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apphire.cc.denison.edu\PERSONAL\loy_c1\Summer_Research_18\Data\CleanData\"/>
    </mc:Choice>
  </mc:AlternateContent>
  <bookViews>
    <workbookView xWindow="0" yWindow="0" windowWidth="12960" windowHeight="8256"/>
  </bookViews>
  <sheets>
    <sheet name="Master" sheetId="1" r:id="rId1"/>
    <sheet name="BLCA" sheetId="5" r:id="rId2"/>
    <sheet name="BRCA" sheetId="7" r:id="rId3"/>
    <sheet name="COAD" sheetId="6" r:id="rId4"/>
    <sheet name="PRAD" sheetId="9" r:id="rId5"/>
    <sheet name="expression" sheetId="8" r:id="rId6"/>
    <sheet name="Top Canadites" sheetId="10" r:id="rId7"/>
  </sheets>
  <definedNames>
    <definedName name="_xlnm._FilterDatabase" localSheetId="1" hidden="1">BLCA!$A$1:$G$1</definedName>
    <definedName name="_xlnm._FilterDatabase" localSheetId="2" hidden="1">BRCA!$A$1:$H$1</definedName>
    <definedName name="_xlnm._FilterDatabase" localSheetId="3" hidden="1">COAD!$A$1:$G$1</definedName>
    <definedName name="_xlnm._FilterDatabase" localSheetId="0" hidden="1">Master!$A$3:$AA$1884</definedName>
    <definedName name="_xlnm._FilterDatabase" localSheetId="4" hidden="1">PRAD!$A$1:$G$1</definedName>
    <definedName name="_xlnm._FilterDatabase" localSheetId="6" hidden="1">'Top Canadites'!$A$3:$AA$21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0" l="1"/>
  <c r="T22" i="10"/>
  <c r="S22" i="10" s="1"/>
  <c r="R22" i="10"/>
  <c r="Q22" i="10"/>
  <c r="P22" i="10"/>
  <c r="N22" i="10" s="1"/>
  <c r="O22" i="10"/>
  <c r="M22" i="10"/>
  <c r="L22" i="10"/>
  <c r="K22" i="10"/>
  <c r="J22" i="10"/>
  <c r="I22" i="10"/>
  <c r="H22" i="10"/>
  <c r="G22" i="10"/>
  <c r="F22" i="10"/>
  <c r="E22" i="10"/>
  <c r="D22" i="10" s="1"/>
  <c r="C22" i="10"/>
  <c r="Y22" i="10" s="1"/>
  <c r="B22" i="10"/>
  <c r="V22" i="10" s="1"/>
  <c r="U21" i="10"/>
  <c r="T21" i="10"/>
  <c r="S21" i="10" s="1"/>
  <c r="R21" i="10"/>
  <c r="Q21" i="10"/>
  <c r="P21" i="10"/>
  <c r="O21" i="10"/>
  <c r="N21" i="10" s="1"/>
  <c r="M21" i="10"/>
  <c r="L21" i="10"/>
  <c r="K21" i="10"/>
  <c r="I21" i="10" s="1"/>
  <c r="J21" i="10"/>
  <c r="H21" i="10"/>
  <c r="G21" i="10"/>
  <c r="F21" i="10"/>
  <c r="E21" i="10"/>
  <c r="D21" i="10" s="1"/>
  <c r="C21" i="10"/>
  <c r="Y21" i="10" s="1"/>
  <c r="B21" i="10"/>
  <c r="V21" i="10" s="1"/>
  <c r="U10" i="10"/>
  <c r="T10" i="10"/>
  <c r="R10" i="10"/>
  <c r="Q10" i="10"/>
  <c r="P10" i="10"/>
  <c r="O10" i="10"/>
  <c r="M10" i="10"/>
  <c r="L10" i="10"/>
  <c r="K10" i="10"/>
  <c r="J10" i="10"/>
  <c r="H10" i="10"/>
  <c r="G10" i="10"/>
  <c r="F10" i="10"/>
  <c r="E10" i="10"/>
  <c r="D10" i="10" s="1"/>
  <c r="C10" i="10"/>
  <c r="Y10" i="10" s="1"/>
  <c r="B10" i="10"/>
  <c r="U9" i="10"/>
  <c r="T9" i="10"/>
  <c r="S9" i="10" s="1"/>
  <c r="R9" i="10"/>
  <c r="Q9" i="10"/>
  <c r="P9" i="10"/>
  <c r="O9" i="10"/>
  <c r="N9" i="10" s="1"/>
  <c r="M9" i="10"/>
  <c r="L9" i="10"/>
  <c r="K9" i="10"/>
  <c r="J9" i="10"/>
  <c r="H9" i="10"/>
  <c r="G9" i="10"/>
  <c r="F9" i="10"/>
  <c r="E9" i="10"/>
  <c r="D9" i="10" s="1"/>
  <c r="C9" i="10"/>
  <c r="B9" i="10"/>
  <c r="U8" i="10"/>
  <c r="T8" i="10"/>
  <c r="R8" i="10"/>
  <c r="Q8" i="10"/>
  <c r="P8" i="10"/>
  <c r="O8" i="10"/>
  <c r="M8" i="10"/>
  <c r="L8" i="10"/>
  <c r="K8" i="10"/>
  <c r="J8" i="10"/>
  <c r="I8" i="10" s="1"/>
  <c r="H8" i="10"/>
  <c r="G8" i="10"/>
  <c r="F8" i="10"/>
  <c r="E8" i="10"/>
  <c r="C8" i="10"/>
  <c r="B8" i="10"/>
  <c r="U4" i="10"/>
  <c r="T4" i="10"/>
  <c r="R4" i="10"/>
  <c r="Q4" i="10"/>
  <c r="P4" i="10"/>
  <c r="O4" i="10"/>
  <c r="M4" i="10"/>
  <c r="L4" i="10"/>
  <c r="K4" i="10"/>
  <c r="J4" i="10"/>
  <c r="I4" i="10" s="1"/>
  <c r="H4" i="10"/>
  <c r="G4" i="10"/>
  <c r="F4" i="10"/>
  <c r="E4" i="10"/>
  <c r="C4" i="10"/>
  <c r="B4" i="10"/>
  <c r="W22" i="10" l="1"/>
  <c r="W21" i="10"/>
  <c r="V9" i="10"/>
  <c r="I10" i="10"/>
  <c r="N8" i="10"/>
  <c r="S8" i="10"/>
  <c r="N10" i="10"/>
  <c r="S10" i="10"/>
  <c r="Y8" i="10"/>
  <c r="D4" i="10"/>
  <c r="N4" i="10"/>
  <c r="I9" i="10"/>
  <c r="W9" i="10" s="1"/>
  <c r="V4" i="10"/>
  <c r="S4" i="10"/>
  <c r="D8" i="10"/>
  <c r="Y9" i="10"/>
  <c r="V10" i="10"/>
  <c r="Y4" i="10"/>
  <c r="V8" i="10"/>
  <c r="W10" i="10"/>
  <c r="W8" i="10" l="1"/>
  <c r="W4" i="10"/>
  <c r="U1580" i="1"/>
  <c r="U1605" i="1"/>
  <c r="U1794" i="1"/>
  <c r="U1625" i="1"/>
  <c r="U1825" i="1"/>
  <c r="U1692" i="1"/>
  <c r="U1740" i="1"/>
  <c r="U1639" i="1"/>
  <c r="U1734" i="1"/>
  <c r="U1572" i="1"/>
  <c r="U1745" i="1"/>
  <c r="U1729" i="1"/>
  <c r="U1725" i="1"/>
  <c r="U1555" i="1"/>
  <c r="U1669" i="1"/>
  <c r="U1556" i="1"/>
  <c r="U1846" i="1"/>
  <c r="U1844" i="1"/>
  <c r="U1837" i="1"/>
  <c r="U1752" i="1"/>
  <c r="U1553" i="1"/>
  <c r="U1851" i="1"/>
  <c r="U1735" i="1"/>
  <c r="U1736" i="1"/>
  <c r="U1549" i="1"/>
  <c r="U1867" i="1"/>
  <c r="U1859" i="1"/>
  <c r="U1696" i="1"/>
  <c r="U1554" i="1"/>
  <c r="U1710" i="1"/>
  <c r="U1718" i="1"/>
  <c r="U1674" i="1"/>
  <c r="U1782" i="1"/>
  <c r="U1833" i="1"/>
  <c r="U1562" i="1"/>
  <c r="U1777" i="1"/>
  <c r="U1848" i="1"/>
  <c r="U1645" i="1"/>
  <c r="U1578" i="1"/>
  <c r="U1799" i="1"/>
  <c r="U1540" i="1"/>
  <c r="U1694" i="1"/>
  <c r="U1628" i="1"/>
  <c r="U1840" i="1"/>
  <c r="U1685" i="1"/>
  <c r="U1689" i="1"/>
  <c r="U1579" i="1"/>
  <c r="U1688" i="1"/>
  <c r="U1869" i="1"/>
  <c r="U1801" i="1"/>
  <c r="U1865" i="1"/>
  <c r="U1882" i="1"/>
  <c r="U1552" i="1"/>
  <c r="U1742" i="1"/>
  <c r="U1787" i="1"/>
  <c r="U1800" i="1"/>
  <c r="U1841" i="1"/>
  <c r="U1561" i="1"/>
  <c r="U1563" i="1"/>
  <c r="U1754" i="1"/>
  <c r="U1613" i="1"/>
  <c r="U1786" i="1"/>
  <c r="U1878" i="1"/>
  <c r="U1565" i="1"/>
  <c r="U1566" i="1"/>
  <c r="U1783" i="1"/>
  <c r="U1621" i="1"/>
  <c r="U1763" i="1"/>
  <c r="U1704" i="1"/>
  <c r="U1776" i="1"/>
  <c r="U1567" i="1"/>
  <c r="U1877" i="1"/>
  <c r="U1716" i="1"/>
  <c r="U1546" i="1"/>
  <c r="U1791" i="1"/>
  <c r="U1872" i="1"/>
  <c r="U1850" i="1"/>
  <c r="U1750" i="1"/>
  <c r="U1558" i="1"/>
  <c r="U1675" i="1"/>
  <c r="U1870" i="1"/>
  <c r="U1644" i="1"/>
  <c r="U1632" i="1"/>
  <c r="U1852" i="1"/>
  <c r="U1617" i="1"/>
  <c r="U1722" i="1"/>
  <c r="U1622" i="1"/>
  <c r="U1839" i="1"/>
  <c r="U1651" i="1"/>
  <c r="U1819" i="1"/>
  <c r="U1820" i="1"/>
  <c r="U1547" i="1"/>
  <c r="U1545" i="1"/>
  <c r="U1775" i="1"/>
  <c r="U1780" i="1"/>
  <c r="U1769" i="1"/>
  <c r="U1753" i="1"/>
  <c r="U1812" i="1"/>
  <c r="U1822" i="1"/>
  <c r="U1544" i="1"/>
  <c r="U1543" i="1"/>
  <c r="U1682" i="1"/>
  <c r="U1875" i="1"/>
  <c r="U1714" i="1"/>
  <c r="U1884" i="1"/>
  <c r="U1568" i="1"/>
  <c r="U1724" i="1"/>
  <c r="U1764" i="1"/>
  <c r="U1767" i="1"/>
  <c r="U1831" i="1"/>
  <c r="U1538" i="1"/>
  <c r="U1715" i="1"/>
  <c r="U1597" i="1"/>
  <c r="U1678" i="1"/>
  <c r="U1539" i="1"/>
  <c r="U1874" i="1"/>
  <c r="U1591" i="1"/>
  <c r="U1666" i="1"/>
  <c r="U1664" i="1"/>
  <c r="U1706" i="1"/>
  <c r="U1733" i="1"/>
  <c r="U1670" i="1"/>
  <c r="U1550" i="1"/>
  <c r="U1548" i="1"/>
  <c r="U1577" i="1"/>
  <c r="U1676" i="1"/>
  <c r="U1609" i="1"/>
  <c r="U1570" i="1"/>
  <c r="U1703" i="1"/>
  <c r="U1862" i="1"/>
  <c r="U1583" i="1"/>
  <c r="U1687" i="1"/>
  <c r="U1575" i="1"/>
  <c r="U1671" i="1"/>
  <c r="U1880" i="1"/>
  <c r="U1592" i="1"/>
  <c r="U1551" i="1"/>
  <c r="U1541" i="1"/>
  <c r="U1717" i="1"/>
  <c r="U1756" i="1"/>
  <c r="U1873" i="1"/>
  <c r="U1842" i="1"/>
  <c r="U1770" i="1"/>
  <c r="U1779" i="1"/>
  <c r="U1606" i="1"/>
  <c r="U1810" i="1"/>
  <c r="U1600" i="1"/>
  <c r="U1701" i="1"/>
  <c r="U1683" i="1"/>
  <c r="U1760" i="1"/>
  <c r="U1534" i="1"/>
  <c r="U1768" i="1"/>
  <c r="U1726" i="1"/>
  <c r="U1772" i="1"/>
  <c r="U1835" i="1"/>
  <c r="U1823" i="1"/>
  <c r="U1659" i="1"/>
  <c r="U1751" i="1"/>
  <c r="U1601" i="1"/>
  <c r="U1598" i="1"/>
  <c r="U1834" i="1"/>
  <c r="U1741" i="1"/>
  <c r="U1728" i="1"/>
  <c r="U1739" i="1"/>
  <c r="U1732" i="1"/>
  <c r="U1658" i="1"/>
  <c r="U1853" i="1"/>
  <c r="U1542" i="1"/>
  <c r="U1836" i="1"/>
  <c r="U1815" i="1"/>
  <c r="U1788" i="1"/>
  <c r="U1719" i="1"/>
  <c r="U1660" i="1"/>
  <c r="U1793" i="1"/>
  <c r="U1720" i="1"/>
  <c r="U1790" i="1"/>
  <c r="U1623" i="1"/>
  <c r="U1813" i="1"/>
  <c r="U1871" i="1"/>
  <c r="U1641" i="1"/>
  <c r="U1667" i="1"/>
  <c r="U1684" i="1"/>
  <c r="U1795" i="1"/>
  <c r="U1648" i="1"/>
  <c r="U1646" i="1"/>
  <c r="U1537" i="1"/>
  <c r="U1738" i="1"/>
  <c r="U1698" i="1"/>
  <c r="U1637" i="1"/>
  <c r="U1748" i="1"/>
  <c r="U1789" i="1"/>
  <c r="U1828" i="1"/>
  <c r="U1857" i="1"/>
  <c r="U1630" i="1"/>
  <c r="U1535" i="1"/>
  <c r="U1589" i="1"/>
  <c r="U1773" i="1"/>
  <c r="U1590" i="1"/>
  <c r="U1796" i="1"/>
  <c r="U1631" i="1"/>
  <c r="U1881" i="1"/>
  <c r="U1626" i="1"/>
  <c r="U1829" i="1"/>
  <c r="U1723" i="1"/>
  <c r="U1778" i="1"/>
  <c r="U1652" i="1"/>
  <c r="U1629" i="1"/>
  <c r="U1569" i="1"/>
  <c r="U1883" i="1"/>
  <c r="U1586" i="1"/>
  <c r="U1610" i="1"/>
  <c r="U1663" i="1"/>
  <c r="U1673" i="1"/>
  <c r="U1559" i="1"/>
  <c r="U1814" i="1"/>
  <c r="U1649" i="1"/>
  <c r="U1655" i="1"/>
  <c r="U1584" i="1"/>
  <c r="U1784" i="1"/>
  <c r="U1576" i="1"/>
  <c r="U1792" i="1"/>
  <c r="U1707" i="1"/>
  <c r="U1866" i="1"/>
  <c r="U1662" i="1"/>
  <c r="U1585" i="1"/>
  <c r="U1721" i="1"/>
  <c r="U1647" i="1"/>
  <c r="U1861" i="1"/>
  <c r="U1702" i="1"/>
  <c r="U1593" i="1"/>
  <c r="U1747" i="1"/>
  <c r="U1712" i="1"/>
  <c r="U1816" i="1"/>
  <c r="U1863" i="1"/>
  <c r="U1713" i="1"/>
  <c r="U1624" i="1"/>
  <c r="U1821" i="1"/>
  <c r="U1868" i="1"/>
  <c r="U1679" i="1"/>
  <c r="U1744" i="1"/>
  <c r="U107" i="1"/>
  <c r="U1746" i="1"/>
  <c r="U1650" i="1"/>
  <c r="U1774" i="1"/>
  <c r="U1680" i="1"/>
  <c r="U1596" i="1"/>
  <c r="U1627" i="1"/>
  <c r="U1612" i="1"/>
  <c r="U1573" i="1"/>
  <c r="U1817" i="1"/>
  <c r="U1661" i="1"/>
  <c r="U1731" i="1"/>
  <c r="U1759" i="1"/>
  <c r="U1618" i="1"/>
  <c r="U1827" i="1"/>
  <c r="U1818" i="1"/>
  <c r="U1581" i="1"/>
  <c r="U1761" i="1"/>
  <c r="U836" i="1"/>
  <c r="U1614" i="1"/>
  <c r="U1656" i="1"/>
  <c r="U1847" i="1"/>
  <c r="U1603" i="1"/>
  <c r="U1657" i="1"/>
  <c r="U7" i="1"/>
  <c r="U1607" i="1"/>
  <c r="U1560" i="1"/>
  <c r="U1737" i="1"/>
  <c r="U1798" i="1"/>
  <c r="U853" i="1"/>
  <c r="U1693" i="1"/>
  <c r="U1437" i="1"/>
  <c r="U6" i="1"/>
  <c r="U1699" i="1"/>
  <c r="U1802" i="1"/>
  <c r="U1619" i="1"/>
  <c r="U1643" i="1"/>
  <c r="U1700" i="1"/>
  <c r="U1634" i="1"/>
  <c r="U1697" i="1"/>
  <c r="U1743" i="1"/>
  <c r="U1766" i="1"/>
  <c r="U1571" i="1"/>
  <c r="U1695" i="1"/>
  <c r="U1762" i="1"/>
  <c r="U1587" i="1"/>
  <c r="U1536" i="1"/>
  <c r="U1564" i="1"/>
  <c r="U74" i="1"/>
  <c r="U1633" i="1"/>
  <c r="U1781" i="1"/>
  <c r="U1642" i="1"/>
  <c r="U1620" i="1"/>
  <c r="U1615" i="1"/>
  <c r="U1757" i="1"/>
  <c r="U1681" i="1"/>
  <c r="U314" i="1"/>
  <c r="U1830" i="1"/>
  <c r="U1771" i="1"/>
  <c r="U294" i="1"/>
  <c r="U1858" i="1"/>
  <c r="U1804" i="1"/>
  <c r="U1190" i="1"/>
  <c r="U1730" i="1"/>
  <c r="U64" i="1"/>
  <c r="U1557" i="1"/>
  <c r="U1014" i="1"/>
  <c r="U1811" i="1"/>
  <c r="U1691" i="1"/>
  <c r="U1640" i="1"/>
  <c r="U1574" i="1"/>
  <c r="U1806" i="1"/>
  <c r="U154" i="1"/>
  <c r="U1672" i="1"/>
  <c r="U1807" i="1"/>
  <c r="U1638" i="1"/>
  <c r="U1809" i="1"/>
  <c r="U1202" i="1"/>
  <c r="U1654" i="1"/>
  <c r="U1686" i="1"/>
  <c r="U1092" i="1"/>
  <c r="U1864" i="1"/>
  <c r="U1876" i="1"/>
  <c r="U1341" i="1"/>
  <c r="U232" i="1"/>
  <c r="U1595" i="1"/>
  <c r="U395" i="1"/>
  <c r="U146" i="1"/>
  <c r="U1216" i="1"/>
  <c r="U1013" i="1"/>
  <c r="U1608" i="1"/>
  <c r="U1439" i="1"/>
  <c r="U1765" i="1"/>
  <c r="U1879" i="1"/>
  <c r="U1758" i="1"/>
  <c r="U1636" i="1"/>
  <c r="U1755" i="1"/>
  <c r="U1635" i="1"/>
  <c r="U1711" i="1"/>
  <c r="U1797" i="1"/>
  <c r="U1826" i="1"/>
  <c r="U385" i="1"/>
  <c r="U759" i="1"/>
  <c r="U880" i="1"/>
  <c r="U1677" i="1"/>
  <c r="U1310" i="1"/>
  <c r="U934" i="1"/>
  <c r="U1665" i="1"/>
  <c r="U878" i="1"/>
  <c r="U1599" i="1"/>
  <c r="U879" i="1"/>
  <c r="U1690" i="1"/>
  <c r="U304" i="1"/>
  <c r="U1668" i="1"/>
  <c r="U305" i="1"/>
  <c r="U158" i="1"/>
  <c r="U421" i="1"/>
  <c r="U1066" i="1"/>
  <c r="U1420" i="1"/>
  <c r="U1855" i="1"/>
  <c r="U1849" i="1"/>
  <c r="U1653" i="1"/>
  <c r="U1192" i="1"/>
  <c r="U1261" i="1"/>
  <c r="U1856" i="1"/>
  <c r="U1209" i="1"/>
  <c r="U1824" i="1"/>
  <c r="U1616" i="1"/>
  <c r="U1709" i="1"/>
  <c r="U1259" i="1"/>
  <c r="U1843" i="1"/>
  <c r="U1181" i="1"/>
  <c r="U1357" i="1"/>
  <c r="U407" i="1"/>
  <c r="U1749" i="1"/>
  <c r="U970" i="1"/>
  <c r="U1509" i="1"/>
  <c r="U740" i="1"/>
  <c r="U1254" i="1"/>
  <c r="U298" i="1"/>
  <c r="U1832" i="1"/>
  <c r="U1154" i="1"/>
  <c r="U32" i="1"/>
  <c r="U75" i="1"/>
  <c r="U604" i="1"/>
  <c r="U417" i="1"/>
  <c r="U1805" i="1"/>
  <c r="U1808" i="1"/>
  <c r="U1860" i="1"/>
  <c r="U388" i="1"/>
  <c r="U1727" i="1"/>
  <c r="U763" i="1"/>
  <c r="U419" i="1"/>
  <c r="U358" i="1"/>
  <c r="U1430" i="1"/>
  <c r="U1854" i="1"/>
  <c r="U1705" i="1"/>
  <c r="U862" i="1"/>
  <c r="U1214" i="1"/>
  <c r="U1845" i="1"/>
  <c r="U128" i="1"/>
  <c r="U1107" i="1"/>
  <c r="U892" i="1"/>
  <c r="U34" i="1"/>
  <c r="U1524" i="1"/>
  <c r="U427" i="1"/>
  <c r="U374" i="1"/>
  <c r="U311" i="1"/>
  <c r="U1186" i="1"/>
  <c r="U416" i="1"/>
  <c r="U286" i="1"/>
  <c r="U1009" i="1"/>
  <c r="U387" i="1"/>
  <c r="U135" i="1"/>
  <c r="U1522" i="1"/>
  <c r="U16" i="1"/>
  <c r="U301" i="1"/>
  <c r="U860" i="1"/>
  <c r="U640" i="1"/>
  <c r="U683" i="1"/>
  <c r="U666" i="1"/>
  <c r="U1594" i="1"/>
  <c r="U259" i="1"/>
  <c r="U861" i="1"/>
  <c r="U164" i="1"/>
  <c r="U864" i="1"/>
  <c r="U845" i="1"/>
  <c r="U693" i="1"/>
  <c r="U1064" i="1"/>
  <c r="U1838" i="1"/>
  <c r="U851" i="1"/>
  <c r="U129" i="1"/>
  <c r="U1050" i="1"/>
  <c r="U841" i="1"/>
  <c r="U210" i="1"/>
  <c r="U293" i="1"/>
  <c r="U1044" i="1"/>
  <c r="U556" i="1"/>
  <c r="U167" i="1"/>
  <c r="U656" i="1"/>
  <c r="U1510" i="1"/>
  <c r="U299" i="1"/>
  <c r="U321" i="1"/>
  <c r="U554" i="1"/>
  <c r="U236" i="1"/>
  <c r="U127" i="1"/>
  <c r="U531" i="1"/>
  <c r="U1232" i="1"/>
  <c r="U163" i="1"/>
  <c r="U1526" i="1"/>
  <c r="U1197" i="1"/>
  <c r="U353" i="1"/>
  <c r="U1402" i="1"/>
  <c r="U412" i="1"/>
  <c r="U966" i="1"/>
  <c r="U1048" i="1"/>
  <c r="U300" i="1"/>
  <c r="U175" i="1"/>
  <c r="U1803" i="1"/>
  <c r="U1381" i="1"/>
  <c r="U1307" i="1"/>
  <c r="U96" i="1"/>
  <c r="U1174" i="1"/>
  <c r="U1229" i="1"/>
  <c r="U170" i="1"/>
  <c r="U773" i="1"/>
  <c r="U1785" i="1"/>
  <c r="U1403" i="1"/>
  <c r="U1085" i="1"/>
  <c r="U399" i="1"/>
  <c r="U10" i="1"/>
  <c r="U1067" i="1"/>
  <c r="U1037" i="1"/>
  <c r="U771" i="1"/>
  <c r="U191" i="1"/>
  <c r="U257" i="1"/>
  <c r="U59" i="1"/>
  <c r="U1604" i="1"/>
  <c r="U1089" i="1"/>
  <c r="U553" i="1"/>
  <c r="U126" i="1"/>
  <c r="U1611" i="1"/>
  <c r="U975" i="1"/>
  <c r="U172" i="1"/>
  <c r="U1074" i="1"/>
  <c r="U328" i="1"/>
  <c r="U1201" i="1"/>
  <c r="U843" i="1"/>
  <c r="U1355" i="1"/>
  <c r="U772" i="1"/>
  <c r="U101" i="1"/>
  <c r="U1306" i="1"/>
  <c r="U360" i="1"/>
  <c r="U1111" i="1"/>
  <c r="U884" i="1"/>
  <c r="U165" i="1"/>
  <c r="U800" i="1"/>
  <c r="U627" i="1"/>
  <c r="U1185" i="1"/>
  <c r="U1199" i="1"/>
  <c r="U30" i="1"/>
  <c r="U184" i="1"/>
  <c r="U905" i="1"/>
  <c r="U657" i="1"/>
  <c r="U792" i="1"/>
  <c r="U1602" i="1"/>
  <c r="U818" i="1"/>
  <c r="U813" i="1"/>
  <c r="U17" i="1"/>
  <c r="U242" i="1"/>
  <c r="U19" i="1"/>
  <c r="U428" i="1"/>
  <c r="U937" i="1"/>
  <c r="U1292" i="1"/>
  <c r="U1055" i="1"/>
  <c r="U932" i="1"/>
  <c r="U102" i="1"/>
  <c r="U316" i="1"/>
  <c r="U822" i="1"/>
  <c r="U991" i="1"/>
  <c r="U429" i="1"/>
  <c r="U1384" i="1"/>
  <c r="U337" i="1"/>
  <c r="U104" i="1"/>
  <c r="U1436" i="1"/>
  <c r="U649" i="1"/>
  <c r="U280" i="1"/>
  <c r="U1198" i="1"/>
  <c r="U103" i="1"/>
  <c r="U1438" i="1"/>
  <c r="U1140" i="1"/>
  <c r="U1442" i="1"/>
  <c r="U806" i="1"/>
  <c r="U597" i="1"/>
  <c r="U1054" i="1"/>
  <c r="U1170" i="1"/>
  <c r="U1506" i="1"/>
  <c r="U555" i="1"/>
  <c r="U817" i="1"/>
  <c r="U57" i="1"/>
  <c r="U810" i="1"/>
  <c r="U1068" i="1"/>
  <c r="U888" i="1"/>
  <c r="U889" i="1"/>
  <c r="U1233" i="1"/>
  <c r="U837" i="1"/>
  <c r="U234" i="1"/>
  <c r="U1416" i="1"/>
  <c r="U1184" i="1"/>
  <c r="U35" i="1"/>
  <c r="U755" i="1"/>
  <c r="U1454" i="1"/>
  <c r="U976" i="1"/>
  <c r="U195" i="1"/>
  <c r="U769" i="1"/>
  <c r="U145" i="1"/>
  <c r="U1302" i="1"/>
  <c r="U1215" i="1"/>
  <c r="U1446" i="1"/>
  <c r="U1090" i="1"/>
  <c r="U758" i="1"/>
  <c r="U1312" i="1"/>
  <c r="U708" i="1"/>
  <c r="U100" i="1"/>
  <c r="U376" i="1"/>
  <c r="U1163" i="1"/>
  <c r="U616" i="1"/>
  <c r="U168" i="1"/>
  <c r="U1382" i="1"/>
  <c r="U1210" i="1"/>
  <c r="U696" i="1"/>
  <c r="U1346" i="1"/>
  <c r="U1319" i="1"/>
  <c r="U144" i="1"/>
  <c r="U1018" i="1"/>
  <c r="U1309" i="1"/>
  <c r="U828" i="1"/>
  <c r="U319" i="1"/>
  <c r="U1280" i="1"/>
  <c r="U355" i="1"/>
  <c r="U745" i="1"/>
  <c r="U281" i="1"/>
  <c r="U831" i="1"/>
  <c r="U859" i="1"/>
  <c r="U137" i="1"/>
  <c r="U29" i="1"/>
  <c r="U911" i="1"/>
  <c r="U872" i="1"/>
  <c r="U288" i="1"/>
  <c r="U997" i="1"/>
  <c r="U1708" i="1"/>
  <c r="U863" i="1"/>
  <c r="U757" i="1"/>
  <c r="U900" i="1"/>
  <c r="U662" i="1"/>
  <c r="U999" i="1"/>
  <c r="U342" i="1"/>
  <c r="U643" i="1"/>
  <c r="U1461" i="1"/>
  <c r="U584" i="1"/>
  <c r="U819" i="1"/>
  <c r="U530" i="1"/>
  <c r="U478" i="1"/>
  <c r="U675" i="1"/>
  <c r="U1088" i="1"/>
  <c r="U764" i="1"/>
  <c r="U1212" i="1"/>
  <c r="U31" i="1"/>
  <c r="U1508" i="1"/>
  <c r="U897" i="1"/>
  <c r="U382" i="1"/>
  <c r="U1025" i="1"/>
  <c r="U940" i="1"/>
  <c r="U58" i="1"/>
  <c r="U1337" i="1"/>
  <c r="U996" i="1"/>
  <c r="U783" i="1"/>
  <c r="U1236" i="1"/>
  <c r="U221" i="1"/>
  <c r="U1375" i="1"/>
  <c r="U1020" i="1"/>
  <c r="U92" i="1"/>
  <c r="U1266" i="1"/>
  <c r="U1582" i="1"/>
  <c r="U916" i="1"/>
  <c r="U715" i="1"/>
  <c r="U926" i="1"/>
  <c r="U816" i="1"/>
  <c r="U284" i="1"/>
  <c r="U595" i="1"/>
  <c r="U1313" i="1"/>
  <c r="U1264" i="1"/>
  <c r="U1511" i="1"/>
  <c r="U1391" i="1"/>
  <c r="U1238" i="1"/>
  <c r="U796" i="1"/>
  <c r="U354" i="1"/>
  <c r="U1000" i="1"/>
  <c r="U1409" i="1"/>
  <c r="U1434" i="1"/>
  <c r="U1220" i="1"/>
  <c r="U9" i="1"/>
  <c r="U564" i="1"/>
  <c r="U1230" i="1"/>
  <c r="U929" i="1"/>
  <c r="U330" i="1"/>
  <c r="U776" i="1"/>
  <c r="U1324" i="1"/>
  <c r="U243" i="1"/>
  <c r="U717" i="1"/>
  <c r="U1450" i="1"/>
  <c r="U69" i="1"/>
  <c r="U809" i="1"/>
  <c r="U1435" i="1"/>
  <c r="U798" i="1"/>
  <c r="U1001" i="1"/>
  <c r="U1022" i="1"/>
  <c r="U579" i="1"/>
  <c r="U54" i="1"/>
  <c r="U1338" i="1"/>
  <c r="U1444" i="1"/>
  <c r="U652" i="1"/>
  <c r="U820" i="1"/>
  <c r="U1288" i="1"/>
  <c r="U276" i="1"/>
  <c r="U1246" i="1"/>
  <c r="U1317" i="1"/>
  <c r="U1354" i="1"/>
  <c r="U217" i="1"/>
  <c r="U66" i="1"/>
  <c r="U914" i="1"/>
  <c r="U670" i="1"/>
  <c r="U431" i="1"/>
  <c r="U850" i="1"/>
  <c r="U1024" i="1"/>
  <c r="U542" i="1"/>
  <c r="U565" i="1"/>
  <c r="U738" i="1"/>
  <c r="U844" i="1"/>
  <c r="U365" i="1"/>
  <c r="U679" i="1"/>
  <c r="U1445" i="1"/>
  <c r="U692" i="1"/>
  <c r="U1200" i="1"/>
  <c r="U676" i="1"/>
  <c r="U1012" i="1"/>
  <c r="U787" i="1"/>
  <c r="U808" i="1"/>
  <c r="U1167" i="1"/>
  <c r="U541" i="1"/>
  <c r="U898" i="1"/>
  <c r="U1386" i="1"/>
  <c r="U636" i="1"/>
  <c r="U366" i="1"/>
  <c r="U592" i="1"/>
  <c r="U1282" i="1"/>
  <c r="U356" i="1"/>
  <c r="U44" i="1"/>
  <c r="U282" i="1"/>
  <c r="U580" i="1"/>
  <c r="U1378" i="1"/>
  <c r="U1267" i="1"/>
  <c r="U1250" i="1"/>
  <c r="U722" i="1"/>
  <c r="U688" i="1"/>
  <c r="U1189" i="1"/>
  <c r="U785" i="1"/>
  <c r="U1204" i="1"/>
  <c r="U712" i="1"/>
  <c r="U1225" i="1"/>
  <c r="U1398" i="1"/>
  <c r="U949" i="1"/>
  <c r="U1285" i="1"/>
  <c r="U1245" i="1"/>
  <c r="U85" i="1"/>
  <c r="U244" i="1"/>
  <c r="U833" i="1"/>
  <c r="U192" i="1"/>
  <c r="U1311" i="1"/>
  <c r="U668" i="1"/>
  <c r="U1262" i="1"/>
  <c r="U418" i="1"/>
  <c r="U933" i="1"/>
  <c r="U964" i="1"/>
  <c r="U134" i="1"/>
  <c r="U1008" i="1"/>
  <c r="U855" i="1"/>
  <c r="U992" i="1"/>
  <c r="U723" i="1"/>
  <c r="U706" i="1"/>
  <c r="U767" i="1"/>
  <c r="U1343" i="1"/>
  <c r="U263" i="1"/>
  <c r="U136" i="1"/>
  <c r="U1303" i="1"/>
  <c r="U1032" i="1"/>
  <c r="U1077" i="1"/>
  <c r="U1256" i="1"/>
  <c r="U318" i="1"/>
  <c r="U384" i="1"/>
  <c r="U1322" i="1"/>
  <c r="U641" i="1"/>
  <c r="U895" i="1"/>
  <c r="U207" i="1"/>
  <c r="U1148" i="1"/>
  <c r="U1287" i="1"/>
  <c r="U1449" i="1"/>
  <c r="U225" i="1"/>
  <c r="U788" i="1"/>
  <c r="U1394" i="1"/>
  <c r="U1234" i="1"/>
  <c r="U709" i="1"/>
  <c r="U663" i="1"/>
  <c r="U339" i="1"/>
  <c r="U39" i="1"/>
  <c r="U260" i="1"/>
  <c r="U415" i="1"/>
  <c r="U1240" i="1"/>
  <c r="U287" i="1"/>
  <c r="U873" i="1"/>
  <c r="U70" i="1"/>
  <c r="U883" i="1"/>
  <c r="U849" i="1"/>
  <c r="U393" i="1"/>
  <c r="U297" i="1"/>
  <c r="U1263" i="1"/>
  <c r="U1297" i="1"/>
  <c r="U390" i="1"/>
  <c r="U1062" i="1"/>
  <c r="U885" i="1"/>
  <c r="U84" i="1"/>
  <c r="U827" i="1"/>
  <c r="U921" i="1"/>
  <c r="U886" i="1"/>
  <c r="U1342" i="1"/>
  <c r="U55" i="1"/>
  <c r="U917" i="1"/>
  <c r="U910" i="1"/>
  <c r="U1314" i="1"/>
  <c r="U237" i="1"/>
  <c r="U169" i="1"/>
  <c r="U1358" i="1"/>
  <c r="U410" i="1"/>
  <c r="U804" i="1"/>
  <c r="U1329" i="1"/>
  <c r="U784" i="1"/>
  <c r="U1419" i="1"/>
  <c r="U719" i="1"/>
  <c r="U1242" i="1"/>
  <c r="U648" i="1"/>
  <c r="U935" i="1"/>
  <c r="U408" i="1"/>
  <c r="U1226" i="1"/>
  <c r="U677" i="1"/>
  <c r="U413" i="1"/>
  <c r="U689" i="1"/>
  <c r="U83" i="1"/>
  <c r="U826" i="1"/>
  <c r="U231" i="1"/>
  <c r="U1380" i="1"/>
  <c r="U1102" i="1"/>
  <c r="U401" i="1"/>
  <c r="U1172" i="1"/>
  <c r="U230" i="1"/>
  <c r="U409" i="1"/>
  <c r="U1415" i="1"/>
  <c r="U262" i="1"/>
  <c r="U842" i="1"/>
  <c r="U46" i="1"/>
  <c r="U302" i="1"/>
  <c r="U728" i="1"/>
  <c r="U748" i="1"/>
  <c r="U528" i="1"/>
  <c r="U310" i="1"/>
  <c r="U1286" i="1"/>
  <c r="U720" i="1"/>
  <c r="U760" i="1"/>
  <c r="U974" i="1"/>
  <c r="U734" i="1"/>
  <c r="U628" i="1"/>
  <c r="U1401" i="1"/>
  <c r="U1390" i="1"/>
  <c r="U993" i="1"/>
  <c r="U632" i="1"/>
  <c r="U213" i="1"/>
  <c r="U732" i="1"/>
  <c r="U1407" i="1"/>
  <c r="U1157" i="1"/>
  <c r="U215" i="1"/>
  <c r="U729" i="1"/>
  <c r="U1301" i="1"/>
  <c r="U1389" i="1"/>
  <c r="U208" i="1"/>
  <c r="U1187" i="1"/>
  <c r="U18" i="1"/>
  <c r="U272" i="1"/>
  <c r="U867" i="1"/>
  <c r="U249" i="1"/>
  <c r="U756" i="1"/>
  <c r="U1276" i="1"/>
  <c r="U774" i="1"/>
  <c r="U744" i="1"/>
  <c r="U1095" i="1"/>
  <c r="U614" i="1"/>
  <c r="U835" i="1"/>
  <c r="U1283" i="1"/>
  <c r="U1191" i="1"/>
  <c r="U1079" i="1"/>
  <c r="U1247" i="1"/>
  <c r="U1308" i="1"/>
  <c r="U283" i="1"/>
  <c r="U908" i="1"/>
  <c r="U778" i="1"/>
  <c r="U1257" i="1"/>
  <c r="U1304" i="1"/>
  <c r="U45" i="1"/>
  <c r="U664" i="1"/>
  <c r="U209" i="1"/>
  <c r="U527" i="1"/>
  <c r="U887" i="1"/>
  <c r="U1459" i="1"/>
  <c r="U171" i="1"/>
  <c r="U1328" i="1"/>
  <c r="U600" i="1"/>
  <c r="U315" i="1"/>
  <c r="U1130" i="1"/>
  <c r="U1400" i="1"/>
  <c r="U148" i="1"/>
  <c r="U585" i="1"/>
  <c r="U1188" i="1"/>
  <c r="U51" i="1"/>
  <c r="U1249" i="1"/>
  <c r="U166" i="1"/>
  <c r="U607" i="1"/>
  <c r="U741" i="1"/>
  <c r="U824" i="1"/>
  <c r="U1026" i="1"/>
  <c r="U540" i="1"/>
  <c r="U609" i="1"/>
  <c r="U1336" i="1"/>
  <c r="U43" i="1"/>
  <c r="U1318" i="1"/>
  <c r="U538" i="1"/>
  <c r="U1255" i="1"/>
  <c r="U206" i="1"/>
  <c r="U251" i="1"/>
  <c r="U602" i="1"/>
  <c r="U383" i="1"/>
  <c r="U403" i="1"/>
  <c r="U53" i="1"/>
  <c r="U775" i="1"/>
  <c r="U1010" i="1"/>
  <c r="U1076" i="1"/>
  <c r="U1211" i="1"/>
  <c r="U279" i="1"/>
  <c r="U590" i="1"/>
  <c r="U995" i="1"/>
  <c r="U605" i="1"/>
  <c r="U1412" i="1"/>
  <c r="U1356" i="1"/>
  <c r="U1004" i="1"/>
  <c r="U922" i="1"/>
  <c r="U558" i="1"/>
  <c r="U1347" i="1"/>
  <c r="U857" i="1"/>
  <c r="U105" i="1"/>
  <c r="U274" i="1"/>
  <c r="U562" i="1"/>
  <c r="U619" i="1"/>
  <c r="U846" i="1"/>
  <c r="U1218" i="1"/>
  <c r="U1325" i="1"/>
  <c r="U1359" i="1"/>
  <c r="U1455" i="1"/>
  <c r="U667" i="1"/>
  <c r="U1350" i="1"/>
  <c r="U1299" i="1"/>
  <c r="U529" i="1"/>
  <c r="U143" i="1"/>
  <c r="U779" i="1"/>
  <c r="U742" i="1"/>
  <c r="U807" i="1"/>
  <c r="U1320" i="1"/>
  <c r="U1101" i="1"/>
  <c r="U762" i="1"/>
  <c r="U882" i="1"/>
  <c r="U404" i="1"/>
  <c r="U736" i="1"/>
  <c r="U716" i="1"/>
  <c r="U450" i="1"/>
  <c r="U919" i="1"/>
  <c r="U1213" i="1"/>
  <c r="U825" i="1"/>
  <c r="U961" i="1"/>
  <c r="U1448" i="1"/>
  <c r="U432" i="1"/>
  <c r="U896" i="1"/>
  <c r="U1425" i="1"/>
  <c r="U121" i="1"/>
  <c r="U361" i="1"/>
  <c r="U568" i="1"/>
  <c r="U634" i="1"/>
  <c r="U780" i="1"/>
  <c r="U802" i="1"/>
  <c r="U943" i="1"/>
  <c r="U1235" i="1"/>
  <c r="U1289" i="1"/>
  <c r="U1385" i="1"/>
  <c r="U1275" i="1"/>
  <c r="U248" i="1"/>
  <c r="U357" i="1"/>
  <c r="U694" i="1"/>
  <c r="U1344" i="1"/>
  <c r="U1487" i="1"/>
  <c r="U1532" i="1"/>
  <c r="U65" i="1"/>
  <c r="U258" i="1"/>
  <c r="U791" i="1"/>
  <c r="U894" i="1"/>
  <c r="U1443" i="1"/>
  <c r="U322" i="1"/>
  <c r="U823" i="1"/>
  <c r="U219" i="1"/>
  <c r="U840" i="1"/>
  <c r="U653" i="1"/>
  <c r="U803" i="1"/>
  <c r="U1277" i="1"/>
  <c r="U253" i="1"/>
  <c r="U1392" i="1"/>
  <c r="U847" i="1"/>
  <c r="U1525" i="1"/>
  <c r="U697" i="1"/>
  <c r="U42" i="1"/>
  <c r="U226" i="1"/>
  <c r="U733" i="1"/>
  <c r="U901" i="1"/>
  <c r="U203" i="1"/>
  <c r="U951" i="1"/>
  <c r="U41" i="1"/>
  <c r="U613" i="1"/>
  <c r="U1040" i="1"/>
  <c r="U1424" i="1"/>
  <c r="U645" i="1"/>
  <c r="U923" i="1"/>
  <c r="U893" i="1"/>
  <c r="U569" i="1"/>
  <c r="U924" i="1"/>
  <c r="U1388" i="1"/>
  <c r="U317" i="1"/>
  <c r="U331" i="1"/>
  <c r="U425" i="1"/>
  <c r="U633" i="1"/>
  <c r="U1173" i="1"/>
  <c r="U1427" i="1"/>
  <c r="U1447" i="1"/>
  <c r="U406" i="1"/>
  <c r="U754" i="1"/>
  <c r="U306" i="1"/>
  <c r="U386" i="1"/>
  <c r="U543" i="1"/>
  <c r="U218" i="1"/>
  <c r="U33" i="1"/>
  <c r="U621" i="1"/>
  <c r="U761" i="1"/>
  <c r="U123" i="1"/>
  <c r="U877" i="1"/>
  <c r="U1046" i="1"/>
  <c r="U920" i="1"/>
  <c r="U797" i="1"/>
  <c r="U834" i="1"/>
  <c r="U700" i="1"/>
  <c r="U220" i="1"/>
  <c r="U270" i="1"/>
  <c r="U411" i="1"/>
  <c r="U445" i="1"/>
  <c r="U611" i="1"/>
  <c r="U702" i="1"/>
  <c r="U730" i="1"/>
  <c r="U770" i="1"/>
  <c r="U967" i="1"/>
  <c r="U1027" i="1"/>
  <c r="U1237" i="1"/>
  <c r="U1335" i="1"/>
  <c r="U1500" i="1"/>
  <c r="U591" i="1"/>
  <c r="U161" i="1"/>
  <c r="U532" i="1"/>
  <c r="U547" i="1"/>
  <c r="U691" i="1"/>
  <c r="U903" i="1"/>
  <c r="U1366" i="1"/>
  <c r="U1514" i="1"/>
  <c r="U147" i="1"/>
  <c r="U149" i="1"/>
  <c r="U391" i="1"/>
  <c r="U671" i="1"/>
  <c r="U701" i="1"/>
  <c r="U743" i="1"/>
  <c r="U927" i="1"/>
  <c r="U957" i="1"/>
  <c r="U1159" i="1"/>
  <c r="U1228" i="1"/>
  <c r="U1333" i="1"/>
  <c r="U1349" i="1"/>
  <c r="U1383" i="1"/>
  <c r="U1395" i="1"/>
  <c r="U224" i="1"/>
  <c r="U380" i="1"/>
  <c r="U423" i="1"/>
  <c r="U635" i="1"/>
  <c r="U699" i="1"/>
  <c r="U704" i="1"/>
  <c r="U1138" i="1"/>
  <c r="U1440" i="1"/>
  <c r="U124" i="1"/>
  <c r="U202" i="1"/>
  <c r="U323" i="1"/>
  <c r="U739" i="1"/>
  <c r="U865" i="1"/>
  <c r="U890" i="1"/>
  <c r="U1239" i="1"/>
  <c r="U1295" i="1"/>
  <c r="U1316" i="1"/>
  <c r="U1463" i="1"/>
  <c r="U97" i="1"/>
  <c r="U138" i="1"/>
  <c r="U227" i="1"/>
  <c r="U261" i="1"/>
  <c r="U308" i="1"/>
  <c r="U373" i="1"/>
  <c r="U430" i="1"/>
  <c r="U618" i="1"/>
  <c r="U680" i="1"/>
  <c r="U731" i="1"/>
  <c r="U839" i="1"/>
  <c r="U876" i="1"/>
  <c r="U904" i="1"/>
  <c r="U918" i="1"/>
  <c r="U925" i="1"/>
  <c r="U973" i="1"/>
  <c r="U1081" i="1"/>
  <c r="U1248" i="1"/>
  <c r="U1369" i="1"/>
  <c r="U1507" i="1"/>
  <c r="U40" i="1"/>
  <c r="U90" i="1"/>
  <c r="U289" i="1"/>
  <c r="U329" i="1"/>
  <c r="U563" i="1"/>
  <c r="U620" i="1"/>
  <c r="U669" i="1"/>
  <c r="U686" i="1"/>
  <c r="U821" i="1"/>
  <c r="U838" i="1"/>
  <c r="U871" i="1"/>
  <c r="U1063" i="1"/>
  <c r="U1284" i="1"/>
  <c r="U1331" i="1"/>
  <c r="U1379" i="1"/>
  <c r="U1458" i="1"/>
  <c r="U185" i="1"/>
  <c r="U794" i="1"/>
  <c r="U830" i="1"/>
  <c r="U968" i="1"/>
  <c r="U1047" i="1"/>
  <c r="U1305" i="1"/>
  <c r="U36" i="1"/>
  <c r="U312" i="1"/>
  <c r="U1227" i="1"/>
  <c r="U476" i="1"/>
  <c r="U498" i="1"/>
  <c r="U650" i="1"/>
  <c r="U1115" i="1"/>
  <c r="U1428" i="1"/>
  <c r="U405" i="1"/>
  <c r="U782" i="1"/>
  <c r="U858" i="1"/>
  <c r="U1030" i="1"/>
  <c r="U4" i="1"/>
  <c r="U5" i="1"/>
  <c r="U8" i="1"/>
  <c r="U11" i="1"/>
  <c r="U12" i="1"/>
  <c r="U13" i="1"/>
  <c r="U14" i="1"/>
  <c r="U15" i="1"/>
  <c r="U20" i="1"/>
  <c r="U21" i="1"/>
  <c r="U22" i="1"/>
  <c r="U23" i="1"/>
  <c r="U24" i="1"/>
  <c r="U25" i="1"/>
  <c r="U26" i="1"/>
  <c r="U27" i="1"/>
  <c r="U28" i="1"/>
  <c r="U37" i="1"/>
  <c r="U38" i="1"/>
  <c r="U47" i="1"/>
  <c r="U48" i="1"/>
  <c r="U49" i="1"/>
  <c r="U50" i="1"/>
  <c r="U52" i="1"/>
  <c r="U56" i="1"/>
  <c r="U60" i="1"/>
  <c r="U61" i="1"/>
  <c r="U62" i="1"/>
  <c r="U63" i="1"/>
  <c r="U67" i="1"/>
  <c r="U68" i="1"/>
  <c r="U71" i="1"/>
  <c r="U72" i="1"/>
  <c r="U73" i="1"/>
  <c r="U76" i="1"/>
  <c r="U77" i="1"/>
  <c r="U78" i="1"/>
  <c r="U79" i="1"/>
  <c r="U80" i="1"/>
  <c r="U81" i="1"/>
  <c r="U82" i="1"/>
  <c r="U86" i="1"/>
  <c r="U87" i="1"/>
  <c r="U88" i="1"/>
  <c r="U89" i="1"/>
  <c r="U91" i="1"/>
  <c r="U93" i="1"/>
  <c r="U94" i="1"/>
  <c r="U95" i="1"/>
  <c r="U98" i="1"/>
  <c r="U99" i="1"/>
  <c r="U106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2" i="1"/>
  <c r="U125" i="1"/>
  <c r="U130" i="1"/>
  <c r="U131" i="1"/>
  <c r="U132" i="1"/>
  <c r="U133" i="1"/>
  <c r="U139" i="1"/>
  <c r="U140" i="1"/>
  <c r="U141" i="1"/>
  <c r="U142" i="1"/>
  <c r="U150" i="1"/>
  <c r="U151" i="1"/>
  <c r="U152" i="1"/>
  <c r="U153" i="1"/>
  <c r="U155" i="1"/>
  <c r="U156" i="1"/>
  <c r="U157" i="1"/>
  <c r="U159" i="1"/>
  <c r="U160" i="1"/>
  <c r="U162" i="1"/>
  <c r="U173" i="1"/>
  <c r="U174" i="1"/>
  <c r="U176" i="1"/>
  <c r="U177" i="1"/>
  <c r="U178" i="1"/>
  <c r="U179" i="1"/>
  <c r="U180" i="1"/>
  <c r="U181" i="1"/>
  <c r="U182" i="1"/>
  <c r="U183" i="1"/>
  <c r="U186" i="1"/>
  <c r="U187" i="1"/>
  <c r="U188" i="1"/>
  <c r="U189" i="1"/>
  <c r="U190" i="1"/>
  <c r="U193" i="1"/>
  <c r="U194" i="1"/>
  <c r="U196" i="1"/>
  <c r="U197" i="1"/>
  <c r="U198" i="1"/>
  <c r="U199" i="1"/>
  <c r="U200" i="1"/>
  <c r="U201" i="1"/>
  <c r="U204" i="1"/>
  <c r="U205" i="1"/>
  <c r="U211" i="1"/>
  <c r="U212" i="1"/>
  <c r="U214" i="1"/>
  <c r="U216" i="1"/>
  <c r="U222" i="1"/>
  <c r="U223" i="1"/>
  <c r="U228" i="1"/>
  <c r="U229" i="1"/>
  <c r="U233" i="1"/>
  <c r="U235" i="1"/>
  <c r="U238" i="1"/>
  <c r="U239" i="1"/>
  <c r="U240" i="1"/>
  <c r="U241" i="1"/>
  <c r="U245" i="1"/>
  <c r="U246" i="1"/>
  <c r="U247" i="1"/>
  <c r="U250" i="1"/>
  <c r="U252" i="1"/>
  <c r="U254" i="1"/>
  <c r="U255" i="1"/>
  <c r="U256" i="1"/>
  <c r="U264" i="1"/>
  <c r="U265" i="1"/>
  <c r="U266" i="1"/>
  <c r="U267" i="1"/>
  <c r="U268" i="1"/>
  <c r="U269" i="1"/>
  <c r="U271" i="1"/>
  <c r="U273" i="1"/>
  <c r="U275" i="1"/>
  <c r="U277" i="1"/>
  <c r="U278" i="1"/>
  <c r="U285" i="1"/>
  <c r="U290" i="1"/>
  <c r="U291" i="1"/>
  <c r="U292" i="1"/>
  <c r="U295" i="1"/>
  <c r="U296" i="1"/>
  <c r="U303" i="1"/>
  <c r="U307" i="1"/>
  <c r="U309" i="1"/>
  <c r="U313" i="1"/>
  <c r="U320" i="1"/>
  <c r="U324" i="1"/>
  <c r="U325" i="1"/>
  <c r="U326" i="1"/>
  <c r="U327" i="1"/>
  <c r="U332" i="1"/>
  <c r="U333" i="1"/>
  <c r="U334" i="1"/>
  <c r="U335" i="1"/>
  <c r="U336" i="1"/>
  <c r="U338" i="1"/>
  <c r="U340" i="1"/>
  <c r="U341" i="1"/>
  <c r="U343" i="1"/>
  <c r="U344" i="1"/>
  <c r="U345" i="1"/>
  <c r="U346" i="1"/>
  <c r="U347" i="1"/>
  <c r="U348" i="1"/>
  <c r="U349" i="1"/>
  <c r="U350" i="1"/>
  <c r="U351" i="1"/>
  <c r="U352" i="1"/>
  <c r="U359" i="1"/>
  <c r="U362" i="1"/>
  <c r="U363" i="1"/>
  <c r="U364" i="1"/>
  <c r="U367" i="1"/>
  <c r="U368" i="1"/>
  <c r="U369" i="1"/>
  <c r="U370" i="1"/>
  <c r="U371" i="1"/>
  <c r="U372" i="1"/>
  <c r="U375" i="1"/>
  <c r="U377" i="1"/>
  <c r="U378" i="1"/>
  <c r="U379" i="1"/>
  <c r="U381" i="1"/>
  <c r="U389" i="1"/>
  <c r="U392" i="1"/>
  <c r="U394" i="1"/>
  <c r="U396" i="1"/>
  <c r="U397" i="1"/>
  <c r="U398" i="1"/>
  <c r="U400" i="1"/>
  <c r="U402" i="1"/>
  <c r="U414" i="1"/>
  <c r="U420" i="1"/>
  <c r="U422" i="1"/>
  <c r="U424" i="1"/>
  <c r="U426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6" i="1"/>
  <c r="U447" i="1"/>
  <c r="U448" i="1"/>
  <c r="U449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7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33" i="1"/>
  <c r="U534" i="1"/>
  <c r="U535" i="1"/>
  <c r="U536" i="1"/>
  <c r="U537" i="1"/>
  <c r="U539" i="1"/>
  <c r="U544" i="1"/>
  <c r="U545" i="1"/>
  <c r="U546" i="1"/>
  <c r="U548" i="1"/>
  <c r="U549" i="1"/>
  <c r="U550" i="1"/>
  <c r="U551" i="1"/>
  <c r="U552" i="1"/>
  <c r="U557" i="1"/>
  <c r="U559" i="1"/>
  <c r="U560" i="1"/>
  <c r="U561" i="1"/>
  <c r="U566" i="1"/>
  <c r="U567" i="1"/>
  <c r="U570" i="1"/>
  <c r="U571" i="1"/>
  <c r="U572" i="1"/>
  <c r="U573" i="1"/>
  <c r="U574" i="1"/>
  <c r="U575" i="1"/>
  <c r="U576" i="1"/>
  <c r="U577" i="1"/>
  <c r="U578" i="1"/>
  <c r="U581" i="1"/>
  <c r="U582" i="1"/>
  <c r="U583" i="1"/>
  <c r="U586" i="1"/>
  <c r="U587" i="1"/>
  <c r="U588" i="1"/>
  <c r="U589" i="1"/>
  <c r="U593" i="1"/>
  <c r="U594" i="1"/>
  <c r="U596" i="1"/>
  <c r="U598" i="1"/>
  <c r="U599" i="1"/>
  <c r="U601" i="1"/>
  <c r="U603" i="1"/>
  <c r="U606" i="1"/>
  <c r="U608" i="1"/>
  <c r="U610" i="1"/>
  <c r="U612" i="1"/>
  <c r="U615" i="1"/>
  <c r="U617" i="1"/>
  <c r="U622" i="1"/>
  <c r="U623" i="1"/>
  <c r="U624" i="1"/>
  <c r="U625" i="1"/>
  <c r="U626" i="1"/>
  <c r="U629" i="1"/>
  <c r="U630" i="1"/>
  <c r="U631" i="1"/>
  <c r="U637" i="1"/>
  <c r="U638" i="1"/>
  <c r="U639" i="1"/>
  <c r="U642" i="1"/>
  <c r="U644" i="1"/>
  <c r="U646" i="1"/>
  <c r="U647" i="1"/>
  <c r="U651" i="1"/>
  <c r="U654" i="1"/>
  <c r="U655" i="1"/>
  <c r="U658" i="1"/>
  <c r="U659" i="1"/>
  <c r="U660" i="1"/>
  <c r="U661" i="1"/>
  <c r="U665" i="1"/>
  <c r="U672" i="1"/>
  <c r="U673" i="1"/>
  <c r="U674" i="1"/>
  <c r="U678" i="1"/>
  <c r="U681" i="1"/>
  <c r="U682" i="1"/>
  <c r="U684" i="1"/>
  <c r="U685" i="1"/>
  <c r="U687" i="1"/>
  <c r="U690" i="1"/>
  <c r="U695" i="1"/>
  <c r="U698" i="1"/>
  <c r="U703" i="1"/>
  <c r="U705" i="1"/>
  <c r="U707" i="1"/>
  <c r="U710" i="1"/>
  <c r="U711" i="1"/>
  <c r="U713" i="1"/>
  <c r="U714" i="1"/>
  <c r="U718" i="1"/>
  <c r="U721" i="1"/>
  <c r="U724" i="1"/>
  <c r="U725" i="1"/>
  <c r="U726" i="1"/>
  <c r="U727" i="1"/>
  <c r="U735" i="1"/>
  <c r="U737" i="1"/>
  <c r="U746" i="1"/>
  <c r="U747" i="1"/>
  <c r="U749" i="1"/>
  <c r="U750" i="1"/>
  <c r="U751" i="1"/>
  <c r="U752" i="1"/>
  <c r="U753" i="1"/>
  <c r="U765" i="1"/>
  <c r="U766" i="1"/>
  <c r="U768" i="1"/>
  <c r="U777" i="1"/>
  <c r="U781" i="1"/>
  <c r="U786" i="1"/>
  <c r="U789" i="1"/>
  <c r="U790" i="1"/>
  <c r="U793" i="1"/>
  <c r="U795" i="1"/>
  <c r="U799" i="1"/>
  <c r="U801" i="1"/>
  <c r="U805" i="1"/>
  <c r="U811" i="1"/>
  <c r="U812" i="1"/>
  <c r="U814" i="1"/>
  <c r="U815" i="1"/>
  <c r="U829" i="1"/>
  <c r="U832" i="1"/>
  <c r="U848" i="1"/>
  <c r="U852" i="1"/>
  <c r="U854" i="1"/>
  <c r="U856" i="1"/>
  <c r="U866" i="1"/>
  <c r="U868" i="1"/>
  <c r="U869" i="1"/>
  <c r="U870" i="1"/>
  <c r="U874" i="1"/>
  <c r="U875" i="1"/>
  <c r="U881" i="1"/>
  <c r="U891" i="1"/>
  <c r="U899" i="1"/>
  <c r="U902" i="1"/>
  <c r="U906" i="1"/>
  <c r="U907" i="1"/>
  <c r="U909" i="1"/>
  <c r="U912" i="1"/>
  <c r="U913" i="1"/>
  <c r="U915" i="1"/>
  <c r="U928" i="1"/>
  <c r="U930" i="1"/>
  <c r="U931" i="1"/>
  <c r="U936" i="1"/>
  <c r="U938" i="1"/>
  <c r="U939" i="1"/>
  <c r="U941" i="1"/>
  <c r="U942" i="1"/>
  <c r="U944" i="1"/>
  <c r="U945" i="1"/>
  <c r="U946" i="1"/>
  <c r="U947" i="1"/>
  <c r="U948" i="1"/>
  <c r="U950" i="1"/>
  <c r="U952" i="1"/>
  <c r="U953" i="1"/>
  <c r="U954" i="1"/>
  <c r="U955" i="1"/>
  <c r="U956" i="1"/>
  <c r="U958" i="1"/>
  <c r="U959" i="1"/>
  <c r="U960" i="1"/>
  <c r="U962" i="1"/>
  <c r="U963" i="1"/>
  <c r="U965" i="1"/>
  <c r="U969" i="1"/>
  <c r="U971" i="1"/>
  <c r="U972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4" i="1"/>
  <c r="U998" i="1"/>
  <c r="U1002" i="1"/>
  <c r="U1003" i="1"/>
  <c r="U1005" i="1"/>
  <c r="U1006" i="1"/>
  <c r="U1007" i="1"/>
  <c r="U1011" i="1"/>
  <c r="U1015" i="1"/>
  <c r="U1016" i="1"/>
  <c r="U1017" i="1"/>
  <c r="U1019" i="1"/>
  <c r="U1021" i="1"/>
  <c r="U1023" i="1"/>
  <c r="U1028" i="1"/>
  <c r="U1029" i="1"/>
  <c r="U1031" i="1"/>
  <c r="U1033" i="1"/>
  <c r="U1034" i="1"/>
  <c r="U1035" i="1"/>
  <c r="U1036" i="1"/>
  <c r="U1038" i="1"/>
  <c r="U1039" i="1"/>
  <c r="U1041" i="1"/>
  <c r="U1042" i="1"/>
  <c r="U1043" i="1"/>
  <c r="U1045" i="1"/>
  <c r="U1049" i="1"/>
  <c r="U1051" i="1"/>
  <c r="U1052" i="1"/>
  <c r="U1053" i="1"/>
  <c r="U1056" i="1"/>
  <c r="U1057" i="1"/>
  <c r="U1058" i="1"/>
  <c r="U1059" i="1"/>
  <c r="U1060" i="1"/>
  <c r="U1061" i="1"/>
  <c r="U1065" i="1"/>
  <c r="U1069" i="1"/>
  <c r="U1070" i="1"/>
  <c r="U1071" i="1"/>
  <c r="U1072" i="1"/>
  <c r="U1073" i="1"/>
  <c r="U1075" i="1"/>
  <c r="U1078" i="1"/>
  <c r="U1080" i="1"/>
  <c r="U1082" i="1"/>
  <c r="U1083" i="1"/>
  <c r="U1084" i="1"/>
  <c r="U1086" i="1"/>
  <c r="U1087" i="1"/>
  <c r="U1091" i="1"/>
  <c r="U1093" i="1"/>
  <c r="U1094" i="1"/>
  <c r="U1096" i="1"/>
  <c r="U1097" i="1"/>
  <c r="U1098" i="1"/>
  <c r="U1099" i="1"/>
  <c r="U1100" i="1"/>
  <c r="U1103" i="1"/>
  <c r="U1104" i="1"/>
  <c r="U1105" i="1"/>
  <c r="U1106" i="1"/>
  <c r="U1108" i="1"/>
  <c r="U1109" i="1"/>
  <c r="U1110" i="1"/>
  <c r="U1112" i="1"/>
  <c r="U1113" i="1"/>
  <c r="U1114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1" i="1"/>
  <c r="U1132" i="1"/>
  <c r="U1133" i="1"/>
  <c r="U1134" i="1"/>
  <c r="U1135" i="1"/>
  <c r="U1136" i="1"/>
  <c r="U1137" i="1"/>
  <c r="U1139" i="1"/>
  <c r="U1141" i="1"/>
  <c r="U1142" i="1"/>
  <c r="U1143" i="1"/>
  <c r="U1144" i="1"/>
  <c r="U1145" i="1"/>
  <c r="U1146" i="1"/>
  <c r="U1147" i="1"/>
  <c r="U1149" i="1"/>
  <c r="U1150" i="1"/>
  <c r="U1151" i="1"/>
  <c r="U1152" i="1"/>
  <c r="U1153" i="1"/>
  <c r="U1155" i="1"/>
  <c r="U1156" i="1"/>
  <c r="U1158" i="1"/>
  <c r="U1160" i="1"/>
  <c r="U1161" i="1"/>
  <c r="U1162" i="1"/>
  <c r="U1164" i="1"/>
  <c r="U1165" i="1"/>
  <c r="U1166" i="1"/>
  <c r="U1168" i="1"/>
  <c r="U1169" i="1"/>
  <c r="U1171" i="1"/>
  <c r="U1175" i="1"/>
  <c r="U1176" i="1"/>
  <c r="U1177" i="1"/>
  <c r="U1178" i="1"/>
  <c r="U1179" i="1"/>
  <c r="U1180" i="1"/>
  <c r="U1182" i="1"/>
  <c r="U1183" i="1"/>
  <c r="U1193" i="1"/>
  <c r="U1194" i="1"/>
  <c r="U1195" i="1"/>
  <c r="U1196" i="1"/>
  <c r="U1203" i="1"/>
  <c r="U1205" i="1"/>
  <c r="U1206" i="1"/>
  <c r="U1207" i="1"/>
  <c r="U1208" i="1"/>
  <c r="U1217" i="1"/>
  <c r="U1219" i="1"/>
  <c r="U1221" i="1"/>
  <c r="U1222" i="1"/>
  <c r="U1223" i="1"/>
  <c r="U1224" i="1"/>
  <c r="U1231" i="1"/>
  <c r="U1241" i="1"/>
  <c r="U1243" i="1"/>
  <c r="U1244" i="1"/>
  <c r="U1251" i="1"/>
  <c r="U1252" i="1"/>
  <c r="U1253" i="1"/>
  <c r="U1258" i="1"/>
  <c r="U1260" i="1"/>
  <c r="U1265" i="1"/>
  <c r="U1268" i="1"/>
  <c r="U1269" i="1"/>
  <c r="U1270" i="1"/>
  <c r="U1271" i="1"/>
  <c r="U1272" i="1"/>
  <c r="U1273" i="1"/>
  <c r="U1274" i="1"/>
  <c r="U1278" i="1"/>
  <c r="U1279" i="1"/>
  <c r="U1281" i="1"/>
  <c r="U1290" i="1"/>
  <c r="U1291" i="1"/>
  <c r="U1293" i="1"/>
  <c r="U1294" i="1"/>
  <c r="U1296" i="1"/>
  <c r="U1298" i="1"/>
  <c r="U1300" i="1"/>
  <c r="U1315" i="1"/>
  <c r="U1321" i="1"/>
  <c r="U1323" i="1"/>
  <c r="U1326" i="1"/>
  <c r="U1327" i="1"/>
  <c r="U1330" i="1"/>
  <c r="U1332" i="1"/>
  <c r="U1334" i="1"/>
  <c r="U1339" i="1"/>
  <c r="U1340" i="1"/>
  <c r="U1345" i="1"/>
  <c r="U1348" i="1"/>
  <c r="U1351" i="1"/>
  <c r="U1352" i="1"/>
  <c r="U1353" i="1"/>
  <c r="U1360" i="1"/>
  <c r="U1361" i="1"/>
  <c r="U1362" i="1"/>
  <c r="U1363" i="1"/>
  <c r="U1364" i="1"/>
  <c r="U1365" i="1"/>
  <c r="U1367" i="1"/>
  <c r="U1368" i="1"/>
  <c r="U1370" i="1"/>
  <c r="U1371" i="1"/>
  <c r="U1372" i="1"/>
  <c r="U1373" i="1"/>
  <c r="U1374" i="1"/>
  <c r="U1376" i="1"/>
  <c r="U1377" i="1"/>
  <c r="U1387" i="1"/>
  <c r="U1393" i="1"/>
  <c r="U1396" i="1"/>
  <c r="U1397" i="1"/>
  <c r="U1399" i="1"/>
  <c r="U1404" i="1"/>
  <c r="U1405" i="1"/>
  <c r="U1406" i="1"/>
  <c r="U1408" i="1"/>
  <c r="U1410" i="1"/>
  <c r="U1411" i="1"/>
  <c r="U1413" i="1"/>
  <c r="U1414" i="1"/>
  <c r="U1417" i="1"/>
  <c r="U1418" i="1"/>
  <c r="U1421" i="1"/>
  <c r="U1422" i="1"/>
  <c r="U1423" i="1"/>
  <c r="U1426" i="1"/>
  <c r="U1429" i="1"/>
  <c r="U1431" i="1"/>
  <c r="U1432" i="1"/>
  <c r="U1433" i="1"/>
  <c r="U1441" i="1"/>
  <c r="U1451" i="1"/>
  <c r="U1452" i="1"/>
  <c r="U1453" i="1"/>
  <c r="U1456" i="1"/>
  <c r="U1457" i="1"/>
  <c r="U1460" i="1"/>
  <c r="U1462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1" i="1"/>
  <c r="U1502" i="1"/>
  <c r="U1503" i="1"/>
  <c r="U1504" i="1"/>
  <c r="U1505" i="1"/>
  <c r="U1512" i="1"/>
  <c r="U1513" i="1"/>
  <c r="U1515" i="1"/>
  <c r="U1516" i="1"/>
  <c r="U1517" i="1"/>
  <c r="U1518" i="1"/>
  <c r="U1519" i="1"/>
  <c r="U1520" i="1"/>
  <c r="U1521" i="1"/>
  <c r="U1523" i="1"/>
  <c r="U1527" i="1"/>
  <c r="U1528" i="1"/>
  <c r="U1529" i="1"/>
  <c r="U1530" i="1"/>
  <c r="U1531" i="1"/>
  <c r="U1533" i="1"/>
  <c r="T1580" i="1"/>
  <c r="T1605" i="1"/>
  <c r="T1794" i="1"/>
  <c r="T1625" i="1"/>
  <c r="T1825" i="1"/>
  <c r="T1692" i="1"/>
  <c r="T1740" i="1"/>
  <c r="T1639" i="1"/>
  <c r="T1734" i="1"/>
  <c r="T1572" i="1"/>
  <c r="T1745" i="1"/>
  <c r="T1729" i="1"/>
  <c r="T1725" i="1"/>
  <c r="T1555" i="1"/>
  <c r="T1669" i="1"/>
  <c r="T1556" i="1"/>
  <c r="T1846" i="1"/>
  <c r="T1844" i="1"/>
  <c r="T1837" i="1"/>
  <c r="T1752" i="1"/>
  <c r="T1553" i="1"/>
  <c r="T1851" i="1"/>
  <c r="T1735" i="1"/>
  <c r="T1736" i="1"/>
  <c r="T1549" i="1"/>
  <c r="T1867" i="1"/>
  <c r="T1859" i="1"/>
  <c r="T1696" i="1"/>
  <c r="T1554" i="1"/>
  <c r="T1710" i="1"/>
  <c r="T1718" i="1"/>
  <c r="T1674" i="1"/>
  <c r="T1782" i="1"/>
  <c r="T1833" i="1"/>
  <c r="T1562" i="1"/>
  <c r="T1777" i="1"/>
  <c r="T1848" i="1"/>
  <c r="T1645" i="1"/>
  <c r="T1578" i="1"/>
  <c r="T1799" i="1"/>
  <c r="T1540" i="1"/>
  <c r="T1694" i="1"/>
  <c r="T1628" i="1"/>
  <c r="T1840" i="1"/>
  <c r="T1685" i="1"/>
  <c r="T1689" i="1"/>
  <c r="T1579" i="1"/>
  <c r="T1688" i="1"/>
  <c r="T1869" i="1"/>
  <c r="T1801" i="1"/>
  <c r="T1865" i="1"/>
  <c r="T1882" i="1"/>
  <c r="T1552" i="1"/>
  <c r="T1742" i="1"/>
  <c r="T1787" i="1"/>
  <c r="T1800" i="1"/>
  <c r="T1841" i="1"/>
  <c r="T1561" i="1"/>
  <c r="T1563" i="1"/>
  <c r="T1754" i="1"/>
  <c r="T1613" i="1"/>
  <c r="T1786" i="1"/>
  <c r="T1878" i="1"/>
  <c r="T1565" i="1"/>
  <c r="T1566" i="1"/>
  <c r="T1783" i="1"/>
  <c r="T1621" i="1"/>
  <c r="T1763" i="1"/>
  <c r="T1704" i="1"/>
  <c r="T1776" i="1"/>
  <c r="T1567" i="1"/>
  <c r="T1877" i="1"/>
  <c r="T1716" i="1"/>
  <c r="T1546" i="1"/>
  <c r="T1791" i="1"/>
  <c r="T1872" i="1"/>
  <c r="T1850" i="1"/>
  <c r="T1750" i="1"/>
  <c r="T1558" i="1"/>
  <c r="T1675" i="1"/>
  <c r="T1870" i="1"/>
  <c r="T1644" i="1"/>
  <c r="T1632" i="1"/>
  <c r="T1852" i="1"/>
  <c r="T1617" i="1"/>
  <c r="T1722" i="1"/>
  <c r="T1622" i="1"/>
  <c r="T1839" i="1"/>
  <c r="T1651" i="1"/>
  <c r="T1819" i="1"/>
  <c r="T1820" i="1"/>
  <c r="T1547" i="1"/>
  <c r="T1545" i="1"/>
  <c r="T1775" i="1"/>
  <c r="T1780" i="1"/>
  <c r="T1769" i="1"/>
  <c r="T1753" i="1"/>
  <c r="T1812" i="1"/>
  <c r="T1822" i="1"/>
  <c r="T1544" i="1"/>
  <c r="T1543" i="1"/>
  <c r="T1682" i="1"/>
  <c r="T1875" i="1"/>
  <c r="T1714" i="1"/>
  <c r="T1884" i="1"/>
  <c r="T1568" i="1"/>
  <c r="T1724" i="1"/>
  <c r="T1764" i="1"/>
  <c r="T1767" i="1"/>
  <c r="T1831" i="1"/>
  <c r="T1538" i="1"/>
  <c r="T1715" i="1"/>
  <c r="T1597" i="1"/>
  <c r="T1678" i="1"/>
  <c r="T1539" i="1"/>
  <c r="T1874" i="1"/>
  <c r="T1591" i="1"/>
  <c r="T1666" i="1"/>
  <c r="T1664" i="1"/>
  <c r="T1706" i="1"/>
  <c r="T1733" i="1"/>
  <c r="T1670" i="1"/>
  <c r="T1550" i="1"/>
  <c r="T1548" i="1"/>
  <c r="T1577" i="1"/>
  <c r="T1676" i="1"/>
  <c r="T1609" i="1"/>
  <c r="T1570" i="1"/>
  <c r="T1703" i="1"/>
  <c r="T1862" i="1"/>
  <c r="T1583" i="1"/>
  <c r="T1687" i="1"/>
  <c r="T1575" i="1"/>
  <c r="T1671" i="1"/>
  <c r="T1880" i="1"/>
  <c r="T1592" i="1"/>
  <c r="T1551" i="1"/>
  <c r="T1541" i="1"/>
  <c r="T1717" i="1"/>
  <c r="T1756" i="1"/>
  <c r="T1873" i="1"/>
  <c r="T1842" i="1"/>
  <c r="T1770" i="1"/>
  <c r="T1779" i="1"/>
  <c r="T1606" i="1"/>
  <c r="T1810" i="1"/>
  <c r="T1600" i="1"/>
  <c r="T1701" i="1"/>
  <c r="T1683" i="1"/>
  <c r="T1760" i="1"/>
  <c r="T1534" i="1"/>
  <c r="T1768" i="1"/>
  <c r="T1726" i="1"/>
  <c r="T1772" i="1"/>
  <c r="T1835" i="1"/>
  <c r="T1823" i="1"/>
  <c r="T1659" i="1"/>
  <c r="T1751" i="1"/>
  <c r="T1601" i="1"/>
  <c r="T1598" i="1"/>
  <c r="T1834" i="1"/>
  <c r="T1741" i="1"/>
  <c r="T1728" i="1"/>
  <c r="T1739" i="1"/>
  <c r="T1732" i="1"/>
  <c r="T1658" i="1"/>
  <c r="T1853" i="1"/>
  <c r="T1542" i="1"/>
  <c r="T1836" i="1"/>
  <c r="T1815" i="1"/>
  <c r="T1788" i="1"/>
  <c r="T1719" i="1"/>
  <c r="T1660" i="1"/>
  <c r="T1793" i="1"/>
  <c r="T1720" i="1"/>
  <c r="T1790" i="1"/>
  <c r="T1623" i="1"/>
  <c r="T1813" i="1"/>
  <c r="T1871" i="1"/>
  <c r="T1641" i="1"/>
  <c r="T1667" i="1"/>
  <c r="T1684" i="1"/>
  <c r="T1795" i="1"/>
  <c r="T1648" i="1"/>
  <c r="T1646" i="1"/>
  <c r="T1537" i="1"/>
  <c r="T1738" i="1"/>
  <c r="T1698" i="1"/>
  <c r="T1637" i="1"/>
  <c r="T1748" i="1"/>
  <c r="T1789" i="1"/>
  <c r="T1828" i="1"/>
  <c r="T1857" i="1"/>
  <c r="T1630" i="1"/>
  <c r="T1535" i="1"/>
  <c r="T1589" i="1"/>
  <c r="T1773" i="1"/>
  <c r="T1590" i="1"/>
  <c r="T1796" i="1"/>
  <c r="T1631" i="1"/>
  <c r="T1881" i="1"/>
  <c r="T1626" i="1"/>
  <c r="T1829" i="1"/>
  <c r="T1723" i="1"/>
  <c r="T1778" i="1"/>
  <c r="T1652" i="1"/>
  <c r="T1629" i="1"/>
  <c r="T1569" i="1"/>
  <c r="T1883" i="1"/>
  <c r="T1586" i="1"/>
  <c r="T1610" i="1"/>
  <c r="T1663" i="1"/>
  <c r="T1673" i="1"/>
  <c r="T1559" i="1"/>
  <c r="T1814" i="1"/>
  <c r="T1649" i="1"/>
  <c r="T1655" i="1"/>
  <c r="T1584" i="1"/>
  <c r="T1784" i="1"/>
  <c r="T1576" i="1"/>
  <c r="T1792" i="1"/>
  <c r="T1707" i="1"/>
  <c r="T1866" i="1"/>
  <c r="T1662" i="1"/>
  <c r="T1585" i="1"/>
  <c r="T1721" i="1"/>
  <c r="T1647" i="1"/>
  <c r="T1861" i="1"/>
  <c r="T1702" i="1"/>
  <c r="T1593" i="1"/>
  <c r="T1747" i="1"/>
  <c r="T1712" i="1"/>
  <c r="T1816" i="1"/>
  <c r="T1863" i="1"/>
  <c r="T1713" i="1"/>
  <c r="T1624" i="1"/>
  <c r="T1821" i="1"/>
  <c r="T1868" i="1"/>
  <c r="T1679" i="1"/>
  <c r="T1744" i="1"/>
  <c r="T107" i="1"/>
  <c r="T1746" i="1"/>
  <c r="T1650" i="1"/>
  <c r="T1774" i="1"/>
  <c r="T1680" i="1"/>
  <c r="T1596" i="1"/>
  <c r="T1627" i="1"/>
  <c r="T1612" i="1"/>
  <c r="T1573" i="1"/>
  <c r="T1817" i="1"/>
  <c r="T1661" i="1"/>
  <c r="T1731" i="1"/>
  <c r="T1759" i="1"/>
  <c r="T1618" i="1"/>
  <c r="T1827" i="1"/>
  <c r="T1818" i="1"/>
  <c r="T1581" i="1"/>
  <c r="T1761" i="1"/>
  <c r="T836" i="1"/>
  <c r="T1614" i="1"/>
  <c r="T1656" i="1"/>
  <c r="T1847" i="1"/>
  <c r="T1603" i="1"/>
  <c r="T1657" i="1"/>
  <c r="T7" i="1"/>
  <c r="T1607" i="1"/>
  <c r="T1560" i="1"/>
  <c r="T1737" i="1"/>
  <c r="T1798" i="1"/>
  <c r="T853" i="1"/>
  <c r="T1693" i="1"/>
  <c r="T1437" i="1"/>
  <c r="T6" i="1"/>
  <c r="T1699" i="1"/>
  <c r="T1802" i="1"/>
  <c r="T1619" i="1"/>
  <c r="T1643" i="1"/>
  <c r="T1700" i="1"/>
  <c r="T1634" i="1"/>
  <c r="T1697" i="1"/>
  <c r="T1743" i="1"/>
  <c r="T1766" i="1"/>
  <c r="T1571" i="1"/>
  <c r="T1695" i="1"/>
  <c r="T1762" i="1"/>
  <c r="T1587" i="1"/>
  <c r="T1536" i="1"/>
  <c r="T1564" i="1"/>
  <c r="T74" i="1"/>
  <c r="T1633" i="1"/>
  <c r="T1781" i="1"/>
  <c r="T1642" i="1"/>
  <c r="T1620" i="1"/>
  <c r="T1615" i="1"/>
  <c r="T1757" i="1"/>
  <c r="T1681" i="1"/>
  <c r="T314" i="1"/>
  <c r="T1830" i="1"/>
  <c r="T1771" i="1"/>
  <c r="T294" i="1"/>
  <c r="T1858" i="1"/>
  <c r="T1804" i="1"/>
  <c r="T1190" i="1"/>
  <c r="T1730" i="1"/>
  <c r="T64" i="1"/>
  <c r="T1557" i="1"/>
  <c r="T1014" i="1"/>
  <c r="T1811" i="1"/>
  <c r="T1691" i="1"/>
  <c r="T1640" i="1"/>
  <c r="T1574" i="1"/>
  <c r="T1806" i="1"/>
  <c r="T154" i="1"/>
  <c r="T1672" i="1"/>
  <c r="T1807" i="1"/>
  <c r="T1638" i="1"/>
  <c r="T1809" i="1"/>
  <c r="T1202" i="1"/>
  <c r="T1654" i="1"/>
  <c r="T1686" i="1"/>
  <c r="T1092" i="1"/>
  <c r="T1864" i="1"/>
  <c r="T1876" i="1"/>
  <c r="T1341" i="1"/>
  <c r="T232" i="1"/>
  <c r="T1595" i="1"/>
  <c r="T395" i="1"/>
  <c r="T146" i="1"/>
  <c r="T1216" i="1"/>
  <c r="T1013" i="1"/>
  <c r="T1608" i="1"/>
  <c r="T1439" i="1"/>
  <c r="T1765" i="1"/>
  <c r="T1879" i="1"/>
  <c r="T1758" i="1"/>
  <c r="T1636" i="1"/>
  <c r="T1755" i="1"/>
  <c r="T1635" i="1"/>
  <c r="T1711" i="1"/>
  <c r="T1797" i="1"/>
  <c r="T1826" i="1"/>
  <c r="T385" i="1"/>
  <c r="T759" i="1"/>
  <c r="T880" i="1"/>
  <c r="T1677" i="1"/>
  <c r="T1310" i="1"/>
  <c r="T934" i="1"/>
  <c r="T1665" i="1"/>
  <c r="T878" i="1"/>
  <c r="T1599" i="1"/>
  <c r="T879" i="1"/>
  <c r="T1690" i="1"/>
  <c r="T304" i="1"/>
  <c r="T1668" i="1"/>
  <c r="T305" i="1"/>
  <c r="T158" i="1"/>
  <c r="T421" i="1"/>
  <c r="T1066" i="1"/>
  <c r="T1420" i="1"/>
  <c r="T1855" i="1"/>
  <c r="T1849" i="1"/>
  <c r="T1653" i="1"/>
  <c r="T1192" i="1"/>
  <c r="T1261" i="1"/>
  <c r="T1856" i="1"/>
  <c r="T1209" i="1"/>
  <c r="T1824" i="1"/>
  <c r="T1616" i="1"/>
  <c r="S1616" i="1" s="1"/>
  <c r="T1709" i="1"/>
  <c r="T1259" i="1"/>
  <c r="S1259" i="1" s="1"/>
  <c r="T1843" i="1"/>
  <c r="T1181" i="1"/>
  <c r="S1181" i="1" s="1"/>
  <c r="T1357" i="1"/>
  <c r="T407" i="1"/>
  <c r="T1749" i="1"/>
  <c r="T970" i="1"/>
  <c r="S970" i="1" s="1"/>
  <c r="T1509" i="1"/>
  <c r="T740" i="1"/>
  <c r="T1254" i="1"/>
  <c r="T298" i="1"/>
  <c r="S298" i="1" s="1"/>
  <c r="T1832" i="1"/>
  <c r="T1154" i="1"/>
  <c r="S1154" i="1" s="1"/>
  <c r="T32" i="1"/>
  <c r="T75" i="1"/>
  <c r="S75" i="1" s="1"/>
  <c r="T604" i="1"/>
  <c r="T417" i="1"/>
  <c r="S417" i="1" s="1"/>
  <c r="T1805" i="1"/>
  <c r="T1808" i="1"/>
  <c r="S1808" i="1" s="1"/>
  <c r="T1860" i="1"/>
  <c r="T388" i="1"/>
  <c r="T1727" i="1"/>
  <c r="T763" i="1"/>
  <c r="S763" i="1" s="1"/>
  <c r="T419" i="1"/>
  <c r="T358" i="1"/>
  <c r="S358" i="1" s="1"/>
  <c r="T1430" i="1"/>
  <c r="T1854" i="1"/>
  <c r="S1854" i="1" s="1"/>
  <c r="T1705" i="1"/>
  <c r="T862" i="1"/>
  <c r="T1214" i="1"/>
  <c r="T1845" i="1"/>
  <c r="S1845" i="1" s="1"/>
  <c r="T128" i="1"/>
  <c r="T1107" i="1"/>
  <c r="S1107" i="1" s="1"/>
  <c r="T892" i="1"/>
  <c r="T34" i="1"/>
  <c r="S34" i="1" s="1"/>
  <c r="T1524" i="1"/>
  <c r="T427" i="1"/>
  <c r="S427" i="1" s="1"/>
  <c r="T374" i="1"/>
  <c r="T311" i="1"/>
  <c r="S311" i="1" s="1"/>
  <c r="T1186" i="1"/>
  <c r="T416" i="1"/>
  <c r="T286" i="1"/>
  <c r="T1009" i="1"/>
  <c r="S1009" i="1" s="1"/>
  <c r="T387" i="1"/>
  <c r="T135" i="1"/>
  <c r="T1522" i="1"/>
  <c r="T16" i="1"/>
  <c r="S16" i="1" s="1"/>
  <c r="T301" i="1"/>
  <c r="T860" i="1"/>
  <c r="S860" i="1" s="1"/>
  <c r="T640" i="1"/>
  <c r="T683" i="1"/>
  <c r="S683" i="1" s="1"/>
  <c r="T666" i="1"/>
  <c r="T1594" i="1"/>
  <c r="T259" i="1"/>
  <c r="S259" i="1" s="1"/>
  <c r="T861" i="1"/>
  <c r="S861" i="1" s="1"/>
  <c r="T164" i="1"/>
  <c r="T864" i="1"/>
  <c r="T845" i="1"/>
  <c r="T693" i="1"/>
  <c r="S693" i="1" s="1"/>
  <c r="T1064" i="1"/>
  <c r="T1838" i="1"/>
  <c r="S1838" i="1" s="1"/>
  <c r="T851" i="1"/>
  <c r="T129" i="1"/>
  <c r="S129" i="1" s="1"/>
  <c r="T1050" i="1"/>
  <c r="T841" i="1"/>
  <c r="T210" i="1"/>
  <c r="S210" i="1" s="1"/>
  <c r="T293" i="1"/>
  <c r="S293" i="1" s="1"/>
  <c r="T1044" i="1"/>
  <c r="T556" i="1"/>
  <c r="S556" i="1" s="1"/>
  <c r="T167" i="1"/>
  <c r="S167" i="1" s="1"/>
  <c r="T656" i="1"/>
  <c r="S656" i="1" s="1"/>
  <c r="T1510" i="1"/>
  <c r="T299" i="1"/>
  <c r="T321" i="1"/>
  <c r="T554" i="1"/>
  <c r="S554" i="1" s="1"/>
  <c r="T236" i="1"/>
  <c r="T127" i="1"/>
  <c r="T531" i="1"/>
  <c r="S531" i="1" s="1"/>
  <c r="T1232" i="1"/>
  <c r="S1232" i="1" s="1"/>
  <c r="T163" i="1"/>
  <c r="T1526" i="1"/>
  <c r="S1526" i="1" s="1"/>
  <c r="T1197" i="1"/>
  <c r="T353" i="1"/>
  <c r="S353" i="1" s="1"/>
  <c r="T1402" i="1"/>
  <c r="T412" i="1"/>
  <c r="T966" i="1"/>
  <c r="S966" i="1" s="1"/>
  <c r="T1048" i="1"/>
  <c r="S1048" i="1" s="1"/>
  <c r="T300" i="1"/>
  <c r="T175" i="1"/>
  <c r="T1803" i="1"/>
  <c r="S1803" i="1" s="1"/>
  <c r="T1381" i="1"/>
  <c r="S1381" i="1" s="1"/>
  <c r="T1307" i="1"/>
  <c r="T96" i="1"/>
  <c r="T1174" i="1"/>
  <c r="T1229" i="1"/>
  <c r="S1229" i="1" s="1"/>
  <c r="T170" i="1"/>
  <c r="T773" i="1"/>
  <c r="S773" i="1" s="1"/>
  <c r="T1785" i="1"/>
  <c r="T1403" i="1"/>
  <c r="S1403" i="1" s="1"/>
  <c r="T1085" i="1"/>
  <c r="T399" i="1"/>
  <c r="T10" i="1"/>
  <c r="S10" i="1" s="1"/>
  <c r="T1067" i="1"/>
  <c r="S1067" i="1" s="1"/>
  <c r="T1037" i="1"/>
  <c r="T771" i="1"/>
  <c r="T191" i="1"/>
  <c r="T257" i="1"/>
  <c r="S257" i="1" s="1"/>
  <c r="T59" i="1"/>
  <c r="T1604" i="1"/>
  <c r="S1604" i="1" s="1"/>
  <c r="T1089" i="1"/>
  <c r="T553" i="1"/>
  <c r="S553" i="1" s="1"/>
  <c r="T126" i="1"/>
  <c r="T1611" i="1"/>
  <c r="T975" i="1"/>
  <c r="T172" i="1"/>
  <c r="S172" i="1" s="1"/>
  <c r="T1074" i="1"/>
  <c r="T328" i="1"/>
  <c r="S328" i="1" s="1"/>
  <c r="T1201" i="1"/>
  <c r="S1201" i="1" s="1"/>
  <c r="T843" i="1"/>
  <c r="S843" i="1" s="1"/>
  <c r="T1355" i="1"/>
  <c r="T772" i="1"/>
  <c r="T101" i="1"/>
  <c r="T1306" i="1"/>
  <c r="S1306" i="1" s="1"/>
  <c r="T360" i="1"/>
  <c r="T1111" i="1"/>
  <c r="T884" i="1"/>
  <c r="T165" i="1"/>
  <c r="S165" i="1" s="1"/>
  <c r="T800" i="1"/>
  <c r="T627" i="1"/>
  <c r="S627" i="1" s="1"/>
  <c r="T1185" i="1"/>
  <c r="S1185" i="1" s="1"/>
  <c r="T1199" i="1"/>
  <c r="S1199" i="1" s="1"/>
  <c r="T30" i="1"/>
  <c r="T184" i="1"/>
  <c r="T905" i="1"/>
  <c r="S905" i="1" s="1"/>
  <c r="T657" i="1"/>
  <c r="S657" i="1" s="1"/>
  <c r="T792" i="1"/>
  <c r="T1602" i="1"/>
  <c r="S1602" i="1" s="1"/>
  <c r="T818" i="1"/>
  <c r="T813" i="1"/>
  <c r="S813" i="1" s="1"/>
  <c r="T17" i="1"/>
  <c r="T242" i="1"/>
  <c r="T19" i="1"/>
  <c r="S19" i="1" s="1"/>
  <c r="T428" i="1"/>
  <c r="S428" i="1" s="1"/>
  <c r="T937" i="1"/>
  <c r="T1292" i="1"/>
  <c r="S1292" i="1" s="1"/>
  <c r="T1055" i="1"/>
  <c r="T932" i="1"/>
  <c r="S932" i="1" s="1"/>
  <c r="T102" i="1"/>
  <c r="T316" i="1"/>
  <c r="S316" i="1" s="1"/>
  <c r="T822" i="1"/>
  <c r="S822" i="1" s="1"/>
  <c r="T991" i="1"/>
  <c r="S991" i="1" s="1"/>
  <c r="T429" i="1"/>
  <c r="T1384" i="1"/>
  <c r="S1384" i="1" s="1"/>
  <c r="T337" i="1"/>
  <c r="S337" i="1" s="1"/>
  <c r="T104" i="1"/>
  <c r="S104" i="1" s="1"/>
  <c r="T1436" i="1"/>
  <c r="T649" i="1"/>
  <c r="S649" i="1" s="1"/>
  <c r="T280" i="1"/>
  <c r="T1198" i="1"/>
  <c r="S1198" i="1" s="1"/>
  <c r="T103" i="1"/>
  <c r="T1438" i="1"/>
  <c r="S1438" i="1" s="1"/>
  <c r="T1140" i="1"/>
  <c r="T1442" i="1"/>
  <c r="S1442" i="1" s="1"/>
  <c r="T806" i="1"/>
  <c r="T597" i="1"/>
  <c r="T1054" i="1"/>
  <c r="S1054" i="1" s="1"/>
  <c r="T1170" i="1"/>
  <c r="S1170" i="1" s="1"/>
  <c r="T1506" i="1"/>
  <c r="T555" i="1"/>
  <c r="S555" i="1" s="1"/>
  <c r="T817" i="1"/>
  <c r="T57" i="1"/>
  <c r="S57" i="1" s="1"/>
  <c r="T810" i="1"/>
  <c r="T1068" i="1"/>
  <c r="T888" i="1"/>
  <c r="T889" i="1"/>
  <c r="S889" i="1" s="1"/>
  <c r="T1233" i="1"/>
  <c r="T837" i="1"/>
  <c r="T234" i="1"/>
  <c r="T1416" i="1"/>
  <c r="S1416" i="1" s="1"/>
  <c r="T1184" i="1"/>
  <c r="T35" i="1"/>
  <c r="T755" i="1"/>
  <c r="S755" i="1" s="1"/>
  <c r="T1454" i="1"/>
  <c r="S1454" i="1" s="1"/>
  <c r="T976" i="1"/>
  <c r="T195" i="1"/>
  <c r="T769" i="1"/>
  <c r="T145" i="1"/>
  <c r="S145" i="1" s="1"/>
  <c r="T1302" i="1"/>
  <c r="T1215" i="1"/>
  <c r="T1446" i="1"/>
  <c r="T1090" i="1"/>
  <c r="S1090" i="1" s="1"/>
  <c r="T758" i="1"/>
  <c r="T1312" i="1"/>
  <c r="T708" i="1"/>
  <c r="S708" i="1" s="1"/>
  <c r="T100" i="1"/>
  <c r="S100" i="1" s="1"/>
  <c r="T376" i="1"/>
  <c r="T1163" i="1"/>
  <c r="T616" i="1"/>
  <c r="S616" i="1" s="1"/>
  <c r="T168" i="1"/>
  <c r="S168" i="1" s="1"/>
  <c r="T1382" i="1"/>
  <c r="T1210" i="1"/>
  <c r="T696" i="1"/>
  <c r="T1346" i="1"/>
  <c r="S1346" i="1" s="1"/>
  <c r="T1319" i="1"/>
  <c r="S1319" i="1" s="1"/>
  <c r="T144" i="1"/>
  <c r="S144" i="1" s="1"/>
  <c r="T1018" i="1"/>
  <c r="S1018" i="1" s="1"/>
  <c r="T1309" i="1"/>
  <c r="S1309" i="1" s="1"/>
  <c r="T828" i="1"/>
  <c r="T319" i="1"/>
  <c r="T1280" i="1"/>
  <c r="T355" i="1"/>
  <c r="S355" i="1" s="1"/>
  <c r="T745" i="1"/>
  <c r="S745" i="1" s="1"/>
  <c r="T281" i="1"/>
  <c r="S281" i="1" s="1"/>
  <c r="T831" i="1"/>
  <c r="S831" i="1" s="1"/>
  <c r="T859" i="1"/>
  <c r="S859" i="1" s="1"/>
  <c r="T137" i="1"/>
  <c r="T29" i="1"/>
  <c r="T911" i="1"/>
  <c r="S911" i="1" s="1"/>
  <c r="T872" i="1"/>
  <c r="S872" i="1" s="1"/>
  <c r="T288" i="1"/>
  <c r="T997" i="1"/>
  <c r="S997" i="1" s="1"/>
  <c r="T1708" i="1"/>
  <c r="T863" i="1"/>
  <c r="S863" i="1" s="1"/>
  <c r="T757" i="1"/>
  <c r="T900" i="1"/>
  <c r="S900" i="1" s="1"/>
  <c r="T662" i="1"/>
  <c r="T999" i="1"/>
  <c r="S999" i="1" s="1"/>
  <c r="T342" i="1"/>
  <c r="T643" i="1"/>
  <c r="T1461" i="1"/>
  <c r="S1461" i="1" s="1"/>
  <c r="T584" i="1"/>
  <c r="S584" i="1" s="1"/>
  <c r="T819" i="1"/>
  <c r="T530" i="1"/>
  <c r="T478" i="1"/>
  <c r="T675" i="1"/>
  <c r="S675" i="1" s="1"/>
  <c r="T1088" i="1"/>
  <c r="S1088" i="1" s="1"/>
  <c r="T764" i="1"/>
  <c r="S764" i="1" s="1"/>
  <c r="T1212" i="1"/>
  <c r="T31" i="1"/>
  <c r="S31" i="1" s="1"/>
  <c r="T1508" i="1"/>
  <c r="T897" i="1"/>
  <c r="S897" i="1" s="1"/>
  <c r="T382" i="1"/>
  <c r="T1025" i="1"/>
  <c r="S1025" i="1" s="1"/>
  <c r="T940" i="1"/>
  <c r="S940" i="1" s="1"/>
  <c r="T58" i="1"/>
  <c r="T1337" i="1"/>
  <c r="S1337" i="1" s="1"/>
  <c r="T996" i="1"/>
  <c r="S996" i="1" s="1"/>
  <c r="T783" i="1"/>
  <c r="T1236" i="1"/>
  <c r="S1236" i="1" s="1"/>
  <c r="T221" i="1"/>
  <c r="T1375" i="1"/>
  <c r="S1375" i="1" s="1"/>
  <c r="T1020" i="1"/>
  <c r="S1020" i="1" s="1"/>
  <c r="T92" i="1"/>
  <c r="T1266" i="1"/>
  <c r="T1582" i="1"/>
  <c r="S1582" i="1" s="1"/>
  <c r="T916" i="1"/>
  <c r="T715" i="1"/>
  <c r="T926" i="1"/>
  <c r="S926" i="1" s="1"/>
  <c r="T816" i="1"/>
  <c r="S816" i="1" s="1"/>
  <c r="T284" i="1"/>
  <c r="T595" i="1"/>
  <c r="S595" i="1" s="1"/>
  <c r="T1313" i="1"/>
  <c r="S1313" i="1" s="1"/>
  <c r="T1264" i="1"/>
  <c r="S1264" i="1" s="1"/>
  <c r="T1511" i="1"/>
  <c r="T1391" i="1"/>
  <c r="T1238" i="1"/>
  <c r="T796" i="1"/>
  <c r="S796" i="1" s="1"/>
  <c r="T354" i="1"/>
  <c r="T1000" i="1"/>
  <c r="S1000" i="1" s="1"/>
  <c r="T1409" i="1"/>
  <c r="S1409" i="1" s="1"/>
  <c r="T1434" i="1"/>
  <c r="S1434" i="1" s="1"/>
  <c r="T1220" i="1"/>
  <c r="T9" i="1"/>
  <c r="T564" i="1"/>
  <c r="T1230" i="1"/>
  <c r="S1230" i="1" s="1"/>
  <c r="T929" i="1"/>
  <c r="T330" i="1"/>
  <c r="T776" i="1"/>
  <c r="S776" i="1" s="1"/>
  <c r="T1324" i="1"/>
  <c r="S1324" i="1" s="1"/>
  <c r="T243" i="1"/>
  <c r="T717" i="1"/>
  <c r="S717" i="1" s="1"/>
  <c r="T1450" i="1"/>
  <c r="S1450" i="1" s="1"/>
  <c r="T69" i="1"/>
  <c r="S69" i="1" s="1"/>
  <c r="T809" i="1"/>
  <c r="S809" i="1" s="1"/>
  <c r="T1435" i="1"/>
  <c r="S1435" i="1" s="1"/>
  <c r="T798" i="1"/>
  <c r="T1001" i="1"/>
  <c r="S1001" i="1" s="1"/>
  <c r="T1022" i="1"/>
  <c r="T579" i="1"/>
  <c r="T54" i="1"/>
  <c r="T1338" i="1"/>
  <c r="S1338" i="1" s="1"/>
  <c r="T1444" i="1"/>
  <c r="T652" i="1"/>
  <c r="S652" i="1" s="1"/>
  <c r="T820" i="1"/>
  <c r="S820" i="1" s="1"/>
  <c r="T1288" i="1"/>
  <c r="S1288" i="1" s="1"/>
  <c r="T276" i="1"/>
  <c r="T1246" i="1"/>
  <c r="T1317" i="1"/>
  <c r="T1354" i="1"/>
  <c r="S1354" i="1" s="1"/>
  <c r="T217" i="1"/>
  <c r="T66" i="1"/>
  <c r="T914" i="1"/>
  <c r="T670" i="1"/>
  <c r="S670" i="1" s="1"/>
  <c r="T431" i="1"/>
  <c r="S431" i="1" s="1"/>
  <c r="T850" i="1"/>
  <c r="S850" i="1" s="1"/>
  <c r="T1024" i="1"/>
  <c r="T542" i="1"/>
  <c r="S542" i="1" s="1"/>
  <c r="T565" i="1"/>
  <c r="T738" i="1"/>
  <c r="T844" i="1"/>
  <c r="S844" i="1" s="1"/>
  <c r="T365" i="1"/>
  <c r="S365" i="1" s="1"/>
  <c r="T679" i="1"/>
  <c r="S679" i="1" s="1"/>
  <c r="T1445" i="1"/>
  <c r="T692" i="1"/>
  <c r="T1200" i="1"/>
  <c r="S1200" i="1" s="1"/>
  <c r="T676" i="1"/>
  <c r="T1012" i="1"/>
  <c r="S1012" i="1" s="1"/>
  <c r="T787" i="1"/>
  <c r="T808" i="1"/>
  <c r="S808" i="1" s="1"/>
  <c r="T1167" i="1"/>
  <c r="T541" i="1"/>
  <c r="T898" i="1"/>
  <c r="S898" i="1" s="1"/>
  <c r="T1386" i="1"/>
  <c r="S1386" i="1" s="1"/>
  <c r="T636" i="1"/>
  <c r="T366" i="1"/>
  <c r="S366" i="1" s="1"/>
  <c r="T592" i="1"/>
  <c r="S592" i="1" s="1"/>
  <c r="T1282" i="1"/>
  <c r="S1282" i="1" s="1"/>
  <c r="T356" i="1"/>
  <c r="S356" i="1" s="1"/>
  <c r="T44" i="1"/>
  <c r="T282" i="1"/>
  <c r="T580" i="1"/>
  <c r="S580" i="1" s="1"/>
  <c r="T1378" i="1"/>
  <c r="T1267" i="1"/>
  <c r="T1250" i="1"/>
  <c r="S1250" i="1" s="1"/>
  <c r="T722" i="1"/>
  <c r="S722" i="1" s="1"/>
  <c r="T688" i="1"/>
  <c r="T1189" i="1"/>
  <c r="S1189" i="1" s="1"/>
  <c r="T785" i="1"/>
  <c r="T1204" i="1"/>
  <c r="S1204" i="1" s="1"/>
  <c r="T712" i="1"/>
  <c r="T1225" i="1"/>
  <c r="T1398" i="1"/>
  <c r="S1398" i="1" s="1"/>
  <c r="T949" i="1"/>
  <c r="S949" i="1" s="1"/>
  <c r="T1285" i="1"/>
  <c r="S1285" i="1" s="1"/>
  <c r="T1245" i="1"/>
  <c r="T85" i="1"/>
  <c r="S85" i="1" s="1"/>
  <c r="T244" i="1"/>
  <c r="S244" i="1" s="1"/>
  <c r="T833" i="1"/>
  <c r="T192" i="1"/>
  <c r="T1311" i="1"/>
  <c r="T668" i="1"/>
  <c r="S668" i="1" s="1"/>
  <c r="T1262" i="1"/>
  <c r="T418" i="1"/>
  <c r="S418" i="1" s="1"/>
  <c r="T933" i="1"/>
  <c r="T964" i="1"/>
  <c r="S964" i="1" s="1"/>
  <c r="T134" i="1"/>
  <c r="S134" i="1" s="1"/>
  <c r="T1008" i="1"/>
  <c r="T855" i="1"/>
  <c r="S855" i="1" s="1"/>
  <c r="T992" i="1"/>
  <c r="S992" i="1" s="1"/>
  <c r="T723" i="1"/>
  <c r="T706" i="1"/>
  <c r="T767" i="1"/>
  <c r="T1343" i="1"/>
  <c r="S1343" i="1" s="1"/>
  <c r="T263" i="1"/>
  <c r="S263" i="1" s="1"/>
  <c r="T136" i="1"/>
  <c r="S136" i="1" s="1"/>
  <c r="T1303" i="1"/>
  <c r="T1032" i="1"/>
  <c r="S1032" i="1" s="1"/>
  <c r="T1077" i="1"/>
  <c r="T1256" i="1"/>
  <c r="T318" i="1"/>
  <c r="T384" i="1"/>
  <c r="S384" i="1" s="1"/>
  <c r="T1322" i="1"/>
  <c r="T641" i="1"/>
  <c r="S641" i="1" s="1"/>
  <c r="T895" i="1"/>
  <c r="S895" i="1" s="1"/>
  <c r="T207" i="1"/>
  <c r="S207" i="1" s="1"/>
  <c r="T1148" i="1"/>
  <c r="T1287" i="1"/>
  <c r="T1449" i="1"/>
  <c r="T225" i="1"/>
  <c r="S225" i="1" s="1"/>
  <c r="T788" i="1"/>
  <c r="T1394" i="1"/>
  <c r="T1234" i="1"/>
  <c r="T709" i="1"/>
  <c r="S709" i="1" s="1"/>
  <c r="T663" i="1"/>
  <c r="S663" i="1" s="1"/>
  <c r="T339" i="1"/>
  <c r="S339" i="1" s="1"/>
  <c r="T39" i="1"/>
  <c r="S39" i="1" s="1"/>
  <c r="T260" i="1"/>
  <c r="S260" i="1" s="1"/>
  <c r="T415" i="1"/>
  <c r="T1240" i="1"/>
  <c r="T287" i="1"/>
  <c r="S287" i="1" s="1"/>
  <c r="T873" i="1"/>
  <c r="S873" i="1" s="1"/>
  <c r="T70" i="1"/>
  <c r="S70" i="1" s="1"/>
  <c r="T883" i="1"/>
  <c r="S883" i="1" s="1"/>
  <c r="T849" i="1"/>
  <c r="T393" i="1"/>
  <c r="S393" i="1" s="1"/>
  <c r="T297" i="1"/>
  <c r="T1263" i="1"/>
  <c r="T1297" i="1"/>
  <c r="S1297" i="1" s="1"/>
  <c r="T390" i="1"/>
  <c r="S390" i="1" s="1"/>
  <c r="T1062" i="1"/>
  <c r="S1062" i="1" s="1"/>
  <c r="T885" i="1"/>
  <c r="S885" i="1" s="1"/>
  <c r="T84" i="1"/>
  <c r="T827" i="1"/>
  <c r="S827" i="1" s="1"/>
  <c r="T921" i="1"/>
  <c r="T886" i="1"/>
  <c r="S886" i="1" s="1"/>
  <c r="T1342" i="1"/>
  <c r="S1342" i="1" s="1"/>
  <c r="T55" i="1"/>
  <c r="S55" i="1" s="1"/>
  <c r="T917" i="1"/>
  <c r="T910" i="1"/>
  <c r="S910" i="1" s="1"/>
  <c r="T1314" i="1"/>
  <c r="S1314" i="1" s="1"/>
  <c r="T237" i="1"/>
  <c r="S237" i="1" s="1"/>
  <c r="T169" i="1"/>
  <c r="S169" i="1" s="1"/>
  <c r="T1358" i="1"/>
  <c r="S1358" i="1" s="1"/>
  <c r="T410" i="1"/>
  <c r="T804" i="1"/>
  <c r="S804" i="1" s="1"/>
  <c r="T1329" i="1"/>
  <c r="T784" i="1"/>
  <c r="S784" i="1" s="1"/>
  <c r="T1419" i="1"/>
  <c r="T719" i="1"/>
  <c r="S719" i="1" s="1"/>
  <c r="T1242" i="1"/>
  <c r="S1242" i="1" s="1"/>
  <c r="T648" i="1"/>
  <c r="T935" i="1"/>
  <c r="S935" i="1" s="1"/>
  <c r="T408" i="1"/>
  <c r="S408" i="1" s="1"/>
  <c r="T1226" i="1"/>
  <c r="T677" i="1"/>
  <c r="S677" i="1" s="1"/>
  <c r="T413" i="1"/>
  <c r="T689" i="1"/>
  <c r="S689" i="1" s="1"/>
  <c r="T83" i="1"/>
  <c r="S83" i="1" s="1"/>
  <c r="T826" i="1"/>
  <c r="T231" i="1"/>
  <c r="T1380" i="1"/>
  <c r="S1380" i="1" s="1"/>
  <c r="T1102" i="1"/>
  <c r="T401" i="1"/>
  <c r="T1172" i="1"/>
  <c r="S1172" i="1" s="1"/>
  <c r="T230" i="1"/>
  <c r="S230" i="1" s="1"/>
  <c r="T409" i="1"/>
  <c r="S409" i="1" s="1"/>
  <c r="T1415" i="1"/>
  <c r="S1415" i="1" s="1"/>
  <c r="T262" i="1"/>
  <c r="S262" i="1" s="1"/>
  <c r="T842" i="1"/>
  <c r="S842" i="1" s="1"/>
  <c r="T46" i="1"/>
  <c r="T302" i="1"/>
  <c r="T728" i="1"/>
  <c r="T748" i="1"/>
  <c r="S748" i="1" s="1"/>
  <c r="T528" i="1"/>
  <c r="S528" i="1" s="1"/>
  <c r="T310" i="1"/>
  <c r="S310" i="1" s="1"/>
  <c r="T1286" i="1"/>
  <c r="S1286" i="1" s="1"/>
  <c r="T720" i="1"/>
  <c r="S720" i="1" s="1"/>
  <c r="T760" i="1"/>
  <c r="T974" i="1"/>
  <c r="T734" i="1"/>
  <c r="S734" i="1" s="1"/>
  <c r="T628" i="1"/>
  <c r="S628" i="1" s="1"/>
  <c r="T1401" i="1"/>
  <c r="S1401" i="1" s="1"/>
  <c r="T1390" i="1"/>
  <c r="S1390" i="1" s="1"/>
  <c r="T993" i="1"/>
  <c r="S993" i="1" s="1"/>
  <c r="T632" i="1"/>
  <c r="S632" i="1" s="1"/>
  <c r="T213" i="1"/>
  <c r="S213" i="1" s="1"/>
  <c r="T732" i="1"/>
  <c r="T1407" i="1"/>
  <c r="S1407" i="1" s="1"/>
  <c r="T1157" i="1"/>
  <c r="S1157" i="1" s="1"/>
  <c r="T215" i="1"/>
  <c r="S215" i="1" s="1"/>
  <c r="T729" i="1"/>
  <c r="S729" i="1" s="1"/>
  <c r="T1301" i="1"/>
  <c r="S1301" i="1" s="1"/>
  <c r="T1389" i="1"/>
  <c r="S1389" i="1" s="1"/>
  <c r="T208" i="1"/>
  <c r="S208" i="1" s="1"/>
  <c r="T1187" i="1"/>
  <c r="T18" i="1"/>
  <c r="T272" i="1"/>
  <c r="S272" i="1" s="1"/>
  <c r="T867" i="1"/>
  <c r="S867" i="1" s="1"/>
  <c r="T249" i="1"/>
  <c r="T756" i="1"/>
  <c r="S756" i="1" s="1"/>
  <c r="T1276" i="1"/>
  <c r="S1276" i="1" s="1"/>
  <c r="T774" i="1"/>
  <c r="S774" i="1" s="1"/>
  <c r="T744" i="1"/>
  <c r="S744" i="1" s="1"/>
  <c r="T1095" i="1"/>
  <c r="S1095" i="1" s="1"/>
  <c r="T614" i="1"/>
  <c r="S614" i="1" s="1"/>
  <c r="T835" i="1"/>
  <c r="T1283" i="1"/>
  <c r="S1283" i="1" s="1"/>
  <c r="T1191" i="1"/>
  <c r="T1079" i="1"/>
  <c r="S1079" i="1" s="1"/>
  <c r="T1247" i="1"/>
  <c r="S1247" i="1" s="1"/>
  <c r="T1308" i="1"/>
  <c r="T283" i="1"/>
  <c r="T908" i="1"/>
  <c r="S908" i="1" s="1"/>
  <c r="T778" i="1"/>
  <c r="S778" i="1" s="1"/>
  <c r="T1257" i="1"/>
  <c r="S1257" i="1" s="1"/>
  <c r="T1304" i="1"/>
  <c r="S1304" i="1" s="1"/>
  <c r="T45" i="1"/>
  <c r="S45" i="1" s="1"/>
  <c r="T664" i="1"/>
  <c r="S664" i="1" s="1"/>
  <c r="T209" i="1"/>
  <c r="T527" i="1"/>
  <c r="T887" i="1"/>
  <c r="S887" i="1" s="1"/>
  <c r="T1459" i="1"/>
  <c r="S1459" i="1" s="1"/>
  <c r="T171" i="1"/>
  <c r="S171" i="1" s="1"/>
  <c r="T1328" i="1"/>
  <c r="T600" i="1"/>
  <c r="S600" i="1" s="1"/>
  <c r="T315" i="1"/>
  <c r="S315" i="1" s="1"/>
  <c r="T1130" i="1"/>
  <c r="S1130" i="1" s="1"/>
  <c r="T1400" i="1"/>
  <c r="S1400" i="1" s="1"/>
  <c r="T148" i="1"/>
  <c r="S148" i="1" s="1"/>
  <c r="T585" i="1"/>
  <c r="T1188" i="1"/>
  <c r="S1188" i="1" s="1"/>
  <c r="T51" i="1"/>
  <c r="S51" i="1" s="1"/>
  <c r="T1249" i="1"/>
  <c r="S1249" i="1" s="1"/>
  <c r="T166" i="1"/>
  <c r="S166" i="1" s="1"/>
  <c r="T607" i="1"/>
  <c r="S607" i="1" s="1"/>
  <c r="T741" i="1"/>
  <c r="T824" i="1"/>
  <c r="S824" i="1" s="1"/>
  <c r="T1026" i="1"/>
  <c r="S1026" i="1" s="1"/>
  <c r="T540" i="1"/>
  <c r="S540" i="1" s="1"/>
  <c r="T609" i="1"/>
  <c r="S609" i="1" s="1"/>
  <c r="T1336" i="1"/>
  <c r="S1336" i="1" s="1"/>
  <c r="T43" i="1"/>
  <c r="T1318" i="1"/>
  <c r="S1318" i="1" s="1"/>
  <c r="T538" i="1"/>
  <c r="S538" i="1" s="1"/>
  <c r="T1255" i="1"/>
  <c r="S1255" i="1" s="1"/>
  <c r="T206" i="1"/>
  <c r="S206" i="1" s="1"/>
  <c r="T251" i="1"/>
  <c r="S251" i="1" s="1"/>
  <c r="T602" i="1"/>
  <c r="S602" i="1" s="1"/>
  <c r="T383" i="1"/>
  <c r="S383" i="1" s="1"/>
  <c r="T403" i="1"/>
  <c r="S403" i="1" s="1"/>
  <c r="T53" i="1"/>
  <c r="S53" i="1" s="1"/>
  <c r="T775" i="1"/>
  <c r="S775" i="1" s="1"/>
  <c r="T1010" i="1"/>
  <c r="S1010" i="1" s="1"/>
  <c r="T1076" i="1"/>
  <c r="S1076" i="1" s="1"/>
  <c r="T1211" i="1"/>
  <c r="S1211" i="1" s="1"/>
  <c r="T279" i="1"/>
  <c r="S279" i="1" s="1"/>
  <c r="T590" i="1"/>
  <c r="S590" i="1" s="1"/>
  <c r="T995" i="1"/>
  <c r="T605" i="1"/>
  <c r="S605" i="1" s="1"/>
  <c r="T1412" i="1"/>
  <c r="T1356" i="1"/>
  <c r="S1356" i="1" s="1"/>
  <c r="T1004" i="1"/>
  <c r="S1004" i="1" s="1"/>
  <c r="T922" i="1"/>
  <c r="S922" i="1" s="1"/>
  <c r="T558" i="1"/>
  <c r="S558" i="1" s="1"/>
  <c r="T1347" i="1"/>
  <c r="S1347" i="1" s="1"/>
  <c r="T857" i="1"/>
  <c r="S857" i="1" s="1"/>
  <c r="T105" i="1"/>
  <c r="S105" i="1" s="1"/>
  <c r="T274" i="1"/>
  <c r="S274" i="1" s="1"/>
  <c r="T562" i="1"/>
  <c r="S562" i="1" s="1"/>
  <c r="T619" i="1"/>
  <c r="T846" i="1"/>
  <c r="S846" i="1" s="1"/>
  <c r="T1218" i="1"/>
  <c r="T1325" i="1"/>
  <c r="S1325" i="1" s="1"/>
  <c r="T1359" i="1"/>
  <c r="S1359" i="1" s="1"/>
  <c r="T1455" i="1"/>
  <c r="S1455" i="1" s="1"/>
  <c r="T667" i="1"/>
  <c r="T1350" i="1"/>
  <c r="S1350" i="1" s="1"/>
  <c r="T1299" i="1"/>
  <c r="T529" i="1"/>
  <c r="T143" i="1"/>
  <c r="S143" i="1" s="1"/>
  <c r="T779" i="1"/>
  <c r="S779" i="1" s="1"/>
  <c r="T742" i="1"/>
  <c r="S742" i="1" s="1"/>
  <c r="T807" i="1"/>
  <c r="S807" i="1" s="1"/>
  <c r="T1320" i="1"/>
  <c r="T1101" i="1"/>
  <c r="S1101" i="1" s="1"/>
  <c r="T762" i="1"/>
  <c r="T882" i="1"/>
  <c r="T404" i="1"/>
  <c r="T736" i="1"/>
  <c r="S736" i="1" s="1"/>
  <c r="T716" i="1"/>
  <c r="S716" i="1" s="1"/>
  <c r="T450" i="1"/>
  <c r="S450" i="1" s="1"/>
  <c r="T919" i="1"/>
  <c r="S919" i="1" s="1"/>
  <c r="T1213" i="1"/>
  <c r="S1213" i="1" s="1"/>
  <c r="T825" i="1"/>
  <c r="T961" i="1"/>
  <c r="S961" i="1" s="1"/>
  <c r="T1448" i="1"/>
  <c r="S1448" i="1" s="1"/>
  <c r="T432" i="1"/>
  <c r="S432" i="1" s="1"/>
  <c r="T896" i="1"/>
  <c r="S896" i="1" s="1"/>
  <c r="T1425" i="1"/>
  <c r="T121" i="1"/>
  <c r="T361" i="1"/>
  <c r="S361" i="1" s="1"/>
  <c r="T568" i="1"/>
  <c r="T634" i="1"/>
  <c r="S634" i="1" s="1"/>
  <c r="T780" i="1"/>
  <c r="S780" i="1" s="1"/>
  <c r="T802" i="1"/>
  <c r="S802" i="1" s="1"/>
  <c r="T943" i="1"/>
  <c r="S943" i="1" s="1"/>
  <c r="T1235" i="1"/>
  <c r="S1235" i="1" s="1"/>
  <c r="T1289" i="1"/>
  <c r="S1289" i="1" s="1"/>
  <c r="T1385" i="1"/>
  <c r="S1385" i="1" s="1"/>
  <c r="T1275" i="1"/>
  <c r="S1275" i="1" s="1"/>
  <c r="T248" i="1"/>
  <c r="S248" i="1" s="1"/>
  <c r="T357" i="1"/>
  <c r="S357" i="1" s="1"/>
  <c r="T694" i="1"/>
  <c r="S694" i="1" s="1"/>
  <c r="T1344" i="1"/>
  <c r="S1344" i="1" s="1"/>
  <c r="T1487" i="1"/>
  <c r="S1487" i="1" s="1"/>
  <c r="T1532" i="1"/>
  <c r="S1532" i="1" s="1"/>
  <c r="T65" i="1"/>
  <c r="S65" i="1" s="1"/>
  <c r="T258" i="1"/>
  <c r="T791" i="1"/>
  <c r="S791" i="1" s="1"/>
  <c r="T894" i="1"/>
  <c r="S894" i="1" s="1"/>
  <c r="T1443" i="1"/>
  <c r="S1443" i="1" s="1"/>
  <c r="T322" i="1"/>
  <c r="S322" i="1" s="1"/>
  <c r="T823" i="1"/>
  <c r="S823" i="1" s="1"/>
  <c r="T219" i="1"/>
  <c r="T840" i="1"/>
  <c r="S840" i="1" s="1"/>
  <c r="T653" i="1"/>
  <c r="S653" i="1" s="1"/>
  <c r="T803" i="1"/>
  <c r="S803" i="1" s="1"/>
  <c r="T1277" i="1"/>
  <c r="S1277" i="1" s="1"/>
  <c r="T253" i="1"/>
  <c r="S253" i="1" s="1"/>
  <c r="T1392" i="1"/>
  <c r="T847" i="1"/>
  <c r="S847" i="1" s="1"/>
  <c r="T1525" i="1"/>
  <c r="S1525" i="1" s="1"/>
  <c r="T697" i="1"/>
  <c r="S697" i="1" s="1"/>
  <c r="T42" i="1"/>
  <c r="S42" i="1" s="1"/>
  <c r="T226" i="1"/>
  <c r="S226" i="1" s="1"/>
  <c r="T733" i="1"/>
  <c r="T901" i="1"/>
  <c r="S901" i="1" s="1"/>
  <c r="T203" i="1"/>
  <c r="S203" i="1" s="1"/>
  <c r="T951" i="1"/>
  <c r="S951" i="1" s="1"/>
  <c r="T41" i="1"/>
  <c r="T613" i="1"/>
  <c r="S613" i="1" s="1"/>
  <c r="T1040" i="1"/>
  <c r="S1040" i="1" s="1"/>
  <c r="T1424" i="1"/>
  <c r="S1424" i="1" s="1"/>
  <c r="T645" i="1"/>
  <c r="S645" i="1" s="1"/>
  <c r="T923" i="1"/>
  <c r="S923" i="1" s="1"/>
  <c r="T893" i="1"/>
  <c r="S893" i="1" s="1"/>
  <c r="T569" i="1"/>
  <c r="S569" i="1" s="1"/>
  <c r="T924" i="1"/>
  <c r="T1388" i="1"/>
  <c r="S1388" i="1" s="1"/>
  <c r="T317" i="1"/>
  <c r="T331" i="1"/>
  <c r="S331" i="1" s="1"/>
  <c r="T425" i="1"/>
  <c r="T633" i="1"/>
  <c r="S633" i="1" s="1"/>
  <c r="T1173" i="1"/>
  <c r="S1173" i="1" s="1"/>
  <c r="T1427" i="1"/>
  <c r="S1427" i="1" s="1"/>
  <c r="T1447" i="1"/>
  <c r="S1447" i="1" s="1"/>
  <c r="T406" i="1"/>
  <c r="S406" i="1" s="1"/>
  <c r="T754" i="1"/>
  <c r="S754" i="1" s="1"/>
  <c r="T306" i="1"/>
  <c r="S306" i="1" s="1"/>
  <c r="T386" i="1"/>
  <c r="S386" i="1" s="1"/>
  <c r="T543" i="1"/>
  <c r="S543" i="1" s="1"/>
  <c r="T218" i="1"/>
  <c r="T33" i="1"/>
  <c r="S33" i="1" s="1"/>
  <c r="T621" i="1"/>
  <c r="T761" i="1"/>
  <c r="S761" i="1" s="1"/>
  <c r="T123" i="1"/>
  <c r="S123" i="1" s="1"/>
  <c r="T877" i="1"/>
  <c r="S877" i="1" s="1"/>
  <c r="T1046" i="1"/>
  <c r="S1046" i="1" s="1"/>
  <c r="T920" i="1"/>
  <c r="S920" i="1" s="1"/>
  <c r="T797" i="1"/>
  <c r="S797" i="1" s="1"/>
  <c r="T834" i="1"/>
  <c r="S834" i="1" s="1"/>
  <c r="T700" i="1"/>
  <c r="S700" i="1" s="1"/>
  <c r="T220" i="1"/>
  <c r="S220" i="1" s="1"/>
  <c r="T270" i="1"/>
  <c r="T411" i="1"/>
  <c r="S411" i="1" s="1"/>
  <c r="T445" i="1"/>
  <c r="S445" i="1" s="1"/>
  <c r="T611" i="1"/>
  <c r="S611" i="1" s="1"/>
  <c r="T702" i="1"/>
  <c r="S702" i="1" s="1"/>
  <c r="T730" i="1"/>
  <c r="S730" i="1" s="1"/>
  <c r="T770" i="1"/>
  <c r="S770" i="1" s="1"/>
  <c r="T967" i="1"/>
  <c r="S967" i="1" s="1"/>
  <c r="T1027" i="1"/>
  <c r="S1027" i="1" s="1"/>
  <c r="T1237" i="1"/>
  <c r="S1237" i="1" s="1"/>
  <c r="T1335" i="1"/>
  <c r="S1335" i="1" s="1"/>
  <c r="T1500" i="1"/>
  <c r="S1500" i="1" s="1"/>
  <c r="T591" i="1"/>
  <c r="S591" i="1" s="1"/>
  <c r="T161" i="1"/>
  <c r="S161" i="1" s="1"/>
  <c r="T532" i="1"/>
  <c r="T547" i="1"/>
  <c r="S547" i="1" s="1"/>
  <c r="T691" i="1"/>
  <c r="S691" i="1" s="1"/>
  <c r="T903" i="1"/>
  <c r="S903" i="1" s="1"/>
  <c r="T1366" i="1"/>
  <c r="S1366" i="1" s="1"/>
  <c r="T1514" i="1"/>
  <c r="S1514" i="1" s="1"/>
  <c r="T147" i="1"/>
  <c r="S147" i="1" s="1"/>
  <c r="T149" i="1"/>
  <c r="S149" i="1" s="1"/>
  <c r="T391" i="1"/>
  <c r="S391" i="1" s="1"/>
  <c r="T671" i="1"/>
  <c r="S671" i="1" s="1"/>
  <c r="T701" i="1"/>
  <c r="S701" i="1" s="1"/>
  <c r="T743" i="1"/>
  <c r="S743" i="1" s="1"/>
  <c r="T927" i="1"/>
  <c r="T957" i="1"/>
  <c r="S957" i="1" s="1"/>
  <c r="T1159" i="1"/>
  <c r="S1159" i="1" s="1"/>
  <c r="T1228" i="1"/>
  <c r="S1228" i="1" s="1"/>
  <c r="T1333" i="1"/>
  <c r="T1349" i="1"/>
  <c r="S1349" i="1" s="1"/>
  <c r="T1383" i="1"/>
  <c r="S1383" i="1" s="1"/>
  <c r="T1395" i="1"/>
  <c r="S1395" i="1" s="1"/>
  <c r="T224" i="1"/>
  <c r="S224" i="1" s="1"/>
  <c r="T380" i="1"/>
  <c r="S380" i="1" s="1"/>
  <c r="T423" i="1"/>
  <c r="T635" i="1"/>
  <c r="S635" i="1" s="1"/>
  <c r="T699" i="1"/>
  <c r="T704" i="1"/>
  <c r="S704" i="1" s="1"/>
  <c r="T1138" i="1"/>
  <c r="S1138" i="1" s="1"/>
  <c r="T1440" i="1"/>
  <c r="S1440" i="1" s="1"/>
  <c r="T124" i="1"/>
  <c r="T202" i="1"/>
  <c r="S202" i="1" s="1"/>
  <c r="T323" i="1"/>
  <c r="T739" i="1"/>
  <c r="S739" i="1" s="1"/>
  <c r="T865" i="1"/>
  <c r="S865" i="1" s="1"/>
  <c r="T890" i="1"/>
  <c r="S890" i="1" s="1"/>
  <c r="T1239" i="1"/>
  <c r="S1239" i="1" s="1"/>
  <c r="T1295" i="1"/>
  <c r="S1295" i="1" s="1"/>
  <c r="T1316" i="1"/>
  <c r="S1316" i="1" s="1"/>
  <c r="T1463" i="1"/>
  <c r="S1463" i="1" s="1"/>
  <c r="T97" i="1"/>
  <c r="S97" i="1" s="1"/>
  <c r="T138" i="1"/>
  <c r="S138" i="1" s="1"/>
  <c r="T227" i="1"/>
  <c r="T261" i="1"/>
  <c r="S261" i="1" s="1"/>
  <c r="T308" i="1"/>
  <c r="T373" i="1"/>
  <c r="S373" i="1" s="1"/>
  <c r="T430" i="1"/>
  <c r="S430" i="1" s="1"/>
  <c r="T618" i="1"/>
  <c r="S618" i="1" s="1"/>
  <c r="T680" i="1"/>
  <c r="S680" i="1" s="1"/>
  <c r="T731" i="1"/>
  <c r="S731" i="1" s="1"/>
  <c r="T839" i="1"/>
  <c r="S839" i="1" s="1"/>
  <c r="T876" i="1"/>
  <c r="S876" i="1" s="1"/>
  <c r="T904" i="1"/>
  <c r="S904" i="1" s="1"/>
  <c r="T918" i="1"/>
  <c r="S918" i="1" s="1"/>
  <c r="T925" i="1"/>
  <c r="S925" i="1" s="1"/>
  <c r="T973" i="1"/>
  <c r="S973" i="1" s="1"/>
  <c r="T1081" i="1"/>
  <c r="S1081" i="1" s="1"/>
  <c r="T1248" i="1"/>
  <c r="S1248" i="1" s="1"/>
  <c r="T1369" i="1"/>
  <c r="S1369" i="1" s="1"/>
  <c r="T1507" i="1"/>
  <c r="S1507" i="1" s="1"/>
  <c r="T40" i="1"/>
  <c r="T90" i="1"/>
  <c r="S90" i="1" s="1"/>
  <c r="T289" i="1"/>
  <c r="S289" i="1" s="1"/>
  <c r="T329" i="1"/>
  <c r="S329" i="1" s="1"/>
  <c r="T563" i="1"/>
  <c r="S563" i="1" s="1"/>
  <c r="T620" i="1"/>
  <c r="S620" i="1" s="1"/>
  <c r="T669" i="1"/>
  <c r="T686" i="1"/>
  <c r="S686" i="1" s="1"/>
  <c r="T821" i="1"/>
  <c r="S821" i="1" s="1"/>
  <c r="T838" i="1"/>
  <c r="S838" i="1" s="1"/>
  <c r="T871" i="1"/>
  <c r="S871" i="1" s="1"/>
  <c r="T1063" i="1"/>
  <c r="S1063" i="1" s="1"/>
  <c r="T1284" i="1"/>
  <c r="T1331" i="1"/>
  <c r="S1331" i="1" s="1"/>
  <c r="T1379" i="1"/>
  <c r="S1379" i="1" s="1"/>
  <c r="T1458" i="1"/>
  <c r="S1458" i="1" s="1"/>
  <c r="T185" i="1"/>
  <c r="S185" i="1" s="1"/>
  <c r="T794" i="1"/>
  <c r="S794" i="1" s="1"/>
  <c r="T830" i="1"/>
  <c r="T968" i="1"/>
  <c r="S968" i="1" s="1"/>
  <c r="T1047" i="1"/>
  <c r="S1047" i="1" s="1"/>
  <c r="T1305" i="1"/>
  <c r="S1305" i="1" s="1"/>
  <c r="T36" i="1"/>
  <c r="T312" i="1"/>
  <c r="S312" i="1" s="1"/>
  <c r="T1227" i="1"/>
  <c r="S1227" i="1" s="1"/>
  <c r="T476" i="1"/>
  <c r="S476" i="1" s="1"/>
  <c r="T498" i="1"/>
  <c r="S498" i="1" s="1"/>
  <c r="T650" i="1"/>
  <c r="S650" i="1" s="1"/>
  <c r="T1115" i="1"/>
  <c r="S1115" i="1" s="1"/>
  <c r="T1428" i="1"/>
  <c r="S1428" i="1" s="1"/>
  <c r="T405" i="1"/>
  <c r="T782" i="1"/>
  <c r="S782" i="1" s="1"/>
  <c r="T858" i="1"/>
  <c r="T1030" i="1"/>
  <c r="S1030" i="1" s="1"/>
  <c r="T4" i="1"/>
  <c r="T5" i="1"/>
  <c r="S5" i="1" s="1"/>
  <c r="T8" i="1"/>
  <c r="S8" i="1" s="1"/>
  <c r="T11" i="1"/>
  <c r="S11" i="1" s="1"/>
  <c r="T12" i="1"/>
  <c r="S12" i="1" s="1"/>
  <c r="T13" i="1"/>
  <c r="S13" i="1" s="1"/>
  <c r="T14" i="1"/>
  <c r="S14" i="1" s="1"/>
  <c r="T15" i="1"/>
  <c r="S15" i="1" s="1"/>
  <c r="T20" i="1"/>
  <c r="S20" i="1" s="1"/>
  <c r="T21" i="1"/>
  <c r="S21" i="1" s="1"/>
  <c r="T22" i="1"/>
  <c r="T23" i="1"/>
  <c r="S23" i="1" s="1"/>
  <c r="T24" i="1"/>
  <c r="T25" i="1"/>
  <c r="S25" i="1" s="1"/>
  <c r="T26" i="1"/>
  <c r="S26" i="1" s="1"/>
  <c r="T27" i="1"/>
  <c r="S27" i="1" s="1"/>
  <c r="T28" i="1"/>
  <c r="S28" i="1" s="1"/>
  <c r="T37" i="1"/>
  <c r="S37" i="1" s="1"/>
  <c r="T38" i="1"/>
  <c r="S38" i="1" s="1"/>
  <c r="T47" i="1"/>
  <c r="S47" i="1" s="1"/>
  <c r="T48" i="1"/>
  <c r="S48" i="1" s="1"/>
  <c r="T49" i="1"/>
  <c r="S49" i="1" s="1"/>
  <c r="T50" i="1"/>
  <c r="T52" i="1"/>
  <c r="S52" i="1" s="1"/>
  <c r="T56" i="1"/>
  <c r="S56" i="1" s="1"/>
  <c r="T60" i="1"/>
  <c r="S60" i="1" s="1"/>
  <c r="T61" i="1"/>
  <c r="S61" i="1" s="1"/>
  <c r="T62" i="1"/>
  <c r="S62" i="1" s="1"/>
  <c r="T63" i="1"/>
  <c r="S63" i="1" s="1"/>
  <c r="T67" i="1"/>
  <c r="S67" i="1" s="1"/>
  <c r="T68" i="1"/>
  <c r="S68" i="1" s="1"/>
  <c r="T71" i="1"/>
  <c r="S71" i="1" s="1"/>
  <c r="T72" i="1"/>
  <c r="S72" i="1" s="1"/>
  <c r="T73" i="1"/>
  <c r="S73" i="1" s="1"/>
  <c r="T76" i="1"/>
  <c r="S76" i="1" s="1"/>
  <c r="T77" i="1"/>
  <c r="S77" i="1" s="1"/>
  <c r="T78" i="1"/>
  <c r="T79" i="1"/>
  <c r="S79" i="1" s="1"/>
  <c r="T80" i="1"/>
  <c r="S80" i="1" s="1"/>
  <c r="T81" i="1"/>
  <c r="S81" i="1" s="1"/>
  <c r="T82" i="1"/>
  <c r="S82" i="1" s="1"/>
  <c r="T86" i="1"/>
  <c r="S86" i="1" s="1"/>
  <c r="T87" i="1"/>
  <c r="S87" i="1" s="1"/>
  <c r="T88" i="1"/>
  <c r="S88" i="1" s="1"/>
  <c r="T89" i="1"/>
  <c r="S89" i="1" s="1"/>
  <c r="T91" i="1"/>
  <c r="S91" i="1" s="1"/>
  <c r="T93" i="1"/>
  <c r="S93" i="1" s="1"/>
  <c r="T94" i="1"/>
  <c r="S94" i="1" s="1"/>
  <c r="T95" i="1"/>
  <c r="T98" i="1"/>
  <c r="S98" i="1" s="1"/>
  <c r="T99" i="1"/>
  <c r="S99" i="1" s="1"/>
  <c r="T106" i="1"/>
  <c r="S106" i="1" s="1"/>
  <c r="T108" i="1"/>
  <c r="T109" i="1"/>
  <c r="S109" i="1" s="1"/>
  <c r="T110" i="1"/>
  <c r="S110" i="1" s="1"/>
  <c r="T111" i="1"/>
  <c r="S111" i="1" s="1"/>
  <c r="T112" i="1"/>
  <c r="S112" i="1" s="1"/>
  <c r="T113" i="1"/>
  <c r="S113" i="1" s="1"/>
  <c r="T114" i="1"/>
  <c r="T115" i="1"/>
  <c r="S115" i="1" s="1"/>
  <c r="T116" i="1"/>
  <c r="T117" i="1"/>
  <c r="S117" i="1" s="1"/>
  <c r="T118" i="1"/>
  <c r="S118" i="1" s="1"/>
  <c r="T119" i="1"/>
  <c r="S119" i="1" s="1"/>
  <c r="T120" i="1"/>
  <c r="T122" i="1"/>
  <c r="S122" i="1" s="1"/>
  <c r="T125" i="1"/>
  <c r="T130" i="1"/>
  <c r="S130" i="1" s="1"/>
  <c r="T131" i="1"/>
  <c r="S131" i="1" s="1"/>
  <c r="T132" i="1"/>
  <c r="S132" i="1" s="1"/>
  <c r="T133" i="1"/>
  <c r="S133" i="1" s="1"/>
  <c r="T139" i="1"/>
  <c r="S139" i="1" s="1"/>
  <c r="T140" i="1"/>
  <c r="S140" i="1" s="1"/>
  <c r="T141" i="1"/>
  <c r="S141" i="1" s="1"/>
  <c r="T142" i="1"/>
  <c r="S142" i="1" s="1"/>
  <c r="T150" i="1"/>
  <c r="S150" i="1" s="1"/>
  <c r="T151" i="1"/>
  <c r="T152" i="1"/>
  <c r="S152" i="1" s="1"/>
  <c r="T153" i="1"/>
  <c r="T155" i="1"/>
  <c r="S155" i="1" s="1"/>
  <c r="T156" i="1"/>
  <c r="S156" i="1" s="1"/>
  <c r="T157" i="1"/>
  <c r="S157" i="1" s="1"/>
  <c r="T159" i="1"/>
  <c r="S159" i="1" s="1"/>
  <c r="T160" i="1"/>
  <c r="S160" i="1" s="1"/>
  <c r="T162" i="1"/>
  <c r="S162" i="1" s="1"/>
  <c r="T173" i="1"/>
  <c r="S173" i="1" s="1"/>
  <c r="T174" i="1"/>
  <c r="S174" i="1" s="1"/>
  <c r="T176" i="1"/>
  <c r="S176" i="1" s="1"/>
  <c r="T177" i="1"/>
  <c r="S177" i="1" s="1"/>
  <c r="T178" i="1"/>
  <c r="S178" i="1" s="1"/>
  <c r="T179" i="1"/>
  <c r="S179" i="1" s="1"/>
  <c r="T180" i="1"/>
  <c r="S180" i="1" s="1"/>
  <c r="T181" i="1"/>
  <c r="S181" i="1" s="1"/>
  <c r="T182" i="1"/>
  <c r="S182" i="1" s="1"/>
  <c r="T183" i="1"/>
  <c r="T186" i="1"/>
  <c r="S186" i="1" s="1"/>
  <c r="T187" i="1"/>
  <c r="S187" i="1" s="1"/>
  <c r="T188" i="1"/>
  <c r="S188" i="1" s="1"/>
  <c r="T189" i="1"/>
  <c r="S189" i="1" s="1"/>
  <c r="T190" i="1"/>
  <c r="S190" i="1" s="1"/>
  <c r="T193" i="1"/>
  <c r="T194" i="1"/>
  <c r="S194" i="1" s="1"/>
  <c r="T196" i="1"/>
  <c r="S196" i="1" s="1"/>
  <c r="T197" i="1"/>
  <c r="S197" i="1" s="1"/>
  <c r="T198" i="1"/>
  <c r="S198" i="1" s="1"/>
  <c r="T199" i="1"/>
  <c r="S199" i="1" s="1"/>
  <c r="T200" i="1"/>
  <c r="T201" i="1"/>
  <c r="S201" i="1" s="1"/>
  <c r="T204" i="1"/>
  <c r="S204" i="1" s="1"/>
  <c r="T205" i="1"/>
  <c r="S205" i="1" s="1"/>
  <c r="T211" i="1"/>
  <c r="S211" i="1" s="1"/>
  <c r="T212" i="1"/>
  <c r="S212" i="1" s="1"/>
  <c r="T214" i="1"/>
  <c r="T216" i="1"/>
  <c r="S216" i="1" s="1"/>
  <c r="T222" i="1"/>
  <c r="S222" i="1" s="1"/>
  <c r="T223" i="1"/>
  <c r="S223" i="1" s="1"/>
  <c r="T228" i="1"/>
  <c r="T229" i="1"/>
  <c r="S229" i="1" s="1"/>
  <c r="T233" i="1"/>
  <c r="S233" i="1" s="1"/>
  <c r="T235" i="1"/>
  <c r="S235" i="1" s="1"/>
  <c r="T238" i="1"/>
  <c r="S238" i="1" s="1"/>
  <c r="T239" i="1"/>
  <c r="S239" i="1" s="1"/>
  <c r="T240" i="1"/>
  <c r="S240" i="1" s="1"/>
  <c r="T241" i="1"/>
  <c r="S241" i="1" s="1"/>
  <c r="T245" i="1"/>
  <c r="T246" i="1"/>
  <c r="S246" i="1" s="1"/>
  <c r="T247" i="1"/>
  <c r="T250" i="1"/>
  <c r="S250" i="1" s="1"/>
  <c r="T252" i="1"/>
  <c r="T254" i="1"/>
  <c r="S254" i="1" s="1"/>
  <c r="T255" i="1"/>
  <c r="S255" i="1" s="1"/>
  <c r="T256" i="1"/>
  <c r="S256" i="1" s="1"/>
  <c r="T264" i="1"/>
  <c r="S264" i="1" s="1"/>
  <c r="T265" i="1"/>
  <c r="S265" i="1" s="1"/>
  <c r="T266" i="1"/>
  <c r="S266" i="1" s="1"/>
  <c r="T267" i="1"/>
  <c r="S267" i="1" s="1"/>
  <c r="T268" i="1"/>
  <c r="S268" i="1" s="1"/>
  <c r="T269" i="1"/>
  <c r="S269" i="1" s="1"/>
  <c r="T271" i="1"/>
  <c r="T273" i="1"/>
  <c r="S273" i="1" s="1"/>
  <c r="T275" i="1"/>
  <c r="T277" i="1"/>
  <c r="S277" i="1" s="1"/>
  <c r="T278" i="1"/>
  <c r="S278" i="1" s="1"/>
  <c r="T285" i="1"/>
  <c r="S285" i="1" s="1"/>
  <c r="T290" i="1"/>
  <c r="S290" i="1" s="1"/>
  <c r="T291" i="1"/>
  <c r="S291" i="1" s="1"/>
  <c r="T292" i="1"/>
  <c r="S292" i="1" s="1"/>
  <c r="T295" i="1"/>
  <c r="S295" i="1" s="1"/>
  <c r="T296" i="1"/>
  <c r="S296" i="1" s="1"/>
  <c r="T303" i="1"/>
  <c r="S303" i="1" s="1"/>
  <c r="T307" i="1"/>
  <c r="T309" i="1"/>
  <c r="S309" i="1" s="1"/>
  <c r="T313" i="1"/>
  <c r="S313" i="1" s="1"/>
  <c r="T320" i="1"/>
  <c r="S320" i="1" s="1"/>
  <c r="T324" i="1"/>
  <c r="S324" i="1" s="1"/>
  <c r="T325" i="1"/>
  <c r="S325" i="1" s="1"/>
  <c r="T326" i="1"/>
  <c r="S326" i="1" s="1"/>
  <c r="T327" i="1"/>
  <c r="S327" i="1" s="1"/>
  <c r="T332" i="1"/>
  <c r="S332" i="1" s="1"/>
  <c r="T333" i="1"/>
  <c r="S333" i="1" s="1"/>
  <c r="T334" i="1"/>
  <c r="S334" i="1" s="1"/>
  <c r="T335" i="1"/>
  <c r="S335" i="1" s="1"/>
  <c r="T336" i="1"/>
  <c r="S336" i="1" s="1"/>
  <c r="T338" i="1"/>
  <c r="S338" i="1" s="1"/>
  <c r="T340" i="1"/>
  <c r="T341" i="1"/>
  <c r="S341" i="1" s="1"/>
  <c r="T343" i="1"/>
  <c r="S343" i="1" s="1"/>
  <c r="T344" i="1"/>
  <c r="S344" i="1" s="1"/>
  <c r="T345" i="1"/>
  <c r="S345" i="1" s="1"/>
  <c r="T346" i="1"/>
  <c r="S346" i="1" s="1"/>
  <c r="T347" i="1"/>
  <c r="S347" i="1" s="1"/>
  <c r="T348" i="1"/>
  <c r="S348" i="1" s="1"/>
  <c r="T349" i="1"/>
  <c r="S349" i="1" s="1"/>
  <c r="T350" i="1"/>
  <c r="S350" i="1" s="1"/>
  <c r="T351" i="1"/>
  <c r="S351" i="1" s="1"/>
  <c r="T352" i="1"/>
  <c r="S352" i="1" s="1"/>
  <c r="T359" i="1"/>
  <c r="T362" i="1"/>
  <c r="S362" i="1" s="1"/>
  <c r="T363" i="1"/>
  <c r="S363" i="1" s="1"/>
  <c r="T364" i="1"/>
  <c r="S364" i="1" s="1"/>
  <c r="T367" i="1"/>
  <c r="T368" i="1"/>
  <c r="S368" i="1" s="1"/>
  <c r="T369" i="1"/>
  <c r="S369" i="1" s="1"/>
  <c r="T370" i="1"/>
  <c r="S370" i="1" s="1"/>
  <c r="T371" i="1"/>
  <c r="S371" i="1" s="1"/>
  <c r="T372" i="1"/>
  <c r="S372" i="1" s="1"/>
  <c r="T375" i="1"/>
  <c r="T377" i="1"/>
  <c r="S377" i="1" s="1"/>
  <c r="T378" i="1"/>
  <c r="T379" i="1"/>
  <c r="S379" i="1" s="1"/>
  <c r="T381" i="1"/>
  <c r="S381" i="1" s="1"/>
  <c r="T389" i="1"/>
  <c r="S389" i="1" s="1"/>
  <c r="T392" i="1"/>
  <c r="S392" i="1" s="1"/>
  <c r="T394" i="1"/>
  <c r="S394" i="1" s="1"/>
  <c r="T396" i="1"/>
  <c r="S396" i="1" s="1"/>
  <c r="T397" i="1"/>
  <c r="T398" i="1"/>
  <c r="S398" i="1" s="1"/>
  <c r="T400" i="1"/>
  <c r="S400" i="1" s="1"/>
  <c r="T402" i="1"/>
  <c r="S402" i="1" s="1"/>
  <c r="T414" i="1"/>
  <c r="S414" i="1" s="1"/>
  <c r="T420" i="1"/>
  <c r="S420" i="1" s="1"/>
  <c r="T422" i="1"/>
  <c r="S422" i="1" s="1"/>
  <c r="T424" i="1"/>
  <c r="S424" i="1" s="1"/>
  <c r="T426" i="1"/>
  <c r="S426" i="1" s="1"/>
  <c r="T433" i="1"/>
  <c r="T434" i="1"/>
  <c r="S434" i="1" s="1"/>
  <c r="T435" i="1"/>
  <c r="T436" i="1"/>
  <c r="S436" i="1" s="1"/>
  <c r="T437" i="1"/>
  <c r="S437" i="1" s="1"/>
  <c r="T438" i="1"/>
  <c r="S438" i="1" s="1"/>
  <c r="T439" i="1"/>
  <c r="S439" i="1" s="1"/>
  <c r="T440" i="1"/>
  <c r="T441" i="1"/>
  <c r="S441" i="1" s="1"/>
  <c r="T442" i="1"/>
  <c r="S442" i="1" s="1"/>
  <c r="T443" i="1"/>
  <c r="S443" i="1" s="1"/>
  <c r="T444" i="1"/>
  <c r="S444" i="1" s="1"/>
  <c r="T446" i="1"/>
  <c r="S446" i="1" s="1"/>
  <c r="T447" i="1"/>
  <c r="S447" i="1" s="1"/>
  <c r="T448" i="1"/>
  <c r="T449" i="1"/>
  <c r="S449" i="1" s="1"/>
  <c r="T451" i="1"/>
  <c r="S451" i="1" s="1"/>
  <c r="T452" i="1"/>
  <c r="S452" i="1" s="1"/>
  <c r="T453" i="1"/>
  <c r="S453" i="1" s="1"/>
  <c r="T454" i="1"/>
  <c r="S454" i="1" s="1"/>
  <c r="T455" i="1"/>
  <c r="S455" i="1" s="1"/>
  <c r="T456" i="1"/>
  <c r="S456" i="1" s="1"/>
  <c r="T457" i="1"/>
  <c r="S457" i="1" s="1"/>
  <c r="T458" i="1"/>
  <c r="T459" i="1"/>
  <c r="S459" i="1" s="1"/>
  <c r="T460" i="1"/>
  <c r="S460" i="1" s="1"/>
  <c r="T461" i="1"/>
  <c r="T462" i="1"/>
  <c r="S462" i="1" s="1"/>
  <c r="T463" i="1"/>
  <c r="S463" i="1" s="1"/>
  <c r="T464" i="1"/>
  <c r="S464" i="1" s="1"/>
  <c r="T465" i="1"/>
  <c r="S465" i="1" s="1"/>
  <c r="T466" i="1"/>
  <c r="S466" i="1" s="1"/>
  <c r="T467" i="1"/>
  <c r="S467" i="1" s="1"/>
  <c r="T468" i="1"/>
  <c r="S468" i="1" s="1"/>
  <c r="T469" i="1"/>
  <c r="S469" i="1" s="1"/>
  <c r="T470" i="1"/>
  <c r="S470" i="1" s="1"/>
  <c r="T471" i="1"/>
  <c r="T472" i="1"/>
  <c r="S472" i="1" s="1"/>
  <c r="T473" i="1"/>
  <c r="T474" i="1"/>
  <c r="T475" i="1"/>
  <c r="T477" i="1"/>
  <c r="S477" i="1" s="1"/>
  <c r="T479" i="1"/>
  <c r="S479" i="1" s="1"/>
  <c r="T480" i="1"/>
  <c r="S480" i="1" s="1"/>
  <c r="T481" i="1"/>
  <c r="S481" i="1" s="1"/>
  <c r="T482" i="1"/>
  <c r="S482" i="1" s="1"/>
  <c r="T483" i="1"/>
  <c r="T484" i="1"/>
  <c r="T485" i="1"/>
  <c r="T486" i="1"/>
  <c r="S486" i="1" s="1"/>
  <c r="T487" i="1"/>
  <c r="S487" i="1" s="1"/>
  <c r="T488" i="1"/>
  <c r="S488" i="1" s="1"/>
  <c r="T489" i="1"/>
  <c r="T490" i="1"/>
  <c r="S490" i="1" s="1"/>
  <c r="T491" i="1"/>
  <c r="S491" i="1" s="1"/>
  <c r="T492" i="1"/>
  <c r="S492" i="1" s="1"/>
  <c r="T493" i="1"/>
  <c r="S493" i="1" s="1"/>
  <c r="T494" i="1"/>
  <c r="S494" i="1" s="1"/>
  <c r="T495" i="1"/>
  <c r="S495" i="1" s="1"/>
  <c r="T496" i="1"/>
  <c r="S496" i="1" s="1"/>
  <c r="T497" i="1"/>
  <c r="S497" i="1" s="1"/>
  <c r="T499" i="1"/>
  <c r="S499" i="1" s="1"/>
  <c r="T500" i="1"/>
  <c r="S500" i="1" s="1"/>
  <c r="T501" i="1"/>
  <c r="S501" i="1" s="1"/>
  <c r="T502" i="1"/>
  <c r="T503" i="1"/>
  <c r="S503" i="1" s="1"/>
  <c r="T504" i="1"/>
  <c r="S504" i="1" s="1"/>
  <c r="T505" i="1"/>
  <c r="S505" i="1" s="1"/>
  <c r="T506" i="1"/>
  <c r="S506" i="1" s="1"/>
  <c r="T507" i="1"/>
  <c r="S507" i="1" s="1"/>
  <c r="T508" i="1"/>
  <c r="S508" i="1" s="1"/>
  <c r="T509" i="1"/>
  <c r="S509" i="1" s="1"/>
  <c r="T510" i="1"/>
  <c r="S510" i="1" s="1"/>
  <c r="T511" i="1"/>
  <c r="S511" i="1" s="1"/>
  <c r="T512" i="1"/>
  <c r="S512" i="1" s="1"/>
  <c r="T513" i="1"/>
  <c r="S513" i="1" s="1"/>
  <c r="T514" i="1"/>
  <c r="S514" i="1" s="1"/>
  <c r="T515" i="1"/>
  <c r="S515" i="1" s="1"/>
  <c r="T516" i="1"/>
  <c r="T517" i="1"/>
  <c r="S517" i="1" s="1"/>
  <c r="T518" i="1"/>
  <c r="S518" i="1" s="1"/>
  <c r="T519" i="1"/>
  <c r="S519" i="1" s="1"/>
  <c r="T520" i="1"/>
  <c r="S520" i="1" s="1"/>
  <c r="T521" i="1"/>
  <c r="S521" i="1" s="1"/>
  <c r="T522" i="1"/>
  <c r="S522" i="1" s="1"/>
  <c r="T523" i="1"/>
  <c r="S523" i="1" s="1"/>
  <c r="T524" i="1"/>
  <c r="S524" i="1" s="1"/>
  <c r="T525" i="1"/>
  <c r="S525" i="1" s="1"/>
  <c r="T526" i="1"/>
  <c r="T533" i="1"/>
  <c r="S533" i="1" s="1"/>
  <c r="T534" i="1"/>
  <c r="T535" i="1"/>
  <c r="S535" i="1" s="1"/>
  <c r="T536" i="1"/>
  <c r="S536" i="1" s="1"/>
  <c r="T537" i="1"/>
  <c r="S537" i="1" s="1"/>
  <c r="T539" i="1"/>
  <c r="S539" i="1" s="1"/>
  <c r="T544" i="1"/>
  <c r="S544" i="1" s="1"/>
  <c r="T545" i="1"/>
  <c r="S545" i="1" s="1"/>
  <c r="T546" i="1"/>
  <c r="S546" i="1" s="1"/>
  <c r="T548" i="1"/>
  <c r="S548" i="1" s="1"/>
  <c r="T549" i="1"/>
  <c r="S549" i="1" s="1"/>
  <c r="T550" i="1"/>
  <c r="S550" i="1" s="1"/>
  <c r="T551" i="1"/>
  <c r="S551" i="1" s="1"/>
  <c r="T552" i="1"/>
  <c r="S552" i="1" s="1"/>
  <c r="T557" i="1"/>
  <c r="S557" i="1" s="1"/>
  <c r="T559" i="1"/>
  <c r="S559" i="1" s="1"/>
  <c r="T560" i="1"/>
  <c r="S560" i="1" s="1"/>
  <c r="T561" i="1"/>
  <c r="S561" i="1" s="1"/>
  <c r="T566" i="1"/>
  <c r="S566" i="1" s="1"/>
  <c r="T567" i="1"/>
  <c r="S567" i="1" s="1"/>
  <c r="T570" i="1"/>
  <c r="S570" i="1" s="1"/>
  <c r="T571" i="1"/>
  <c r="S571" i="1" s="1"/>
  <c r="T572" i="1"/>
  <c r="S572" i="1" s="1"/>
  <c r="T573" i="1"/>
  <c r="T574" i="1"/>
  <c r="S574" i="1" s="1"/>
  <c r="T575" i="1"/>
  <c r="S575" i="1" s="1"/>
  <c r="T576" i="1"/>
  <c r="S576" i="1" s="1"/>
  <c r="T577" i="1"/>
  <c r="S577" i="1" s="1"/>
  <c r="T578" i="1"/>
  <c r="S578" i="1" s="1"/>
  <c r="T581" i="1"/>
  <c r="T582" i="1"/>
  <c r="S582" i="1" s="1"/>
  <c r="T583" i="1"/>
  <c r="S583" i="1" s="1"/>
  <c r="T586" i="1"/>
  <c r="S586" i="1" s="1"/>
  <c r="T587" i="1"/>
  <c r="S587" i="1" s="1"/>
  <c r="T588" i="1"/>
  <c r="S588" i="1" s="1"/>
  <c r="T589" i="1"/>
  <c r="S589" i="1" s="1"/>
  <c r="T593" i="1"/>
  <c r="S593" i="1" s="1"/>
  <c r="T594" i="1"/>
  <c r="S594" i="1" s="1"/>
  <c r="T596" i="1"/>
  <c r="T598" i="1"/>
  <c r="T599" i="1"/>
  <c r="S599" i="1" s="1"/>
  <c r="T601" i="1"/>
  <c r="S601" i="1" s="1"/>
  <c r="T603" i="1"/>
  <c r="S603" i="1" s="1"/>
  <c r="T606" i="1"/>
  <c r="S606" i="1" s="1"/>
  <c r="T608" i="1"/>
  <c r="S608" i="1" s="1"/>
  <c r="T610" i="1"/>
  <c r="T612" i="1"/>
  <c r="S612" i="1" s="1"/>
  <c r="T615" i="1"/>
  <c r="S615" i="1" s="1"/>
  <c r="T617" i="1"/>
  <c r="S617" i="1" s="1"/>
  <c r="T622" i="1"/>
  <c r="S622" i="1" s="1"/>
  <c r="T623" i="1"/>
  <c r="S623" i="1" s="1"/>
  <c r="T624" i="1"/>
  <c r="T625" i="1"/>
  <c r="S625" i="1" s="1"/>
  <c r="T626" i="1"/>
  <c r="S626" i="1" s="1"/>
  <c r="T629" i="1"/>
  <c r="T630" i="1"/>
  <c r="S630" i="1" s="1"/>
  <c r="T631" i="1"/>
  <c r="S631" i="1" s="1"/>
  <c r="T637" i="1"/>
  <c r="T638" i="1"/>
  <c r="S638" i="1" s="1"/>
  <c r="T639" i="1"/>
  <c r="S639" i="1" s="1"/>
  <c r="T642" i="1"/>
  <c r="S642" i="1" s="1"/>
  <c r="T644" i="1"/>
  <c r="S644" i="1" s="1"/>
  <c r="T646" i="1"/>
  <c r="S646" i="1" s="1"/>
  <c r="T647" i="1"/>
  <c r="S647" i="1" s="1"/>
  <c r="T651" i="1"/>
  <c r="S651" i="1" s="1"/>
  <c r="T654" i="1"/>
  <c r="S654" i="1" s="1"/>
  <c r="T655" i="1"/>
  <c r="S655" i="1" s="1"/>
  <c r="T658" i="1"/>
  <c r="S658" i="1" s="1"/>
  <c r="T659" i="1"/>
  <c r="S659" i="1" s="1"/>
  <c r="T660" i="1"/>
  <c r="S660" i="1" s="1"/>
  <c r="T661" i="1"/>
  <c r="S661" i="1" s="1"/>
  <c r="T665" i="1"/>
  <c r="S665" i="1" s="1"/>
  <c r="T672" i="1"/>
  <c r="S672" i="1" s="1"/>
  <c r="T673" i="1"/>
  <c r="S673" i="1" s="1"/>
  <c r="T674" i="1"/>
  <c r="S674" i="1" s="1"/>
  <c r="T678" i="1"/>
  <c r="S678" i="1" s="1"/>
  <c r="T681" i="1"/>
  <c r="S681" i="1" s="1"/>
  <c r="T682" i="1"/>
  <c r="S682" i="1" s="1"/>
  <c r="T684" i="1"/>
  <c r="S684" i="1" s="1"/>
  <c r="T685" i="1"/>
  <c r="S685" i="1" s="1"/>
  <c r="T687" i="1"/>
  <c r="S687" i="1" s="1"/>
  <c r="T690" i="1"/>
  <c r="S690" i="1" s="1"/>
  <c r="T695" i="1"/>
  <c r="S695" i="1" s="1"/>
  <c r="T698" i="1"/>
  <c r="T703" i="1"/>
  <c r="S703" i="1" s="1"/>
  <c r="T705" i="1"/>
  <c r="T707" i="1"/>
  <c r="S707" i="1" s="1"/>
  <c r="T710" i="1"/>
  <c r="S710" i="1" s="1"/>
  <c r="T711" i="1"/>
  <c r="S711" i="1" s="1"/>
  <c r="T713" i="1"/>
  <c r="S713" i="1" s="1"/>
  <c r="T714" i="1"/>
  <c r="T718" i="1"/>
  <c r="T721" i="1"/>
  <c r="S721" i="1" s="1"/>
  <c r="T724" i="1"/>
  <c r="S724" i="1" s="1"/>
  <c r="T725" i="1"/>
  <c r="S725" i="1" s="1"/>
  <c r="T726" i="1"/>
  <c r="S726" i="1" s="1"/>
  <c r="T727" i="1"/>
  <c r="S727" i="1" s="1"/>
  <c r="T735" i="1"/>
  <c r="S735" i="1" s="1"/>
  <c r="T737" i="1"/>
  <c r="S737" i="1" s="1"/>
  <c r="T746" i="1"/>
  <c r="S746" i="1" s="1"/>
  <c r="T747" i="1"/>
  <c r="S747" i="1" s="1"/>
  <c r="T749" i="1"/>
  <c r="S749" i="1" s="1"/>
  <c r="T750" i="1"/>
  <c r="S750" i="1" s="1"/>
  <c r="T751" i="1"/>
  <c r="T752" i="1"/>
  <c r="S752" i="1" s="1"/>
  <c r="T753" i="1"/>
  <c r="S753" i="1" s="1"/>
  <c r="T765" i="1"/>
  <c r="S765" i="1" s="1"/>
  <c r="T766" i="1"/>
  <c r="S766" i="1" s="1"/>
  <c r="T768" i="1"/>
  <c r="S768" i="1" s="1"/>
  <c r="T777" i="1"/>
  <c r="S777" i="1" s="1"/>
  <c r="T781" i="1"/>
  <c r="S781" i="1" s="1"/>
  <c r="T786" i="1"/>
  <c r="S786" i="1" s="1"/>
  <c r="T789" i="1"/>
  <c r="S789" i="1" s="1"/>
  <c r="T790" i="1"/>
  <c r="S790" i="1" s="1"/>
  <c r="T793" i="1"/>
  <c r="S793" i="1" s="1"/>
  <c r="T795" i="1"/>
  <c r="T799" i="1"/>
  <c r="S799" i="1" s="1"/>
  <c r="T801" i="1"/>
  <c r="S801" i="1" s="1"/>
  <c r="T805" i="1"/>
  <c r="S805" i="1" s="1"/>
  <c r="T811" i="1"/>
  <c r="S811" i="1" s="1"/>
  <c r="T812" i="1"/>
  <c r="S812" i="1" s="1"/>
  <c r="T814" i="1"/>
  <c r="S814" i="1" s="1"/>
  <c r="T815" i="1"/>
  <c r="T829" i="1"/>
  <c r="S829" i="1" s="1"/>
  <c r="T832" i="1"/>
  <c r="S832" i="1" s="1"/>
  <c r="T848" i="1"/>
  <c r="S848" i="1" s="1"/>
  <c r="T852" i="1"/>
  <c r="S852" i="1" s="1"/>
  <c r="T854" i="1"/>
  <c r="S854" i="1" s="1"/>
  <c r="T856" i="1"/>
  <c r="S856" i="1" s="1"/>
  <c r="T866" i="1"/>
  <c r="S866" i="1" s="1"/>
  <c r="T868" i="1"/>
  <c r="S868" i="1" s="1"/>
  <c r="T869" i="1"/>
  <c r="S869" i="1" s="1"/>
  <c r="T870" i="1"/>
  <c r="S870" i="1" s="1"/>
  <c r="T874" i="1"/>
  <c r="S874" i="1" s="1"/>
  <c r="T875" i="1"/>
  <c r="S875" i="1" s="1"/>
  <c r="T881" i="1"/>
  <c r="T891" i="1"/>
  <c r="S891" i="1" s="1"/>
  <c r="T899" i="1"/>
  <c r="S899" i="1" s="1"/>
  <c r="T902" i="1"/>
  <c r="S902" i="1" s="1"/>
  <c r="T906" i="1"/>
  <c r="S906" i="1" s="1"/>
  <c r="T907" i="1"/>
  <c r="S907" i="1" s="1"/>
  <c r="T909" i="1"/>
  <c r="S909" i="1" s="1"/>
  <c r="T912" i="1"/>
  <c r="S912" i="1" s="1"/>
  <c r="T913" i="1"/>
  <c r="S913" i="1" s="1"/>
  <c r="T915" i="1"/>
  <c r="S915" i="1" s="1"/>
  <c r="T928" i="1"/>
  <c r="S928" i="1" s="1"/>
  <c r="T930" i="1"/>
  <c r="S930" i="1" s="1"/>
  <c r="T931" i="1"/>
  <c r="S931" i="1" s="1"/>
  <c r="T936" i="1"/>
  <c r="S936" i="1" s="1"/>
  <c r="T938" i="1"/>
  <c r="S938" i="1" s="1"/>
  <c r="T939" i="1"/>
  <c r="S939" i="1" s="1"/>
  <c r="T941" i="1"/>
  <c r="S941" i="1" s="1"/>
  <c r="T942" i="1"/>
  <c r="S942" i="1" s="1"/>
  <c r="T944" i="1"/>
  <c r="S944" i="1" s="1"/>
  <c r="T945" i="1"/>
  <c r="S945" i="1" s="1"/>
  <c r="T946" i="1"/>
  <c r="S946" i="1" s="1"/>
  <c r="T947" i="1"/>
  <c r="S947" i="1" s="1"/>
  <c r="T948" i="1"/>
  <c r="S948" i="1" s="1"/>
  <c r="T950" i="1"/>
  <c r="S950" i="1" s="1"/>
  <c r="T952" i="1"/>
  <c r="T953" i="1"/>
  <c r="S953" i="1" s="1"/>
  <c r="T954" i="1"/>
  <c r="S954" i="1" s="1"/>
  <c r="T955" i="1"/>
  <c r="S955" i="1" s="1"/>
  <c r="T956" i="1"/>
  <c r="S956" i="1" s="1"/>
  <c r="T958" i="1"/>
  <c r="S958" i="1" s="1"/>
  <c r="T959" i="1"/>
  <c r="S959" i="1" s="1"/>
  <c r="T960" i="1"/>
  <c r="S960" i="1" s="1"/>
  <c r="T962" i="1"/>
  <c r="S962" i="1" s="1"/>
  <c r="T963" i="1"/>
  <c r="S963" i="1" s="1"/>
  <c r="T965" i="1"/>
  <c r="S965" i="1" s="1"/>
  <c r="T969" i="1"/>
  <c r="T971" i="1"/>
  <c r="S971" i="1" s="1"/>
  <c r="T972" i="1"/>
  <c r="S972" i="1" s="1"/>
  <c r="T977" i="1"/>
  <c r="S977" i="1" s="1"/>
  <c r="T978" i="1"/>
  <c r="S978" i="1" s="1"/>
  <c r="T979" i="1"/>
  <c r="S979" i="1" s="1"/>
  <c r="T980" i="1"/>
  <c r="S980" i="1" s="1"/>
  <c r="T981" i="1"/>
  <c r="S981" i="1" s="1"/>
  <c r="T982" i="1"/>
  <c r="S982" i="1" s="1"/>
  <c r="T983" i="1"/>
  <c r="S983" i="1" s="1"/>
  <c r="T984" i="1"/>
  <c r="S984" i="1" s="1"/>
  <c r="T985" i="1"/>
  <c r="S985" i="1" s="1"/>
  <c r="T986" i="1"/>
  <c r="S986" i="1" s="1"/>
  <c r="T987" i="1"/>
  <c r="S987" i="1" s="1"/>
  <c r="T988" i="1"/>
  <c r="S988" i="1" s="1"/>
  <c r="T989" i="1"/>
  <c r="S989" i="1" s="1"/>
  <c r="T990" i="1"/>
  <c r="S990" i="1" s="1"/>
  <c r="T994" i="1"/>
  <c r="T998" i="1"/>
  <c r="S998" i="1" s="1"/>
  <c r="T1002" i="1"/>
  <c r="S1002" i="1" s="1"/>
  <c r="T1003" i="1"/>
  <c r="S1003" i="1" s="1"/>
  <c r="T1005" i="1"/>
  <c r="S1005" i="1" s="1"/>
  <c r="T1006" i="1"/>
  <c r="S1006" i="1" s="1"/>
  <c r="T1007" i="1"/>
  <c r="S1007" i="1" s="1"/>
  <c r="T1011" i="1"/>
  <c r="S1011" i="1" s="1"/>
  <c r="T1015" i="1"/>
  <c r="S1015" i="1" s="1"/>
  <c r="T1016" i="1"/>
  <c r="S1016" i="1" s="1"/>
  <c r="T1017" i="1"/>
  <c r="S1017" i="1" s="1"/>
  <c r="T1019" i="1"/>
  <c r="S1019" i="1" s="1"/>
  <c r="T1021" i="1"/>
  <c r="S1021" i="1" s="1"/>
  <c r="T1023" i="1"/>
  <c r="S1023" i="1" s="1"/>
  <c r="T1028" i="1"/>
  <c r="S1028" i="1" s="1"/>
  <c r="T1029" i="1"/>
  <c r="S1029" i="1" s="1"/>
  <c r="T1031" i="1"/>
  <c r="S1031" i="1" s="1"/>
  <c r="T1033" i="1"/>
  <c r="S1033" i="1" s="1"/>
  <c r="T1034" i="1"/>
  <c r="S1034" i="1" s="1"/>
  <c r="T1035" i="1"/>
  <c r="S1035" i="1" s="1"/>
  <c r="T1036" i="1"/>
  <c r="S1036" i="1" s="1"/>
  <c r="T1038" i="1"/>
  <c r="S1038" i="1" s="1"/>
  <c r="T1039" i="1"/>
  <c r="S1039" i="1" s="1"/>
  <c r="T1041" i="1"/>
  <c r="S1041" i="1" s="1"/>
  <c r="T1042" i="1"/>
  <c r="S1042" i="1" s="1"/>
  <c r="T1043" i="1"/>
  <c r="S1043" i="1" s="1"/>
  <c r="T1045" i="1"/>
  <c r="S1045" i="1" s="1"/>
  <c r="T1049" i="1"/>
  <c r="S1049" i="1" s="1"/>
  <c r="T1051" i="1"/>
  <c r="S1051" i="1" s="1"/>
  <c r="T1052" i="1"/>
  <c r="S1052" i="1" s="1"/>
  <c r="T1053" i="1"/>
  <c r="S1053" i="1" s="1"/>
  <c r="T1056" i="1"/>
  <c r="S1056" i="1" s="1"/>
  <c r="T1057" i="1"/>
  <c r="T1058" i="1"/>
  <c r="S1058" i="1" s="1"/>
  <c r="T1059" i="1"/>
  <c r="S1059" i="1" s="1"/>
  <c r="T1060" i="1"/>
  <c r="S1060" i="1" s="1"/>
  <c r="T1061" i="1"/>
  <c r="S1061" i="1" s="1"/>
  <c r="T1065" i="1"/>
  <c r="S1065" i="1" s="1"/>
  <c r="T1069" i="1"/>
  <c r="S1069" i="1" s="1"/>
  <c r="T1070" i="1"/>
  <c r="S1070" i="1" s="1"/>
  <c r="T1071" i="1"/>
  <c r="T1072" i="1"/>
  <c r="S1072" i="1" s="1"/>
  <c r="T1073" i="1"/>
  <c r="S1073" i="1" s="1"/>
  <c r="T1075" i="1"/>
  <c r="S1075" i="1" s="1"/>
  <c r="T1078" i="1"/>
  <c r="S1078" i="1" s="1"/>
  <c r="T1080" i="1"/>
  <c r="S1080" i="1" s="1"/>
  <c r="T1082" i="1"/>
  <c r="S1082" i="1" s="1"/>
  <c r="T1083" i="1"/>
  <c r="S1083" i="1" s="1"/>
  <c r="T1084" i="1"/>
  <c r="S1084" i="1" s="1"/>
  <c r="T1086" i="1"/>
  <c r="S1086" i="1" s="1"/>
  <c r="T1087" i="1"/>
  <c r="S1087" i="1" s="1"/>
  <c r="T1091" i="1"/>
  <c r="S1091" i="1" s="1"/>
  <c r="T1093" i="1"/>
  <c r="S1093" i="1" s="1"/>
  <c r="T1094" i="1"/>
  <c r="S1094" i="1" s="1"/>
  <c r="T1096" i="1"/>
  <c r="S1096" i="1" s="1"/>
  <c r="T1097" i="1"/>
  <c r="S1097" i="1" s="1"/>
  <c r="T1098" i="1"/>
  <c r="S1098" i="1" s="1"/>
  <c r="T1099" i="1"/>
  <c r="S1099" i="1" s="1"/>
  <c r="T1100" i="1"/>
  <c r="S1100" i="1" s="1"/>
  <c r="T1103" i="1"/>
  <c r="S1103" i="1" s="1"/>
  <c r="T1104" i="1"/>
  <c r="S1104" i="1" s="1"/>
  <c r="T1105" i="1"/>
  <c r="S1105" i="1" s="1"/>
  <c r="T1106" i="1"/>
  <c r="S1106" i="1" s="1"/>
  <c r="T1108" i="1"/>
  <c r="S1108" i="1" s="1"/>
  <c r="T1109" i="1"/>
  <c r="S1109" i="1" s="1"/>
  <c r="T1110" i="1"/>
  <c r="S1110" i="1" s="1"/>
  <c r="T1112" i="1"/>
  <c r="S1112" i="1" s="1"/>
  <c r="T1113" i="1"/>
  <c r="S1113" i="1" s="1"/>
  <c r="T1114" i="1"/>
  <c r="S1114" i="1" s="1"/>
  <c r="T1116" i="1"/>
  <c r="S1116" i="1" s="1"/>
  <c r="T1117" i="1"/>
  <c r="S1117" i="1" s="1"/>
  <c r="T1118" i="1"/>
  <c r="S1118" i="1" s="1"/>
  <c r="T1119" i="1"/>
  <c r="S1119" i="1" s="1"/>
  <c r="T1120" i="1"/>
  <c r="S1120" i="1" s="1"/>
  <c r="T1121" i="1"/>
  <c r="S1121" i="1" s="1"/>
  <c r="T1122" i="1"/>
  <c r="S1122" i="1" s="1"/>
  <c r="T1123" i="1"/>
  <c r="S1123" i="1" s="1"/>
  <c r="T1124" i="1"/>
  <c r="S1124" i="1" s="1"/>
  <c r="T1125" i="1"/>
  <c r="S1125" i="1" s="1"/>
  <c r="T1126" i="1"/>
  <c r="S1126" i="1" s="1"/>
  <c r="T1127" i="1"/>
  <c r="S1127" i="1" s="1"/>
  <c r="T1128" i="1"/>
  <c r="S1128" i="1" s="1"/>
  <c r="T1129" i="1"/>
  <c r="S1129" i="1" s="1"/>
  <c r="T1131" i="1"/>
  <c r="S1131" i="1" s="1"/>
  <c r="T1132" i="1"/>
  <c r="S1132" i="1" s="1"/>
  <c r="T1133" i="1"/>
  <c r="S1133" i="1" s="1"/>
  <c r="T1134" i="1"/>
  <c r="S1134" i="1" s="1"/>
  <c r="T1135" i="1"/>
  <c r="S1135" i="1" s="1"/>
  <c r="T1136" i="1"/>
  <c r="S1136" i="1" s="1"/>
  <c r="T1137" i="1"/>
  <c r="S1137" i="1" s="1"/>
  <c r="T1139" i="1"/>
  <c r="S1139" i="1" s="1"/>
  <c r="T1141" i="1"/>
  <c r="S1141" i="1" s="1"/>
  <c r="T1142" i="1"/>
  <c r="S1142" i="1" s="1"/>
  <c r="T1143" i="1"/>
  <c r="S1143" i="1" s="1"/>
  <c r="T1144" i="1"/>
  <c r="S1144" i="1" s="1"/>
  <c r="T1145" i="1"/>
  <c r="S1145" i="1" s="1"/>
  <c r="T1146" i="1"/>
  <c r="S1146" i="1" s="1"/>
  <c r="T1147" i="1"/>
  <c r="S1147" i="1" s="1"/>
  <c r="T1149" i="1"/>
  <c r="S1149" i="1" s="1"/>
  <c r="T1150" i="1"/>
  <c r="S1150" i="1" s="1"/>
  <c r="T1151" i="1"/>
  <c r="S1151" i="1" s="1"/>
  <c r="T1152" i="1"/>
  <c r="S1152" i="1" s="1"/>
  <c r="T1153" i="1"/>
  <c r="S1153" i="1" s="1"/>
  <c r="T1155" i="1"/>
  <c r="S1155" i="1" s="1"/>
  <c r="T1156" i="1"/>
  <c r="S1156" i="1" s="1"/>
  <c r="T1158" i="1"/>
  <c r="S1158" i="1" s="1"/>
  <c r="T1160" i="1"/>
  <c r="S1160" i="1" s="1"/>
  <c r="T1161" i="1"/>
  <c r="S1161" i="1" s="1"/>
  <c r="T1162" i="1"/>
  <c r="S1162" i="1" s="1"/>
  <c r="T1164" i="1"/>
  <c r="S1164" i="1" s="1"/>
  <c r="T1165" i="1"/>
  <c r="S1165" i="1" s="1"/>
  <c r="T1166" i="1"/>
  <c r="S1166" i="1" s="1"/>
  <c r="T1168" i="1"/>
  <c r="S1168" i="1" s="1"/>
  <c r="T1169" i="1"/>
  <c r="S1169" i="1" s="1"/>
  <c r="T1171" i="1"/>
  <c r="S1171" i="1" s="1"/>
  <c r="T1175" i="1"/>
  <c r="S1175" i="1" s="1"/>
  <c r="T1176" i="1"/>
  <c r="S1176" i="1" s="1"/>
  <c r="T1177" i="1"/>
  <c r="S1177" i="1" s="1"/>
  <c r="T1178" i="1"/>
  <c r="S1178" i="1" s="1"/>
  <c r="T1179" i="1"/>
  <c r="S1179" i="1" s="1"/>
  <c r="T1180" i="1"/>
  <c r="S1180" i="1" s="1"/>
  <c r="T1182" i="1"/>
  <c r="S1182" i="1" s="1"/>
  <c r="T1183" i="1"/>
  <c r="S1183" i="1" s="1"/>
  <c r="T1193" i="1"/>
  <c r="S1193" i="1" s="1"/>
  <c r="T1194" i="1"/>
  <c r="S1194" i="1" s="1"/>
  <c r="T1195" i="1"/>
  <c r="S1195" i="1" s="1"/>
  <c r="T1196" i="1"/>
  <c r="S1196" i="1" s="1"/>
  <c r="T1203" i="1"/>
  <c r="S1203" i="1" s="1"/>
  <c r="T1205" i="1"/>
  <c r="S1205" i="1" s="1"/>
  <c r="T1206" i="1"/>
  <c r="S1206" i="1" s="1"/>
  <c r="T1207" i="1"/>
  <c r="S1207" i="1" s="1"/>
  <c r="T1208" i="1"/>
  <c r="S1208" i="1" s="1"/>
  <c r="T1217" i="1"/>
  <c r="S1217" i="1" s="1"/>
  <c r="T1219" i="1"/>
  <c r="S1219" i="1" s="1"/>
  <c r="T1221" i="1"/>
  <c r="S1221" i="1" s="1"/>
  <c r="T1222" i="1"/>
  <c r="S1222" i="1" s="1"/>
  <c r="T1223" i="1"/>
  <c r="S1223" i="1" s="1"/>
  <c r="T1224" i="1"/>
  <c r="S1224" i="1" s="1"/>
  <c r="T1231" i="1"/>
  <c r="S1231" i="1" s="1"/>
  <c r="T1241" i="1"/>
  <c r="S1241" i="1" s="1"/>
  <c r="T1243" i="1"/>
  <c r="S1243" i="1" s="1"/>
  <c r="T1244" i="1"/>
  <c r="S1244" i="1" s="1"/>
  <c r="T1251" i="1"/>
  <c r="S1251" i="1" s="1"/>
  <c r="T1252" i="1"/>
  <c r="S1252" i="1" s="1"/>
  <c r="T1253" i="1"/>
  <c r="S1253" i="1" s="1"/>
  <c r="T1258" i="1"/>
  <c r="S1258" i="1" s="1"/>
  <c r="T1260" i="1"/>
  <c r="S1260" i="1" s="1"/>
  <c r="T1265" i="1"/>
  <c r="S1265" i="1" s="1"/>
  <c r="T1268" i="1"/>
  <c r="S1268" i="1" s="1"/>
  <c r="T1269" i="1"/>
  <c r="S1269" i="1" s="1"/>
  <c r="T1270" i="1"/>
  <c r="S1270" i="1" s="1"/>
  <c r="T1271" i="1"/>
  <c r="S1271" i="1" s="1"/>
  <c r="T1272" i="1"/>
  <c r="S1272" i="1" s="1"/>
  <c r="T1273" i="1"/>
  <c r="S1273" i="1" s="1"/>
  <c r="T1274" i="1"/>
  <c r="S1274" i="1" s="1"/>
  <c r="T1278" i="1"/>
  <c r="S1278" i="1" s="1"/>
  <c r="T1279" i="1"/>
  <c r="S1279" i="1" s="1"/>
  <c r="T1281" i="1"/>
  <c r="S1281" i="1" s="1"/>
  <c r="T1290" i="1"/>
  <c r="S1290" i="1" s="1"/>
  <c r="T1291" i="1"/>
  <c r="S1291" i="1" s="1"/>
  <c r="T1293" i="1"/>
  <c r="S1293" i="1" s="1"/>
  <c r="T1294" i="1"/>
  <c r="S1294" i="1" s="1"/>
  <c r="T1296" i="1"/>
  <c r="S1296" i="1" s="1"/>
  <c r="T1298" i="1"/>
  <c r="S1298" i="1" s="1"/>
  <c r="T1300" i="1"/>
  <c r="S1300" i="1" s="1"/>
  <c r="T1315" i="1"/>
  <c r="S1315" i="1" s="1"/>
  <c r="T1321" i="1"/>
  <c r="S1321" i="1" s="1"/>
  <c r="T1323" i="1"/>
  <c r="S1323" i="1" s="1"/>
  <c r="T1326" i="1"/>
  <c r="S1326" i="1" s="1"/>
  <c r="T1327" i="1"/>
  <c r="S1327" i="1" s="1"/>
  <c r="T1330" i="1"/>
  <c r="S1330" i="1" s="1"/>
  <c r="T1332" i="1"/>
  <c r="S1332" i="1" s="1"/>
  <c r="T1334" i="1"/>
  <c r="S1334" i="1" s="1"/>
  <c r="T1339" i="1"/>
  <c r="S1339" i="1" s="1"/>
  <c r="T1340" i="1"/>
  <c r="S1340" i="1" s="1"/>
  <c r="T1345" i="1"/>
  <c r="S1345" i="1" s="1"/>
  <c r="T1348" i="1"/>
  <c r="S1348" i="1" s="1"/>
  <c r="T1351" i="1"/>
  <c r="S1351" i="1" s="1"/>
  <c r="T1352" i="1"/>
  <c r="S1352" i="1" s="1"/>
  <c r="T1353" i="1"/>
  <c r="S1353" i="1" s="1"/>
  <c r="T1360" i="1"/>
  <c r="S1360" i="1" s="1"/>
  <c r="T1361" i="1"/>
  <c r="S1361" i="1" s="1"/>
  <c r="T1362" i="1"/>
  <c r="S1362" i="1" s="1"/>
  <c r="T1363" i="1"/>
  <c r="S1363" i="1" s="1"/>
  <c r="T1364" i="1"/>
  <c r="S1364" i="1" s="1"/>
  <c r="T1365" i="1"/>
  <c r="S1365" i="1" s="1"/>
  <c r="T1367" i="1"/>
  <c r="S1367" i="1" s="1"/>
  <c r="T1368" i="1"/>
  <c r="S1368" i="1" s="1"/>
  <c r="T1370" i="1"/>
  <c r="S1370" i="1" s="1"/>
  <c r="T1371" i="1"/>
  <c r="S1371" i="1" s="1"/>
  <c r="T1372" i="1"/>
  <c r="S1372" i="1" s="1"/>
  <c r="T1373" i="1"/>
  <c r="S1373" i="1" s="1"/>
  <c r="T1374" i="1"/>
  <c r="S1374" i="1" s="1"/>
  <c r="T1376" i="1"/>
  <c r="T1377" i="1"/>
  <c r="T1387" i="1"/>
  <c r="S1387" i="1" s="1"/>
  <c r="T1393" i="1"/>
  <c r="T1396" i="1"/>
  <c r="T1397" i="1"/>
  <c r="T1399" i="1"/>
  <c r="S1399" i="1" s="1"/>
  <c r="T1404" i="1"/>
  <c r="T1405" i="1"/>
  <c r="T1406" i="1"/>
  <c r="T1408" i="1"/>
  <c r="S1408" i="1" s="1"/>
  <c r="T1410" i="1"/>
  <c r="T1411" i="1"/>
  <c r="T1413" i="1"/>
  <c r="T1414" i="1"/>
  <c r="S1414" i="1" s="1"/>
  <c r="T1417" i="1"/>
  <c r="T1418" i="1"/>
  <c r="T1421" i="1"/>
  <c r="T1422" i="1"/>
  <c r="S1422" i="1" s="1"/>
  <c r="T1423" i="1"/>
  <c r="T1426" i="1"/>
  <c r="T1429" i="1"/>
  <c r="T1431" i="1"/>
  <c r="S1431" i="1" s="1"/>
  <c r="T1432" i="1"/>
  <c r="T1433" i="1"/>
  <c r="T1441" i="1"/>
  <c r="T1451" i="1"/>
  <c r="S1451" i="1" s="1"/>
  <c r="T1452" i="1"/>
  <c r="T1453" i="1"/>
  <c r="T1456" i="1"/>
  <c r="T1457" i="1"/>
  <c r="S1457" i="1" s="1"/>
  <c r="T1460" i="1"/>
  <c r="T1462" i="1"/>
  <c r="T1464" i="1"/>
  <c r="T1465" i="1"/>
  <c r="S1465" i="1" s="1"/>
  <c r="T1466" i="1"/>
  <c r="T1467" i="1"/>
  <c r="T1468" i="1"/>
  <c r="T1469" i="1"/>
  <c r="S1469" i="1" s="1"/>
  <c r="T1470" i="1"/>
  <c r="T1471" i="1"/>
  <c r="T1472" i="1"/>
  <c r="T1473" i="1"/>
  <c r="S1473" i="1" s="1"/>
  <c r="T1474" i="1"/>
  <c r="T1475" i="1"/>
  <c r="T1476" i="1"/>
  <c r="T1477" i="1"/>
  <c r="S1477" i="1" s="1"/>
  <c r="T1478" i="1"/>
  <c r="T1479" i="1"/>
  <c r="T1480" i="1"/>
  <c r="T1481" i="1"/>
  <c r="S1481" i="1" s="1"/>
  <c r="T1482" i="1"/>
  <c r="T1483" i="1"/>
  <c r="T1484" i="1"/>
  <c r="T1485" i="1"/>
  <c r="S1485" i="1" s="1"/>
  <c r="T1486" i="1"/>
  <c r="T1488" i="1"/>
  <c r="T1489" i="1"/>
  <c r="T1490" i="1"/>
  <c r="S1490" i="1" s="1"/>
  <c r="T1491" i="1"/>
  <c r="T1492" i="1"/>
  <c r="T1493" i="1"/>
  <c r="T1494" i="1"/>
  <c r="S1494" i="1" s="1"/>
  <c r="T1495" i="1"/>
  <c r="T1496" i="1"/>
  <c r="T1497" i="1"/>
  <c r="T1498" i="1"/>
  <c r="S1498" i="1" s="1"/>
  <c r="T1499" i="1"/>
  <c r="T1501" i="1"/>
  <c r="T1502" i="1"/>
  <c r="T1503" i="1"/>
  <c r="S1503" i="1" s="1"/>
  <c r="T1504" i="1"/>
  <c r="T1505" i="1"/>
  <c r="T1512" i="1"/>
  <c r="T1513" i="1"/>
  <c r="S1513" i="1" s="1"/>
  <c r="T1515" i="1"/>
  <c r="T1516" i="1"/>
  <c r="T1517" i="1"/>
  <c r="T1518" i="1"/>
  <c r="S1518" i="1" s="1"/>
  <c r="T1519" i="1"/>
  <c r="T1520" i="1"/>
  <c r="T1521" i="1"/>
  <c r="T1523" i="1"/>
  <c r="S1523" i="1" s="1"/>
  <c r="T1527" i="1"/>
  <c r="T1528" i="1"/>
  <c r="T1529" i="1"/>
  <c r="T1530" i="1"/>
  <c r="S1530" i="1" s="1"/>
  <c r="T1531" i="1"/>
  <c r="T1533" i="1"/>
  <c r="S1580" i="1"/>
  <c r="S1605" i="1"/>
  <c r="S1794" i="1"/>
  <c r="S1625" i="1"/>
  <c r="S1825" i="1"/>
  <c r="S1692" i="1"/>
  <c r="S1740" i="1"/>
  <c r="S1639" i="1"/>
  <c r="S1734" i="1"/>
  <c r="S1572" i="1"/>
  <c r="S1745" i="1"/>
  <c r="S1729" i="1"/>
  <c r="S1725" i="1"/>
  <c r="S1555" i="1"/>
  <c r="S1669" i="1"/>
  <c r="S1556" i="1"/>
  <c r="S1846" i="1"/>
  <c r="S1844" i="1"/>
  <c r="S1837" i="1"/>
  <c r="S1752" i="1"/>
  <c r="S1553" i="1"/>
  <c r="S1851" i="1"/>
  <c r="S1735" i="1"/>
  <c r="S1736" i="1"/>
  <c r="S1549" i="1"/>
  <c r="S1867" i="1"/>
  <c r="S1859" i="1"/>
  <c r="S1696" i="1"/>
  <c r="S1554" i="1"/>
  <c r="S1710" i="1"/>
  <c r="S1718" i="1"/>
  <c r="S1674" i="1"/>
  <c r="S1782" i="1"/>
  <c r="S1833" i="1"/>
  <c r="S1562" i="1"/>
  <c r="S1777" i="1"/>
  <c r="S1848" i="1"/>
  <c r="S1645" i="1"/>
  <c r="S1578" i="1"/>
  <c r="S1799" i="1"/>
  <c r="S1540" i="1"/>
  <c r="S1694" i="1"/>
  <c r="S1628" i="1"/>
  <c r="S1840" i="1"/>
  <c r="S1685" i="1"/>
  <c r="S1689" i="1"/>
  <c r="S1579" i="1"/>
  <c r="S1688" i="1"/>
  <c r="S1869" i="1"/>
  <c r="S1801" i="1"/>
  <c r="S1865" i="1"/>
  <c r="S1882" i="1"/>
  <c r="S1552" i="1"/>
  <c r="S1742" i="1"/>
  <c r="S1787" i="1"/>
  <c r="S1800" i="1"/>
  <c r="S1841" i="1"/>
  <c r="S1561" i="1"/>
  <c r="S1563" i="1"/>
  <c r="S1754" i="1"/>
  <c r="S1613" i="1"/>
  <c r="S1786" i="1"/>
  <c r="S1878" i="1"/>
  <c r="S1565" i="1"/>
  <c r="S1566" i="1"/>
  <c r="S1783" i="1"/>
  <c r="S1621" i="1"/>
  <c r="S1763" i="1"/>
  <c r="S1704" i="1"/>
  <c r="S1776" i="1"/>
  <c r="S1567" i="1"/>
  <c r="S1877" i="1"/>
  <c r="S1716" i="1"/>
  <c r="S1546" i="1"/>
  <c r="S1791" i="1"/>
  <c r="S1872" i="1"/>
  <c r="S1850" i="1"/>
  <c r="S1750" i="1"/>
  <c r="S1558" i="1"/>
  <c r="S1675" i="1"/>
  <c r="S1870" i="1"/>
  <c r="S1644" i="1"/>
  <c r="S1632" i="1"/>
  <c r="S1852" i="1"/>
  <c r="S1617" i="1"/>
  <c r="S1722" i="1"/>
  <c r="S1622" i="1"/>
  <c r="S1839" i="1"/>
  <c r="S1651" i="1"/>
  <c r="S1819" i="1"/>
  <c r="S1820" i="1"/>
  <c r="S1547" i="1"/>
  <c r="S1545" i="1"/>
  <c r="S1775" i="1"/>
  <c r="S1780" i="1"/>
  <c r="S1769" i="1"/>
  <c r="S1753" i="1"/>
  <c r="S1812" i="1"/>
  <c r="S1822" i="1"/>
  <c r="S1544" i="1"/>
  <c r="S1543" i="1"/>
  <c r="S1682" i="1"/>
  <c r="S1875" i="1"/>
  <c r="S1714" i="1"/>
  <c r="S1884" i="1"/>
  <c r="S1568" i="1"/>
  <c r="S1724" i="1"/>
  <c r="S1764" i="1"/>
  <c r="S1767" i="1"/>
  <c r="S1831" i="1"/>
  <c r="S1538" i="1"/>
  <c r="S1715" i="1"/>
  <c r="S1597" i="1"/>
  <c r="S1678" i="1"/>
  <c r="S1539" i="1"/>
  <c r="S1874" i="1"/>
  <c r="S1591" i="1"/>
  <c r="S1666" i="1"/>
  <c r="S1664" i="1"/>
  <c r="S1706" i="1"/>
  <c r="S1733" i="1"/>
  <c r="S1670" i="1"/>
  <c r="S1550" i="1"/>
  <c r="S1548" i="1"/>
  <c r="S1577" i="1"/>
  <c r="S1676" i="1"/>
  <c r="S1609" i="1"/>
  <c r="S1570" i="1"/>
  <c r="S1703" i="1"/>
  <c r="S1862" i="1"/>
  <c r="S1583" i="1"/>
  <c r="S1687" i="1"/>
  <c r="S1575" i="1"/>
  <c r="S1671" i="1"/>
  <c r="S1880" i="1"/>
  <c r="S1592" i="1"/>
  <c r="S1551" i="1"/>
  <c r="S1541" i="1"/>
  <c r="S1717" i="1"/>
  <c r="S1756" i="1"/>
  <c r="S1873" i="1"/>
  <c r="S1842" i="1"/>
  <c r="S1770" i="1"/>
  <c r="S1779" i="1"/>
  <c r="S1606" i="1"/>
  <c r="S1810" i="1"/>
  <c r="S1600" i="1"/>
  <c r="S1701" i="1"/>
  <c r="S1683" i="1"/>
  <c r="S1760" i="1"/>
  <c r="S1534" i="1"/>
  <c r="S1768" i="1"/>
  <c r="S1726" i="1"/>
  <c r="S1772" i="1"/>
  <c r="S1835" i="1"/>
  <c r="S1823" i="1"/>
  <c r="S1659" i="1"/>
  <c r="S1751" i="1"/>
  <c r="S1601" i="1"/>
  <c r="S1598" i="1"/>
  <c r="S1834" i="1"/>
  <c r="S1741" i="1"/>
  <c r="S1728" i="1"/>
  <c r="S1739" i="1"/>
  <c r="S1732" i="1"/>
  <c r="S1658" i="1"/>
  <c r="S1853" i="1"/>
  <c r="S1542" i="1"/>
  <c r="S1836" i="1"/>
  <c r="S1815" i="1"/>
  <c r="S1788" i="1"/>
  <c r="S1719" i="1"/>
  <c r="S1660" i="1"/>
  <c r="S1793" i="1"/>
  <c r="S1720" i="1"/>
  <c r="S1790" i="1"/>
  <c r="S1623" i="1"/>
  <c r="S1813" i="1"/>
  <c r="S1871" i="1"/>
  <c r="S1641" i="1"/>
  <c r="S1667" i="1"/>
  <c r="S1684" i="1"/>
  <c r="S1795" i="1"/>
  <c r="S1648" i="1"/>
  <c r="S1646" i="1"/>
  <c r="S1537" i="1"/>
  <c r="S1738" i="1"/>
  <c r="S1698" i="1"/>
  <c r="S1637" i="1"/>
  <c r="S1748" i="1"/>
  <c r="S1789" i="1"/>
  <c r="S1828" i="1"/>
  <c r="S1857" i="1"/>
  <c r="S1630" i="1"/>
  <c r="S1535" i="1"/>
  <c r="S1589" i="1"/>
  <c r="S1773" i="1"/>
  <c r="S1590" i="1"/>
  <c r="S1796" i="1"/>
  <c r="S1631" i="1"/>
  <c r="S1881" i="1"/>
  <c r="S1626" i="1"/>
  <c r="S1829" i="1"/>
  <c r="S1723" i="1"/>
  <c r="S1778" i="1"/>
  <c r="S1652" i="1"/>
  <c r="S1629" i="1"/>
  <c r="S1569" i="1"/>
  <c r="S1883" i="1"/>
  <c r="S1586" i="1"/>
  <c r="S1610" i="1"/>
  <c r="S1663" i="1"/>
  <c r="S1673" i="1"/>
  <c r="S1559" i="1"/>
  <c r="S1814" i="1"/>
  <c r="S1649" i="1"/>
  <c r="S1655" i="1"/>
  <c r="S1584" i="1"/>
  <c r="S1784" i="1"/>
  <c r="S1576" i="1"/>
  <c r="S1792" i="1"/>
  <c r="S1707" i="1"/>
  <c r="S1866" i="1"/>
  <c r="S1662" i="1"/>
  <c r="S1585" i="1"/>
  <c r="S1721" i="1"/>
  <c r="S1647" i="1"/>
  <c r="S1861" i="1"/>
  <c r="S1702" i="1"/>
  <c r="S1593" i="1"/>
  <c r="S1747" i="1"/>
  <c r="S1712" i="1"/>
  <c r="S1816" i="1"/>
  <c r="S1863" i="1"/>
  <c r="S1713" i="1"/>
  <c r="S1624" i="1"/>
  <c r="S1821" i="1"/>
  <c r="S1868" i="1"/>
  <c r="S1679" i="1"/>
  <c r="S1744" i="1"/>
  <c r="S107" i="1"/>
  <c r="S1746" i="1"/>
  <c r="S1650" i="1"/>
  <c r="S1774" i="1"/>
  <c r="S1680" i="1"/>
  <c r="S1596" i="1"/>
  <c r="S1627" i="1"/>
  <c r="S1612" i="1"/>
  <c r="S1573" i="1"/>
  <c r="S1817" i="1"/>
  <c r="S1661" i="1"/>
  <c r="S1731" i="1"/>
  <c r="S1759" i="1"/>
  <c r="S1618" i="1"/>
  <c r="S1827" i="1"/>
  <c r="S1818" i="1"/>
  <c r="S1581" i="1"/>
  <c r="S1761" i="1"/>
  <c r="S836" i="1"/>
  <c r="S1614" i="1"/>
  <c r="S1656" i="1"/>
  <c r="S1847" i="1"/>
  <c r="S1603" i="1"/>
  <c r="S1657" i="1"/>
  <c r="S7" i="1"/>
  <c r="S1607" i="1"/>
  <c r="S1560" i="1"/>
  <c r="S1737" i="1"/>
  <c r="S1798" i="1"/>
  <c r="S853" i="1"/>
  <c r="S1693" i="1"/>
  <c r="S1437" i="1"/>
  <c r="S6" i="1"/>
  <c r="S1699" i="1"/>
  <c r="S1802" i="1"/>
  <c r="S1619" i="1"/>
  <c r="S1643" i="1"/>
  <c r="S1700" i="1"/>
  <c r="S1634" i="1"/>
  <c r="S1697" i="1"/>
  <c r="S1743" i="1"/>
  <c r="S1766" i="1"/>
  <c r="S1571" i="1"/>
  <c r="S1695" i="1"/>
  <c r="S1762" i="1"/>
  <c r="S1587" i="1"/>
  <c r="S1536" i="1"/>
  <c r="S1564" i="1"/>
  <c r="S74" i="1"/>
  <c r="S1633" i="1"/>
  <c r="S1781" i="1"/>
  <c r="S1642" i="1"/>
  <c r="S1620" i="1"/>
  <c r="S1615" i="1"/>
  <c r="S1757" i="1"/>
  <c r="S1681" i="1"/>
  <c r="S314" i="1"/>
  <c r="S1830" i="1"/>
  <c r="S1771" i="1"/>
  <c r="S294" i="1"/>
  <c r="S1858" i="1"/>
  <c r="S1804" i="1"/>
  <c r="S1190" i="1"/>
  <c r="S1730" i="1"/>
  <c r="S64" i="1"/>
  <c r="S1557" i="1"/>
  <c r="S1014" i="1"/>
  <c r="S1811" i="1"/>
  <c r="S1691" i="1"/>
  <c r="S1640" i="1"/>
  <c r="S1574" i="1"/>
  <c r="S1806" i="1"/>
  <c r="S154" i="1"/>
  <c r="S1672" i="1"/>
  <c r="S1807" i="1"/>
  <c r="S1638" i="1"/>
  <c r="S1809" i="1"/>
  <c r="S1202" i="1"/>
  <c r="S1654" i="1"/>
  <c r="S1686" i="1"/>
  <c r="S1092" i="1"/>
  <c r="S1864" i="1"/>
  <c r="S1876" i="1"/>
  <c r="S1341" i="1"/>
  <c r="S232" i="1"/>
  <c r="S1595" i="1"/>
  <c r="S395" i="1"/>
  <c r="S146" i="1"/>
  <c r="S1216" i="1"/>
  <c r="S1013" i="1"/>
  <c r="S1608" i="1"/>
  <c r="S1439" i="1"/>
  <c r="S1765" i="1"/>
  <c r="S1879" i="1"/>
  <c r="S1758" i="1"/>
  <c r="S1636" i="1"/>
  <c r="S1755" i="1"/>
  <c r="S1635" i="1"/>
  <c r="S1711" i="1"/>
  <c r="S1797" i="1"/>
  <c r="S1826" i="1"/>
  <c r="S385" i="1"/>
  <c r="S759" i="1"/>
  <c r="S880" i="1"/>
  <c r="S1677" i="1"/>
  <c r="S1310" i="1"/>
  <c r="S934" i="1"/>
  <c r="S1665" i="1"/>
  <c r="S878" i="1"/>
  <c r="S1599" i="1"/>
  <c r="S879" i="1"/>
  <c r="S1690" i="1"/>
  <c r="S304" i="1"/>
  <c r="S1668" i="1"/>
  <c r="S305" i="1"/>
  <c r="S158" i="1"/>
  <c r="S421" i="1"/>
  <c r="S1066" i="1"/>
  <c r="S1420" i="1"/>
  <c r="S1855" i="1"/>
  <c r="S1849" i="1"/>
  <c r="S1653" i="1"/>
  <c r="S1192" i="1"/>
  <c r="S1261" i="1"/>
  <c r="S1856" i="1"/>
  <c r="S1209" i="1"/>
  <c r="S1824" i="1"/>
  <c r="S1709" i="1"/>
  <c r="S1843" i="1"/>
  <c r="S1357" i="1"/>
  <c r="S407" i="1"/>
  <c r="S1749" i="1"/>
  <c r="S1509" i="1"/>
  <c r="S740" i="1"/>
  <c r="S1254" i="1"/>
  <c r="S1832" i="1"/>
  <c r="S32" i="1"/>
  <c r="S604" i="1"/>
  <c r="S1805" i="1"/>
  <c r="S1860" i="1"/>
  <c r="S388" i="1"/>
  <c r="S1727" i="1"/>
  <c r="S419" i="1"/>
  <c r="S1430" i="1"/>
  <c r="S1705" i="1"/>
  <c r="S862" i="1"/>
  <c r="S1214" i="1"/>
  <c r="S128" i="1"/>
  <c r="S892" i="1"/>
  <c r="S1524" i="1"/>
  <c r="S374" i="1"/>
  <c r="S1186" i="1"/>
  <c r="S416" i="1"/>
  <c r="S286" i="1"/>
  <c r="S387" i="1"/>
  <c r="S135" i="1"/>
  <c r="S1522" i="1"/>
  <c r="S301" i="1"/>
  <c r="S640" i="1"/>
  <c r="S666" i="1"/>
  <c r="S1594" i="1"/>
  <c r="S164" i="1"/>
  <c r="S864" i="1"/>
  <c r="S845" i="1"/>
  <c r="S1064" i="1"/>
  <c r="S851" i="1"/>
  <c r="S1050" i="1"/>
  <c r="S841" i="1"/>
  <c r="S1044" i="1"/>
  <c r="S1510" i="1"/>
  <c r="S299" i="1"/>
  <c r="S321" i="1"/>
  <c r="S236" i="1"/>
  <c r="S127" i="1"/>
  <c r="S163" i="1"/>
  <c r="S1197" i="1"/>
  <c r="S1402" i="1"/>
  <c r="S412" i="1"/>
  <c r="S300" i="1"/>
  <c r="S175" i="1"/>
  <c r="S1307" i="1"/>
  <c r="S96" i="1"/>
  <c r="S1174" i="1"/>
  <c r="S170" i="1"/>
  <c r="S1785" i="1"/>
  <c r="S1085" i="1"/>
  <c r="S399" i="1"/>
  <c r="S1037" i="1"/>
  <c r="S771" i="1"/>
  <c r="S191" i="1"/>
  <c r="S59" i="1"/>
  <c r="S1089" i="1"/>
  <c r="S126" i="1"/>
  <c r="S1611" i="1"/>
  <c r="S975" i="1"/>
  <c r="S1074" i="1"/>
  <c r="S1355" i="1"/>
  <c r="S772" i="1"/>
  <c r="S101" i="1"/>
  <c r="S360" i="1"/>
  <c r="S1111" i="1"/>
  <c r="S884" i="1"/>
  <c r="S800" i="1"/>
  <c r="S30" i="1"/>
  <c r="S184" i="1"/>
  <c r="S792" i="1"/>
  <c r="S818" i="1"/>
  <c r="S17" i="1"/>
  <c r="S242" i="1"/>
  <c r="S937" i="1"/>
  <c r="S1055" i="1"/>
  <c r="S102" i="1"/>
  <c r="S429" i="1"/>
  <c r="S1436" i="1"/>
  <c r="S280" i="1"/>
  <c r="S103" i="1"/>
  <c r="S1140" i="1"/>
  <c r="S806" i="1"/>
  <c r="S597" i="1"/>
  <c r="S1506" i="1"/>
  <c r="S817" i="1"/>
  <c r="S810" i="1"/>
  <c r="S1068" i="1"/>
  <c r="S888" i="1"/>
  <c r="S1233" i="1"/>
  <c r="S837" i="1"/>
  <c r="S234" i="1"/>
  <c r="S1184" i="1"/>
  <c r="S35" i="1"/>
  <c r="S976" i="1"/>
  <c r="S195" i="1"/>
  <c r="S769" i="1"/>
  <c r="S1302" i="1"/>
  <c r="S1215" i="1"/>
  <c r="S1446" i="1"/>
  <c r="S758" i="1"/>
  <c r="S1312" i="1"/>
  <c r="S376" i="1"/>
  <c r="S1163" i="1"/>
  <c r="S1382" i="1"/>
  <c r="S1210" i="1"/>
  <c r="S696" i="1"/>
  <c r="S828" i="1"/>
  <c r="S319" i="1"/>
  <c r="S1280" i="1"/>
  <c r="S137" i="1"/>
  <c r="S29" i="1"/>
  <c r="S288" i="1"/>
  <c r="S1708" i="1"/>
  <c r="S757" i="1"/>
  <c r="S662" i="1"/>
  <c r="S342" i="1"/>
  <c r="S643" i="1"/>
  <c r="S819" i="1"/>
  <c r="S530" i="1"/>
  <c r="S478" i="1"/>
  <c r="S1212" i="1"/>
  <c r="S1508" i="1"/>
  <c r="S382" i="1"/>
  <c r="S58" i="1"/>
  <c r="S783" i="1"/>
  <c r="S221" i="1"/>
  <c r="S92" i="1"/>
  <c r="S1266" i="1"/>
  <c r="S916" i="1"/>
  <c r="S715" i="1"/>
  <c r="S284" i="1"/>
  <c r="S1511" i="1"/>
  <c r="S1391" i="1"/>
  <c r="S1238" i="1"/>
  <c r="S354" i="1"/>
  <c r="S1220" i="1"/>
  <c r="S9" i="1"/>
  <c r="S564" i="1"/>
  <c r="S929" i="1"/>
  <c r="S330" i="1"/>
  <c r="S243" i="1"/>
  <c r="S798" i="1"/>
  <c r="S1022" i="1"/>
  <c r="S579" i="1"/>
  <c r="S54" i="1"/>
  <c r="S1444" i="1"/>
  <c r="S276" i="1"/>
  <c r="S1246" i="1"/>
  <c r="S1317" i="1"/>
  <c r="S217" i="1"/>
  <c r="S66" i="1"/>
  <c r="S914" i="1"/>
  <c r="S1024" i="1"/>
  <c r="S565" i="1"/>
  <c r="S738" i="1"/>
  <c r="S1445" i="1"/>
  <c r="S692" i="1"/>
  <c r="S676" i="1"/>
  <c r="S787" i="1"/>
  <c r="S1167" i="1"/>
  <c r="S541" i="1"/>
  <c r="S636" i="1"/>
  <c r="S44" i="1"/>
  <c r="S282" i="1"/>
  <c r="S1378" i="1"/>
  <c r="S1267" i="1"/>
  <c r="S688" i="1"/>
  <c r="S785" i="1"/>
  <c r="S712" i="1"/>
  <c r="S1225" i="1"/>
  <c r="S1245" i="1"/>
  <c r="S833" i="1"/>
  <c r="S192" i="1"/>
  <c r="S1311" i="1"/>
  <c r="S1262" i="1"/>
  <c r="S933" i="1"/>
  <c r="S1008" i="1"/>
  <c r="S723" i="1"/>
  <c r="S706" i="1"/>
  <c r="S767" i="1"/>
  <c r="S1303" i="1"/>
  <c r="S1077" i="1"/>
  <c r="S1256" i="1"/>
  <c r="S318" i="1"/>
  <c r="S1322" i="1"/>
  <c r="S1148" i="1"/>
  <c r="S1287" i="1"/>
  <c r="S1449" i="1"/>
  <c r="S788" i="1"/>
  <c r="S1394" i="1"/>
  <c r="S1234" i="1"/>
  <c r="S415" i="1"/>
  <c r="S1240" i="1"/>
  <c r="S849" i="1"/>
  <c r="S297" i="1"/>
  <c r="S1263" i="1"/>
  <c r="S84" i="1"/>
  <c r="S921" i="1"/>
  <c r="S917" i="1"/>
  <c r="S410" i="1"/>
  <c r="S1329" i="1"/>
  <c r="S1419" i="1"/>
  <c r="S648" i="1"/>
  <c r="S1226" i="1"/>
  <c r="S413" i="1"/>
  <c r="S826" i="1"/>
  <c r="S231" i="1"/>
  <c r="S1102" i="1"/>
  <c r="S401" i="1"/>
  <c r="S46" i="1"/>
  <c r="S302" i="1"/>
  <c r="S728" i="1"/>
  <c r="S760" i="1"/>
  <c r="S974" i="1"/>
  <c r="S732" i="1"/>
  <c r="S1187" i="1"/>
  <c r="S18" i="1"/>
  <c r="S249" i="1"/>
  <c r="S835" i="1"/>
  <c r="S1191" i="1"/>
  <c r="S1308" i="1"/>
  <c r="S283" i="1"/>
  <c r="S209" i="1"/>
  <c r="S527" i="1"/>
  <c r="S1328" i="1"/>
  <c r="S585" i="1"/>
  <c r="S741" i="1"/>
  <c r="S43" i="1"/>
  <c r="S995" i="1"/>
  <c r="S1412" i="1"/>
  <c r="S619" i="1"/>
  <c r="S1218" i="1"/>
  <c r="S667" i="1"/>
  <c r="S1299" i="1"/>
  <c r="S529" i="1"/>
  <c r="S1320" i="1"/>
  <c r="S762" i="1"/>
  <c r="S882" i="1"/>
  <c r="S404" i="1"/>
  <c r="S825" i="1"/>
  <c r="S1425" i="1"/>
  <c r="S121" i="1"/>
  <c r="S568" i="1"/>
  <c r="S258" i="1"/>
  <c r="S219" i="1"/>
  <c r="S1392" i="1"/>
  <c r="S733" i="1"/>
  <c r="S41" i="1"/>
  <c r="S924" i="1"/>
  <c r="S317" i="1"/>
  <c r="S425" i="1"/>
  <c r="S218" i="1"/>
  <c r="S621" i="1"/>
  <c r="S270" i="1"/>
  <c r="S532" i="1"/>
  <c r="S927" i="1"/>
  <c r="S1333" i="1"/>
  <c r="S423" i="1"/>
  <c r="S699" i="1"/>
  <c r="S124" i="1"/>
  <c r="S323" i="1"/>
  <c r="S227" i="1"/>
  <c r="S308" i="1"/>
  <c r="S40" i="1"/>
  <c r="S669" i="1"/>
  <c r="S1284" i="1"/>
  <c r="S830" i="1"/>
  <c r="S36" i="1"/>
  <c r="S405" i="1"/>
  <c r="S858" i="1"/>
  <c r="S4" i="1"/>
  <c r="S22" i="1"/>
  <c r="S24" i="1"/>
  <c r="S50" i="1"/>
  <c r="S78" i="1"/>
  <c r="S95" i="1"/>
  <c r="S108" i="1"/>
  <c r="S114" i="1"/>
  <c r="S116" i="1"/>
  <c r="S120" i="1"/>
  <c r="S125" i="1"/>
  <c r="S151" i="1"/>
  <c r="S153" i="1"/>
  <c r="S183" i="1"/>
  <c r="S193" i="1"/>
  <c r="S200" i="1"/>
  <c r="S214" i="1"/>
  <c r="S228" i="1"/>
  <c r="S245" i="1"/>
  <c r="S247" i="1"/>
  <c r="S252" i="1"/>
  <c r="S271" i="1"/>
  <c r="S275" i="1"/>
  <c r="S307" i="1"/>
  <c r="S340" i="1"/>
  <c r="S359" i="1"/>
  <c r="S367" i="1"/>
  <c r="S375" i="1"/>
  <c r="S378" i="1"/>
  <c r="S397" i="1"/>
  <c r="S433" i="1"/>
  <c r="S435" i="1"/>
  <c r="S440" i="1"/>
  <c r="S448" i="1"/>
  <c r="S458" i="1"/>
  <c r="S461" i="1"/>
  <c r="S471" i="1"/>
  <c r="S473" i="1"/>
  <c r="S474" i="1"/>
  <c r="S475" i="1"/>
  <c r="S483" i="1"/>
  <c r="S484" i="1"/>
  <c r="S485" i="1"/>
  <c r="S489" i="1"/>
  <c r="S502" i="1"/>
  <c r="S516" i="1"/>
  <c r="S526" i="1"/>
  <c r="S534" i="1"/>
  <c r="S573" i="1"/>
  <c r="S581" i="1"/>
  <c r="S596" i="1"/>
  <c r="S598" i="1"/>
  <c r="S610" i="1"/>
  <c r="S624" i="1"/>
  <c r="S629" i="1"/>
  <c r="S637" i="1"/>
  <c r="S698" i="1"/>
  <c r="S705" i="1"/>
  <c r="S714" i="1"/>
  <c r="S718" i="1"/>
  <c r="S751" i="1"/>
  <c r="S795" i="1"/>
  <c r="S815" i="1"/>
  <c r="S881" i="1"/>
  <c r="S952" i="1"/>
  <c r="S969" i="1"/>
  <c r="S994" i="1"/>
  <c r="S1057" i="1"/>
  <c r="S1071" i="1"/>
  <c r="R1580" i="1"/>
  <c r="R1605" i="1"/>
  <c r="R1794" i="1"/>
  <c r="R1625" i="1"/>
  <c r="R1825" i="1"/>
  <c r="R1692" i="1"/>
  <c r="R1740" i="1"/>
  <c r="R1639" i="1"/>
  <c r="R1734" i="1"/>
  <c r="R1572" i="1"/>
  <c r="R1745" i="1"/>
  <c r="R1729" i="1"/>
  <c r="R1725" i="1"/>
  <c r="R1555" i="1"/>
  <c r="R1669" i="1"/>
  <c r="R1556" i="1"/>
  <c r="R1846" i="1"/>
  <c r="R1844" i="1"/>
  <c r="R1837" i="1"/>
  <c r="R1752" i="1"/>
  <c r="R1553" i="1"/>
  <c r="R1851" i="1"/>
  <c r="R1735" i="1"/>
  <c r="R1736" i="1"/>
  <c r="R1549" i="1"/>
  <c r="R1867" i="1"/>
  <c r="R1859" i="1"/>
  <c r="R1696" i="1"/>
  <c r="R1554" i="1"/>
  <c r="R1710" i="1"/>
  <c r="R1718" i="1"/>
  <c r="R1674" i="1"/>
  <c r="R1782" i="1"/>
  <c r="R1833" i="1"/>
  <c r="R1562" i="1"/>
  <c r="R1777" i="1"/>
  <c r="R1848" i="1"/>
  <c r="R1645" i="1"/>
  <c r="R1578" i="1"/>
  <c r="R1799" i="1"/>
  <c r="R1540" i="1"/>
  <c r="R1694" i="1"/>
  <c r="R1628" i="1"/>
  <c r="R1840" i="1"/>
  <c r="R1685" i="1"/>
  <c r="R1689" i="1"/>
  <c r="R1579" i="1"/>
  <c r="R1688" i="1"/>
  <c r="R1869" i="1"/>
  <c r="R1801" i="1"/>
  <c r="R1865" i="1"/>
  <c r="R1882" i="1"/>
  <c r="R1552" i="1"/>
  <c r="R1742" i="1"/>
  <c r="R1787" i="1"/>
  <c r="R1800" i="1"/>
  <c r="R1841" i="1"/>
  <c r="R1561" i="1"/>
  <c r="R1563" i="1"/>
  <c r="R1754" i="1"/>
  <c r="R1613" i="1"/>
  <c r="R1786" i="1"/>
  <c r="R1878" i="1"/>
  <c r="R1565" i="1"/>
  <c r="R1566" i="1"/>
  <c r="R1783" i="1"/>
  <c r="R1621" i="1"/>
  <c r="R1763" i="1"/>
  <c r="R1704" i="1"/>
  <c r="R1776" i="1"/>
  <c r="R1567" i="1"/>
  <c r="R1877" i="1"/>
  <c r="R1716" i="1"/>
  <c r="R1546" i="1"/>
  <c r="R1791" i="1"/>
  <c r="R1872" i="1"/>
  <c r="R1850" i="1"/>
  <c r="R1750" i="1"/>
  <c r="R1558" i="1"/>
  <c r="R1675" i="1"/>
  <c r="R1870" i="1"/>
  <c r="R1644" i="1"/>
  <c r="R1632" i="1"/>
  <c r="R1852" i="1"/>
  <c r="R1617" i="1"/>
  <c r="R1722" i="1"/>
  <c r="R1622" i="1"/>
  <c r="R1839" i="1"/>
  <c r="R1651" i="1"/>
  <c r="R1819" i="1"/>
  <c r="R1820" i="1"/>
  <c r="R1547" i="1"/>
  <c r="R1545" i="1"/>
  <c r="R1775" i="1"/>
  <c r="R1780" i="1"/>
  <c r="R1769" i="1"/>
  <c r="R1753" i="1"/>
  <c r="R1812" i="1"/>
  <c r="R1822" i="1"/>
  <c r="R1544" i="1"/>
  <c r="R1543" i="1"/>
  <c r="R1682" i="1"/>
  <c r="R1875" i="1"/>
  <c r="R1714" i="1"/>
  <c r="R1884" i="1"/>
  <c r="R1568" i="1"/>
  <c r="R1724" i="1"/>
  <c r="R1764" i="1"/>
  <c r="R1767" i="1"/>
  <c r="R1831" i="1"/>
  <c r="R1538" i="1"/>
  <c r="R1715" i="1"/>
  <c r="R1597" i="1"/>
  <c r="R1678" i="1"/>
  <c r="R1539" i="1"/>
  <c r="R1874" i="1"/>
  <c r="R1591" i="1"/>
  <c r="R1666" i="1"/>
  <c r="R1664" i="1"/>
  <c r="R1706" i="1"/>
  <c r="R1733" i="1"/>
  <c r="R1670" i="1"/>
  <c r="R1550" i="1"/>
  <c r="R1548" i="1"/>
  <c r="R1577" i="1"/>
  <c r="R1676" i="1"/>
  <c r="R1609" i="1"/>
  <c r="R1570" i="1"/>
  <c r="R1703" i="1"/>
  <c r="R1862" i="1"/>
  <c r="R1583" i="1"/>
  <c r="R1687" i="1"/>
  <c r="R1575" i="1"/>
  <c r="R1671" i="1"/>
  <c r="R1880" i="1"/>
  <c r="R1592" i="1"/>
  <c r="R1551" i="1"/>
  <c r="R1541" i="1"/>
  <c r="R1717" i="1"/>
  <c r="R1756" i="1"/>
  <c r="R1873" i="1"/>
  <c r="R1842" i="1"/>
  <c r="R1770" i="1"/>
  <c r="R1779" i="1"/>
  <c r="R1606" i="1"/>
  <c r="R1810" i="1"/>
  <c r="R1600" i="1"/>
  <c r="R1701" i="1"/>
  <c r="R1683" i="1"/>
  <c r="R1760" i="1"/>
  <c r="R1534" i="1"/>
  <c r="R1768" i="1"/>
  <c r="R1726" i="1"/>
  <c r="R1772" i="1"/>
  <c r="R1835" i="1"/>
  <c r="R1823" i="1"/>
  <c r="R1659" i="1"/>
  <c r="R1751" i="1"/>
  <c r="R1601" i="1"/>
  <c r="R1598" i="1"/>
  <c r="R1834" i="1"/>
  <c r="R1741" i="1"/>
  <c r="R1728" i="1"/>
  <c r="R1739" i="1"/>
  <c r="R1732" i="1"/>
  <c r="R1658" i="1"/>
  <c r="R1853" i="1"/>
  <c r="R1542" i="1"/>
  <c r="R1836" i="1"/>
  <c r="R1815" i="1"/>
  <c r="R1788" i="1"/>
  <c r="R1719" i="1"/>
  <c r="R1660" i="1"/>
  <c r="R1793" i="1"/>
  <c r="R1720" i="1"/>
  <c r="R1790" i="1"/>
  <c r="R1623" i="1"/>
  <c r="R1813" i="1"/>
  <c r="R1871" i="1"/>
  <c r="R1641" i="1"/>
  <c r="R1667" i="1"/>
  <c r="R1684" i="1"/>
  <c r="R1795" i="1"/>
  <c r="R1648" i="1"/>
  <c r="R1646" i="1"/>
  <c r="R1537" i="1"/>
  <c r="R1738" i="1"/>
  <c r="R1698" i="1"/>
  <c r="R1637" i="1"/>
  <c r="R1748" i="1"/>
  <c r="R1789" i="1"/>
  <c r="R1828" i="1"/>
  <c r="R1857" i="1"/>
  <c r="R1630" i="1"/>
  <c r="R1535" i="1"/>
  <c r="R1589" i="1"/>
  <c r="R1773" i="1"/>
  <c r="R1590" i="1"/>
  <c r="R1796" i="1"/>
  <c r="R1631" i="1"/>
  <c r="R1881" i="1"/>
  <c r="R1626" i="1"/>
  <c r="R1829" i="1"/>
  <c r="R1723" i="1"/>
  <c r="R1778" i="1"/>
  <c r="R1652" i="1"/>
  <c r="R1629" i="1"/>
  <c r="R1569" i="1"/>
  <c r="R1883" i="1"/>
  <c r="R1586" i="1"/>
  <c r="R1610" i="1"/>
  <c r="R1663" i="1"/>
  <c r="R1673" i="1"/>
  <c r="R1559" i="1"/>
  <c r="R1814" i="1"/>
  <c r="R1649" i="1"/>
  <c r="R1655" i="1"/>
  <c r="R1584" i="1"/>
  <c r="R1784" i="1"/>
  <c r="R1576" i="1"/>
  <c r="R1792" i="1"/>
  <c r="R1707" i="1"/>
  <c r="R1866" i="1"/>
  <c r="R1662" i="1"/>
  <c r="R1585" i="1"/>
  <c r="R1721" i="1"/>
  <c r="R1647" i="1"/>
  <c r="R1861" i="1"/>
  <c r="R1702" i="1"/>
  <c r="R1593" i="1"/>
  <c r="R1747" i="1"/>
  <c r="R1712" i="1"/>
  <c r="R1816" i="1"/>
  <c r="R1863" i="1"/>
  <c r="R1713" i="1"/>
  <c r="R1624" i="1"/>
  <c r="R1821" i="1"/>
  <c r="R1868" i="1"/>
  <c r="R1679" i="1"/>
  <c r="R1744" i="1"/>
  <c r="R107" i="1"/>
  <c r="R1746" i="1"/>
  <c r="R1650" i="1"/>
  <c r="R1774" i="1"/>
  <c r="R1680" i="1"/>
  <c r="R1596" i="1"/>
  <c r="R1627" i="1"/>
  <c r="R1612" i="1"/>
  <c r="R1573" i="1"/>
  <c r="R1817" i="1"/>
  <c r="R1661" i="1"/>
  <c r="R1731" i="1"/>
  <c r="R1759" i="1"/>
  <c r="R1618" i="1"/>
  <c r="R1827" i="1"/>
  <c r="R1818" i="1"/>
  <c r="R1581" i="1"/>
  <c r="R1761" i="1"/>
  <c r="R836" i="1"/>
  <c r="R1614" i="1"/>
  <c r="R1656" i="1"/>
  <c r="R1847" i="1"/>
  <c r="R1603" i="1"/>
  <c r="R1657" i="1"/>
  <c r="R7" i="1"/>
  <c r="R1607" i="1"/>
  <c r="R1560" i="1"/>
  <c r="R1737" i="1"/>
  <c r="R1798" i="1"/>
  <c r="R853" i="1"/>
  <c r="R1693" i="1"/>
  <c r="R1437" i="1"/>
  <c r="R6" i="1"/>
  <c r="R1699" i="1"/>
  <c r="R1802" i="1"/>
  <c r="R1619" i="1"/>
  <c r="R1643" i="1"/>
  <c r="R1700" i="1"/>
  <c r="R1634" i="1"/>
  <c r="R1697" i="1"/>
  <c r="R1743" i="1"/>
  <c r="R1766" i="1"/>
  <c r="R1571" i="1"/>
  <c r="R1695" i="1"/>
  <c r="R1762" i="1"/>
  <c r="R1587" i="1"/>
  <c r="R1536" i="1"/>
  <c r="R1564" i="1"/>
  <c r="R74" i="1"/>
  <c r="R1633" i="1"/>
  <c r="R1781" i="1"/>
  <c r="R1642" i="1"/>
  <c r="R1620" i="1"/>
  <c r="R1615" i="1"/>
  <c r="R1757" i="1"/>
  <c r="R1681" i="1"/>
  <c r="R314" i="1"/>
  <c r="R1830" i="1"/>
  <c r="R1771" i="1"/>
  <c r="R294" i="1"/>
  <c r="R1858" i="1"/>
  <c r="R1804" i="1"/>
  <c r="R1190" i="1"/>
  <c r="R1730" i="1"/>
  <c r="R64" i="1"/>
  <c r="R1557" i="1"/>
  <c r="R1014" i="1"/>
  <c r="R1811" i="1"/>
  <c r="R1691" i="1"/>
  <c r="R1640" i="1"/>
  <c r="R1574" i="1"/>
  <c r="R1806" i="1"/>
  <c r="R154" i="1"/>
  <c r="R1672" i="1"/>
  <c r="R1807" i="1"/>
  <c r="R1638" i="1"/>
  <c r="R1809" i="1"/>
  <c r="R1202" i="1"/>
  <c r="R1654" i="1"/>
  <c r="R1686" i="1"/>
  <c r="R1092" i="1"/>
  <c r="R1864" i="1"/>
  <c r="R1876" i="1"/>
  <c r="R1341" i="1"/>
  <c r="R232" i="1"/>
  <c r="R1595" i="1"/>
  <c r="R395" i="1"/>
  <c r="R146" i="1"/>
  <c r="R1216" i="1"/>
  <c r="R1013" i="1"/>
  <c r="R1608" i="1"/>
  <c r="R1439" i="1"/>
  <c r="R1765" i="1"/>
  <c r="R1879" i="1"/>
  <c r="R1758" i="1"/>
  <c r="R1636" i="1"/>
  <c r="R1755" i="1"/>
  <c r="R1635" i="1"/>
  <c r="R1711" i="1"/>
  <c r="R1797" i="1"/>
  <c r="R1826" i="1"/>
  <c r="R385" i="1"/>
  <c r="R759" i="1"/>
  <c r="R880" i="1"/>
  <c r="R1677" i="1"/>
  <c r="R1310" i="1"/>
  <c r="R934" i="1"/>
  <c r="R1665" i="1"/>
  <c r="R878" i="1"/>
  <c r="R1599" i="1"/>
  <c r="R879" i="1"/>
  <c r="R1690" i="1"/>
  <c r="R304" i="1"/>
  <c r="R1668" i="1"/>
  <c r="R305" i="1"/>
  <c r="R158" i="1"/>
  <c r="R421" i="1"/>
  <c r="R1066" i="1"/>
  <c r="R1420" i="1"/>
  <c r="R1855" i="1"/>
  <c r="R1849" i="1"/>
  <c r="R1653" i="1"/>
  <c r="R1192" i="1"/>
  <c r="R1261" i="1"/>
  <c r="R1856" i="1"/>
  <c r="R1209" i="1"/>
  <c r="R1824" i="1"/>
  <c r="R1616" i="1"/>
  <c r="R1709" i="1"/>
  <c r="R1259" i="1"/>
  <c r="R1843" i="1"/>
  <c r="R1181" i="1"/>
  <c r="R1357" i="1"/>
  <c r="R407" i="1"/>
  <c r="R1749" i="1"/>
  <c r="R970" i="1"/>
  <c r="R1509" i="1"/>
  <c r="R740" i="1"/>
  <c r="R1254" i="1"/>
  <c r="R298" i="1"/>
  <c r="R1832" i="1"/>
  <c r="R1154" i="1"/>
  <c r="R32" i="1"/>
  <c r="R75" i="1"/>
  <c r="R604" i="1"/>
  <c r="R417" i="1"/>
  <c r="R1805" i="1"/>
  <c r="R1808" i="1"/>
  <c r="R1860" i="1"/>
  <c r="R388" i="1"/>
  <c r="R1727" i="1"/>
  <c r="R763" i="1"/>
  <c r="R419" i="1"/>
  <c r="R358" i="1"/>
  <c r="R1430" i="1"/>
  <c r="R1854" i="1"/>
  <c r="R1705" i="1"/>
  <c r="R862" i="1"/>
  <c r="R1214" i="1"/>
  <c r="R1845" i="1"/>
  <c r="R128" i="1"/>
  <c r="R1107" i="1"/>
  <c r="R892" i="1"/>
  <c r="R34" i="1"/>
  <c r="R1524" i="1"/>
  <c r="R427" i="1"/>
  <c r="R374" i="1"/>
  <c r="R311" i="1"/>
  <c r="R1186" i="1"/>
  <c r="R416" i="1"/>
  <c r="R286" i="1"/>
  <c r="R1009" i="1"/>
  <c r="R387" i="1"/>
  <c r="R135" i="1"/>
  <c r="R1522" i="1"/>
  <c r="R16" i="1"/>
  <c r="R301" i="1"/>
  <c r="R860" i="1"/>
  <c r="R640" i="1"/>
  <c r="R683" i="1"/>
  <c r="R666" i="1"/>
  <c r="R1594" i="1"/>
  <c r="R259" i="1"/>
  <c r="R861" i="1"/>
  <c r="R164" i="1"/>
  <c r="R864" i="1"/>
  <c r="R845" i="1"/>
  <c r="R693" i="1"/>
  <c r="R1064" i="1"/>
  <c r="R1838" i="1"/>
  <c r="R851" i="1"/>
  <c r="R129" i="1"/>
  <c r="R1050" i="1"/>
  <c r="R841" i="1"/>
  <c r="R210" i="1"/>
  <c r="R293" i="1"/>
  <c r="R1044" i="1"/>
  <c r="R556" i="1"/>
  <c r="R167" i="1"/>
  <c r="R656" i="1"/>
  <c r="R1510" i="1"/>
  <c r="R299" i="1"/>
  <c r="R321" i="1"/>
  <c r="R554" i="1"/>
  <c r="R236" i="1"/>
  <c r="R127" i="1"/>
  <c r="R531" i="1"/>
  <c r="R1232" i="1"/>
  <c r="R163" i="1"/>
  <c r="R1526" i="1"/>
  <c r="R1197" i="1"/>
  <c r="R353" i="1"/>
  <c r="R1402" i="1"/>
  <c r="R412" i="1"/>
  <c r="R966" i="1"/>
  <c r="R1048" i="1"/>
  <c r="R300" i="1"/>
  <c r="R175" i="1"/>
  <c r="R1803" i="1"/>
  <c r="R1381" i="1"/>
  <c r="R1307" i="1"/>
  <c r="R96" i="1"/>
  <c r="R1174" i="1"/>
  <c r="R1229" i="1"/>
  <c r="R170" i="1"/>
  <c r="R773" i="1"/>
  <c r="R1785" i="1"/>
  <c r="R1403" i="1"/>
  <c r="R1085" i="1"/>
  <c r="R399" i="1"/>
  <c r="R10" i="1"/>
  <c r="R1067" i="1"/>
  <c r="R1037" i="1"/>
  <c r="R771" i="1"/>
  <c r="R191" i="1"/>
  <c r="R257" i="1"/>
  <c r="R59" i="1"/>
  <c r="R1604" i="1"/>
  <c r="R1089" i="1"/>
  <c r="R553" i="1"/>
  <c r="R126" i="1"/>
  <c r="R1611" i="1"/>
  <c r="R975" i="1"/>
  <c r="R172" i="1"/>
  <c r="R1074" i="1"/>
  <c r="R328" i="1"/>
  <c r="R1201" i="1"/>
  <c r="R843" i="1"/>
  <c r="R1355" i="1"/>
  <c r="R772" i="1"/>
  <c r="R101" i="1"/>
  <c r="R1306" i="1"/>
  <c r="R360" i="1"/>
  <c r="R1111" i="1"/>
  <c r="R884" i="1"/>
  <c r="R165" i="1"/>
  <c r="R800" i="1"/>
  <c r="R627" i="1"/>
  <c r="R1185" i="1"/>
  <c r="R1199" i="1"/>
  <c r="R30" i="1"/>
  <c r="R184" i="1"/>
  <c r="R905" i="1"/>
  <c r="R657" i="1"/>
  <c r="R792" i="1"/>
  <c r="R1602" i="1"/>
  <c r="R818" i="1"/>
  <c r="R813" i="1"/>
  <c r="R17" i="1"/>
  <c r="R242" i="1"/>
  <c r="R19" i="1"/>
  <c r="R428" i="1"/>
  <c r="R937" i="1"/>
  <c r="R1292" i="1"/>
  <c r="R1055" i="1"/>
  <c r="R932" i="1"/>
  <c r="R102" i="1"/>
  <c r="R316" i="1"/>
  <c r="R822" i="1"/>
  <c r="R991" i="1"/>
  <c r="R429" i="1"/>
  <c r="R1384" i="1"/>
  <c r="R337" i="1"/>
  <c r="R104" i="1"/>
  <c r="R1436" i="1"/>
  <c r="R649" i="1"/>
  <c r="R280" i="1"/>
  <c r="R1198" i="1"/>
  <c r="R103" i="1"/>
  <c r="R1438" i="1"/>
  <c r="R1140" i="1"/>
  <c r="R1442" i="1"/>
  <c r="R806" i="1"/>
  <c r="R597" i="1"/>
  <c r="R1054" i="1"/>
  <c r="R1170" i="1"/>
  <c r="R1506" i="1"/>
  <c r="R555" i="1"/>
  <c r="R817" i="1"/>
  <c r="R57" i="1"/>
  <c r="R810" i="1"/>
  <c r="R1068" i="1"/>
  <c r="R888" i="1"/>
  <c r="R889" i="1"/>
  <c r="R1233" i="1"/>
  <c r="R837" i="1"/>
  <c r="R234" i="1"/>
  <c r="R1416" i="1"/>
  <c r="R1184" i="1"/>
  <c r="R35" i="1"/>
  <c r="R755" i="1"/>
  <c r="R1454" i="1"/>
  <c r="R976" i="1"/>
  <c r="R195" i="1"/>
  <c r="R769" i="1"/>
  <c r="R145" i="1"/>
  <c r="R1302" i="1"/>
  <c r="R1215" i="1"/>
  <c r="R1446" i="1"/>
  <c r="R1090" i="1"/>
  <c r="R758" i="1"/>
  <c r="R1312" i="1"/>
  <c r="R708" i="1"/>
  <c r="R100" i="1"/>
  <c r="R376" i="1"/>
  <c r="R1163" i="1"/>
  <c r="R616" i="1"/>
  <c r="R168" i="1"/>
  <c r="R1382" i="1"/>
  <c r="R1210" i="1"/>
  <c r="R696" i="1"/>
  <c r="R1346" i="1"/>
  <c r="R1319" i="1"/>
  <c r="R144" i="1"/>
  <c r="R1018" i="1"/>
  <c r="R1309" i="1"/>
  <c r="R828" i="1"/>
  <c r="R319" i="1"/>
  <c r="R1280" i="1"/>
  <c r="R355" i="1"/>
  <c r="R745" i="1"/>
  <c r="R281" i="1"/>
  <c r="R831" i="1"/>
  <c r="R859" i="1"/>
  <c r="R137" i="1"/>
  <c r="R29" i="1"/>
  <c r="R911" i="1"/>
  <c r="R872" i="1"/>
  <c r="R288" i="1"/>
  <c r="R997" i="1"/>
  <c r="R1708" i="1"/>
  <c r="R863" i="1"/>
  <c r="R757" i="1"/>
  <c r="R900" i="1"/>
  <c r="R662" i="1"/>
  <c r="R999" i="1"/>
  <c r="R342" i="1"/>
  <c r="R643" i="1"/>
  <c r="R1461" i="1"/>
  <c r="R584" i="1"/>
  <c r="R819" i="1"/>
  <c r="R530" i="1"/>
  <c r="R478" i="1"/>
  <c r="R675" i="1"/>
  <c r="R1088" i="1"/>
  <c r="R764" i="1"/>
  <c r="R1212" i="1"/>
  <c r="R31" i="1"/>
  <c r="R1508" i="1"/>
  <c r="R897" i="1"/>
  <c r="R382" i="1"/>
  <c r="R1025" i="1"/>
  <c r="R940" i="1"/>
  <c r="R58" i="1"/>
  <c r="R1337" i="1"/>
  <c r="R996" i="1"/>
  <c r="R783" i="1"/>
  <c r="R1236" i="1"/>
  <c r="R221" i="1"/>
  <c r="R1375" i="1"/>
  <c r="R1020" i="1"/>
  <c r="R92" i="1"/>
  <c r="R1266" i="1"/>
  <c r="R1582" i="1"/>
  <c r="R916" i="1"/>
  <c r="R715" i="1"/>
  <c r="R926" i="1"/>
  <c r="R816" i="1"/>
  <c r="R284" i="1"/>
  <c r="R595" i="1"/>
  <c r="R1313" i="1"/>
  <c r="R1264" i="1"/>
  <c r="R1511" i="1"/>
  <c r="R1391" i="1"/>
  <c r="R1238" i="1"/>
  <c r="R796" i="1"/>
  <c r="R354" i="1"/>
  <c r="R1000" i="1"/>
  <c r="R1409" i="1"/>
  <c r="R1434" i="1"/>
  <c r="R1220" i="1"/>
  <c r="R9" i="1"/>
  <c r="R564" i="1"/>
  <c r="R1230" i="1"/>
  <c r="R929" i="1"/>
  <c r="R330" i="1"/>
  <c r="R776" i="1"/>
  <c r="R1324" i="1"/>
  <c r="R243" i="1"/>
  <c r="R717" i="1"/>
  <c r="R1450" i="1"/>
  <c r="R69" i="1"/>
  <c r="R809" i="1"/>
  <c r="R1435" i="1"/>
  <c r="R798" i="1"/>
  <c r="R1001" i="1"/>
  <c r="R1022" i="1"/>
  <c r="R579" i="1"/>
  <c r="R54" i="1"/>
  <c r="R1338" i="1"/>
  <c r="R1444" i="1"/>
  <c r="R652" i="1"/>
  <c r="R820" i="1"/>
  <c r="R1288" i="1"/>
  <c r="R276" i="1"/>
  <c r="R1246" i="1"/>
  <c r="R1317" i="1"/>
  <c r="R1354" i="1"/>
  <c r="R217" i="1"/>
  <c r="R66" i="1"/>
  <c r="R914" i="1"/>
  <c r="R670" i="1"/>
  <c r="R431" i="1"/>
  <c r="R850" i="1"/>
  <c r="R1024" i="1"/>
  <c r="R542" i="1"/>
  <c r="R565" i="1"/>
  <c r="R738" i="1"/>
  <c r="R844" i="1"/>
  <c r="R365" i="1"/>
  <c r="R679" i="1"/>
  <c r="R1445" i="1"/>
  <c r="R692" i="1"/>
  <c r="R1200" i="1"/>
  <c r="R676" i="1"/>
  <c r="R1012" i="1"/>
  <c r="R787" i="1"/>
  <c r="R808" i="1"/>
  <c r="R1167" i="1"/>
  <c r="R541" i="1"/>
  <c r="R898" i="1"/>
  <c r="R1386" i="1"/>
  <c r="R636" i="1"/>
  <c r="R366" i="1"/>
  <c r="R592" i="1"/>
  <c r="R1282" i="1"/>
  <c r="R356" i="1"/>
  <c r="R44" i="1"/>
  <c r="R282" i="1"/>
  <c r="R580" i="1"/>
  <c r="R1378" i="1"/>
  <c r="R1267" i="1"/>
  <c r="R1250" i="1"/>
  <c r="R722" i="1"/>
  <c r="R688" i="1"/>
  <c r="R1189" i="1"/>
  <c r="R785" i="1"/>
  <c r="R1204" i="1"/>
  <c r="R712" i="1"/>
  <c r="R1225" i="1"/>
  <c r="R1398" i="1"/>
  <c r="R949" i="1"/>
  <c r="R1285" i="1"/>
  <c r="R1245" i="1"/>
  <c r="R85" i="1"/>
  <c r="R244" i="1"/>
  <c r="R833" i="1"/>
  <c r="R192" i="1"/>
  <c r="R1311" i="1"/>
  <c r="R668" i="1"/>
  <c r="R1262" i="1"/>
  <c r="R418" i="1"/>
  <c r="R933" i="1"/>
  <c r="R964" i="1"/>
  <c r="R134" i="1"/>
  <c r="R1008" i="1"/>
  <c r="R855" i="1"/>
  <c r="R992" i="1"/>
  <c r="R723" i="1"/>
  <c r="R706" i="1"/>
  <c r="R767" i="1"/>
  <c r="R1343" i="1"/>
  <c r="R263" i="1"/>
  <c r="R136" i="1"/>
  <c r="R1303" i="1"/>
  <c r="R1032" i="1"/>
  <c r="R1077" i="1"/>
  <c r="R1256" i="1"/>
  <c r="R318" i="1"/>
  <c r="R384" i="1"/>
  <c r="R1322" i="1"/>
  <c r="R641" i="1"/>
  <c r="R895" i="1"/>
  <c r="R207" i="1"/>
  <c r="R1148" i="1"/>
  <c r="R1287" i="1"/>
  <c r="R1449" i="1"/>
  <c r="R225" i="1"/>
  <c r="R788" i="1"/>
  <c r="R1394" i="1"/>
  <c r="R1234" i="1"/>
  <c r="R709" i="1"/>
  <c r="R663" i="1"/>
  <c r="R339" i="1"/>
  <c r="R39" i="1"/>
  <c r="R260" i="1"/>
  <c r="R415" i="1"/>
  <c r="R1240" i="1"/>
  <c r="R287" i="1"/>
  <c r="R873" i="1"/>
  <c r="R70" i="1"/>
  <c r="R883" i="1"/>
  <c r="R849" i="1"/>
  <c r="R393" i="1"/>
  <c r="R297" i="1"/>
  <c r="R1263" i="1"/>
  <c r="R1297" i="1"/>
  <c r="R390" i="1"/>
  <c r="R1062" i="1"/>
  <c r="R885" i="1"/>
  <c r="R84" i="1"/>
  <c r="R827" i="1"/>
  <c r="R921" i="1"/>
  <c r="R886" i="1"/>
  <c r="R1342" i="1"/>
  <c r="R55" i="1"/>
  <c r="R917" i="1"/>
  <c r="R910" i="1"/>
  <c r="R1314" i="1"/>
  <c r="R237" i="1"/>
  <c r="R169" i="1"/>
  <c r="R1358" i="1"/>
  <c r="R410" i="1"/>
  <c r="R804" i="1"/>
  <c r="R1329" i="1"/>
  <c r="R784" i="1"/>
  <c r="R1419" i="1"/>
  <c r="R719" i="1"/>
  <c r="R1242" i="1"/>
  <c r="R648" i="1"/>
  <c r="R935" i="1"/>
  <c r="R408" i="1"/>
  <c r="R1226" i="1"/>
  <c r="R677" i="1"/>
  <c r="R413" i="1"/>
  <c r="R689" i="1"/>
  <c r="R83" i="1"/>
  <c r="R826" i="1"/>
  <c r="R231" i="1"/>
  <c r="R1380" i="1"/>
  <c r="R1102" i="1"/>
  <c r="R401" i="1"/>
  <c r="R1172" i="1"/>
  <c r="R230" i="1"/>
  <c r="R409" i="1"/>
  <c r="R1415" i="1"/>
  <c r="R262" i="1"/>
  <c r="R842" i="1"/>
  <c r="R46" i="1"/>
  <c r="R302" i="1"/>
  <c r="R728" i="1"/>
  <c r="R748" i="1"/>
  <c r="R528" i="1"/>
  <c r="R310" i="1"/>
  <c r="R1286" i="1"/>
  <c r="R720" i="1"/>
  <c r="R760" i="1"/>
  <c r="R974" i="1"/>
  <c r="R734" i="1"/>
  <c r="R628" i="1"/>
  <c r="R1401" i="1"/>
  <c r="R1390" i="1"/>
  <c r="R993" i="1"/>
  <c r="R632" i="1"/>
  <c r="R213" i="1"/>
  <c r="R732" i="1"/>
  <c r="R1407" i="1"/>
  <c r="R1157" i="1"/>
  <c r="R215" i="1"/>
  <c r="R729" i="1"/>
  <c r="R1301" i="1"/>
  <c r="R1389" i="1"/>
  <c r="R208" i="1"/>
  <c r="R1187" i="1"/>
  <c r="R18" i="1"/>
  <c r="R272" i="1"/>
  <c r="R867" i="1"/>
  <c r="R249" i="1"/>
  <c r="R756" i="1"/>
  <c r="R1276" i="1"/>
  <c r="R774" i="1"/>
  <c r="R744" i="1"/>
  <c r="R1095" i="1"/>
  <c r="R614" i="1"/>
  <c r="R835" i="1"/>
  <c r="R1283" i="1"/>
  <c r="R1191" i="1"/>
  <c r="R1079" i="1"/>
  <c r="R1247" i="1"/>
  <c r="R1308" i="1"/>
  <c r="R283" i="1"/>
  <c r="R908" i="1"/>
  <c r="R778" i="1"/>
  <c r="R1257" i="1"/>
  <c r="R1304" i="1"/>
  <c r="R45" i="1"/>
  <c r="R664" i="1"/>
  <c r="R209" i="1"/>
  <c r="R527" i="1"/>
  <c r="R887" i="1"/>
  <c r="R1459" i="1"/>
  <c r="R171" i="1"/>
  <c r="R1328" i="1"/>
  <c r="R600" i="1"/>
  <c r="R315" i="1"/>
  <c r="R1130" i="1"/>
  <c r="R1400" i="1"/>
  <c r="R148" i="1"/>
  <c r="R585" i="1"/>
  <c r="R1188" i="1"/>
  <c r="R51" i="1"/>
  <c r="R1249" i="1"/>
  <c r="R166" i="1"/>
  <c r="R607" i="1"/>
  <c r="R741" i="1"/>
  <c r="R824" i="1"/>
  <c r="R1026" i="1"/>
  <c r="R540" i="1"/>
  <c r="R609" i="1"/>
  <c r="R1336" i="1"/>
  <c r="R43" i="1"/>
  <c r="R1318" i="1"/>
  <c r="R538" i="1"/>
  <c r="R1255" i="1"/>
  <c r="R206" i="1"/>
  <c r="R251" i="1"/>
  <c r="R602" i="1"/>
  <c r="R383" i="1"/>
  <c r="R403" i="1"/>
  <c r="R53" i="1"/>
  <c r="R775" i="1"/>
  <c r="R1010" i="1"/>
  <c r="R1076" i="1"/>
  <c r="R1211" i="1"/>
  <c r="R279" i="1"/>
  <c r="R590" i="1"/>
  <c r="R995" i="1"/>
  <c r="R605" i="1"/>
  <c r="R1412" i="1"/>
  <c r="R1356" i="1"/>
  <c r="R1004" i="1"/>
  <c r="R922" i="1"/>
  <c r="R558" i="1"/>
  <c r="R1347" i="1"/>
  <c r="R857" i="1"/>
  <c r="R105" i="1"/>
  <c r="R274" i="1"/>
  <c r="R562" i="1"/>
  <c r="R619" i="1"/>
  <c r="R846" i="1"/>
  <c r="R1218" i="1"/>
  <c r="R1325" i="1"/>
  <c r="R1359" i="1"/>
  <c r="R1455" i="1"/>
  <c r="R667" i="1"/>
  <c r="R1350" i="1"/>
  <c r="R1299" i="1"/>
  <c r="R529" i="1"/>
  <c r="R143" i="1"/>
  <c r="R779" i="1"/>
  <c r="R742" i="1"/>
  <c r="R807" i="1"/>
  <c r="R1320" i="1"/>
  <c r="R1101" i="1"/>
  <c r="R762" i="1"/>
  <c r="R882" i="1"/>
  <c r="R404" i="1"/>
  <c r="R736" i="1"/>
  <c r="R716" i="1"/>
  <c r="R450" i="1"/>
  <c r="R919" i="1"/>
  <c r="R1213" i="1"/>
  <c r="R825" i="1"/>
  <c r="R961" i="1"/>
  <c r="R1448" i="1"/>
  <c r="R432" i="1"/>
  <c r="R896" i="1"/>
  <c r="R1425" i="1"/>
  <c r="R121" i="1"/>
  <c r="R361" i="1"/>
  <c r="R568" i="1"/>
  <c r="R634" i="1"/>
  <c r="R780" i="1"/>
  <c r="R802" i="1"/>
  <c r="R943" i="1"/>
  <c r="R1235" i="1"/>
  <c r="R1289" i="1"/>
  <c r="R1385" i="1"/>
  <c r="R1275" i="1"/>
  <c r="R248" i="1"/>
  <c r="R357" i="1"/>
  <c r="R694" i="1"/>
  <c r="R1344" i="1"/>
  <c r="R1487" i="1"/>
  <c r="R1532" i="1"/>
  <c r="R65" i="1"/>
  <c r="R258" i="1"/>
  <c r="R791" i="1"/>
  <c r="R894" i="1"/>
  <c r="R1443" i="1"/>
  <c r="R322" i="1"/>
  <c r="R823" i="1"/>
  <c r="R219" i="1"/>
  <c r="R840" i="1"/>
  <c r="R653" i="1"/>
  <c r="R803" i="1"/>
  <c r="R1277" i="1"/>
  <c r="R253" i="1"/>
  <c r="R1392" i="1"/>
  <c r="R847" i="1"/>
  <c r="R1525" i="1"/>
  <c r="R697" i="1"/>
  <c r="R42" i="1"/>
  <c r="R226" i="1"/>
  <c r="R733" i="1"/>
  <c r="R901" i="1"/>
  <c r="R203" i="1"/>
  <c r="R951" i="1"/>
  <c r="R41" i="1"/>
  <c r="R613" i="1"/>
  <c r="R1040" i="1"/>
  <c r="R1424" i="1"/>
  <c r="R645" i="1"/>
  <c r="R923" i="1"/>
  <c r="R893" i="1"/>
  <c r="R569" i="1"/>
  <c r="R924" i="1"/>
  <c r="R1388" i="1"/>
  <c r="R317" i="1"/>
  <c r="R331" i="1"/>
  <c r="R425" i="1"/>
  <c r="R633" i="1"/>
  <c r="R1173" i="1"/>
  <c r="R1427" i="1"/>
  <c r="R1447" i="1"/>
  <c r="R406" i="1"/>
  <c r="R754" i="1"/>
  <c r="R306" i="1"/>
  <c r="R386" i="1"/>
  <c r="R543" i="1"/>
  <c r="R218" i="1"/>
  <c r="R33" i="1"/>
  <c r="R621" i="1"/>
  <c r="R761" i="1"/>
  <c r="R123" i="1"/>
  <c r="R877" i="1"/>
  <c r="R1046" i="1"/>
  <c r="R920" i="1"/>
  <c r="R797" i="1"/>
  <c r="R834" i="1"/>
  <c r="R700" i="1"/>
  <c r="R220" i="1"/>
  <c r="R270" i="1"/>
  <c r="R411" i="1"/>
  <c r="R445" i="1"/>
  <c r="R611" i="1"/>
  <c r="R702" i="1"/>
  <c r="R730" i="1"/>
  <c r="R770" i="1"/>
  <c r="R967" i="1"/>
  <c r="R1027" i="1"/>
  <c r="R1237" i="1"/>
  <c r="R1335" i="1"/>
  <c r="R1500" i="1"/>
  <c r="R591" i="1"/>
  <c r="R161" i="1"/>
  <c r="R532" i="1"/>
  <c r="R547" i="1"/>
  <c r="R691" i="1"/>
  <c r="R903" i="1"/>
  <c r="R1366" i="1"/>
  <c r="R1514" i="1"/>
  <c r="R147" i="1"/>
  <c r="R149" i="1"/>
  <c r="R391" i="1"/>
  <c r="R671" i="1"/>
  <c r="R701" i="1"/>
  <c r="R743" i="1"/>
  <c r="R927" i="1"/>
  <c r="R957" i="1"/>
  <c r="R1159" i="1"/>
  <c r="R1228" i="1"/>
  <c r="R1333" i="1"/>
  <c r="R1349" i="1"/>
  <c r="R1383" i="1"/>
  <c r="R1395" i="1"/>
  <c r="R224" i="1"/>
  <c r="R380" i="1"/>
  <c r="R423" i="1"/>
  <c r="R635" i="1"/>
  <c r="R699" i="1"/>
  <c r="R704" i="1"/>
  <c r="R1138" i="1"/>
  <c r="R1440" i="1"/>
  <c r="R124" i="1"/>
  <c r="R202" i="1"/>
  <c r="R323" i="1"/>
  <c r="R739" i="1"/>
  <c r="R865" i="1"/>
  <c r="R890" i="1"/>
  <c r="R1239" i="1"/>
  <c r="R1295" i="1"/>
  <c r="R1316" i="1"/>
  <c r="R1463" i="1"/>
  <c r="R97" i="1"/>
  <c r="R138" i="1"/>
  <c r="R227" i="1"/>
  <c r="R261" i="1"/>
  <c r="R308" i="1"/>
  <c r="R373" i="1"/>
  <c r="R430" i="1"/>
  <c r="R618" i="1"/>
  <c r="R680" i="1"/>
  <c r="R731" i="1"/>
  <c r="R839" i="1"/>
  <c r="R876" i="1"/>
  <c r="R904" i="1"/>
  <c r="R918" i="1"/>
  <c r="R925" i="1"/>
  <c r="R973" i="1"/>
  <c r="R1081" i="1"/>
  <c r="R1248" i="1"/>
  <c r="R1369" i="1"/>
  <c r="R1507" i="1"/>
  <c r="R40" i="1"/>
  <c r="R90" i="1"/>
  <c r="R289" i="1"/>
  <c r="R329" i="1"/>
  <c r="R563" i="1"/>
  <c r="R620" i="1"/>
  <c r="R669" i="1"/>
  <c r="R686" i="1"/>
  <c r="R821" i="1"/>
  <c r="R838" i="1"/>
  <c r="R871" i="1"/>
  <c r="R1063" i="1"/>
  <c r="R1284" i="1"/>
  <c r="R1331" i="1"/>
  <c r="R1379" i="1"/>
  <c r="R1458" i="1"/>
  <c r="R185" i="1"/>
  <c r="R794" i="1"/>
  <c r="R830" i="1"/>
  <c r="R968" i="1"/>
  <c r="R1047" i="1"/>
  <c r="R1305" i="1"/>
  <c r="R36" i="1"/>
  <c r="R312" i="1"/>
  <c r="R1227" i="1"/>
  <c r="R476" i="1"/>
  <c r="R498" i="1"/>
  <c r="R650" i="1"/>
  <c r="R1115" i="1"/>
  <c r="R1428" i="1"/>
  <c r="R405" i="1"/>
  <c r="R782" i="1"/>
  <c r="R858" i="1"/>
  <c r="R1030" i="1"/>
  <c r="R4" i="1"/>
  <c r="R5" i="1"/>
  <c r="R8" i="1"/>
  <c r="R11" i="1"/>
  <c r="R12" i="1"/>
  <c r="R13" i="1"/>
  <c r="R14" i="1"/>
  <c r="R15" i="1"/>
  <c r="R20" i="1"/>
  <c r="R21" i="1"/>
  <c r="R22" i="1"/>
  <c r="R23" i="1"/>
  <c r="R24" i="1"/>
  <c r="R25" i="1"/>
  <c r="R26" i="1"/>
  <c r="R27" i="1"/>
  <c r="R28" i="1"/>
  <c r="R37" i="1"/>
  <c r="R38" i="1"/>
  <c r="R47" i="1"/>
  <c r="R48" i="1"/>
  <c r="R49" i="1"/>
  <c r="R50" i="1"/>
  <c r="R52" i="1"/>
  <c r="R56" i="1"/>
  <c r="R60" i="1"/>
  <c r="R61" i="1"/>
  <c r="R62" i="1"/>
  <c r="R63" i="1"/>
  <c r="R67" i="1"/>
  <c r="R68" i="1"/>
  <c r="R71" i="1"/>
  <c r="R72" i="1"/>
  <c r="R73" i="1"/>
  <c r="R76" i="1"/>
  <c r="R77" i="1"/>
  <c r="R78" i="1"/>
  <c r="R79" i="1"/>
  <c r="R80" i="1"/>
  <c r="R81" i="1"/>
  <c r="R82" i="1"/>
  <c r="R86" i="1"/>
  <c r="R87" i="1"/>
  <c r="R88" i="1"/>
  <c r="R89" i="1"/>
  <c r="R91" i="1"/>
  <c r="R93" i="1"/>
  <c r="R94" i="1"/>
  <c r="R95" i="1"/>
  <c r="R98" i="1"/>
  <c r="R99" i="1"/>
  <c r="R10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2" i="1"/>
  <c r="R125" i="1"/>
  <c r="R130" i="1"/>
  <c r="R131" i="1"/>
  <c r="R132" i="1"/>
  <c r="R133" i="1"/>
  <c r="R139" i="1"/>
  <c r="R140" i="1"/>
  <c r="R141" i="1"/>
  <c r="R142" i="1"/>
  <c r="R150" i="1"/>
  <c r="R151" i="1"/>
  <c r="R152" i="1"/>
  <c r="R153" i="1"/>
  <c r="R155" i="1"/>
  <c r="R156" i="1"/>
  <c r="R157" i="1"/>
  <c r="R159" i="1"/>
  <c r="R160" i="1"/>
  <c r="R162" i="1"/>
  <c r="R173" i="1"/>
  <c r="R174" i="1"/>
  <c r="R176" i="1"/>
  <c r="R177" i="1"/>
  <c r="R178" i="1"/>
  <c r="R179" i="1"/>
  <c r="R180" i="1"/>
  <c r="R181" i="1"/>
  <c r="R182" i="1"/>
  <c r="R183" i="1"/>
  <c r="R186" i="1"/>
  <c r="R187" i="1"/>
  <c r="R188" i="1"/>
  <c r="R189" i="1"/>
  <c r="R190" i="1"/>
  <c r="R193" i="1"/>
  <c r="R194" i="1"/>
  <c r="R196" i="1"/>
  <c r="R197" i="1"/>
  <c r="R198" i="1"/>
  <c r="R199" i="1"/>
  <c r="R200" i="1"/>
  <c r="R201" i="1"/>
  <c r="R204" i="1"/>
  <c r="R205" i="1"/>
  <c r="R211" i="1"/>
  <c r="R212" i="1"/>
  <c r="R214" i="1"/>
  <c r="R216" i="1"/>
  <c r="R222" i="1"/>
  <c r="R223" i="1"/>
  <c r="R228" i="1"/>
  <c r="R229" i="1"/>
  <c r="R233" i="1"/>
  <c r="R235" i="1"/>
  <c r="R238" i="1"/>
  <c r="R239" i="1"/>
  <c r="R240" i="1"/>
  <c r="R241" i="1"/>
  <c r="R245" i="1"/>
  <c r="R246" i="1"/>
  <c r="R247" i="1"/>
  <c r="R250" i="1"/>
  <c r="R252" i="1"/>
  <c r="R254" i="1"/>
  <c r="R255" i="1"/>
  <c r="R256" i="1"/>
  <c r="R264" i="1"/>
  <c r="R265" i="1"/>
  <c r="R266" i="1"/>
  <c r="R267" i="1"/>
  <c r="R268" i="1"/>
  <c r="R269" i="1"/>
  <c r="R271" i="1"/>
  <c r="R273" i="1"/>
  <c r="R275" i="1"/>
  <c r="R277" i="1"/>
  <c r="R278" i="1"/>
  <c r="R285" i="1"/>
  <c r="R290" i="1"/>
  <c r="R291" i="1"/>
  <c r="R292" i="1"/>
  <c r="R295" i="1"/>
  <c r="R296" i="1"/>
  <c r="R303" i="1"/>
  <c r="R307" i="1"/>
  <c r="R309" i="1"/>
  <c r="R313" i="1"/>
  <c r="R320" i="1"/>
  <c r="R324" i="1"/>
  <c r="R325" i="1"/>
  <c r="R326" i="1"/>
  <c r="R327" i="1"/>
  <c r="R332" i="1"/>
  <c r="R333" i="1"/>
  <c r="R334" i="1"/>
  <c r="R335" i="1"/>
  <c r="R336" i="1"/>
  <c r="R338" i="1"/>
  <c r="R340" i="1"/>
  <c r="R341" i="1"/>
  <c r="R343" i="1"/>
  <c r="R344" i="1"/>
  <c r="R345" i="1"/>
  <c r="R346" i="1"/>
  <c r="R347" i="1"/>
  <c r="R348" i="1"/>
  <c r="R349" i="1"/>
  <c r="R350" i="1"/>
  <c r="R351" i="1"/>
  <c r="R352" i="1"/>
  <c r="R359" i="1"/>
  <c r="R362" i="1"/>
  <c r="R363" i="1"/>
  <c r="R364" i="1"/>
  <c r="R367" i="1"/>
  <c r="R368" i="1"/>
  <c r="R369" i="1"/>
  <c r="R370" i="1"/>
  <c r="R371" i="1"/>
  <c r="R372" i="1"/>
  <c r="R375" i="1"/>
  <c r="R377" i="1"/>
  <c r="R378" i="1"/>
  <c r="R379" i="1"/>
  <c r="R381" i="1"/>
  <c r="R389" i="1"/>
  <c r="R392" i="1"/>
  <c r="R394" i="1"/>
  <c r="R396" i="1"/>
  <c r="R397" i="1"/>
  <c r="R398" i="1"/>
  <c r="R400" i="1"/>
  <c r="R402" i="1"/>
  <c r="R414" i="1"/>
  <c r="R420" i="1"/>
  <c r="R422" i="1"/>
  <c r="R424" i="1"/>
  <c r="R426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6" i="1"/>
  <c r="R447" i="1"/>
  <c r="R448" i="1"/>
  <c r="R449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7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33" i="1"/>
  <c r="R534" i="1"/>
  <c r="R535" i="1"/>
  <c r="R536" i="1"/>
  <c r="R537" i="1"/>
  <c r="R539" i="1"/>
  <c r="R544" i="1"/>
  <c r="R545" i="1"/>
  <c r="R546" i="1"/>
  <c r="R548" i="1"/>
  <c r="R549" i="1"/>
  <c r="R550" i="1"/>
  <c r="R551" i="1"/>
  <c r="R552" i="1"/>
  <c r="R557" i="1"/>
  <c r="R559" i="1"/>
  <c r="R560" i="1"/>
  <c r="R561" i="1"/>
  <c r="R566" i="1"/>
  <c r="R567" i="1"/>
  <c r="R570" i="1"/>
  <c r="R571" i="1"/>
  <c r="R572" i="1"/>
  <c r="R573" i="1"/>
  <c r="R574" i="1"/>
  <c r="R575" i="1"/>
  <c r="R576" i="1"/>
  <c r="R577" i="1"/>
  <c r="R578" i="1"/>
  <c r="R581" i="1"/>
  <c r="R582" i="1"/>
  <c r="R583" i="1"/>
  <c r="R586" i="1"/>
  <c r="R587" i="1"/>
  <c r="R588" i="1"/>
  <c r="R589" i="1"/>
  <c r="R593" i="1"/>
  <c r="R594" i="1"/>
  <c r="R596" i="1"/>
  <c r="R598" i="1"/>
  <c r="R599" i="1"/>
  <c r="R601" i="1"/>
  <c r="R603" i="1"/>
  <c r="R606" i="1"/>
  <c r="R608" i="1"/>
  <c r="R610" i="1"/>
  <c r="R612" i="1"/>
  <c r="R615" i="1"/>
  <c r="R617" i="1"/>
  <c r="R622" i="1"/>
  <c r="R623" i="1"/>
  <c r="R624" i="1"/>
  <c r="R625" i="1"/>
  <c r="R626" i="1"/>
  <c r="R629" i="1"/>
  <c r="R630" i="1"/>
  <c r="R631" i="1"/>
  <c r="R637" i="1"/>
  <c r="R638" i="1"/>
  <c r="R639" i="1"/>
  <c r="R642" i="1"/>
  <c r="R644" i="1"/>
  <c r="R646" i="1"/>
  <c r="R647" i="1"/>
  <c r="R651" i="1"/>
  <c r="R654" i="1"/>
  <c r="R655" i="1"/>
  <c r="R658" i="1"/>
  <c r="R659" i="1"/>
  <c r="R660" i="1"/>
  <c r="R661" i="1"/>
  <c r="R665" i="1"/>
  <c r="R672" i="1"/>
  <c r="R673" i="1"/>
  <c r="R674" i="1"/>
  <c r="R678" i="1"/>
  <c r="R681" i="1"/>
  <c r="R682" i="1"/>
  <c r="R684" i="1"/>
  <c r="R685" i="1"/>
  <c r="R687" i="1"/>
  <c r="R690" i="1"/>
  <c r="R695" i="1"/>
  <c r="R698" i="1"/>
  <c r="R703" i="1"/>
  <c r="R705" i="1"/>
  <c r="R707" i="1"/>
  <c r="R710" i="1"/>
  <c r="R711" i="1"/>
  <c r="R713" i="1"/>
  <c r="R714" i="1"/>
  <c r="R718" i="1"/>
  <c r="R721" i="1"/>
  <c r="R724" i="1"/>
  <c r="R725" i="1"/>
  <c r="R726" i="1"/>
  <c r="R727" i="1"/>
  <c r="R735" i="1"/>
  <c r="R737" i="1"/>
  <c r="R746" i="1"/>
  <c r="R747" i="1"/>
  <c r="R749" i="1"/>
  <c r="R750" i="1"/>
  <c r="R751" i="1"/>
  <c r="R752" i="1"/>
  <c r="R753" i="1"/>
  <c r="R765" i="1"/>
  <c r="R766" i="1"/>
  <c r="R768" i="1"/>
  <c r="R777" i="1"/>
  <c r="R781" i="1"/>
  <c r="R786" i="1"/>
  <c r="R789" i="1"/>
  <c r="R790" i="1"/>
  <c r="R793" i="1"/>
  <c r="R795" i="1"/>
  <c r="R799" i="1"/>
  <c r="R801" i="1"/>
  <c r="R805" i="1"/>
  <c r="R811" i="1"/>
  <c r="R812" i="1"/>
  <c r="R814" i="1"/>
  <c r="R815" i="1"/>
  <c r="R829" i="1"/>
  <c r="R832" i="1"/>
  <c r="R848" i="1"/>
  <c r="R852" i="1"/>
  <c r="R854" i="1"/>
  <c r="R856" i="1"/>
  <c r="R866" i="1"/>
  <c r="R868" i="1"/>
  <c r="R869" i="1"/>
  <c r="R870" i="1"/>
  <c r="R874" i="1"/>
  <c r="R875" i="1"/>
  <c r="R881" i="1"/>
  <c r="R891" i="1"/>
  <c r="R899" i="1"/>
  <c r="R902" i="1"/>
  <c r="R906" i="1"/>
  <c r="R907" i="1"/>
  <c r="R909" i="1"/>
  <c r="R912" i="1"/>
  <c r="R913" i="1"/>
  <c r="R915" i="1"/>
  <c r="R928" i="1"/>
  <c r="R930" i="1"/>
  <c r="R931" i="1"/>
  <c r="R936" i="1"/>
  <c r="R938" i="1"/>
  <c r="R939" i="1"/>
  <c r="R941" i="1"/>
  <c r="R942" i="1"/>
  <c r="R944" i="1"/>
  <c r="R945" i="1"/>
  <c r="R946" i="1"/>
  <c r="R947" i="1"/>
  <c r="R948" i="1"/>
  <c r="R950" i="1"/>
  <c r="R952" i="1"/>
  <c r="R953" i="1"/>
  <c r="R954" i="1"/>
  <c r="R955" i="1"/>
  <c r="R956" i="1"/>
  <c r="R958" i="1"/>
  <c r="R959" i="1"/>
  <c r="R960" i="1"/>
  <c r="R962" i="1"/>
  <c r="R963" i="1"/>
  <c r="R965" i="1"/>
  <c r="R969" i="1"/>
  <c r="R971" i="1"/>
  <c r="R972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4" i="1"/>
  <c r="R998" i="1"/>
  <c r="R1002" i="1"/>
  <c r="R1003" i="1"/>
  <c r="R1005" i="1"/>
  <c r="R1006" i="1"/>
  <c r="R1007" i="1"/>
  <c r="R1011" i="1"/>
  <c r="R1015" i="1"/>
  <c r="R1016" i="1"/>
  <c r="R1017" i="1"/>
  <c r="R1019" i="1"/>
  <c r="R1021" i="1"/>
  <c r="R1023" i="1"/>
  <c r="R1028" i="1"/>
  <c r="R1029" i="1"/>
  <c r="R1031" i="1"/>
  <c r="R1033" i="1"/>
  <c r="R1034" i="1"/>
  <c r="R1035" i="1"/>
  <c r="R1036" i="1"/>
  <c r="R1038" i="1"/>
  <c r="R1039" i="1"/>
  <c r="R1041" i="1"/>
  <c r="R1042" i="1"/>
  <c r="R1043" i="1"/>
  <c r="R1045" i="1"/>
  <c r="R1049" i="1"/>
  <c r="R1051" i="1"/>
  <c r="R1052" i="1"/>
  <c r="R1053" i="1"/>
  <c r="R1056" i="1"/>
  <c r="R1057" i="1"/>
  <c r="R1058" i="1"/>
  <c r="R1059" i="1"/>
  <c r="R1060" i="1"/>
  <c r="R1061" i="1"/>
  <c r="R1065" i="1"/>
  <c r="R1069" i="1"/>
  <c r="R1070" i="1"/>
  <c r="R1071" i="1"/>
  <c r="R1072" i="1"/>
  <c r="R1073" i="1"/>
  <c r="R1075" i="1"/>
  <c r="R1078" i="1"/>
  <c r="R1080" i="1"/>
  <c r="R1082" i="1"/>
  <c r="R1083" i="1"/>
  <c r="R1084" i="1"/>
  <c r="R1086" i="1"/>
  <c r="R1087" i="1"/>
  <c r="R1091" i="1"/>
  <c r="R1093" i="1"/>
  <c r="R1094" i="1"/>
  <c r="R1096" i="1"/>
  <c r="R1097" i="1"/>
  <c r="R1098" i="1"/>
  <c r="R1099" i="1"/>
  <c r="R1100" i="1"/>
  <c r="R1103" i="1"/>
  <c r="R1104" i="1"/>
  <c r="R1105" i="1"/>
  <c r="R1106" i="1"/>
  <c r="R1108" i="1"/>
  <c r="R1109" i="1"/>
  <c r="R1110" i="1"/>
  <c r="R1112" i="1"/>
  <c r="R1113" i="1"/>
  <c r="R1114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1" i="1"/>
  <c r="R1132" i="1"/>
  <c r="R1133" i="1"/>
  <c r="R1134" i="1"/>
  <c r="R1135" i="1"/>
  <c r="R1136" i="1"/>
  <c r="R1137" i="1"/>
  <c r="R1139" i="1"/>
  <c r="R1141" i="1"/>
  <c r="R1142" i="1"/>
  <c r="R1143" i="1"/>
  <c r="R1144" i="1"/>
  <c r="R1145" i="1"/>
  <c r="R1146" i="1"/>
  <c r="R1147" i="1"/>
  <c r="R1149" i="1"/>
  <c r="R1150" i="1"/>
  <c r="R1151" i="1"/>
  <c r="R1152" i="1"/>
  <c r="R1153" i="1"/>
  <c r="R1155" i="1"/>
  <c r="R1156" i="1"/>
  <c r="R1158" i="1"/>
  <c r="R1160" i="1"/>
  <c r="R1161" i="1"/>
  <c r="R1162" i="1"/>
  <c r="R1164" i="1"/>
  <c r="R1165" i="1"/>
  <c r="R1166" i="1"/>
  <c r="R1168" i="1"/>
  <c r="R1169" i="1"/>
  <c r="R1171" i="1"/>
  <c r="R1175" i="1"/>
  <c r="R1176" i="1"/>
  <c r="R1177" i="1"/>
  <c r="R1178" i="1"/>
  <c r="R1179" i="1"/>
  <c r="R1180" i="1"/>
  <c r="R1182" i="1"/>
  <c r="R1183" i="1"/>
  <c r="R1193" i="1"/>
  <c r="R1194" i="1"/>
  <c r="R1195" i="1"/>
  <c r="R1196" i="1"/>
  <c r="R1203" i="1"/>
  <c r="R1205" i="1"/>
  <c r="R1206" i="1"/>
  <c r="R1207" i="1"/>
  <c r="R1208" i="1"/>
  <c r="R1217" i="1"/>
  <c r="R1219" i="1"/>
  <c r="R1221" i="1"/>
  <c r="R1222" i="1"/>
  <c r="R1223" i="1"/>
  <c r="R1224" i="1"/>
  <c r="R1231" i="1"/>
  <c r="R1241" i="1"/>
  <c r="R1243" i="1"/>
  <c r="R1244" i="1"/>
  <c r="R1251" i="1"/>
  <c r="R1252" i="1"/>
  <c r="R1253" i="1"/>
  <c r="R1258" i="1"/>
  <c r="R1260" i="1"/>
  <c r="R1265" i="1"/>
  <c r="R1268" i="1"/>
  <c r="R1269" i="1"/>
  <c r="R1270" i="1"/>
  <c r="R1271" i="1"/>
  <c r="R1272" i="1"/>
  <c r="R1273" i="1"/>
  <c r="R1274" i="1"/>
  <c r="R1278" i="1"/>
  <c r="R1279" i="1"/>
  <c r="R1281" i="1"/>
  <c r="R1290" i="1"/>
  <c r="R1291" i="1"/>
  <c r="R1293" i="1"/>
  <c r="R1294" i="1"/>
  <c r="R1296" i="1"/>
  <c r="R1298" i="1"/>
  <c r="R1300" i="1"/>
  <c r="R1315" i="1"/>
  <c r="R1321" i="1"/>
  <c r="R1323" i="1"/>
  <c r="R1326" i="1"/>
  <c r="R1327" i="1"/>
  <c r="R1330" i="1"/>
  <c r="R1332" i="1"/>
  <c r="R1334" i="1"/>
  <c r="R1339" i="1"/>
  <c r="R1340" i="1"/>
  <c r="R1345" i="1"/>
  <c r="R1348" i="1"/>
  <c r="R1351" i="1"/>
  <c r="R1352" i="1"/>
  <c r="R1353" i="1"/>
  <c r="R1360" i="1"/>
  <c r="R1361" i="1"/>
  <c r="R1362" i="1"/>
  <c r="R1363" i="1"/>
  <c r="R1364" i="1"/>
  <c r="R1365" i="1"/>
  <c r="R1367" i="1"/>
  <c r="R1368" i="1"/>
  <c r="R1370" i="1"/>
  <c r="R1371" i="1"/>
  <c r="R1372" i="1"/>
  <c r="R1373" i="1"/>
  <c r="R1374" i="1"/>
  <c r="R1376" i="1"/>
  <c r="R1377" i="1"/>
  <c r="R1387" i="1"/>
  <c r="R1393" i="1"/>
  <c r="R1396" i="1"/>
  <c r="R1397" i="1"/>
  <c r="R1399" i="1"/>
  <c r="R1404" i="1"/>
  <c r="R1405" i="1"/>
  <c r="R1406" i="1"/>
  <c r="R1408" i="1"/>
  <c r="R1410" i="1"/>
  <c r="R1411" i="1"/>
  <c r="R1413" i="1"/>
  <c r="R1414" i="1"/>
  <c r="R1417" i="1"/>
  <c r="R1418" i="1"/>
  <c r="R1421" i="1"/>
  <c r="R1422" i="1"/>
  <c r="R1423" i="1"/>
  <c r="R1426" i="1"/>
  <c r="R1429" i="1"/>
  <c r="R1431" i="1"/>
  <c r="R1432" i="1"/>
  <c r="R1433" i="1"/>
  <c r="R1441" i="1"/>
  <c r="R1451" i="1"/>
  <c r="R1452" i="1"/>
  <c r="R1453" i="1"/>
  <c r="R1456" i="1"/>
  <c r="R1457" i="1"/>
  <c r="R1460" i="1"/>
  <c r="R1462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1" i="1"/>
  <c r="R1502" i="1"/>
  <c r="R1503" i="1"/>
  <c r="R1504" i="1"/>
  <c r="R1505" i="1"/>
  <c r="R1512" i="1"/>
  <c r="R1513" i="1"/>
  <c r="R1515" i="1"/>
  <c r="R1516" i="1"/>
  <c r="R1517" i="1"/>
  <c r="R1518" i="1"/>
  <c r="R1519" i="1"/>
  <c r="R1520" i="1"/>
  <c r="R1521" i="1"/>
  <c r="R1523" i="1"/>
  <c r="R1527" i="1"/>
  <c r="R1528" i="1"/>
  <c r="R1529" i="1"/>
  <c r="R1530" i="1"/>
  <c r="R1531" i="1"/>
  <c r="R1533" i="1"/>
  <c r="Q1580" i="1"/>
  <c r="Q1605" i="1"/>
  <c r="Q1794" i="1"/>
  <c r="Q1625" i="1"/>
  <c r="Q1825" i="1"/>
  <c r="Q1692" i="1"/>
  <c r="Q1740" i="1"/>
  <c r="Q1639" i="1"/>
  <c r="Q1734" i="1"/>
  <c r="Q1572" i="1"/>
  <c r="Q1745" i="1"/>
  <c r="Q1729" i="1"/>
  <c r="Q1725" i="1"/>
  <c r="Q1555" i="1"/>
  <c r="Q1669" i="1"/>
  <c r="Q1556" i="1"/>
  <c r="Q1846" i="1"/>
  <c r="Q1844" i="1"/>
  <c r="Q1837" i="1"/>
  <c r="Q1752" i="1"/>
  <c r="Q1553" i="1"/>
  <c r="Q1851" i="1"/>
  <c r="Q1735" i="1"/>
  <c r="Q1736" i="1"/>
  <c r="Q1549" i="1"/>
  <c r="Q1867" i="1"/>
  <c r="Q1859" i="1"/>
  <c r="Q1696" i="1"/>
  <c r="Q1554" i="1"/>
  <c r="Q1710" i="1"/>
  <c r="Q1718" i="1"/>
  <c r="Q1674" i="1"/>
  <c r="Q1782" i="1"/>
  <c r="Q1833" i="1"/>
  <c r="Q1562" i="1"/>
  <c r="Q1777" i="1"/>
  <c r="Q1848" i="1"/>
  <c r="Q1645" i="1"/>
  <c r="Q1578" i="1"/>
  <c r="Q1799" i="1"/>
  <c r="Q1540" i="1"/>
  <c r="Q1694" i="1"/>
  <c r="Q1628" i="1"/>
  <c r="Q1840" i="1"/>
  <c r="Q1685" i="1"/>
  <c r="Q1689" i="1"/>
  <c r="Q1579" i="1"/>
  <c r="Q1688" i="1"/>
  <c r="Q1869" i="1"/>
  <c r="Q1801" i="1"/>
  <c r="Q1865" i="1"/>
  <c r="Q1882" i="1"/>
  <c r="Q1552" i="1"/>
  <c r="Q1742" i="1"/>
  <c r="Q1787" i="1"/>
  <c r="Q1800" i="1"/>
  <c r="Q1841" i="1"/>
  <c r="Q1561" i="1"/>
  <c r="Q1563" i="1"/>
  <c r="Q1754" i="1"/>
  <c r="Q1613" i="1"/>
  <c r="Q1786" i="1"/>
  <c r="Q1878" i="1"/>
  <c r="Q1565" i="1"/>
  <c r="Q1566" i="1"/>
  <c r="Q1783" i="1"/>
  <c r="Q1621" i="1"/>
  <c r="Q1763" i="1"/>
  <c r="Q1704" i="1"/>
  <c r="Q1776" i="1"/>
  <c r="Q1567" i="1"/>
  <c r="Q1877" i="1"/>
  <c r="Q1716" i="1"/>
  <c r="Q1546" i="1"/>
  <c r="Q1791" i="1"/>
  <c r="Q1872" i="1"/>
  <c r="Q1850" i="1"/>
  <c r="Q1750" i="1"/>
  <c r="Q1558" i="1"/>
  <c r="Q1675" i="1"/>
  <c r="Q1870" i="1"/>
  <c r="Q1644" i="1"/>
  <c r="Q1632" i="1"/>
  <c r="Q1852" i="1"/>
  <c r="Q1617" i="1"/>
  <c r="Q1722" i="1"/>
  <c r="Q1622" i="1"/>
  <c r="Q1839" i="1"/>
  <c r="Q1651" i="1"/>
  <c r="Q1819" i="1"/>
  <c r="Q1820" i="1"/>
  <c r="Q1547" i="1"/>
  <c r="Q1545" i="1"/>
  <c r="Q1775" i="1"/>
  <c r="Q1780" i="1"/>
  <c r="Q1769" i="1"/>
  <c r="Q1753" i="1"/>
  <c r="Q1812" i="1"/>
  <c r="Q1822" i="1"/>
  <c r="Q1544" i="1"/>
  <c r="Q1543" i="1"/>
  <c r="Q1682" i="1"/>
  <c r="Q1875" i="1"/>
  <c r="Q1714" i="1"/>
  <c r="Q1884" i="1"/>
  <c r="Q1568" i="1"/>
  <c r="Q1724" i="1"/>
  <c r="Q1764" i="1"/>
  <c r="Q1767" i="1"/>
  <c r="Q1831" i="1"/>
  <c r="Q1538" i="1"/>
  <c r="Q1715" i="1"/>
  <c r="Q1597" i="1"/>
  <c r="Q1678" i="1"/>
  <c r="Q1539" i="1"/>
  <c r="Q1874" i="1"/>
  <c r="Q1591" i="1"/>
  <c r="Q1666" i="1"/>
  <c r="Q1664" i="1"/>
  <c r="Q1706" i="1"/>
  <c r="Q1733" i="1"/>
  <c r="Q1670" i="1"/>
  <c r="Q1550" i="1"/>
  <c r="Q1548" i="1"/>
  <c r="Q1577" i="1"/>
  <c r="Q1676" i="1"/>
  <c r="Q1609" i="1"/>
  <c r="Q1570" i="1"/>
  <c r="Q1703" i="1"/>
  <c r="Q1862" i="1"/>
  <c r="Q1583" i="1"/>
  <c r="Q1687" i="1"/>
  <c r="Q1575" i="1"/>
  <c r="Q1671" i="1"/>
  <c r="Q1880" i="1"/>
  <c r="Q1592" i="1"/>
  <c r="Q1551" i="1"/>
  <c r="Q1541" i="1"/>
  <c r="Q1717" i="1"/>
  <c r="Q1756" i="1"/>
  <c r="Q1873" i="1"/>
  <c r="Q1842" i="1"/>
  <c r="Q1770" i="1"/>
  <c r="Q1779" i="1"/>
  <c r="Q1606" i="1"/>
  <c r="Q1810" i="1"/>
  <c r="Q1600" i="1"/>
  <c r="Q1701" i="1"/>
  <c r="Q1683" i="1"/>
  <c r="Q1760" i="1"/>
  <c r="Q1534" i="1"/>
  <c r="Q1768" i="1"/>
  <c r="Q1726" i="1"/>
  <c r="Q1772" i="1"/>
  <c r="Q1835" i="1"/>
  <c r="Q1823" i="1"/>
  <c r="Q1659" i="1"/>
  <c r="Q1751" i="1"/>
  <c r="Q1601" i="1"/>
  <c r="Q1598" i="1"/>
  <c r="Q1834" i="1"/>
  <c r="Q1741" i="1"/>
  <c r="Q1728" i="1"/>
  <c r="Q1739" i="1"/>
  <c r="Q1732" i="1"/>
  <c r="Q1658" i="1"/>
  <c r="Q1853" i="1"/>
  <c r="Q1542" i="1"/>
  <c r="Q1836" i="1"/>
  <c r="Q1815" i="1"/>
  <c r="Q1788" i="1"/>
  <c r="Q1719" i="1"/>
  <c r="Q1660" i="1"/>
  <c r="Q1793" i="1"/>
  <c r="Q1720" i="1"/>
  <c r="Q1790" i="1"/>
  <c r="Q1623" i="1"/>
  <c r="Q1813" i="1"/>
  <c r="Q1871" i="1"/>
  <c r="Q1641" i="1"/>
  <c r="Q1667" i="1"/>
  <c r="Q1684" i="1"/>
  <c r="Q1795" i="1"/>
  <c r="Q1648" i="1"/>
  <c r="Q1646" i="1"/>
  <c r="Q1537" i="1"/>
  <c r="Q1738" i="1"/>
  <c r="Q1698" i="1"/>
  <c r="Q1637" i="1"/>
  <c r="Q1748" i="1"/>
  <c r="Q1789" i="1"/>
  <c r="Q1828" i="1"/>
  <c r="Q1857" i="1"/>
  <c r="Q1630" i="1"/>
  <c r="Q1535" i="1"/>
  <c r="Q1589" i="1"/>
  <c r="Q1773" i="1"/>
  <c r="Q1590" i="1"/>
  <c r="Q1796" i="1"/>
  <c r="Q1631" i="1"/>
  <c r="Q1881" i="1"/>
  <c r="Q1626" i="1"/>
  <c r="Q1829" i="1"/>
  <c r="Q1723" i="1"/>
  <c r="Q1778" i="1"/>
  <c r="Q1652" i="1"/>
  <c r="Q1629" i="1"/>
  <c r="Q1569" i="1"/>
  <c r="Q1883" i="1"/>
  <c r="Q1586" i="1"/>
  <c r="Q1610" i="1"/>
  <c r="Q1663" i="1"/>
  <c r="Q1673" i="1"/>
  <c r="Q1559" i="1"/>
  <c r="Q1814" i="1"/>
  <c r="Q1649" i="1"/>
  <c r="Q1655" i="1"/>
  <c r="Q1584" i="1"/>
  <c r="Q1784" i="1"/>
  <c r="Q1576" i="1"/>
  <c r="Q1792" i="1"/>
  <c r="Q1707" i="1"/>
  <c r="Q1866" i="1"/>
  <c r="Q1662" i="1"/>
  <c r="Q1585" i="1"/>
  <c r="Q1721" i="1"/>
  <c r="Q1647" i="1"/>
  <c r="Q1861" i="1"/>
  <c r="Q1702" i="1"/>
  <c r="Q1593" i="1"/>
  <c r="Q1747" i="1"/>
  <c r="Q1712" i="1"/>
  <c r="Q1816" i="1"/>
  <c r="Q1863" i="1"/>
  <c r="Q1713" i="1"/>
  <c r="Q1624" i="1"/>
  <c r="Q1821" i="1"/>
  <c r="Q1868" i="1"/>
  <c r="Q1679" i="1"/>
  <c r="Q1744" i="1"/>
  <c r="Q107" i="1"/>
  <c r="Q1746" i="1"/>
  <c r="Q1650" i="1"/>
  <c r="Q1774" i="1"/>
  <c r="Q1680" i="1"/>
  <c r="Q1596" i="1"/>
  <c r="Q1627" i="1"/>
  <c r="Q1612" i="1"/>
  <c r="Q1573" i="1"/>
  <c r="Q1817" i="1"/>
  <c r="Q1661" i="1"/>
  <c r="Q1731" i="1"/>
  <c r="Q1759" i="1"/>
  <c r="Q1618" i="1"/>
  <c r="Q1827" i="1"/>
  <c r="Q1818" i="1"/>
  <c r="Q1581" i="1"/>
  <c r="Q1761" i="1"/>
  <c r="Q836" i="1"/>
  <c r="Q1614" i="1"/>
  <c r="Q1656" i="1"/>
  <c r="Q1847" i="1"/>
  <c r="Q1603" i="1"/>
  <c r="Q1657" i="1"/>
  <c r="Q7" i="1"/>
  <c r="Q1607" i="1"/>
  <c r="Q1560" i="1"/>
  <c r="Q1737" i="1"/>
  <c r="Q1798" i="1"/>
  <c r="Q853" i="1"/>
  <c r="Q1693" i="1"/>
  <c r="Q1437" i="1"/>
  <c r="Q6" i="1"/>
  <c r="Q1699" i="1"/>
  <c r="Q1802" i="1"/>
  <c r="Q1619" i="1"/>
  <c r="Q1643" i="1"/>
  <c r="Q1700" i="1"/>
  <c r="Q1634" i="1"/>
  <c r="Q1697" i="1"/>
  <c r="Q1743" i="1"/>
  <c r="Q1766" i="1"/>
  <c r="Q1571" i="1"/>
  <c r="Q1695" i="1"/>
  <c r="Q1762" i="1"/>
  <c r="Q1587" i="1"/>
  <c r="Q1536" i="1"/>
  <c r="Q1564" i="1"/>
  <c r="Q74" i="1"/>
  <c r="Q1633" i="1"/>
  <c r="Q1781" i="1"/>
  <c r="Q1642" i="1"/>
  <c r="Q1620" i="1"/>
  <c r="Q1615" i="1"/>
  <c r="Q1757" i="1"/>
  <c r="Q1681" i="1"/>
  <c r="Q314" i="1"/>
  <c r="Q1830" i="1"/>
  <c r="Q1771" i="1"/>
  <c r="Q294" i="1"/>
  <c r="Q1858" i="1"/>
  <c r="Q1804" i="1"/>
  <c r="Q1190" i="1"/>
  <c r="Q1730" i="1"/>
  <c r="Q64" i="1"/>
  <c r="Q1557" i="1"/>
  <c r="Q1014" i="1"/>
  <c r="Q1811" i="1"/>
  <c r="Q1691" i="1"/>
  <c r="Q1640" i="1"/>
  <c r="Q1574" i="1"/>
  <c r="Q1806" i="1"/>
  <c r="Q154" i="1"/>
  <c r="Q1672" i="1"/>
  <c r="Q1807" i="1"/>
  <c r="Q1638" i="1"/>
  <c r="Q1809" i="1"/>
  <c r="Q1202" i="1"/>
  <c r="Q1654" i="1"/>
  <c r="Q1686" i="1"/>
  <c r="Q1092" i="1"/>
  <c r="Q1864" i="1"/>
  <c r="Q1876" i="1"/>
  <c r="Q1341" i="1"/>
  <c r="Q232" i="1"/>
  <c r="Q1595" i="1"/>
  <c r="Q395" i="1"/>
  <c r="Q146" i="1"/>
  <c r="Q1216" i="1"/>
  <c r="Q1013" i="1"/>
  <c r="Q1608" i="1"/>
  <c r="Q1439" i="1"/>
  <c r="Q1765" i="1"/>
  <c r="Q1879" i="1"/>
  <c r="Q1758" i="1"/>
  <c r="Q1636" i="1"/>
  <c r="Q1755" i="1"/>
  <c r="Q1635" i="1"/>
  <c r="Q1711" i="1"/>
  <c r="Q1797" i="1"/>
  <c r="Q1826" i="1"/>
  <c r="Q385" i="1"/>
  <c r="Q759" i="1"/>
  <c r="Q880" i="1"/>
  <c r="Q1677" i="1"/>
  <c r="Q1310" i="1"/>
  <c r="Q934" i="1"/>
  <c r="Q1665" i="1"/>
  <c r="Q878" i="1"/>
  <c r="Q1599" i="1"/>
  <c r="Q879" i="1"/>
  <c r="Q1690" i="1"/>
  <c r="Q304" i="1"/>
  <c r="Q1668" i="1"/>
  <c r="Q305" i="1"/>
  <c r="Q158" i="1"/>
  <c r="Q421" i="1"/>
  <c r="Q1066" i="1"/>
  <c r="Q1420" i="1"/>
  <c r="Q1855" i="1"/>
  <c r="Q1849" i="1"/>
  <c r="Q1653" i="1"/>
  <c r="Q1192" i="1"/>
  <c r="Q1261" i="1"/>
  <c r="Q1856" i="1"/>
  <c r="Q1209" i="1"/>
  <c r="Q1824" i="1"/>
  <c r="Q1616" i="1"/>
  <c r="Q1709" i="1"/>
  <c r="Q1259" i="1"/>
  <c r="Q1843" i="1"/>
  <c r="Q1181" i="1"/>
  <c r="Q1357" i="1"/>
  <c r="Q407" i="1"/>
  <c r="Q1749" i="1"/>
  <c r="Q970" i="1"/>
  <c r="Q1509" i="1"/>
  <c r="Q740" i="1"/>
  <c r="Q1254" i="1"/>
  <c r="Q298" i="1"/>
  <c r="Q1832" i="1"/>
  <c r="Q1154" i="1"/>
  <c r="Q32" i="1"/>
  <c r="Q75" i="1"/>
  <c r="Q604" i="1"/>
  <c r="Q417" i="1"/>
  <c r="Q1805" i="1"/>
  <c r="Q1808" i="1"/>
  <c r="Q1860" i="1"/>
  <c r="Q388" i="1"/>
  <c r="Q1727" i="1"/>
  <c r="Q763" i="1"/>
  <c r="Q419" i="1"/>
  <c r="Q358" i="1"/>
  <c r="Q1430" i="1"/>
  <c r="Q1854" i="1"/>
  <c r="Q1705" i="1"/>
  <c r="Q862" i="1"/>
  <c r="Q1214" i="1"/>
  <c r="Q1845" i="1"/>
  <c r="Q128" i="1"/>
  <c r="Q1107" i="1"/>
  <c r="Q892" i="1"/>
  <c r="Q34" i="1"/>
  <c r="Q1524" i="1"/>
  <c r="Q427" i="1"/>
  <c r="Q374" i="1"/>
  <c r="Q311" i="1"/>
  <c r="Q1186" i="1"/>
  <c r="Q416" i="1"/>
  <c r="Q286" i="1"/>
  <c r="Q1009" i="1"/>
  <c r="Q387" i="1"/>
  <c r="Q135" i="1"/>
  <c r="Q1522" i="1"/>
  <c r="Q16" i="1"/>
  <c r="Q301" i="1"/>
  <c r="Q860" i="1"/>
  <c r="Q640" i="1"/>
  <c r="Q683" i="1"/>
  <c r="Q666" i="1"/>
  <c r="Q1594" i="1"/>
  <c r="Q259" i="1"/>
  <c r="Q861" i="1"/>
  <c r="Q164" i="1"/>
  <c r="Q864" i="1"/>
  <c r="Q845" i="1"/>
  <c r="Q693" i="1"/>
  <c r="Q1064" i="1"/>
  <c r="Q1838" i="1"/>
  <c r="Q851" i="1"/>
  <c r="Q129" i="1"/>
  <c r="Q1050" i="1"/>
  <c r="Q841" i="1"/>
  <c r="Q210" i="1"/>
  <c r="Q293" i="1"/>
  <c r="Q1044" i="1"/>
  <c r="Q556" i="1"/>
  <c r="Q167" i="1"/>
  <c r="Q656" i="1"/>
  <c r="Q1510" i="1"/>
  <c r="Q299" i="1"/>
  <c r="Q321" i="1"/>
  <c r="Q554" i="1"/>
  <c r="Q236" i="1"/>
  <c r="Q127" i="1"/>
  <c r="Q531" i="1"/>
  <c r="Q1232" i="1"/>
  <c r="Q163" i="1"/>
  <c r="Q1526" i="1"/>
  <c r="Q1197" i="1"/>
  <c r="Q353" i="1"/>
  <c r="Q1402" i="1"/>
  <c r="Q412" i="1"/>
  <c r="Q966" i="1"/>
  <c r="Q1048" i="1"/>
  <c r="Q300" i="1"/>
  <c r="Q175" i="1"/>
  <c r="Q1803" i="1"/>
  <c r="Q1381" i="1"/>
  <c r="Q1307" i="1"/>
  <c r="Q96" i="1"/>
  <c r="Q1174" i="1"/>
  <c r="Q1229" i="1"/>
  <c r="Q170" i="1"/>
  <c r="Q773" i="1"/>
  <c r="Q1785" i="1"/>
  <c r="Q1403" i="1"/>
  <c r="Q1085" i="1"/>
  <c r="Q399" i="1"/>
  <c r="Q10" i="1"/>
  <c r="Q1067" i="1"/>
  <c r="Q1037" i="1"/>
  <c r="Q771" i="1"/>
  <c r="Q191" i="1"/>
  <c r="Q257" i="1"/>
  <c r="Q59" i="1"/>
  <c r="Q1604" i="1"/>
  <c r="Q1089" i="1"/>
  <c r="Q553" i="1"/>
  <c r="Q126" i="1"/>
  <c r="Q1611" i="1"/>
  <c r="Q975" i="1"/>
  <c r="Q172" i="1"/>
  <c r="Q1074" i="1"/>
  <c r="Q328" i="1"/>
  <c r="Q1201" i="1"/>
  <c r="Q843" i="1"/>
  <c r="Q1355" i="1"/>
  <c r="Q772" i="1"/>
  <c r="Q101" i="1"/>
  <c r="Q1306" i="1"/>
  <c r="Q360" i="1"/>
  <c r="Q1111" i="1"/>
  <c r="Q884" i="1"/>
  <c r="Q165" i="1"/>
  <c r="Q800" i="1"/>
  <c r="Q627" i="1"/>
  <c r="Q1185" i="1"/>
  <c r="Q1199" i="1"/>
  <c r="Q30" i="1"/>
  <c r="Q184" i="1"/>
  <c r="Q905" i="1"/>
  <c r="Q657" i="1"/>
  <c r="Q792" i="1"/>
  <c r="Q1602" i="1"/>
  <c r="Q818" i="1"/>
  <c r="Q813" i="1"/>
  <c r="Q17" i="1"/>
  <c r="Q242" i="1"/>
  <c r="Q19" i="1"/>
  <c r="Q428" i="1"/>
  <c r="Q937" i="1"/>
  <c r="Q1292" i="1"/>
  <c r="Q1055" i="1"/>
  <c r="Q932" i="1"/>
  <c r="Q102" i="1"/>
  <c r="Q316" i="1"/>
  <c r="Q822" i="1"/>
  <c r="Q991" i="1"/>
  <c r="Q429" i="1"/>
  <c r="Q1384" i="1"/>
  <c r="Q337" i="1"/>
  <c r="Q104" i="1"/>
  <c r="Q1436" i="1"/>
  <c r="Q649" i="1"/>
  <c r="Q280" i="1"/>
  <c r="Q1198" i="1"/>
  <c r="Q103" i="1"/>
  <c r="Q1438" i="1"/>
  <c r="Q1140" i="1"/>
  <c r="Q1442" i="1"/>
  <c r="Q806" i="1"/>
  <c r="Q597" i="1"/>
  <c r="Q1054" i="1"/>
  <c r="Q1170" i="1"/>
  <c r="Q1506" i="1"/>
  <c r="Q555" i="1"/>
  <c r="Q817" i="1"/>
  <c r="Q57" i="1"/>
  <c r="Q810" i="1"/>
  <c r="Q1068" i="1"/>
  <c r="Q888" i="1"/>
  <c r="Q889" i="1"/>
  <c r="Q1233" i="1"/>
  <c r="Q837" i="1"/>
  <c r="Q234" i="1"/>
  <c r="Q1416" i="1"/>
  <c r="Q1184" i="1"/>
  <c r="Q35" i="1"/>
  <c r="Q755" i="1"/>
  <c r="Q1454" i="1"/>
  <c r="Q976" i="1"/>
  <c r="Q195" i="1"/>
  <c r="Q769" i="1"/>
  <c r="Q145" i="1"/>
  <c r="Q1302" i="1"/>
  <c r="Q1215" i="1"/>
  <c r="Q1446" i="1"/>
  <c r="Q1090" i="1"/>
  <c r="Q758" i="1"/>
  <c r="Q1312" i="1"/>
  <c r="Q708" i="1"/>
  <c r="Q100" i="1"/>
  <c r="Q376" i="1"/>
  <c r="Q1163" i="1"/>
  <c r="Q616" i="1"/>
  <c r="Q168" i="1"/>
  <c r="Q1382" i="1"/>
  <c r="Q1210" i="1"/>
  <c r="Q696" i="1"/>
  <c r="Q1346" i="1"/>
  <c r="Q1319" i="1"/>
  <c r="Q144" i="1"/>
  <c r="Q1018" i="1"/>
  <c r="Q1309" i="1"/>
  <c r="Q828" i="1"/>
  <c r="Q319" i="1"/>
  <c r="Q1280" i="1"/>
  <c r="Q355" i="1"/>
  <c r="Q745" i="1"/>
  <c r="Q281" i="1"/>
  <c r="Q831" i="1"/>
  <c r="Q859" i="1"/>
  <c r="Q137" i="1"/>
  <c r="Q29" i="1"/>
  <c r="Q911" i="1"/>
  <c r="Q872" i="1"/>
  <c r="Q288" i="1"/>
  <c r="Q997" i="1"/>
  <c r="Q1708" i="1"/>
  <c r="Q863" i="1"/>
  <c r="Q757" i="1"/>
  <c r="Q900" i="1"/>
  <c r="Q662" i="1"/>
  <c r="Q999" i="1"/>
  <c r="Q342" i="1"/>
  <c r="Q643" i="1"/>
  <c r="Q1461" i="1"/>
  <c r="Q584" i="1"/>
  <c r="Q819" i="1"/>
  <c r="Q530" i="1"/>
  <c r="Q478" i="1"/>
  <c r="Q675" i="1"/>
  <c r="Q1088" i="1"/>
  <c r="Q764" i="1"/>
  <c r="Q1212" i="1"/>
  <c r="Q31" i="1"/>
  <c r="Q1508" i="1"/>
  <c r="Q897" i="1"/>
  <c r="Q382" i="1"/>
  <c r="Q1025" i="1"/>
  <c r="Q940" i="1"/>
  <c r="Q58" i="1"/>
  <c r="Q1337" i="1"/>
  <c r="Q996" i="1"/>
  <c r="Q783" i="1"/>
  <c r="Q1236" i="1"/>
  <c r="Q221" i="1"/>
  <c r="Q1375" i="1"/>
  <c r="Q1020" i="1"/>
  <c r="Q92" i="1"/>
  <c r="Q1266" i="1"/>
  <c r="Q1582" i="1"/>
  <c r="Q916" i="1"/>
  <c r="Q715" i="1"/>
  <c r="Q926" i="1"/>
  <c r="Q816" i="1"/>
  <c r="Q284" i="1"/>
  <c r="Q595" i="1"/>
  <c r="Q1313" i="1"/>
  <c r="Q1264" i="1"/>
  <c r="Q1511" i="1"/>
  <c r="Q1391" i="1"/>
  <c r="Q1238" i="1"/>
  <c r="Q796" i="1"/>
  <c r="Q354" i="1"/>
  <c r="Q1000" i="1"/>
  <c r="Q1409" i="1"/>
  <c r="Q1434" i="1"/>
  <c r="Q1220" i="1"/>
  <c r="Q9" i="1"/>
  <c r="Q564" i="1"/>
  <c r="Q1230" i="1"/>
  <c r="Q929" i="1"/>
  <c r="Q330" i="1"/>
  <c r="Q776" i="1"/>
  <c r="Q1324" i="1"/>
  <c r="Q243" i="1"/>
  <c r="Q717" i="1"/>
  <c r="Q1450" i="1"/>
  <c r="Q69" i="1"/>
  <c r="Q809" i="1"/>
  <c r="Q1435" i="1"/>
  <c r="Q798" i="1"/>
  <c r="Q1001" i="1"/>
  <c r="Q1022" i="1"/>
  <c r="Q579" i="1"/>
  <c r="Q54" i="1"/>
  <c r="Q1338" i="1"/>
  <c r="Q1444" i="1"/>
  <c r="Q652" i="1"/>
  <c r="Q820" i="1"/>
  <c r="Q1288" i="1"/>
  <c r="Q276" i="1"/>
  <c r="Q1246" i="1"/>
  <c r="Q1317" i="1"/>
  <c r="Q1354" i="1"/>
  <c r="Q217" i="1"/>
  <c r="Q66" i="1"/>
  <c r="Q914" i="1"/>
  <c r="Q670" i="1"/>
  <c r="Q431" i="1"/>
  <c r="Q850" i="1"/>
  <c r="Q1024" i="1"/>
  <c r="Q542" i="1"/>
  <c r="Q565" i="1"/>
  <c r="Q738" i="1"/>
  <c r="Q844" i="1"/>
  <c r="Q365" i="1"/>
  <c r="Q679" i="1"/>
  <c r="Q1445" i="1"/>
  <c r="Q692" i="1"/>
  <c r="Q1200" i="1"/>
  <c r="Q676" i="1"/>
  <c r="Q1012" i="1"/>
  <c r="Q787" i="1"/>
  <c r="Q808" i="1"/>
  <c r="Q1167" i="1"/>
  <c r="Q541" i="1"/>
  <c r="Q898" i="1"/>
  <c r="Q1386" i="1"/>
  <c r="Q636" i="1"/>
  <c r="Q366" i="1"/>
  <c r="Q592" i="1"/>
  <c r="Q1282" i="1"/>
  <c r="Q356" i="1"/>
  <c r="Q44" i="1"/>
  <c r="Q282" i="1"/>
  <c r="Q580" i="1"/>
  <c r="Q1378" i="1"/>
  <c r="Q1267" i="1"/>
  <c r="Q1250" i="1"/>
  <c r="Q722" i="1"/>
  <c r="Q688" i="1"/>
  <c r="Q1189" i="1"/>
  <c r="Q785" i="1"/>
  <c r="Q1204" i="1"/>
  <c r="Q712" i="1"/>
  <c r="Q1225" i="1"/>
  <c r="Q1398" i="1"/>
  <c r="Q949" i="1"/>
  <c r="Q1285" i="1"/>
  <c r="Q1245" i="1"/>
  <c r="Q85" i="1"/>
  <c r="Q244" i="1"/>
  <c r="Q833" i="1"/>
  <c r="Q192" i="1"/>
  <c r="Q1311" i="1"/>
  <c r="Q668" i="1"/>
  <c r="Q1262" i="1"/>
  <c r="Q418" i="1"/>
  <c r="Q933" i="1"/>
  <c r="Q964" i="1"/>
  <c r="Q134" i="1"/>
  <c r="Q1008" i="1"/>
  <c r="Q855" i="1"/>
  <c r="Q992" i="1"/>
  <c r="Q723" i="1"/>
  <c r="Q706" i="1"/>
  <c r="Q767" i="1"/>
  <c r="Q1343" i="1"/>
  <c r="Q263" i="1"/>
  <c r="Q136" i="1"/>
  <c r="Q1303" i="1"/>
  <c r="Q1032" i="1"/>
  <c r="Q1077" i="1"/>
  <c r="Q1256" i="1"/>
  <c r="Q318" i="1"/>
  <c r="Q384" i="1"/>
  <c r="Q1322" i="1"/>
  <c r="Q641" i="1"/>
  <c r="Q895" i="1"/>
  <c r="Q207" i="1"/>
  <c r="Q1148" i="1"/>
  <c r="Q1287" i="1"/>
  <c r="Q1449" i="1"/>
  <c r="Q225" i="1"/>
  <c r="Q788" i="1"/>
  <c r="Q1394" i="1"/>
  <c r="Q1234" i="1"/>
  <c r="Q709" i="1"/>
  <c r="Q663" i="1"/>
  <c r="Q339" i="1"/>
  <c r="Q39" i="1"/>
  <c r="Q260" i="1"/>
  <c r="Q415" i="1"/>
  <c r="Q1240" i="1"/>
  <c r="Q287" i="1"/>
  <c r="Q873" i="1"/>
  <c r="Q70" i="1"/>
  <c r="Q883" i="1"/>
  <c r="Q849" i="1"/>
  <c r="Q393" i="1"/>
  <c r="Q297" i="1"/>
  <c r="Q1263" i="1"/>
  <c r="Q1297" i="1"/>
  <c r="Q390" i="1"/>
  <c r="Q1062" i="1"/>
  <c r="Q885" i="1"/>
  <c r="Q84" i="1"/>
  <c r="Q827" i="1"/>
  <c r="Q921" i="1"/>
  <c r="Q886" i="1"/>
  <c r="Q1342" i="1"/>
  <c r="Q55" i="1"/>
  <c r="Q917" i="1"/>
  <c r="Q910" i="1"/>
  <c r="Q1314" i="1"/>
  <c r="Q237" i="1"/>
  <c r="Q169" i="1"/>
  <c r="Q1358" i="1"/>
  <c r="Q410" i="1"/>
  <c r="Q804" i="1"/>
  <c r="Q1329" i="1"/>
  <c r="Q784" i="1"/>
  <c r="Q1419" i="1"/>
  <c r="Q719" i="1"/>
  <c r="Q1242" i="1"/>
  <c r="Q648" i="1"/>
  <c r="Q935" i="1"/>
  <c r="Q408" i="1"/>
  <c r="Q1226" i="1"/>
  <c r="Q677" i="1"/>
  <c r="Q413" i="1"/>
  <c r="Q689" i="1"/>
  <c r="Q83" i="1"/>
  <c r="Q826" i="1"/>
  <c r="Q231" i="1"/>
  <c r="Q1380" i="1"/>
  <c r="Q1102" i="1"/>
  <c r="Q401" i="1"/>
  <c r="Q1172" i="1"/>
  <c r="Q230" i="1"/>
  <c r="Q409" i="1"/>
  <c r="Q1415" i="1"/>
  <c r="Q262" i="1"/>
  <c r="Q842" i="1"/>
  <c r="Q46" i="1"/>
  <c r="Q302" i="1"/>
  <c r="Q728" i="1"/>
  <c r="Q748" i="1"/>
  <c r="Q528" i="1"/>
  <c r="Q310" i="1"/>
  <c r="Q1286" i="1"/>
  <c r="Q720" i="1"/>
  <c r="Q760" i="1"/>
  <c r="Q974" i="1"/>
  <c r="Q734" i="1"/>
  <c r="Q628" i="1"/>
  <c r="Q1401" i="1"/>
  <c r="Q1390" i="1"/>
  <c r="Q993" i="1"/>
  <c r="Q632" i="1"/>
  <c r="Q213" i="1"/>
  <c r="Q732" i="1"/>
  <c r="Q1407" i="1"/>
  <c r="Q1157" i="1"/>
  <c r="Q215" i="1"/>
  <c r="Q729" i="1"/>
  <c r="Q1301" i="1"/>
  <c r="Q1389" i="1"/>
  <c r="Q208" i="1"/>
  <c r="Q1187" i="1"/>
  <c r="Q18" i="1"/>
  <c r="Q272" i="1"/>
  <c r="Q867" i="1"/>
  <c r="Q249" i="1"/>
  <c r="Q756" i="1"/>
  <c r="Q1276" i="1"/>
  <c r="Q774" i="1"/>
  <c r="Q744" i="1"/>
  <c r="Q1095" i="1"/>
  <c r="Q614" i="1"/>
  <c r="Q835" i="1"/>
  <c r="Q1283" i="1"/>
  <c r="Q1191" i="1"/>
  <c r="Q1079" i="1"/>
  <c r="Q1247" i="1"/>
  <c r="Q1308" i="1"/>
  <c r="Q283" i="1"/>
  <c r="Q908" i="1"/>
  <c r="Q778" i="1"/>
  <c r="Q1257" i="1"/>
  <c r="Q1304" i="1"/>
  <c r="Q45" i="1"/>
  <c r="Q664" i="1"/>
  <c r="Q209" i="1"/>
  <c r="Q527" i="1"/>
  <c r="Q887" i="1"/>
  <c r="Q1459" i="1"/>
  <c r="Q171" i="1"/>
  <c r="Q1328" i="1"/>
  <c r="Q600" i="1"/>
  <c r="Q315" i="1"/>
  <c r="Q1130" i="1"/>
  <c r="Q1400" i="1"/>
  <c r="Q148" i="1"/>
  <c r="Q585" i="1"/>
  <c r="Q1188" i="1"/>
  <c r="Q51" i="1"/>
  <c r="Q1249" i="1"/>
  <c r="Q166" i="1"/>
  <c r="Q607" i="1"/>
  <c r="Q741" i="1"/>
  <c r="Q824" i="1"/>
  <c r="Q1026" i="1"/>
  <c r="Q540" i="1"/>
  <c r="Q609" i="1"/>
  <c r="Q1336" i="1"/>
  <c r="Q43" i="1"/>
  <c r="Q1318" i="1"/>
  <c r="Q538" i="1"/>
  <c r="Q1255" i="1"/>
  <c r="Q206" i="1"/>
  <c r="Q251" i="1"/>
  <c r="Q602" i="1"/>
  <c r="Q383" i="1"/>
  <c r="Q403" i="1"/>
  <c r="Q53" i="1"/>
  <c r="Q775" i="1"/>
  <c r="Q1010" i="1"/>
  <c r="Q1076" i="1"/>
  <c r="Q1211" i="1"/>
  <c r="Q279" i="1"/>
  <c r="Q590" i="1"/>
  <c r="Q995" i="1"/>
  <c r="Q605" i="1"/>
  <c r="Q1412" i="1"/>
  <c r="Q1356" i="1"/>
  <c r="Q1004" i="1"/>
  <c r="Q922" i="1"/>
  <c r="Q558" i="1"/>
  <c r="Q1347" i="1"/>
  <c r="Q857" i="1"/>
  <c r="Q105" i="1"/>
  <c r="Q274" i="1"/>
  <c r="Q562" i="1"/>
  <c r="Q619" i="1"/>
  <c r="Q846" i="1"/>
  <c r="Q1218" i="1"/>
  <c r="Q1325" i="1"/>
  <c r="Q1359" i="1"/>
  <c r="Q1455" i="1"/>
  <c r="Q667" i="1"/>
  <c r="Q1350" i="1"/>
  <c r="Q1299" i="1"/>
  <c r="Q529" i="1"/>
  <c r="Q143" i="1"/>
  <c r="Q779" i="1"/>
  <c r="Q742" i="1"/>
  <c r="Q807" i="1"/>
  <c r="Q1320" i="1"/>
  <c r="Q1101" i="1"/>
  <c r="Q762" i="1"/>
  <c r="Q882" i="1"/>
  <c r="Q404" i="1"/>
  <c r="Q736" i="1"/>
  <c r="Q716" i="1"/>
  <c r="Q450" i="1"/>
  <c r="Q919" i="1"/>
  <c r="Q1213" i="1"/>
  <c r="Q825" i="1"/>
  <c r="Q961" i="1"/>
  <c r="Q1448" i="1"/>
  <c r="Q432" i="1"/>
  <c r="Q896" i="1"/>
  <c r="Q1425" i="1"/>
  <c r="Q121" i="1"/>
  <c r="Q361" i="1"/>
  <c r="Q568" i="1"/>
  <c r="Q634" i="1"/>
  <c r="Q780" i="1"/>
  <c r="Q802" i="1"/>
  <c r="Q943" i="1"/>
  <c r="Q1235" i="1"/>
  <c r="Q1289" i="1"/>
  <c r="Q1385" i="1"/>
  <c r="Q1275" i="1"/>
  <c r="Q248" i="1"/>
  <c r="Q357" i="1"/>
  <c r="Q694" i="1"/>
  <c r="Q1344" i="1"/>
  <c r="Q1487" i="1"/>
  <c r="Q1532" i="1"/>
  <c r="Q65" i="1"/>
  <c r="Q258" i="1"/>
  <c r="Q791" i="1"/>
  <c r="Q894" i="1"/>
  <c r="Q1443" i="1"/>
  <c r="Q322" i="1"/>
  <c r="Q823" i="1"/>
  <c r="Q219" i="1"/>
  <c r="Q840" i="1"/>
  <c r="Q653" i="1"/>
  <c r="Q803" i="1"/>
  <c r="Q1277" i="1"/>
  <c r="Q253" i="1"/>
  <c r="Q1392" i="1"/>
  <c r="Q847" i="1"/>
  <c r="Q1525" i="1"/>
  <c r="Q697" i="1"/>
  <c r="Q42" i="1"/>
  <c r="Q226" i="1"/>
  <c r="Q733" i="1"/>
  <c r="Q901" i="1"/>
  <c r="Q203" i="1"/>
  <c r="Q951" i="1"/>
  <c r="Q41" i="1"/>
  <c r="Q613" i="1"/>
  <c r="Q1040" i="1"/>
  <c r="Q1424" i="1"/>
  <c r="Q645" i="1"/>
  <c r="Q923" i="1"/>
  <c r="Q893" i="1"/>
  <c r="Q569" i="1"/>
  <c r="Q924" i="1"/>
  <c r="Q1388" i="1"/>
  <c r="Q317" i="1"/>
  <c r="Q331" i="1"/>
  <c r="Q425" i="1"/>
  <c r="Q633" i="1"/>
  <c r="Q1173" i="1"/>
  <c r="Q1427" i="1"/>
  <c r="Q1447" i="1"/>
  <c r="Q406" i="1"/>
  <c r="Q754" i="1"/>
  <c r="Q306" i="1"/>
  <c r="Q386" i="1"/>
  <c r="Q543" i="1"/>
  <c r="Q218" i="1"/>
  <c r="Q33" i="1"/>
  <c r="Q621" i="1"/>
  <c r="Q761" i="1"/>
  <c r="Q123" i="1"/>
  <c r="Q877" i="1"/>
  <c r="Q1046" i="1"/>
  <c r="Q920" i="1"/>
  <c r="Q797" i="1"/>
  <c r="Q834" i="1"/>
  <c r="Q700" i="1"/>
  <c r="Q220" i="1"/>
  <c r="Q270" i="1"/>
  <c r="Q411" i="1"/>
  <c r="Q445" i="1"/>
  <c r="Q611" i="1"/>
  <c r="Q702" i="1"/>
  <c r="Q730" i="1"/>
  <c r="Q770" i="1"/>
  <c r="Q967" i="1"/>
  <c r="Q1027" i="1"/>
  <c r="Q1237" i="1"/>
  <c r="Q1335" i="1"/>
  <c r="Q1500" i="1"/>
  <c r="Q591" i="1"/>
  <c r="Q161" i="1"/>
  <c r="Q532" i="1"/>
  <c r="Q547" i="1"/>
  <c r="Q691" i="1"/>
  <c r="Q903" i="1"/>
  <c r="Q1366" i="1"/>
  <c r="Q1514" i="1"/>
  <c r="Q147" i="1"/>
  <c r="Q149" i="1"/>
  <c r="Q391" i="1"/>
  <c r="Q671" i="1"/>
  <c r="Q701" i="1"/>
  <c r="Q743" i="1"/>
  <c r="Q927" i="1"/>
  <c r="Q957" i="1"/>
  <c r="Q1159" i="1"/>
  <c r="Q1228" i="1"/>
  <c r="Q1333" i="1"/>
  <c r="Q1349" i="1"/>
  <c r="Q1383" i="1"/>
  <c r="Q1395" i="1"/>
  <c r="Q224" i="1"/>
  <c r="Q380" i="1"/>
  <c r="Q423" i="1"/>
  <c r="Q635" i="1"/>
  <c r="Q699" i="1"/>
  <c r="Q704" i="1"/>
  <c r="Q1138" i="1"/>
  <c r="Q1440" i="1"/>
  <c r="Q124" i="1"/>
  <c r="Q202" i="1"/>
  <c r="Q323" i="1"/>
  <c r="Q739" i="1"/>
  <c r="Q865" i="1"/>
  <c r="Q890" i="1"/>
  <c r="Q1239" i="1"/>
  <c r="Q1295" i="1"/>
  <c r="Q1316" i="1"/>
  <c r="Q1463" i="1"/>
  <c r="Q97" i="1"/>
  <c r="Q138" i="1"/>
  <c r="Q227" i="1"/>
  <c r="Q261" i="1"/>
  <c r="Q308" i="1"/>
  <c r="Q373" i="1"/>
  <c r="Q430" i="1"/>
  <c r="Q618" i="1"/>
  <c r="Q680" i="1"/>
  <c r="Q731" i="1"/>
  <c r="Q839" i="1"/>
  <c r="Q876" i="1"/>
  <c r="Q904" i="1"/>
  <c r="Q918" i="1"/>
  <c r="Q925" i="1"/>
  <c r="Q973" i="1"/>
  <c r="Q1081" i="1"/>
  <c r="Q1248" i="1"/>
  <c r="Q1369" i="1"/>
  <c r="Q1507" i="1"/>
  <c r="Q40" i="1"/>
  <c r="Q90" i="1"/>
  <c r="Q289" i="1"/>
  <c r="Q329" i="1"/>
  <c r="Q563" i="1"/>
  <c r="Q620" i="1"/>
  <c r="Q669" i="1"/>
  <c r="Q686" i="1"/>
  <c r="Q821" i="1"/>
  <c r="Q838" i="1"/>
  <c r="Q871" i="1"/>
  <c r="Q1063" i="1"/>
  <c r="Q1284" i="1"/>
  <c r="Q1331" i="1"/>
  <c r="Q1379" i="1"/>
  <c r="Q1458" i="1"/>
  <c r="Q185" i="1"/>
  <c r="Q794" i="1"/>
  <c r="Q830" i="1"/>
  <c r="Q968" i="1"/>
  <c r="Q1047" i="1"/>
  <c r="Q1305" i="1"/>
  <c r="Q36" i="1"/>
  <c r="Q312" i="1"/>
  <c r="Q1227" i="1"/>
  <c r="Q476" i="1"/>
  <c r="Q498" i="1"/>
  <c r="Q650" i="1"/>
  <c r="Q1115" i="1"/>
  <c r="Q1428" i="1"/>
  <c r="Q405" i="1"/>
  <c r="Q782" i="1"/>
  <c r="Q858" i="1"/>
  <c r="Q1030" i="1"/>
  <c r="Q4" i="1"/>
  <c r="Q5" i="1"/>
  <c r="Q8" i="1"/>
  <c r="Q11" i="1"/>
  <c r="Q12" i="1"/>
  <c r="Q13" i="1"/>
  <c r="Q14" i="1"/>
  <c r="Q15" i="1"/>
  <c r="Q20" i="1"/>
  <c r="Q21" i="1"/>
  <c r="Q22" i="1"/>
  <c r="Q23" i="1"/>
  <c r="Q24" i="1"/>
  <c r="Q25" i="1"/>
  <c r="Q26" i="1"/>
  <c r="Q27" i="1"/>
  <c r="Q28" i="1"/>
  <c r="Q37" i="1"/>
  <c r="Q38" i="1"/>
  <c r="Q47" i="1"/>
  <c r="Q48" i="1"/>
  <c r="Q49" i="1"/>
  <c r="Q50" i="1"/>
  <c r="Q52" i="1"/>
  <c r="Q56" i="1"/>
  <c r="Q60" i="1"/>
  <c r="Q61" i="1"/>
  <c r="Q62" i="1"/>
  <c r="Q63" i="1"/>
  <c r="Q67" i="1"/>
  <c r="Q68" i="1"/>
  <c r="Q71" i="1"/>
  <c r="Q72" i="1"/>
  <c r="Q73" i="1"/>
  <c r="Q76" i="1"/>
  <c r="Q77" i="1"/>
  <c r="Q78" i="1"/>
  <c r="Q79" i="1"/>
  <c r="Q80" i="1"/>
  <c r="Q81" i="1"/>
  <c r="Q82" i="1"/>
  <c r="Q86" i="1"/>
  <c r="Q87" i="1"/>
  <c r="Q88" i="1"/>
  <c r="Q89" i="1"/>
  <c r="Q91" i="1"/>
  <c r="Q93" i="1"/>
  <c r="Q94" i="1"/>
  <c r="Q95" i="1"/>
  <c r="Q98" i="1"/>
  <c r="Q99" i="1"/>
  <c r="Q106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2" i="1"/>
  <c r="Q125" i="1"/>
  <c r="Q130" i="1"/>
  <c r="Q131" i="1"/>
  <c r="Q132" i="1"/>
  <c r="Q133" i="1"/>
  <c r="Q139" i="1"/>
  <c r="Q140" i="1"/>
  <c r="Q141" i="1"/>
  <c r="Q142" i="1"/>
  <c r="Q150" i="1"/>
  <c r="Q151" i="1"/>
  <c r="Q152" i="1"/>
  <c r="Q153" i="1"/>
  <c r="Q155" i="1"/>
  <c r="Q156" i="1"/>
  <c r="Q157" i="1"/>
  <c r="Q159" i="1"/>
  <c r="Q160" i="1"/>
  <c r="Q162" i="1"/>
  <c r="Q173" i="1"/>
  <c r="Q174" i="1"/>
  <c r="Q176" i="1"/>
  <c r="Q177" i="1"/>
  <c r="Q178" i="1"/>
  <c r="Q179" i="1"/>
  <c r="Q180" i="1"/>
  <c r="Q181" i="1"/>
  <c r="Q182" i="1"/>
  <c r="Q183" i="1"/>
  <c r="Q186" i="1"/>
  <c r="Q187" i="1"/>
  <c r="Q188" i="1"/>
  <c r="Q189" i="1"/>
  <c r="Q190" i="1"/>
  <c r="Q193" i="1"/>
  <c r="Q194" i="1"/>
  <c r="Q196" i="1"/>
  <c r="Q197" i="1"/>
  <c r="Q198" i="1"/>
  <c r="Q199" i="1"/>
  <c r="Q200" i="1"/>
  <c r="Q201" i="1"/>
  <c r="Q204" i="1"/>
  <c r="Q205" i="1"/>
  <c r="Q211" i="1"/>
  <c r="Q212" i="1"/>
  <c r="Q214" i="1"/>
  <c r="Q216" i="1"/>
  <c r="Q222" i="1"/>
  <c r="Q223" i="1"/>
  <c r="Q228" i="1"/>
  <c r="Q229" i="1"/>
  <c r="Q233" i="1"/>
  <c r="Q235" i="1"/>
  <c r="Q238" i="1"/>
  <c r="Q239" i="1"/>
  <c r="Q240" i="1"/>
  <c r="Q241" i="1"/>
  <c r="Q245" i="1"/>
  <c r="Q246" i="1"/>
  <c r="Q247" i="1"/>
  <c r="Q250" i="1"/>
  <c r="Q252" i="1"/>
  <c r="Q254" i="1"/>
  <c r="Q255" i="1"/>
  <c r="Q256" i="1"/>
  <c r="Q264" i="1"/>
  <c r="Q265" i="1"/>
  <c r="Q266" i="1"/>
  <c r="Q267" i="1"/>
  <c r="Q268" i="1"/>
  <c r="Q269" i="1"/>
  <c r="Q271" i="1"/>
  <c r="Q273" i="1"/>
  <c r="Q275" i="1"/>
  <c r="Q277" i="1"/>
  <c r="Q278" i="1"/>
  <c r="Q285" i="1"/>
  <c r="Q290" i="1"/>
  <c r="Q291" i="1"/>
  <c r="Q292" i="1"/>
  <c r="Q295" i="1"/>
  <c r="Q296" i="1"/>
  <c r="Q303" i="1"/>
  <c r="Q307" i="1"/>
  <c r="Q309" i="1"/>
  <c r="Q313" i="1"/>
  <c r="Q320" i="1"/>
  <c r="Q324" i="1"/>
  <c r="Q325" i="1"/>
  <c r="Q326" i="1"/>
  <c r="Q327" i="1"/>
  <c r="Q332" i="1"/>
  <c r="Q333" i="1"/>
  <c r="Q334" i="1"/>
  <c r="Q335" i="1"/>
  <c r="Q336" i="1"/>
  <c r="Q338" i="1"/>
  <c r="Q340" i="1"/>
  <c r="Q341" i="1"/>
  <c r="Q343" i="1"/>
  <c r="Q344" i="1"/>
  <c r="Q345" i="1"/>
  <c r="Q346" i="1"/>
  <c r="Q347" i="1"/>
  <c r="Q348" i="1"/>
  <c r="Q349" i="1"/>
  <c r="Q350" i="1"/>
  <c r="Q351" i="1"/>
  <c r="Q352" i="1"/>
  <c r="Q359" i="1"/>
  <c r="Q362" i="1"/>
  <c r="Q363" i="1"/>
  <c r="Q364" i="1"/>
  <c r="Q367" i="1"/>
  <c r="Q368" i="1"/>
  <c r="Q369" i="1"/>
  <c r="Q370" i="1"/>
  <c r="Q371" i="1"/>
  <c r="Q372" i="1"/>
  <c r="Q375" i="1"/>
  <c r="Q377" i="1"/>
  <c r="Q378" i="1"/>
  <c r="Q379" i="1"/>
  <c r="Q381" i="1"/>
  <c r="Q389" i="1"/>
  <c r="Q392" i="1"/>
  <c r="Q394" i="1"/>
  <c r="Q396" i="1"/>
  <c r="Q397" i="1"/>
  <c r="Q398" i="1"/>
  <c r="Q400" i="1"/>
  <c r="Q402" i="1"/>
  <c r="Q414" i="1"/>
  <c r="Q420" i="1"/>
  <c r="Q422" i="1"/>
  <c r="Q424" i="1"/>
  <c r="Q426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6" i="1"/>
  <c r="Q447" i="1"/>
  <c r="Q448" i="1"/>
  <c r="Q449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7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33" i="1"/>
  <c r="Q534" i="1"/>
  <c r="Q535" i="1"/>
  <c r="Q536" i="1"/>
  <c r="Q537" i="1"/>
  <c r="Q539" i="1"/>
  <c r="Q544" i="1"/>
  <c r="Q545" i="1"/>
  <c r="Q546" i="1"/>
  <c r="Q548" i="1"/>
  <c r="Q549" i="1"/>
  <c r="Q550" i="1"/>
  <c r="Q551" i="1"/>
  <c r="Q552" i="1"/>
  <c r="Q557" i="1"/>
  <c r="Q559" i="1"/>
  <c r="Q560" i="1"/>
  <c r="Q561" i="1"/>
  <c r="Q566" i="1"/>
  <c r="Q567" i="1"/>
  <c r="Q570" i="1"/>
  <c r="Q571" i="1"/>
  <c r="Q572" i="1"/>
  <c r="Q573" i="1"/>
  <c r="Q574" i="1"/>
  <c r="Q575" i="1"/>
  <c r="Q576" i="1"/>
  <c r="Q577" i="1"/>
  <c r="Q578" i="1"/>
  <c r="Q581" i="1"/>
  <c r="Q582" i="1"/>
  <c r="Q583" i="1"/>
  <c r="Q586" i="1"/>
  <c r="Q587" i="1"/>
  <c r="Q588" i="1"/>
  <c r="Q589" i="1"/>
  <c r="Q593" i="1"/>
  <c r="Q594" i="1"/>
  <c r="Q596" i="1"/>
  <c r="Q598" i="1"/>
  <c r="Q599" i="1"/>
  <c r="Q601" i="1"/>
  <c r="Q603" i="1"/>
  <c r="Q606" i="1"/>
  <c r="Q608" i="1"/>
  <c r="Q610" i="1"/>
  <c r="Q612" i="1"/>
  <c r="Q615" i="1"/>
  <c r="Q617" i="1"/>
  <c r="Q622" i="1"/>
  <c r="Q623" i="1"/>
  <c r="Q624" i="1"/>
  <c r="Q625" i="1"/>
  <c r="Q626" i="1"/>
  <c r="Q629" i="1"/>
  <c r="Q630" i="1"/>
  <c r="Q631" i="1"/>
  <c r="Q637" i="1"/>
  <c r="Q638" i="1"/>
  <c r="Q639" i="1"/>
  <c r="Q642" i="1"/>
  <c r="Q644" i="1"/>
  <c r="Q646" i="1"/>
  <c r="Q647" i="1"/>
  <c r="Q651" i="1"/>
  <c r="Q654" i="1"/>
  <c r="Q655" i="1"/>
  <c r="Q658" i="1"/>
  <c r="Q659" i="1"/>
  <c r="Q660" i="1"/>
  <c r="Q661" i="1"/>
  <c r="Q665" i="1"/>
  <c r="Q672" i="1"/>
  <c r="Q673" i="1"/>
  <c r="Q674" i="1"/>
  <c r="Q678" i="1"/>
  <c r="Q681" i="1"/>
  <c r="Q682" i="1"/>
  <c r="Q684" i="1"/>
  <c r="Q685" i="1"/>
  <c r="Q687" i="1"/>
  <c r="Q690" i="1"/>
  <c r="Q695" i="1"/>
  <c r="Q698" i="1"/>
  <c r="Q703" i="1"/>
  <c r="Q705" i="1"/>
  <c r="Q707" i="1"/>
  <c r="Q710" i="1"/>
  <c r="Q711" i="1"/>
  <c r="Q713" i="1"/>
  <c r="Q714" i="1"/>
  <c r="Q718" i="1"/>
  <c r="Q721" i="1"/>
  <c r="Q724" i="1"/>
  <c r="Q725" i="1"/>
  <c r="Q726" i="1"/>
  <c r="Q727" i="1"/>
  <c r="Q735" i="1"/>
  <c r="Q737" i="1"/>
  <c r="Q746" i="1"/>
  <c r="Q747" i="1"/>
  <c r="Q749" i="1"/>
  <c r="Q750" i="1"/>
  <c r="Q751" i="1"/>
  <c r="Q752" i="1"/>
  <c r="Q753" i="1"/>
  <c r="Q765" i="1"/>
  <c r="Q766" i="1"/>
  <c r="Q768" i="1"/>
  <c r="Q777" i="1"/>
  <c r="Q781" i="1"/>
  <c r="Q786" i="1"/>
  <c r="Q789" i="1"/>
  <c r="Q790" i="1"/>
  <c r="Q793" i="1"/>
  <c r="Q795" i="1"/>
  <c r="Q799" i="1"/>
  <c r="Q801" i="1"/>
  <c r="Q805" i="1"/>
  <c r="Q811" i="1"/>
  <c r="Q812" i="1"/>
  <c r="Q814" i="1"/>
  <c r="Q815" i="1"/>
  <c r="Q829" i="1"/>
  <c r="Q832" i="1"/>
  <c r="Q848" i="1"/>
  <c r="Q852" i="1"/>
  <c r="Q854" i="1"/>
  <c r="Q856" i="1"/>
  <c r="Q866" i="1"/>
  <c r="Q868" i="1"/>
  <c r="Q869" i="1"/>
  <c r="Q870" i="1"/>
  <c r="Q874" i="1"/>
  <c r="Q875" i="1"/>
  <c r="Q881" i="1"/>
  <c r="Q891" i="1"/>
  <c r="Q899" i="1"/>
  <c r="Q902" i="1"/>
  <c r="Q906" i="1"/>
  <c r="Q907" i="1"/>
  <c r="Q909" i="1"/>
  <c r="Q912" i="1"/>
  <c r="Q913" i="1"/>
  <c r="Q915" i="1"/>
  <c r="Q928" i="1"/>
  <c r="Q930" i="1"/>
  <c r="Q931" i="1"/>
  <c r="Q936" i="1"/>
  <c r="Q938" i="1"/>
  <c r="Q939" i="1"/>
  <c r="Q941" i="1"/>
  <c r="Q942" i="1"/>
  <c r="Q944" i="1"/>
  <c r="Q945" i="1"/>
  <c r="Q946" i="1"/>
  <c r="Q947" i="1"/>
  <c r="Q948" i="1"/>
  <c r="Q950" i="1"/>
  <c r="Q952" i="1"/>
  <c r="Q953" i="1"/>
  <c r="Q954" i="1"/>
  <c r="Q955" i="1"/>
  <c r="Q956" i="1"/>
  <c r="Q958" i="1"/>
  <c r="Q959" i="1"/>
  <c r="Q960" i="1"/>
  <c r="Q962" i="1"/>
  <c r="Q963" i="1"/>
  <c r="Q965" i="1"/>
  <c r="Q969" i="1"/>
  <c r="Q971" i="1"/>
  <c r="Q972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4" i="1"/>
  <c r="Q998" i="1"/>
  <c r="Q1002" i="1"/>
  <c r="Q1003" i="1"/>
  <c r="Q1005" i="1"/>
  <c r="Q1006" i="1"/>
  <c r="Q1007" i="1"/>
  <c r="Q1011" i="1"/>
  <c r="Q1015" i="1"/>
  <c r="Q1016" i="1"/>
  <c r="Q1017" i="1"/>
  <c r="Q1019" i="1"/>
  <c r="Q1021" i="1"/>
  <c r="Q1023" i="1"/>
  <c r="Q1028" i="1"/>
  <c r="Q1029" i="1"/>
  <c r="Q1031" i="1"/>
  <c r="Q1033" i="1"/>
  <c r="Q1034" i="1"/>
  <c r="Q1035" i="1"/>
  <c r="Q1036" i="1"/>
  <c r="Q1038" i="1"/>
  <c r="Q1039" i="1"/>
  <c r="Q1041" i="1"/>
  <c r="Q1042" i="1"/>
  <c r="Q1043" i="1"/>
  <c r="Q1045" i="1"/>
  <c r="Q1049" i="1"/>
  <c r="Q1051" i="1"/>
  <c r="Q1052" i="1"/>
  <c r="Q1053" i="1"/>
  <c r="Q1056" i="1"/>
  <c r="Q1057" i="1"/>
  <c r="Q1058" i="1"/>
  <c r="Q1059" i="1"/>
  <c r="Q1060" i="1"/>
  <c r="Q1061" i="1"/>
  <c r="Q1065" i="1"/>
  <c r="Q1069" i="1"/>
  <c r="Q1070" i="1"/>
  <c r="Q1071" i="1"/>
  <c r="Q1072" i="1"/>
  <c r="Q1073" i="1"/>
  <c r="Q1075" i="1"/>
  <c r="Q1078" i="1"/>
  <c r="Q1080" i="1"/>
  <c r="Q1082" i="1"/>
  <c r="Q1083" i="1"/>
  <c r="Q1084" i="1"/>
  <c r="Q1086" i="1"/>
  <c r="Q1087" i="1"/>
  <c r="Q1091" i="1"/>
  <c r="Q1093" i="1"/>
  <c r="Q1094" i="1"/>
  <c r="Q1096" i="1"/>
  <c r="Q1097" i="1"/>
  <c r="Q1098" i="1"/>
  <c r="Q1099" i="1"/>
  <c r="Q1100" i="1"/>
  <c r="Q1103" i="1"/>
  <c r="Q1104" i="1"/>
  <c r="Q1105" i="1"/>
  <c r="Q1106" i="1"/>
  <c r="Q1108" i="1"/>
  <c r="Q1109" i="1"/>
  <c r="Q1110" i="1"/>
  <c r="Q1112" i="1"/>
  <c r="Q1113" i="1"/>
  <c r="Q1114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1" i="1"/>
  <c r="Q1132" i="1"/>
  <c r="Q1133" i="1"/>
  <c r="Q1134" i="1"/>
  <c r="Q1135" i="1"/>
  <c r="Q1136" i="1"/>
  <c r="Q1137" i="1"/>
  <c r="Q1139" i="1"/>
  <c r="Q1141" i="1"/>
  <c r="Q1142" i="1"/>
  <c r="Q1143" i="1"/>
  <c r="Q1144" i="1"/>
  <c r="Q1145" i="1"/>
  <c r="Q1146" i="1"/>
  <c r="Q1147" i="1"/>
  <c r="Q1149" i="1"/>
  <c r="Q1150" i="1"/>
  <c r="Q1151" i="1"/>
  <c r="Q1152" i="1"/>
  <c r="Q1153" i="1"/>
  <c r="Q1155" i="1"/>
  <c r="Q1156" i="1"/>
  <c r="Q1158" i="1"/>
  <c r="Q1160" i="1"/>
  <c r="Q1161" i="1"/>
  <c r="Q1162" i="1"/>
  <c r="Q1164" i="1"/>
  <c r="Q1165" i="1"/>
  <c r="Q1166" i="1"/>
  <c r="Q1168" i="1"/>
  <c r="Q1169" i="1"/>
  <c r="Q1171" i="1"/>
  <c r="Q1175" i="1"/>
  <c r="Q1176" i="1"/>
  <c r="Q1177" i="1"/>
  <c r="Q1178" i="1"/>
  <c r="Q1179" i="1"/>
  <c r="Q1180" i="1"/>
  <c r="Q1182" i="1"/>
  <c r="Q1183" i="1"/>
  <c r="Q1193" i="1"/>
  <c r="Q1194" i="1"/>
  <c r="Q1195" i="1"/>
  <c r="Q1196" i="1"/>
  <c r="Q1203" i="1"/>
  <c r="Q1205" i="1"/>
  <c r="Q1206" i="1"/>
  <c r="Q1207" i="1"/>
  <c r="Q1208" i="1"/>
  <c r="Q1217" i="1"/>
  <c r="Q1219" i="1"/>
  <c r="Q1221" i="1"/>
  <c r="Q1222" i="1"/>
  <c r="Q1223" i="1"/>
  <c r="Q1224" i="1"/>
  <c r="Q1231" i="1"/>
  <c r="Q1241" i="1"/>
  <c r="Q1243" i="1"/>
  <c r="Q1244" i="1"/>
  <c r="Q1251" i="1"/>
  <c r="Q1252" i="1"/>
  <c r="Q1253" i="1"/>
  <c r="Q1258" i="1"/>
  <c r="Q1260" i="1"/>
  <c r="Q1265" i="1"/>
  <c r="Q1268" i="1"/>
  <c r="Q1269" i="1"/>
  <c r="Q1270" i="1"/>
  <c r="Q1271" i="1"/>
  <c r="Q1272" i="1"/>
  <c r="Q1273" i="1"/>
  <c r="Q1274" i="1"/>
  <c r="Q1278" i="1"/>
  <c r="Q1279" i="1"/>
  <c r="Q1281" i="1"/>
  <c r="Q1290" i="1"/>
  <c r="Q1291" i="1"/>
  <c r="Q1293" i="1"/>
  <c r="Q1294" i="1"/>
  <c r="Q1296" i="1"/>
  <c r="Q1298" i="1"/>
  <c r="Q1300" i="1"/>
  <c r="Q1315" i="1"/>
  <c r="Q1321" i="1"/>
  <c r="Q1323" i="1"/>
  <c r="Q1326" i="1"/>
  <c r="Q1327" i="1"/>
  <c r="Q1330" i="1"/>
  <c r="Q1332" i="1"/>
  <c r="Q1334" i="1"/>
  <c r="Q1339" i="1"/>
  <c r="Q1340" i="1"/>
  <c r="Q1345" i="1"/>
  <c r="Q1348" i="1"/>
  <c r="Q1351" i="1"/>
  <c r="Q1352" i="1"/>
  <c r="Q1353" i="1"/>
  <c r="Q1360" i="1"/>
  <c r="Q1361" i="1"/>
  <c r="Q1362" i="1"/>
  <c r="Q1363" i="1"/>
  <c r="Q1364" i="1"/>
  <c r="Q1365" i="1"/>
  <c r="Q1367" i="1"/>
  <c r="Q1368" i="1"/>
  <c r="Q1370" i="1"/>
  <c r="Q1371" i="1"/>
  <c r="Q1372" i="1"/>
  <c r="Q1373" i="1"/>
  <c r="Q1374" i="1"/>
  <c r="Q1376" i="1"/>
  <c r="Q1377" i="1"/>
  <c r="Q1387" i="1"/>
  <c r="Q1393" i="1"/>
  <c r="Q1396" i="1"/>
  <c r="Q1397" i="1"/>
  <c r="Q1399" i="1"/>
  <c r="Q1404" i="1"/>
  <c r="Q1405" i="1"/>
  <c r="Q1406" i="1"/>
  <c r="Q1408" i="1"/>
  <c r="Q1410" i="1"/>
  <c r="Q1411" i="1"/>
  <c r="Q1413" i="1"/>
  <c r="Q1414" i="1"/>
  <c r="Q1417" i="1"/>
  <c r="Q1418" i="1"/>
  <c r="Q1421" i="1"/>
  <c r="Q1422" i="1"/>
  <c r="Q1423" i="1"/>
  <c r="Q1426" i="1"/>
  <c r="Q1429" i="1"/>
  <c r="Q1431" i="1"/>
  <c r="Q1432" i="1"/>
  <c r="Q1433" i="1"/>
  <c r="Q1441" i="1"/>
  <c r="Q1451" i="1"/>
  <c r="Q1452" i="1"/>
  <c r="Q1453" i="1"/>
  <c r="Q1456" i="1"/>
  <c r="Q1457" i="1"/>
  <c r="Q1460" i="1"/>
  <c r="Q1462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1" i="1"/>
  <c r="Q1502" i="1"/>
  <c r="Q1503" i="1"/>
  <c r="Q1504" i="1"/>
  <c r="Q1505" i="1"/>
  <c r="Q1512" i="1"/>
  <c r="Q1513" i="1"/>
  <c r="Q1515" i="1"/>
  <c r="Q1516" i="1"/>
  <c r="Q1517" i="1"/>
  <c r="Q1518" i="1"/>
  <c r="Q1519" i="1"/>
  <c r="Q1520" i="1"/>
  <c r="Q1521" i="1"/>
  <c r="Q1523" i="1"/>
  <c r="Q1527" i="1"/>
  <c r="Q1528" i="1"/>
  <c r="Q1529" i="1"/>
  <c r="Q1530" i="1"/>
  <c r="Q1531" i="1"/>
  <c r="Q1533" i="1"/>
  <c r="U1588" i="1"/>
  <c r="T1588" i="1"/>
  <c r="O1588" i="1"/>
  <c r="R1588" i="1"/>
  <c r="M1588" i="1"/>
  <c r="Q1588" i="1"/>
  <c r="L1588" i="1"/>
  <c r="M1580" i="1"/>
  <c r="M1605" i="1"/>
  <c r="M1794" i="1"/>
  <c r="M1625" i="1"/>
  <c r="M1825" i="1"/>
  <c r="M1692" i="1"/>
  <c r="M1740" i="1"/>
  <c r="M1639" i="1"/>
  <c r="M1734" i="1"/>
  <c r="M1572" i="1"/>
  <c r="M1745" i="1"/>
  <c r="M1729" i="1"/>
  <c r="M1725" i="1"/>
  <c r="M1555" i="1"/>
  <c r="M1669" i="1"/>
  <c r="M1556" i="1"/>
  <c r="M1846" i="1"/>
  <c r="M1844" i="1"/>
  <c r="M1837" i="1"/>
  <c r="M1752" i="1"/>
  <c r="M1553" i="1"/>
  <c r="M1851" i="1"/>
  <c r="M1735" i="1"/>
  <c r="M1736" i="1"/>
  <c r="M1549" i="1"/>
  <c r="M1867" i="1"/>
  <c r="M1859" i="1"/>
  <c r="M1696" i="1"/>
  <c r="M1554" i="1"/>
  <c r="M1710" i="1"/>
  <c r="M1718" i="1"/>
  <c r="M1674" i="1"/>
  <c r="M1782" i="1"/>
  <c r="M1833" i="1"/>
  <c r="M1562" i="1"/>
  <c r="M1777" i="1"/>
  <c r="M1848" i="1"/>
  <c r="M1645" i="1"/>
  <c r="M1578" i="1"/>
  <c r="M1799" i="1"/>
  <c r="M1540" i="1"/>
  <c r="M1694" i="1"/>
  <c r="M1628" i="1"/>
  <c r="M1840" i="1"/>
  <c r="M1685" i="1"/>
  <c r="M1689" i="1"/>
  <c r="M1579" i="1"/>
  <c r="M1688" i="1"/>
  <c r="M1869" i="1"/>
  <c r="M1801" i="1"/>
  <c r="M1865" i="1"/>
  <c r="M1882" i="1"/>
  <c r="M1552" i="1"/>
  <c r="M1742" i="1"/>
  <c r="M1787" i="1"/>
  <c r="M1800" i="1"/>
  <c r="M1841" i="1"/>
  <c r="M1561" i="1"/>
  <c r="M1563" i="1"/>
  <c r="M1754" i="1"/>
  <c r="M1613" i="1"/>
  <c r="M1786" i="1"/>
  <c r="M1878" i="1"/>
  <c r="M1565" i="1"/>
  <c r="M1566" i="1"/>
  <c r="M1783" i="1"/>
  <c r="M1621" i="1"/>
  <c r="M1763" i="1"/>
  <c r="M1704" i="1"/>
  <c r="M1776" i="1"/>
  <c r="M1567" i="1"/>
  <c r="M1877" i="1"/>
  <c r="M1716" i="1"/>
  <c r="M1546" i="1"/>
  <c r="M1791" i="1"/>
  <c r="M1872" i="1"/>
  <c r="M1850" i="1"/>
  <c r="M1750" i="1"/>
  <c r="M1558" i="1"/>
  <c r="M1675" i="1"/>
  <c r="M1870" i="1"/>
  <c r="M1644" i="1"/>
  <c r="M1632" i="1"/>
  <c r="M1852" i="1"/>
  <c r="M1617" i="1"/>
  <c r="M1722" i="1"/>
  <c r="M1622" i="1"/>
  <c r="M1839" i="1"/>
  <c r="M1651" i="1"/>
  <c r="M1819" i="1"/>
  <c r="M1820" i="1"/>
  <c r="M1547" i="1"/>
  <c r="M1545" i="1"/>
  <c r="M1775" i="1"/>
  <c r="M1780" i="1"/>
  <c r="M1769" i="1"/>
  <c r="M1753" i="1"/>
  <c r="M1812" i="1"/>
  <c r="M1822" i="1"/>
  <c r="M1544" i="1"/>
  <c r="M1543" i="1"/>
  <c r="M1682" i="1"/>
  <c r="M1875" i="1"/>
  <c r="M1714" i="1"/>
  <c r="M1884" i="1"/>
  <c r="M1568" i="1"/>
  <c r="M1724" i="1"/>
  <c r="M1764" i="1"/>
  <c r="M1767" i="1"/>
  <c r="M1831" i="1"/>
  <c r="M1538" i="1"/>
  <c r="M1715" i="1"/>
  <c r="M1597" i="1"/>
  <c r="M1678" i="1"/>
  <c r="M1539" i="1"/>
  <c r="M1874" i="1"/>
  <c r="M1591" i="1"/>
  <c r="M1666" i="1"/>
  <c r="M1664" i="1"/>
  <c r="M1706" i="1"/>
  <c r="M1733" i="1"/>
  <c r="M1670" i="1"/>
  <c r="M1550" i="1"/>
  <c r="M1548" i="1"/>
  <c r="M1577" i="1"/>
  <c r="M1676" i="1"/>
  <c r="M1609" i="1"/>
  <c r="M1570" i="1"/>
  <c r="M1703" i="1"/>
  <c r="M1862" i="1"/>
  <c r="M1583" i="1"/>
  <c r="M1687" i="1"/>
  <c r="M1575" i="1"/>
  <c r="M1671" i="1"/>
  <c r="M1880" i="1"/>
  <c r="M1592" i="1"/>
  <c r="M1551" i="1"/>
  <c r="M1541" i="1"/>
  <c r="M1717" i="1"/>
  <c r="M1756" i="1"/>
  <c r="M1873" i="1"/>
  <c r="M1842" i="1"/>
  <c r="M1770" i="1"/>
  <c r="M1779" i="1"/>
  <c r="M1606" i="1"/>
  <c r="M1810" i="1"/>
  <c r="M1600" i="1"/>
  <c r="M1701" i="1"/>
  <c r="M1683" i="1"/>
  <c r="M1760" i="1"/>
  <c r="M1534" i="1"/>
  <c r="M1768" i="1"/>
  <c r="M1726" i="1"/>
  <c r="M1772" i="1"/>
  <c r="M1835" i="1"/>
  <c r="M1823" i="1"/>
  <c r="M1659" i="1"/>
  <c r="M1751" i="1"/>
  <c r="M1601" i="1"/>
  <c r="M1598" i="1"/>
  <c r="M1834" i="1"/>
  <c r="M1741" i="1"/>
  <c r="M1728" i="1"/>
  <c r="M1739" i="1"/>
  <c r="M1732" i="1"/>
  <c r="M1658" i="1"/>
  <c r="M1853" i="1"/>
  <c r="M1542" i="1"/>
  <c r="M1836" i="1"/>
  <c r="M1815" i="1"/>
  <c r="M1788" i="1"/>
  <c r="M1719" i="1"/>
  <c r="M1660" i="1"/>
  <c r="M1793" i="1"/>
  <c r="M1720" i="1"/>
  <c r="M1790" i="1"/>
  <c r="M1623" i="1"/>
  <c r="M1813" i="1"/>
  <c r="M1871" i="1"/>
  <c r="M1641" i="1"/>
  <c r="M1667" i="1"/>
  <c r="M1684" i="1"/>
  <c r="M1795" i="1"/>
  <c r="M1648" i="1"/>
  <c r="M1646" i="1"/>
  <c r="M1537" i="1"/>
  <c r="M1738" i="1"/>
  <c r="M1698" i="1"/>
  <c r="M1637" i="1"/>
  <c r="M1748" i="1"/>
  <c r="M1789" i="1"/>
  <c r="M1828" i="1"/>
  <c r="M1857" i="1"/>
  <c r="M1630" i="1"/>
  <c r="M1535" i="1"/>
  <c r="M1589" i="1"/>
  <c r="M1773" i="1"/>
  <c r="M1590" i="1"/>
  <c r="M1796" i="1"/>
  <c r="M1631" i="1"/>
  <c r="M1881" i="1"/>
  <c r="M1626" i="1"/>
  <c r="M1829" i="1"/>
  <c r="M1723" i="1"/>
  <c r="M1778" i="1"/>
  <c r="M1652" i="1"/>
  <c r="M1629" i="1"/>
  <c r="M1569" i="1"/>
  <c r="M1883" i="1"/>
  <c r="M1586" i="1"/>
  <c r="M1610" i="1"/>
  <c r="M1663" i="1"/>
  <c r="M1673" i="1"/>
  <c r="M1559" i="1"/>
  <c r="M1814" i="1"/>
  <c r="M1649" i="1"/>
  <c r="M1655" i="1"/>
  <c r="M1584" i="1"/>
  <c r="M1784" i="1"/>
  <c r="M1576" i="1"/>
  <c r="M1792" i="1"/>
  <c r="M1707" i="1"/>
  <c r="M1866" i="1"/>
  <c r="M1662" i="1"/>
  <c r="M1585" i="1"/>
  <c r="M1721" i="1"/>
  <c r="M1647" i="1"/>
  <c r="M1861" i="1"/>
  <c r="M1702" i="1"/>
  <c r="M1593" i="1"/>
  <c r="M1747" i="1"/>
  <c r="M1712" i="1"/>
  <c r="M1816" i="1"/>
  <c r="M1863" i="1"/>
  <c r="M1713" i="1"/>
  <c r="M1624" i="1"/>
  <c r="M1821" i="1"/>
  <c r="M1868" i="1"/>
  <c r="M1679" i="1"/>
  <c r="M1744" i="1"/>
  <c r="M107" i="1"/>
  <c r="M1746" i="1"/>
  <c r="M1650" i="1"/>
  <c r="M1774" i="1"/>
  <c r="M1680" i="1"/>
  <c r="M1596" i="1"/>
  <c r="M1627" i="1"/>
  <c r="M1612" i="1"/>
  <c r="M1573" i="1"/>
  <c r="M1817" i="1"/>
  <c r="M1661" i="1"/>
  <c r="M1731" i="1"/>
  <c r="M1759" i="1"/>
  <c r="M1618" i="1"/>
  <c r="M1827" i="1"/>
  <c r="M1818" i="1"/>
  <c r="M1581" i="1"/>
  <c r="M1761" i="1"/>
  <c r="M836" i="1"/>
  <c r="M1614" i="1"/>
  <c r="M1656" i="1"/>
  <c r="M1847" i="1"/>
  <c r="M1603" i="1"/>
  <c r="M1657" i="1"/>
  <c r="M7" i="1"/>
  <c r="M1607" i="1"/>
  <c r="M1560" i="1"/>
  <c r="M1737" i="1"/>
  <c r="M1798" i="1"/>
  <c r="M853" i="1"/>
  <c r="M1693" i="1"/>
  <c r="M1437" i="1"/>
  <c r="M6" i="1"/>
  <c r="M1699" i="1"/>
  <c r="M1802" i="1"/>
  <c r="M1619" i="1"/>
  <c r="M1643" i="1"/>
  <c r="M1700" i="1"/>
  <c r="M1634" i="1"/>
  <c r="M1697" i="1"/>
  <c r="M1743" i="1"/>
  <c r="M1766" i="1"/>
  <c r="M1571" i="1"/>
  <c r="M1695" i="1"/>
  <c r="M1762" i="1"/>
  <c r="M1587" i="1"/>
  <c r="M1536" i="1"/>
  <c r="M1564" i="1"/>
  <c r="M74" i="1"/>
  <c r="M1633" i="1"/>
  <c r="M1781" i="1"/>
  <c r="M1642" i="1"/>
  <c r="M1620" i="1"/>
  <c r="M1615" i="1"/>
  <c r="M1757" i="1"/>
  <c r="M1681" i="1"/>
  <c r="M314" i="1"/>
  <c r="M1830" i="1"/>
  <c r="M1771" i="1"/>
  <c r="M294" i="1"/>
  <c r="M1858" i="1"/>
  <c r="M1804" i="1"/>
  <c r="M1190" i="1"/>
  <c r="M1730" i="1"/>
  <c r="M64" i="1"/>
  <c r="M1557" i="1"/>
  <c r="M1014" i="1"/>
  <c r="M1811" i="1"/>
  <c r="M1691" i="1"/>
  <c r="M1640" i="1"/>
  <c r="M1574" i="1"/>
  <c r="M1806" i="1"/>
  <c r="M154" i="1"/>
  <c r="M1672" i="1"/>
  <c r="M1807" i="1"/>
  <c r="M1638" i="1"/>
  <c r="M1809" i="1"/>
  <c r="M1202" i="1"/>
  <c r="M1654" i="1"/>
  <c r="M1686" i="1"/>
  <c r="M1092" i="1"/>
  <c r="M1864" i="1"/>
  <c r="M1876" i="1"/>
  <c r="M1341" i="1"/>
  <c r="M232" i="1"/>
  <c r="M1595" i="1"/>
  <c r="M395" i="1"/>
  <c r="M146" i="1"/>
  <c r="M1216" i="1"/>
  <c r="M1013" i="1"/>
  <c r="M1608" i="1"/>
  <c r="M1439" i="1"/>
  <c r="M1765" i="1"/>
  <c r="M1879" i="1"/>
  <c r="M1758" i="1"/>
  <c r="M1636" i="1"/>
  <c r="M1755" i="1"/>
  <c r="M1635" i="1"/>
  <c r="M1711" i="1"/>
  <c r="M1797" i="1"/>
  <c r="M1826" i="1"/>
  <c r="M385" i="1"/>
  <c r="M759" i="1"/>
  <c r="M880" i="1"/>
  <c r="M1677" i="1"/>
  <c r="M1310" i="1"/>
  <c r="M934" i="1"/>
  <c r="M1665" i="1"/>
  <c r="M878" i="1"/>
  <c r="M1599" i="1"/>
  <c r="M879" i="1"/>
  <c r="M1690" i="1"/>
  <c r="M304" i="1"/>
  <c r="M1668" i="1"/>
  <c r="M305" i="1"/>
  <c r="M158" i="1"/>
  <c r="M421" i="1"/>
  <c r="M1066" i="1"/>
  <c r="M1420" i="1"/>
  <c r="M1855" i="1"/>
  <c r="M1849" i="1"/>
  <c r="M1653" i="1"/>
  <c r="M1192" i="1"/>
  <c r="M1261" i="1"/>
  <c r="M1856" i="1"/>
  <c r="M1209" i="1"/>
  <c r="M1824" i="1"/>
  <c r="M1616" i="1"/>
  <c r="M1709" i="1"/>
  <c r="M1259" i="1"/>
  <c r="M1843" i="1"/>
  <c r="M1181" i="1"/>
  <c r="M1357" i="1"/>
  <c r="M407" i="1"/>
  <c r="M1749" i="1"/>
  <c r="M970" i="1"/>
  <c r="M1509" i="1"/>
  <c r="M740" i="1"/>
  <c r="M1254" i="1"/>
  <c r="M298" i="1"/>
  <c r="M1832" i="1"/>
  <c r="M1154" i="1"/>
  <c r="M32" i="1"/>
  <c r="M75" i="1"/>
  <c r="M604" i="1"/>
  <c r="M417" i="1"/>
  <c r="M1805" i="1"/>
  <c r="M1808" i="1"/>
  <c r="M1860" i="1"/>
  <c r="M388" i="1"/>
  <c r="M1727" i="1"/>
  <c r="M763" i="1"/>
  <c r="M419" i="1"/>
  <c r="M358" i="1"/>
  <c r="M1430" i="1"/>
  <c r="M1854" i="1"/>
  <c r="M1705" i="1"/>
  <c r="M862" i="1"/>
  <c r="M1214" i="1"/>
  <c r="M1845" i="1"/>
  <c r="M128" i="1"/>
  <c r="M1107" i="1"/>
  <c r="M892" i="1"/>
  <c r="M34" i="1"/>
  <c r="M1524" i="1"/>
  <c r="M427" i="1"/>
  <c r="M374" i="1"/>
  <c r="M311" i="1"/>
  <c r="M1186" i="1"/>
  <c r="M416" i="1"/>
  <c r="M286" i="1"/>
  <c r="M1009" i="1"/>
  <c r="M387" i="1"/>
  <c r="M135" i="1"/>
  <c r="M1522" i="1"/>
  <c r="M16" i="1"/>
  <c r="M301" i="1"/>
  <c r="M860" i="1"/>
  <c r="M640" i="1"/>
  <c r="M683" i="1"/>
  <c r="M666" i="1"/>
  <c r="M1594" i="1"/>
  <c r="M259" i="1"/>
  <c r="M861" i="1"/>
  <c r="M164" i="1"/>
  <c r="M864" i="1"/>
  <c r="M845" i="1"/>
  <c r="M693" i="1"/>
  <c r="M1064" i="1"/>
  <c r="M1838" i="1"/>
  <c r="M851" i="1"/>
  <c r="M129" i="1"/>
  <c r="M1050" i="1"/>
  <c r="M841" i="1"/>
  <c r="M210" i="1"/>
  <c r="M293" i="1"/>
  <c r="M1044" i="1"/>
  <c r="M556" i="1"/>
  <c r="M167" i="1"/>
  <c r="M656" i="1"/>
  <c r="M1510" i="1"/>
  <c r="M299" i="1"/>
  <c r="M321" i="1"/>
  <c r="M554" i="1"/>
  <c r="M236" i="1"/>
  <c r="M127" i="1"/>
  <c r="M531" i="1"/>
  <c r="M1232" i="1"/>
  <c r="M163" i="1"/>
  <c r="M1526" i="1"/>
  <c r="M1197" i="1"/>
  <c r="M353" i="1"/>
  <c r="M1402" i="1"/>
  <c r="M412" i="1"/>
  <c r="M966" i="1"/>
  <c r="M1048" i="1"/>
  <c r="M300" i="1"/>
  <c r="M175" i="1"/>
  <c r="M1803" i="1"/>
  <c r="M1381" i="1"/>
  <c r="M1307" i="1"/>
  <c r="M96" i="1"/>
  <c r="M1174" i="1"/>
  <c r="M1229" i="1"/>
  <c r="M170" i="1"/>
  <c r="M773" i="1"/>
  <c r="M1785" i="1"/>
  <c r="M1403" i="1"/>
  <c r="M1085" i="1"/>
  <c r="M399" i="1"/>
  <c r="M10" i="1"/>
  <c r="M1067" i="1"/>
  <c r="M1037" i="1"/>
  <c r="M771" i="1"/>
  <c r="M191" i="1"/>
  <c r="M257" i="1"/>
  <c r="M59" i="1"/>
  <c r="M1604" i="1"/>
  <c r="M1089" i="1"/>
  <c r="M553" i="1"/>
  <c r="M126" i="1"/>
  <c r="M1611" i="1"/>
  <c r="M975" i="1"/>
  <c r="M172" i="1"/>
  <c r="M1074" i="1"/>
  <c r="M328" i="1"/>
  <c r="M1201" i="1"/>
  <c r="M843" i="1"/>
  <c r="M1355" i="1"/>
  <c r="M772" i="1"/>
  <c r="M101" i="1"/>
  <c r="M1306" i="1"/>
  <c r="M360" i="1"/>
  <c r="M1111" i="1"/>
  <c r="M884" i="1"/>
  <c r="M165" i="1"/>
  <c r="M800" i="1"/>
  <c r="M627" i="1"/>
  <c r="M1185" i="1"/>
  <c r="M1199" i="1"/>
  <c r="M30" i="1"/>
  <c r="M184" i="1"/>
  <c r="M905" i="1"/>
  <c r="M657" i="1"/>
  <c r="M792" i="1"/>
  <c r="M1602" i="1"/>
  <c r="M818" i="1"/>
  <c r="M813" i="1"/>
  <c r="M17" i="1"/>
  <c r="M242" i="1"/>
  <c r="M19" i="1"/>
  <c r="M428" i="1"/>
  <c r="M937" i="1"/>
  <c r="M1292" i="1"/>
  <c r="M1055" i="1"/>
  <c r="M932" i="1"/>
  <c r="M102" i="1"/>
  <c r="M316" i="1"/>
  <c r="M822" i="1"/>
  <c r="M991" i="1"/>
  <c r="M429" i="1"/>
  <c r="M1384" i="1"/>
  <c r="M337" i="1"/>
  <c r="M104" i="1"/>
  <c r="M1436" i="1"/>
  <c r="M649" i="1"/>
  <c r="M280" i="1"/>
  <c r="M1198" i="1"/>
  <c r="M103" i="1"/>
  <c r="M1438" i="1"/>
  <c r="M1140" i="1"/>
  <c r="M1442" i="1"/>
  <c r="M806" i="1"/>
  <c r="M597" i="1"/>
  <c r="M1054" i="1"/>
  <c r="M1170" i="1"/>
  <c r="M1506" i="1"/>
  <c r="M555" i="1"/>
  <c r="M817" i="1"/>
  <c r="M57" i="1"/>
  <c r="M810" i="1"/>
  <c r="M1068" i="1"/>
  <c r="M888" i="1"/>
  <c r="M889" i="1"/>
  <c r="M1233" i="1"/>
  <c r="M837" i="1"/>
  <c r="M234" i="1"/>
  <c r="M1416" i="1"/>
  <c r="M1184" i="1"/>
  <c r="M35" i="1"/>
  <c r="M755" i="1"/>
  <c r="M1454" i="1"/>
  <c r="M976" i="1"/>
  <c r="M195" i="1"/>
  <c r="M769" i="1"/>
  <c r="M145" i="1"/>
  <c r="M1302" i="1"/>
  <c r="M1215" i="1"/>
  <c r="M1446" i="1"/>
  <c r="M1090" i="1"/>
  <c r="M758" i="1"/>
  <c r="M1312" i="1"/>
  <c r="M708" i="1"/>
  <c r="M100" i="1"/>
  <c r="M376" i="1"/>
  <c r="M1163" i="1"/>
  <c r="M616" i="1"/>
  <c r="M168" i="1"/>
  <c r="M1382" i="1"/>
  <c r="M1210" i="1"/>
  <c r="M696" i="1"/>
  <c r="M1346" i="1"/>
  <c r="M1319" i="1"/>
  <c r="M144" i="1"/>
  <c r="M1018" i="1"/>
  <c r="M1309" i="1"/>
  <c r="M828" i="1"/>
  <c r="M319" i="1"/>
  <c r="M1280" i="1"/>
  <c r="M355" i="1"/>
  <c r="M745" i="1"/>
  <c r="M281" i="1"/>
  <c r="M831" i="1"/>
  <c r="M859" i="1"/>
  <c r="M137" i="1"/>
  <c r="M29" i="1"/>
  <c r="M911" i="1"/>
  <c r="M872" i="1"/>
  <c r="M288" i="1"/>
  <c r="M997" i="1"/>
  <c r="M1708" i="1"/>
  <c r="M863" i="1"/>
  <c r="M757" i="1"/>
  <c r="M900" i="1"/>
  <c r="M662" i="1"/>
  <c r="M999" i="1"/>
  <c r="M342" i="1"/>
  <c r="M643" i="1"/>
  <c r="M1461" i="1"/>
  <c r="M584" i="1"/>
  <c r="M819" i="1"/>
  <c r="M530" i="1"/>
  <c r="M478" i="1"/>
  <c r="M675" i="1"/>
  <c r="M1088" i="1"/>
  <c r="M764" i="1"/>
  <c r="M1212" i="1"/>
  <c r="M31" i="1"/>
  <c r="M1508" i="1"/>
  <c r="M897" i="1"/>
  <c r="M382" i="1"/>
  <c r="M1025" i="1"/>
  <c r="M940" i="1"/>
  <c r="M58" i="1"/>
  <c r="M1337" i="1"/>
  <c r="M996" i="1"/>
  <c r="M783" i="1"/>
  <c r="M1236" i="1"/>
  <c r="M221" i="1"/>
  <c r="M1375" i="1"/>
  <c r="M1020" i="1"/>
  <c r="M92" i="1"/>
  <c r="M1266" i="1"/>
  <c r="M1582" i="1"/>
  <c r="M916" i="1"/>
  <c r="M715" i="1"/>
  <c r="M926" i="1"/>
  <c r="M816" i="1"/>
  <c r="M284" i="1"/>
  <c r="M595" i="1"/>
  <c r="M1313" i="1"/>
  <c r="M1264" i="1"/>
  <c r="M1511" i="1"/>
  <c r="M1391" i="1"/>
  <c r="M1238" i="1"/>
  <c r="M796" i="1"/>
  <c r="M354" i="1"/>
  <c r="M1000" i="1"/>
  <c r="M1409" i="1"/>
  <c r="M1434" i="1"/>
  <c r="M1220" i="1"/>
  <c r="M9" i="1"/>
  <c r="M564" i="1"/>
  <c r="M1230" i="1"/>
  <c r="M929" i="1"/>
  <c r="M330" i="1"/>
  <c r="M776" i="1"/>
  <c r="M1324" i="1"/>
  <c r="M243" i="1"/>
  <c r="M717" i="1"/>
  <c r="M1450" i="1"/>
  <c r="M69" i="1"/>
  <c r="M809" i="1"/>
  <c r="M1435" i="1"/>
  <c r="M798" i="1"/>
  <c r="M1001" i="1"/>
  <c r="M1022" i="1"/>
  <c r="M579" i="1"/>
  <c r="M54" i="1"/>
  <c r="M1338" i="1"/>
  <c r="M1444" i="1"/>
  <c r="M652" i="1"/>
  <c r="M820" i="1"/>
  <c r="M1288" i="1"/>
  <c r="M276" i="1"/>
  <c r="M1246" i="1"/>
  <c r="M1317" i="1"/>
  <c r="M1354" i="1"/>
  <c r="M217" i="1"/>
  <c r="M66" i="1"/>
  <c r="M914" i="1"/>
  <c r="M670" i="1"/>
  <c r="M431" i="1"/>
  <c r="M850" i="1"/>
  <c r="M1024" i="1"/>
  <c r="M542" i="1"/>
  <c r="M565" i="1"/>
  <c r="M738" i="1"/>
  <c r="M844" i="1"/>
  <c r="M365" i="1"/>
  <c r="M679" i="1"/>
  <c r="M1445" i="1"/>
  <c r="M692" i="1"/>
  <c r="M1200" i="1"/>
  <c r="M676" i="1"/>
  <c r="M1012" i="1"/>
  <c r="M787" i="1"/>
  <c r="M808" i="1"/>
  <c r="M1167" i="1"/>
  <c r="M541" i="1"/>
  <c r="M898" i="1"/>
  <c r="M1386" i="1"/>
  <c r="M636" i="1"/>
  <c r="M366" i="1"/>
  <c r="M592" i="1"/>
  <c r="M1282" i="1"/>
  <c r="M356" i="1"/>
  <c r="M44" i="1"/>
  <c r="M282" i="1"/>
  <c r="M580" i="1"/>
  <c r="M1378" i="1"/>
  <c r="M1267" i="1"/>
  <c r="M1250" i="1"/>
  <c r="M722" i="1"/>
  <c r="M688" i="1"/>
  <c r="M1189" i="1"/>
  <c r="M785" i="1"/>
  <c r="M1204" i="1"/>
  <c r="M712" i="1"/>
  <c r="M1225" i="1"/>
  <c r="M1398" i="1"/>
  <c r="M949" i="1"/>
  <c r="M1285" i="1"/>
  <c r="M1245" i="1"/>
  <c r="M85" i="1"/>
  <c r="M244" i="1"/>
  <c r="M833" i="1"/>
  <c r="M192" i="1"/>
  <c r="M1311" i="1"/>
  <c r="M668" i="1"/>
  <c r="M1262" i="1"/>
  <c r="M418" i="1"/>
  <c r="M933" i="1"/>
  <c r="M964" i="1"/>
  <c r="M134" i="1"/>
  <c r="M1008" i="1"/>
  <c r="M855" i="1"/>
  <c r="M992" i="1"/>
  <c r="M723" i="1"/>
  <c r="M706" i="1"/>
  <c r="M767" i="1"/>
  <c r="M1343" i="1"/>
  <c r="M263" i="1"/>
  <c r="M136" i="1"/>
  <c r="M1303" i="1"/>
  <c r="M1032" i="1"/>
  <c r="M1077" i="1"/>
  <c r="M1256" i="1"/>
  <c r="M318" i="1"/>
  <c r="M384" i="1"/>
  <c r="M1322" i="1"/>
  <c r="M641" i="1"/>
  <c r="M895" i="1"/>
  <c r="M207" i="1"/>
  <c r="M1148" i="1"/>
  <c r="M1287" i="1"/>
  <c r="M1449" i="1"/>
  <c r="M225" i="1"/>
  <c r="M788" i="1"/>
  <c r="M1394" i="1"/>
  <c r="M1234" i="1"/>
  <c r="M709" i="1"/>
  <c r="M663" i="1"/>
  <c r="M339" i="1"/>
  <c r="M39" i="1"/>
  <c r="M260" i="1"/>
  <c r="M415" i="1"/>
  <c r="M1240" i="1"/>
  <c r="M287" i="1"/>
  <c r="M873" i="1"/>
  <c r="M70" i="1"/>
  <c r="M883" i="1"/>
  <c r="M849" i="1"/>
  <c r="M393" i="1"/>
  <c r="M297" i="1"/>
  <c r="M1263" i="1"/>
  <c r="M1297" i="1"/>
  <c r="M390" i="1"/>
  <c r="M1062" i="1"/>
  <c r="M885" i="1"/>
  <c r="M84" i="1"/>
  <c r="M827" i="1"/>
  <c r="M921" i="1"/>
  <c r="M886" i="1"/>
  <c r="M1342" i="1"/>
  <c r="M55" i="1"/>
  <c r="M917" i="1"/>
  <c r="M910" i="1"/>
  <c r="M1314" i="1"/>
  <c r="M237" i="1"/>
  <c r="M169" i="1"/>
  <c r="M1358" i="1"/>
  <c r="M410" i="1"/>
  <c r="M804" i="1"/>
  <c r="M1329" i="1"/>
  <c r="M784" i="1"/>
  <c r="M1419" i="1"/>
  <c r="M719" i="1"/>
  <c r="M1242" i="1"/>
  <c r="M648" i="1"/>
  <c r="M935" i="1"/>
  <c r="M408" i="1"/>
  <c r="M1226" i="1"/>
  <c r="M677" i="1"/>
  <c r="M413" i="1"/>
  <c r="M689" i="1"/>
  <c r="M83" i="1"/>
  <c r="M826" i="1"/>
  <c r="M231" i="1"/>
  <c r="M1380" i="1"/>
  <c r="M1102" i="1"/>
  <c r="M401" i="1"/>
  <c r="M1172" i="1"/>
  <c r="M230" i="1"/>
  <c r="M409" i="1"/>
  <c r="M1415" i="1"/>
  <c r="M262" i="1"/>
  <c r="M842" i="1"/>
  <c r="M46" i="1"/>
  <c r="M302" i="1"/>
  <c r="M728" i="1"/>
  <c r="M748" i="1"/>
  <c r="M528" i="1"/>
  <c r="M310" i="1"/>
  <c r="M1286" i="1"/>
  <c r="M720" i="1"/>
  <c r="M760" i="1"/>
  <c r="M974" i="1"/>
  <c r="M734" i="1"/>
  <c r="M628" i="1"/>
  <c r="M1401" i="1"/>
  <c r="M1390" i="1"/>
  <c r="M993" i="1"/>
  <c r="M632" i="1"/>
  <c r="M213" i="1"/>
  <c r="M732" i="1"/>
  <c r="M1407" i="1"/>
  <c r="M1157" i="1"/>
  <c r="M215" i="1"/>
  <c r="M729" i="1"/>
  <c r="M1301" i="1"/>
  <c r="M1389" i="1"/>
  <c r="M208" i="1"/>
  <c r="M1187" i="1"/>
  <c r="M18" i="1"/>
  <c r="M272" i="1"/>
  <c r="M867" i="1"/>
  <c r="M249" i="1"/>
  <c r="M756" i="1"/>
  <c r="M1276" i="1"/>
  <c r="M774" i="1"/>
  <c r="M744" i="1"/>
  <c r="M1095" i="1"/>
  <c r="M614" i="1"/>
  <c r="M835" i="1"/>
  <c r="M1283" i="1"/>
  <c r="M1191" i="1"/>
  <c r="M1079" i="1"/>
  <c r="M1247" i="1"/>
  <c r="M1308" i="1"/>
  <c r="M283" i="1"/>
  <c r="M908" i="1"/>
  <c r="M778" i="1"/>
  <c r="M1257" i="1"/>
  <c r="M1304" i="1"/>
  <c r="M45" i="1"/>
  <c r="M664" i="1"/>
  <c r="M209" i="1"/>
  <c r="M527" i="1"/>
  <c r="M887" i="1"/>
  <c r="M1459" i="1"/>
  <c r="M171" i="1"/>
  <c r="M1328" i="1"/>
  <c r="M600" i="1"/>
  <c r="M315" i="1"/>
  <c r="M1130" i="1"/>
  <c r="M1400" i="1"/>
  <c r="M148" i="1"/>
  <c r="M585" i="1"/>
  <c r="M1188" i="1"/>
  <c r="M51" i="1"/>
  <c r="M1249" i="1"/>
  <c r="M166" i="1"/>
  <c r="M607" i="1"/>
  <c r="M741" i="1"/>
  <c r="M824" i="1"/>
  <c r="M1026" i="1"/>
  <c r="M540" i="1"/>
  <c r="M609" i="1"/>
  <c r="M1336" i="1"/>
  <c r="M43" i="1"/>
  <c r="M1318" i="1"/>
  <c r="M538" i="1"/>
  <c r="M1255" i="1"/>
  <c r="M206" i="1"/>
  <c r="M251" i="1"/>
  <c r="M602" i="1"/>
  <c r="M383" i="1"/>
  <c r="M403" i="1"/>
  <c r="M53" i="1"/>
  <c r="M775" i="1"/>
  <c r="M1010" i="1"/>
  <c r="M1076" i="1"/>
  <c r="M1211" i="1"/>
  <c r="M279" i="1"/>
  <c r="M590" i="1"/>
  <c r="M995" i="1"/>
  <c r="M605" i="1"/>
  <c r="M1412" i="1"/>
  <c r="M1356" i="1"/>
  <c r="M1004" i="1"/>
  <c r="M922" i="1"/>
  <c r="M558" i="1"/>
  <c r="M1347" i="1"/>
  <c r="M857" i="1"/>
  <c r="M105" i="1"/>
  <c r="M274" i="1"/>
  <c r="M562" i="1"/>
  <c r="M619" i="1"/>
  <c r="M846" i="1"/>
  <c r="M1218" i="1"/>
  <c r="M1325" i="1"/>
  <c r="M1359" i="1"/>
  <c r="M1455" i="1"/>
  <c r="M667" i="1"/>
  <c r="M1350" i="1"/>
  <c r="M1299" i="1"/>
  <c r="M529" i="1"/>
  <c r="M143" i="1"/>
  <c r="M779" i="1"/>
  <c r="M742" i="1"/>
  <c r="M807" i="1"/>
  <c r="M1320" i="1"/>
  <c r="M1101" i="1"/>
  <c r="M762" i="1"/>
  <c r="M882" i="1"/>
  <c r="M404" i="1"/>
  <c r="M736" i="1"/>
  <c r="M716" i="1"/>
  <c r="M450" i="1"/>
  <c r="M919" i="1"/>
  <c r="M1213" i="1"/>
  <c r="M825" i="1"/>
  <c r="M961" i="1"/>
  <c r="M1448" i="1"/>
  <c r="M432" i="1"/>
  <c r="M896" i="1"/>
  <c r="M1425" i="1"/>
  <c r="M121" i="1"/>
  <c r="M361" i="1"/>
  <c r="M568" i="1"/>
  <c r="M634" i="1"/>
  <c r="M780" i="1"/>
  <c r="M802" i="1"/>
  <c r="M943" i="1"/>
  <c r="M1235" i="1"/>
  <c r="M1289" i="1"/>
  <c r="M1385" i="1"/>
  <c r="M1275" i="1"/>
  <c r="M248" i="1"/>
  <c r="M357" i="1"/>
  <c r="M694" i="1"/>
  <c r="M1344" i="1"/>
  <c r="M1487" i="1"/>
  <c r="M1532" i="1"/>
  <c r="M65" i="1"/>
  <c r="M258" i="1"/>
  <c r="M791" i="1"/>
  <c r="M894" i="1"/>
  <c r="M1443" i="1"/>
  <c r="M322" i="1"/>
  <c r="M823" i="1"/>
  <c r="M219" i="1"/>
  <c r="M840" i="1"/>
  <c r="M653" i="1"/>
  <c r="M803" i="1"/>
  <c r="M1277" i="1"/>
  <c r="M253" i="1"/>
  <c r="M1392" i="1"/>
  <c r="M847" i="1"/>
  <c r="M1525" i="1"/>
  <c r="M697" i="1"/>
  <c r="M42" i="1"/>
  <c r="M226" i="1"/>
  <c r="M733" i="1"/>
  <c r="M901" i="1"/>
  <c r="M203" i="1"/>
  <c r="M951" i="1"/>
  <c r="M41" i="1"/>
  <c r="M613" i="1"/>
  <c r="M1040" i="1"/>
  <c r="M1424" i="1"/>
  <c r="M645" i="1"/>
  <c r="M923" i="1"/>
  <c r="M893" i="1"/>
  <c r="M569" i="1"/>
  <c r="M924" i="1"/>
  <c r="M1388" i="1"/>
  <c r="M317" i="1"/>
  <c r="M331" i="1"/>
  <c r="M425" i="1"/>
  <c r="M633" i="1"/>
  <c r="M1173" i="1"/>
  <c r="M1427" i="1"/>
  <c r="M1447" i="1"/>
  <c r="M406" i="1"/>
  <c r="M754" i="1"/>
  <c r="M306" i="1"/>
  <c r="M386" i="1"/>
  <c r="M543" i="1"/>
  <c r="M218" i="1"/>
  <c r="M33" i="1"/>
  <c r="M621" i="1"/>
  <c r="M761" i="1"/>
  <c r="M123" i="1"/>
  <c r="M877" i="1"/>
  <c r="M1046" i="1"/>
  <c r="M920" i="1"/>
  <c r="M797" i="1"/>
  <c r="M834" i="1"/>
  <c r="M700" i="1"/>
  <c r="M220" i="1"/>
  <c r="M270" i="1"/>
  <c r="M411" i="1"/>
  <c r="M445" i="1"/>
  <c r="M611" i="1"/>
  <c r="M702" i="1"/>
  <c r="M730" i="1"/>
  <c r="M770" i="1"/>
  <c r="M967" i="1"/>
  <c r="M1027" i="1"/>
  <c r="M1237" i="1"/>
  <c r="M1335" i="1"/>
  <c r="M1500" i="1"/>
  <c r="M591" i="1"/>
  <c r="M161" i="1"/>
  <c r="M532" i="1"/>
  <c r="M547" i="1"/>
  <c r="M691" i="1"/>
  <c r="M903" i="1"/>
  <c r="M1366" i="1"/>
  <c r="M1514" i="1"/>
  <c r="M147" i="1"/>
  <c r="M149" i="1"/>
  <c r="M391" i="1"/>
  <c r="M671" i="1"/>
  <c r="M701" i="1"/>
  <c r="M743" i="1"/>
  <c r="M927" i="1"/>
  <c r="M957" i="1"/>
  <c r="M1159" i="1"/>
  <c r="M1228" i="1"/>
  <c r="M1333" i="1"/>
  <c r="M1349" i="1"/>
  <c r="M1383" i="1"/>
  <c r="M1395" i="1"/>
  <c r="M224" i="1"/>
  <c r="M380" i="1"/>
  <c r="M423" i="1"/>
  <c r="M635" i="1"/>
  <c r="M699" i="1"/>
  <c r="M704" i="1"/>
  <c r="M1138" i="1"/>
  <c r="M1440" i="1"/>
  <c r="M124" i="1"/>
  <c r="M202" i="1"/>
  <c r="M323" i="1"/>
  <c r="M739" i="1"/>
  <c r="M865" i="1"/>
  <c r="M890" i="1"/>
  <c r="M1239" i="1"/>
  <c r="M1295" i="1"/>
  <c r="M1316" i="1"/>
  <c r="M1463" i="1"/>
  <c r="M97" i="1"/>
  <c r="M138" i="1"/>
  <c r="M227" i="1"/>
  <c r="M261" i="1"/>
  <c r="M308" i="1"/>
  <c r="M373" i="1"/>
  <c r="M430" i="1"/>
  <c r="M618" i="1"/>
  <c r="M680" i="1"/>
  <c r="M731" i="1"/>
  <c r="M839" i="1"/>
  <c r="M876" i="1"/>
  <c r="M904" i="1"/>
  <c r="M918" i="1"/>
  <c r="M925" i="1"/>
  <c r="M973" i="1"/>
  <c r="M1081" i="1"/>
  <c r="M1248" i="1"/>
  <c r="M1369" i="1"/>
  <c r="M1507" i="1"/>
  <c r="M40" i="1"/>
  <c r="M90" i="1"/>
  <c r="M289" i="1"/>
  <c r="M329" i="1"/>
  <c r="M563" i="1"/>
  <c r="M620" i="1"/>
  <c r="M669" i="1"/>
  <c r="M686" i="1"/>
  <c r="M821" i="1"/>
  <c r="M838" i="1"/>
  <c r="M871" i="1"/>
  <c r="M1063" i="1"/>
  <c r="M1284" i="1"/>
  <c r="M1331" i="1"/>
  <c r="M1379" i="1"/>
  <c r="M1458" i="1"/>
  <c r="M185" i="1"/>
  <c r="M794" i="1"/>
  <c r="M830" i="1"/>
  <c r="M968" i="1"/>
  <c r="M1047" i="1"/>
  <c r="M1305" i="1"/>
  <c r="M36" i="1"/>
  <c r="M312" i="1"/>
  <c r="M1227" i="1"/>
  <c r="M476" i="1"/>
  <c r="M498" i="1"/>
  <c r="M650" i="1"/>
  <c r="M1115" i="1"/>
  <c r="M1428" i="1"/>
  <c r="M405" i="1"/>
  <c r="M782" i="1"/>
  <c r="M858" i="1"/>
  <c r="M1030" i="1"/>
  <c r="M4" i="1"/>
  <c r="M5" i="1"/>
  <c r="M8" i="1"/>
  <c r="M11" i="1"/>
  <c r="M12" i="1"/>
  <c r="M13" i="1"/>
  <c r="M14" i="1"/>
  <c r="M15" i="1"/>
  <c r="M20" i="1"/>
  <c r="M21" i="1"/>
  <c r="M22" i="1"/>
  <c r="M23" i="1"/>
  <c r="M24" i="1"/>
  <c r="M25" i="1"/>
  <c r="M26" i="1"/>
  <c r="M27" i="1"/>
  <c r="M28" i="1"/>
  <c r="M37" i="1"/>
  <c r="M38" i="1"/>
  <c r="M47" i="1"/>
  <c r="M48" i="1"/>
  <c r="M49" i="1"/>
  <c r="M50" i="1"/>
  <c r="M52" i="1"/>
  <c r="M56" i="1"/>
  <c r="M60" i="1"/>
  <c r="M61" i="1"/>
  <c r="M62" i="1"/>
  <c r="M63" i="1"/>
  <c r="M67" i="1"/>
  <c r="M68" i="1"/>
  <c r="M71" i="1"/>
  <c r="M72" i="1"/>
  <c r="M73" i="1"/>
  <c r="M76" i="1"/>
  <c r="M77" i="1"/>
  <c r="M78" i="1"/>
  <c r="M79" i="1"/>
  <c r="M80" i="1"/>
  <c r="M81" i="1"/>
  <c r="M82" i="1"/>
  <c r="M86" i="1"/>
  <c r="M87" i="1"/>
  <c r="M88" i="1"/>
  <c r="M89" i="1"/>
  <c r="M91" i="1"/>
  <c r="M93" i="1"/>
  <c r="M94" i="1"/>
  <c r="M95" i="1"/>
  <c r="M98" i="1"/>
  <c r="M99" i="1"/>
  <c r="M106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2" i="1"/>
  <c r="M125" i="1"/>
  <c r="M130" i="1"/>
  <c r="M131" i="1"/>
  <c r="M132" i="1"/>
  <c r="M133" i="1"/>
  <c r="M139" i="1"/>
  <c r="M140" i="1"/>
  <c r="M141" i="1"/>
  <c r="M142" i="1"/>
  <c r="M150" i="1"/>
  <c r="M151" i="1"/>
  <c r="M152" i="1"/>
  <c r="M153" i="1"/>
  <c r="M155" i="1"/>
  <c r="M156" i="1"/>
  <c r="M157" i="1"/>
  <c r="M159" i="1"/>
  <c r="M160" i="1"/>
  <c r="M162" i="1"/>
  <c r="M173" i="1"/>
  <c r="M174" i="1"/>
  <c r="M176" i="1"/>
  <c r="M177" i="1"/>
  <c r="M178" i="1"/>
  <c r="M179" i="1"/>
  <c r="M180" i="1"/>
  <c r="M181" i="1"/>
  <c r="M182" i="1"/>
  <c r="M183" i="1"/>
  <c r="M186" i="1"/>
  <c r="M187" i="1"/>
  <c r="M188" i="1"/>
  <c r="M189" i="1"/>
  <c r="M190" i="1"/>
  <c r="M193" i="1"/>
  <c r="M194" i="1"/>
  <c r="M196" i="1"/>
  <c r="M197" i="1"/>
  <c r="M198" i="1"/>
  <c r="M199" i="1"/>
  <c r="M200" i="1"/>
  <c r="M201" i="1"/>
  <c r="M204" i="1"/>
  <c r="M205" i="1"/>
  <c r="M211" i="1"/>
  <c r="M212" i="1"/>
  <c r="M214" i="1"/>
  <c r="M216" i="1"/>
  <c r="M222" i="1"/>
  <c r="M223" i="1"/>
  <c r="M228" i="1"/>
  <c r="M229" i="1"/>
  <c r="M233" i="1"/>
  <c r="M235" i="1"/>
  <c r="M238" i="1"/>
  <c r="M239" i="1"/>
  <c r="M240" i="1"/>
  <c r="M241" i="1"/>
  <c r="M245" i="1"/>
  <c r="M246" i="1"/>
  <c r="M247" i="1"/>
  <c r="M250" i="1"/>
  <c r="M252" i="1"/>
  <c r="M254" i="1"/>
  <c r="M255" i="1"/>
  <c r="M256" i="1"/>
  <c r="M264" i="1"/>
  <c r="M265" i="1"/>
  <c r="M266" i="1"/>
  <c r="M267" i="1"/>
  <c r="M268" i="1"/>
  <c r="M269" i="1"/>
  <c r="M271" i="1"/>
  <c r="M273" i="1"/>
  <c r="M275" i="1"/>
  <c r="M277" i="1"/>
  <c r="M278" i="1"/>
  <c r="M285" i="1"/>
  <c r="M290" i="1"/>
  <c r="M291" i="1"/>
  <c r="M292" i="1"/>
  <c r="M295" i="1"/>
  <c r="M296" i="1"/>
  <c r="M303" i="1"/>
  <c r="M307" i="1"/>
  <c r="M309" i="1"/>
  <c r="M313" i="1"/>
  <c r="M320" i="1"/>
  <c r="M324" i="1"/>
  <c r="M325" i="1"/>
  <c r="M326" i="1"/>
  <c r="M327" i="1"/>
  <c r="M332" i="1"/>
  <c r="M333" i="1"/>
  <c r="M334" i="1"/>
  <c r="M335" i="1"/>
  <c r="M336" i="1"/>
  <c r="M338" i="1"/>
  <c r="M340" i="1"/>
  <c r="M341" i="1"/>
  <c r="M343" i="1"/>
  <c r="M344" i="1"/>
  <c r="M345" i="1"/>
  <c r="M346" i="1"/>
  <c r="M347" i="1"/>
  <c r="M348" i="1"/>
  <c r="M349" i="1"/>
  <c r="M350" i="1"/>
  <c r="M351" i="1"/>
  <c r="M352" i="1"/>
  <c r="M359" i="1"/>
  <c r="M362" i="1"/>
  <c r="M363" i="1"/>
  <c r="M364" i="1"/>
  <c r="M367" i="1"/>
  <c r="M368" i="1"/>
  <c r="M369" i="1"/>
  <c r="M370" i="1"/>
  <c r="M371" i="1"/>
  <c r="M372" i="1"/>
  <c r="M375" i="1"/>
  <c r="M377" i="1"/>
  <c r="M378" i="1"/>
  <c r="M379" i="1"/>
  <c r="M381" i="1"/>
  <c r="M389" i="1"/>
  <c r="M392" i="1"/>
  <c r="M394" i="1"/>
  <c r="M396" i="1"/>
  <c r="M397" i="1"/>
  <c r="M398" i="1"/>
  <c r="M400" i="1"/>
  <c r="M402" i="1"/>
  <c r="M414" i="1"/>
  <c r="M420" i="1"/>
  <c r="M422" i="1"/>
  <c r="M424" i="1"/>
  <c r="M426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6" i="1"/>
  <c r="M447" i="1"/>
  <c r="M448" i="1"/>
  <c r="M449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7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33" i="1"/>
  <c r="M534" i="1"/>
  <c r="M535" i="1"/>
  <c r="M536" i="1"/>
  <c r="M537" i="1"/>
  <c r="M539" i="1"/>
  <c r="M544" i="1"/>
  <c r="M545" i="1"/>
  <c r="M546" i="1"/>
  <c r="M548" i="1"/>
  <c r="M549" i="1"/>
  <c r="M550" i="1"/>
  <c r="M551" i="1"/>
  <c r="M552" i="1"/>
  <c r="M557" i="1"/>
  <c r="M559" i="1"/>
  <c r="M560" i="1"/>
  <c r="M561" i="1"/>
  <c r="M566" i="1"/>
  <c r="M567" i="1"/>
  <c r="M570" i="1"/>
  <c r="M571" i="1"/>
  <c r="M572" i="1"/>
  <c r="M573" i="1"/>
  <c r="M574" i="1"/>
  <c r="M575" i="1"/>
  <c r="M576" i="1"/>
  <c r="M577" i="1"/>
  <c r="M578" i="1"/>
  <c r="M581" i="1"/>
  <c r="M582" i="1"/>
  <c r="M583" i="1"/>
  <c r="M586" i="1"/>
  <c r="M587" i="1"/>
  <c r="M588" i="1"/>
  <c r="M589" i="1"/>
  <c r="M593" i="1"/>
  <c r="M594" i="1"/>
  <c r="M596" i="1"/>
  <c r="M598" i="1"/>
  <c r="M599" i="1"/>
  <c r="M601" i="1"/>
  <c r="M603" i="1"/>
  <c r="M606" i="1"/>
  <c r="M608" i="1"/>
  <c r="M610" i="1"/>
  <c r="M612" i="1"/>
  <c r="M615" i="1"/>
  <c r="M617" i="1"/>
  <c r="M622" i="1"/>
  <c r="M623" i="1"/>
  <c r="M624" i="1"/>
  <c r="M625" i="1"/>
  <c r="M626" i="1"/>
  <c r="M629" i="1"/>
  <c r="M630" i="1"/>
  <c r="M631" i="1"/>
  <c r="M637" i="1"/>
  <c r="M638" i="1"/>
  <c r="M639" i="1"/>
  <c r="M642" i="1"/>
  <c r="M644" i="1"/>
  <c r="M646" i="1"/>
  <c r="M647" i="1"/>
  <c r="M651" i="1"/>
  <c r="M654" i="1"/>
  <c r="M655" i="1"/>
  <c r="M658" i="1"/>
  <c r="M659" i="1"/>
  <c r="M660" i="1"/>
  <c r="M661" i="1"/>
  <c r="M665" i="1"/>
  <c r="M672" i="1"/>
  <c r="M673" i="1"/>
  <c r="M674" i="1"/>
  <c r="M678" i="1"/>
  <c r="M681" i="1"/>
  <c r="M682" i="1"/>
  <c r="M684" i="1"/>
  <c r="M685" i="1"/>
  <c r="M687" i="1"/>
  <c r="M690" i="1"/>
  <c r="M695" i="1"/>
  <c r="M698" i="1"/>
  <c r="M703" i="1"/>
  <c r="M705" i="1"/>
  <c r="M707" i="1"/>
  <c r="M710" i="1"/>
  <c r="M711" i="1"/>
  <c r="M713" i="1"/>
  <c r="M714" i="1"/>
  <c r="M718" i="1"/>
  <c r="M721" i="1"/>
  <c r="M724" i="1"/>
  <c r="M725" i="1"/>
  <c r="M726" i="1"/>
  <c r="M727" i="1"/>
  <c r="M735" i="1"/>
  <c r="M737" i="1"/>
  <c r="M746" i="1"/>
  <c r="M747" i="1"/>
  <c r="M749" i="1"/>
  <c r="M750" i="1"/>
  <c r="M751" i="1"/>
  <c r="M752" i="1"/>
  <c r="M753" i="1"/>
  <c r="M765" i="1"/>
  <c r="M766" i="1"/>
  <c r="M768" i="1"/>
  <c r="M777" i="1"/>
  <c r="M781" i="1"/>
  <c r="M786" i="1"/>
  <c r="M789" i="1"/>
  <c r="M790" i="1"/>
  <c r="M793" i="1"/>
  <c r="M795" i="1"/>
  <c r="M799" i="1"/>
  <c r="M801" i="1"/>
  <c r="M805" i="1"/>
  <c r="M811" i="1"/>
  <c r="M812" i="1"/>
  <c r="M814" i="1"/>
  <c r="M815" i="1"/>
  <c r="M829" i="1"/>
  <c r="M832" i="1"/>
  <c r="M848" i="1"/>
  <c r="M852" i="1"/>
  <c r="M854" i="1"/>
  <c r="M856" i="1"/>
  <c r="M866" i="1"/>
  <c r="M868" i="1"/>
  <c r="M869" i="1"/>
  <c r="M870" i="1"/>
  <c r="M874" i="1"/>
  <c r="M875" i="1"/>
  <c r="M881" i="1"/>
  <c r="M891" i="1"/>
  <c r="M899" i="1"/>
  <c r="M902" i="1"/>
  <c r="M906" i="1"/>
  <c r="M907" i="1"/>
  <c r="M909" i="1"/>
  <c r="M912" i="1"/>
  <c r="M913" i="1"/>
  <c r="M915" i="1"/>
  <c r="M928" i="1"/>
  <c r="M930" i="1"/>
  <c r="M931" i="1"/>
  <c r="M936" i="1"/>
  <c r="M938" i="1"/>
  <c r="M939" i="1"/>
  <c r="M941" i="1"/>
  <c r="M942" i="1"/>
  <c r="M944" i="1"/>
  <c r="M945" i="1"/>
  <c r="M946" i="1"/>
  <c r="M947" i="1"/>
  <c r="M948" i="1"/>
  <c r="M950" i="1"/>
  <c r="M952" i="1"/>
  <c r="M953" i="1"/>
  <c r="M954" i="1"/>
  <c r="M955" i="1"/>
  <c r="M956" i="1"/>
  <c r="M958" i="1"/>
  <c r="M959" i="1"/>
  <c r="M960" i="1"/>
  <c r="M962" i="1"/>
  <c r="M963" i="1"/>
  <c r="M965" i="1"/>
  <c r="M969" i="1"/>
  <c r="M971" i="1"/>
  <c r="M972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4" i="1"/>
  <c r="M998" i="1"/>
  <c r="M1002" i="1"/>
  <c r="M1003" i="1"/>
  <c r="M1005" i="1"/>
  <c r="M1006" i="1"/>
  <c r="M1007" i="1"/>
  <c r="M1011" i="1"/>
  <c r="M1015" i="1"/>
  <c r="M1016" i="1"/>
  <c r="M1017" i="1"/>
  <c r="M1019" i="1"/>
  <c r="M1021" i="1"/>
  <c r="M1023" i="1"/>
  <c r="M1028" i="1"/>
  <c r="M1029" i="1"/>
  <c r="M1031" i="1"/>
  <c r="M1033" i="1"/>
  <c r="M1034" i="1"/>
  <c r="M1035" i="1"/>
  <c r="M1036" i="1"/>
  <c r="M1038" i="1"/>
  <c r="M1039" i="1"/>
  <c r="M1041" i="1"/>
  <c r="M1042" i="1"/>
  <c r="M1043" i="1"/>
  <c r="M1045" i="1"/>
  <c r="M1049" i="1"/>
  <c r="M1051" i="1"/>
  <c r="M1052" i="1"/>
  <c r="M1053" i="1"/>
  <c r="M1056" i="1"/>
  <c r="M1057" i="1"/>
  <c r="M1058" i="1"/>
  <c r="M1059" i="1"/>
  <c r="M1060" i="1"/>
  <c r="M1061" i="1"/>
  <c r="M1065" i="1"/>
  <c r="M1069" i="1"/>
  <c r="M1070" i="1"/>
  <c r="M1071" i="1"/>
  <c r="M1072" i="1"/>
  <c r="M1073" i="1"/>
  <c r="M1075" i="1"/>
  <c r="M1078" i="1"/>
  <c r="M1080" i="1"/>
  <c r="M1082" i="1"/>
  <c r="M1083" i="1"/>
  <c r="M1084" i="1"/>
  <c r="M1086" i="1"/>
  <c r="M1087" i="1"/>
  <c r="M1091" i="1"/>
  <c r="M1093" i="1"/>
  <c r="M1094" i="1"/>
  <c r="M1096" i="1"/>
  <c r="M1097" i="1"/>
  <c r="M1098" i="1"/>
  <c r="M1099" i="1"/>
  <c r="M1100" i="1"/>
  <c r="M1103" i="1"/>
  <c r="M1104" i="1"/>
  <c r="M1105" i="1"/>
  <c r="M1106" i="1"/>
  <c r="M1108" i="1"/>
  <c r="M1109" i="1"/>
  <c r="M1110" i="1"/>
  <c r="M1112" i="1"/>
  <c r="M1113" i="1"/>
  <c r="M1114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1" i="1"/>
  <c r="M1132" i="1"/>
  <c r="M1133" i="1"/>
  <c r="M1134" i="1"/>
  <c r="M1135" i="1"/>
  <c r="M1136" i="1"/>
  <c r="M1137" i="1"/>
  <c r="M1139" i="1"/>
  <c r="M1141" i="1"/>
  <c r="M1142" i="1"/>
  <c r="M1143" i="1"/>
  <c r="M1144" i="1"/>
  <c r="M1145" i="1"/>
  <c r="M1146" i="1"/>
  <c r="M1147" i="1"/>
  <c r="M1149" i="1"/>
  <c r="M1150" i="1"/>
  <c r="M1151" i="1"/>
  <c r="M1152" i="1"/>
  <c r="M1153" i="1"/>
  <c r="M1155" i="1"/>
  <c r="M1156" i="1"/>
  <c r="M1158" i="1"/>
  <c r="M1160" i="1"/>
  <c r="M1161" i="1"/>
  <c r="M1162" i="1"/>
  <c r="M1164" i="1"/>
  <c r="M1165" i="1"/>
  <c r="M1166" i="1"/>
  <c r="M1168" i="1"/>
  <c r="M1169" i="1"/>
  <c r="M1171" i="1"/>
  <c r="M1175" i="1"/>
  <c r="M1176" i="1"/>
  <c r="M1177" i="1"/>
  <c r="M1178" i="1"/>
  <c r="M1179" i="1"/>
  <c r="M1180" i="1"/>
  <c r="M1182" i="1"/>
  <c r="M1183" i="1"/>
  <c r="M1193" i="1"/>
  <c r="M1194" i="1"/>
  <c r="M1195" i="1"/>
  <c r="M1196" i="1"/>
  <c r="M1203" i="1"/>
  <c r="M1205" i="1"/>
  <c r="M1206" i="1"/>
  <c r="M1207" i="1"/>
  <c r="M1208" i="1"/>
  <c r="M1217" i="1"/>
  <c r="M1219" i="1"/>
  <c r="M1221" i="1"/>
  <c r="M1222" i="1"/>
  <c r="M1223" i="1"/>
  <c r="M1224" i="1"/>
  <c r="M1231" i="1"/>
  <c r="M1241" i="1"/>
  <c r="M1243" i="1"/>
  <c r="M1244" i="1"/>
  <c r="M1251" i="1"/>
  <c r="M1252" i="1"/>
  <c r="M1253" i="1"/>
  <c r="M1258" i="1"/>
  <c r="M1260" i="1"/>
  <c r="M1265" i="1"/>
  <c r="M1268" i="1"/>
  <c r="M1269" i="1"/>
  <c r="M1270" i="1"/>
  <c r="M1271" i="1"/>
  <c r="M1272" i="1"/>
  <c r="M1273" i="1"/>
  <c r="M1274" i="1"/>
  <c r="M1278" i="1"/>
  <c r="M1279" i="1"/>
  <c r="M1281" i="1"/>
  <c r="M1290" i="1"/>
  <c r="M1291" i="1"/>
  <c r="M1293" i="1"/>
  <c r="M1294" i="1"/>
  <c r="M1296" i="1"/>
  <c r="M1298" i="1"/>
  <c r="M1300" i="1"/>
  <c r="M1315" i="1"/>
  <c r="M1321" i="1"/>
  <c r="M1323" i="1"/>
  <c r="M1326" i="1"/>
  <c r="M1327" i="1"/>
  <c r="M1330" i="1"/>
  <c r="M1332" i="1"/>
  <c r="M1334" i="1"/>
  <c r="M1339" i="1"/>
  <c r="M1340" i="1"/>
  <c r="M1345" i="1"/>
  <c r="M1348" i="1"/>
  <c r="M1351" i="1"/>
  <c r="M1352" i="1"/>
  <c r="M1353" i="1"/>
  <c r="M1360" i="1"/>
  <c r="M1361" i="1"/>
  <c r="M1362" i="1"/>
  <c r="M1363" i="1"/>
  <c r="M1364" i="1"/>
  <c r="M1365" i="1"/>
  <c r="M1367" i="1"/>
  <c r="M1368" i="1"/>
  <c r="M1370" i="1"/>
  <c r="M1371" i="1"/>
  <c r="M1372" i="1"/>
  <c r="M1373" i="1"/>
  <c r="M1374" i="1"/>
  <c r="M1376" i="1"/>
  <c r="M1377" i="1"/>
  <c r="M1387" i="1"/>
  <c r="M1393" i="1"/>
  <c r="M1396" i="1"/>
  <c r="M1397" i="1"/>
  <c r="M1399" i="1"/>
  <c r="M1404" i="1"/>
  <c r="M1405" i="1"/>
  <c r="M1406" i="1"/>
  <c r="M1408" i="1"/>
  <c r="M1410" i="1"/>
  <c r="M1411" i="1"/>
  <c r="M1413" i="1"/>
  <c r="M1414" i="1"/>
  <c r="M1417" i="1"/>
  <c r="M1418" i="1"/>
  <c r="M1421" i="1"/>
  <c r="M1422" i="1"/>
  <c r="M1423" i="1"/>
  <c r="M1426" i="1"/>
  <c r="M1429" i="1"/>
  <c r="M1431" i="1"/>
  <c r="M1432" i="1"/>
  <c r="M1433" i="1"/>
  <c r="M1441" i="1"/>
  <c r="M1451" i="1"/>
  <c r="M1452" i="1"/>
  <c r="M1453" i="1"/>
  <c r="M1456" i="1"/>
  <c r="M1457" i="1"/>
  <c r="M1460" i="1"/>
  <c r="M1462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1" i="1"/>
  <c r="M1502" i="1"/>
  <c r="M1503" i="1"/>
  <c r="M1504" i="1"/>
  <c r="M1505" i="1"/>
  <c r="M1512" i="1"/>
  <c r="M1513" i="1"/>
  <c r="M1515" i="1"/>
  <c r="M1516" i="1"/>
  <c r="M1517" i="1"/>
  <c r="M1518" i="1"/>
  <c r="M1519" i="1"/>
  <c r="M1520" i="1"/>
  <c r="M1521" i="1"/>
  <c r="M1523" i="1"/>
  <c r="M1527" i="1"/>
  <c r="M1528" i="1"/>
  <c r="M1529" i="1"/>
  <c r="M1530" i="1"/>
  <c r="M1531" i="1"/>
  <c r="M1533" i="1"/>
  <c r="H1580" i="1"/>
  <c r="H1605" i="1"/>
  <c r="H1794" i="1"/>
  <c r="H1625" i="1"/>
  <c r="H1825" i="1"/>
  <c r="H1692" i="1"/>
  <c r="H1740" i="1"/>
  <c r="H1639" i="1"/>
  <c r="H1734" i="1"/>
  <c r="H1572" i="1"/>
  <c r="H1745" i="1"/>
  <c r="H1729" i="1"/>
  <c r="H1725" i="1"/>
  <c r="H1555" i="1"/>
  <c r="H1669" i="1"/>
  <c r="H1556" i="1"/>
  <c r="H1846" i="1"/>
  <c r="H1844" i="1"/>
  <c r="H1837" i="1"/>
  <c r="H1752" i="1"/>
  <c r="H1553" i="1"/>
  <c r="H1851" i="1"/>
  <c r="H1735" i="1"/>
  <c r="H1736" i="1"/>
  <c r="H1549" i="1"/>
  <c r="H1867" i="1"/>
  <c r="H1859" i="1"/>
  <c r="H1696" i="1"/>
  <c r="H1554" i="1"/>
  <c r="H1710" i="1"/>
  <c r="H1718" i="1"/>
  <c r="H1674" i="1"/>
  <c r="H1782" i="1"/>
  <c r="H1833" i="1"/>
  <c r="H1562" i="1"/>
  <c r="H1777" i="1"/>
  <c r="H1848" i="1"/>
  <c r="H1645" i="1"/>
  <c r="H1578" i="1"/>
  <c r="H1799" i="1"/>
  <c r="H1540" i="1"/>
  <c r="H1694" i="1"/>
  <c r="H1628" i="1"/>
  <c r="H1840" i="1"/>
  <c r="H1685" i="1"/>
  <c r="H1689" i="1"/>
  <c r="H1579" i="1"/>
  <c r="H1688" i="1"/>
  <c r="H1869" i="1"/>
  <c r="H1801" i="1"/>
  <c r="H1865" i="1"/>
  <c r="H1882" i="1"/>
  <c r="H1552" i="1"/>
  <c r="H1742" i="1"/>
  <c r="H1787" i="1"/>
  <c r="H1800" i="1"/>
  <c r="H1841" i="1"/>
  <c r="H1561" i="1"/>
  <c r="H1563" i="1"/>
  <c r="H1754" i="1"/>
  <c r="H1613" i="1"/>
  <c r="H1786" i="1"/>
  <c r="H1878" i="1"/>
  <c r="H1565" i="1"/>
  <c r="H1566" i="1"/>
  <c r="H1783" i="1"/>
  <c r="H1621" i="1"/>
  <c r="H1763" i="1"/>
  <c r="H1704" i="1"/>
  <c r="H1776" i="1"/>
  <c r="H1567" i="1"/>
  <c r="H1877" i="1"/>
  <c r="H1716" i="1"/>
  <c r="H1546" i="1"/>
  <c r="H1791" i="1"/>
  <c r="H1872" i="1"/>
  <c r="H1850" i="1"/>
  <c r="H1750" i="1"/>
  <c r="H1558" i="1"/>
  <c r="H1675" i="1"/>
  <c r="H1870" i="1"/>
  <c r="H1644" i="1"/>
  <c r="H1632" i="1"/>
  <c r="H1852" i="1"/>
  <c r="H1617" i="1"/>
  <c r="H1722" i="1"/>
  <c r="H1622" i="1"/>
  <c r="H1839" i="1"/>
  <c r="H1651" i="1"/>
  <c r="H1819" i="1"/>
  <c r="H1820" i="1"/>
  <c r="H1547" i="1"/>
  <c r="H1545" i="1"/>
  <c r="H1775" i="1"/>
  <c r="H1780" i="1"/>
  <c r="H1769" i="1"/>
  <c r="H1753" i="1"/>
  <c r="H1812" i="1"/>
  <c r="H1822" i="1"/>
  <c r="H1544" i="1"/>
  <c r="H1543" i="1"/>
  <c r="H1682" i="1"/>
  <c r="H1875" i="1"/>
  <c r="H1714" i="1"/>
  <c r="H1884" i="1"/>
  <c r="H1568" i="1"/>
  <c r="H1724" i="1"/>
  <c r="H1764" i="1"/>
  <c r="H1767" i="1"/>
  <c r="H1831" i="1"/>
  <c r="H1538" i="1"/>
  <c r="H1715" i="1"/>
  <c r="H1597" i="1"/>
  <c r="H1678" i="1"/>
  <c r="H1539" i="1"/>
  <c r="H1874" i="1"/>
  <c r="H1591" i="1"/>
  <c r="H1666" i="1"/>
  <c r="H1664" i="1"/>
  <c r="H1706" i="1"/>
  <c r="H1733" i="1"/>
  <c r="H1670" i="1"/>
  <c r="H1550" i="1"/>
  <c r="H1548" i="1"/>
  <c r="H1577" i="1"/>
  <c r="H1676" i="1"/>
  <c r="H1609" i="1"/>
  <c r="H1570" i="1"/>
  <c r="H1703" i="1"/>
  <c r="H1862" i="1"/>
  <c r="H1583" i="1"/>
  <c r="H1687" i="1"/>
  <c r="H1575" i="1"/>
  <c r="H1671" i="1"/>
  <c r="H1880" i="1"/>
  <c r="H1592" i="1"/>
  <c r="H1551" i="1"/>
  <c r="H1541" i="1"/>
  <c r="H1717" i="1"/>
  <c r="H1756" i="1"/>
  <c r="H1873" i="1"/>
  <c r="H1842" i="1"/>
  <c r="H1770" i="1"/>
  <c r="H1779" i="1"/>
  <c r="H1606" i="1"/>
  <c r="H1810" i="1"/>
  <c r="H1600" i="1"/>
  <c r="H1701" i="1"/>
  <c r="H1683" i="1"/>
  <c r="H1760" i="1"/>
  <c r="H1534" i="1"/>
  <c r="H1768" i="1"/>
  <c r="H1726" i="1"/>
  <c r="H1772" i="1"/>
  <c r="H1835" i="1"/>
  <c r="H1823" i="1"/>
  <c r="H1659" i="1"/>
  <c r="H1751" i="1"/>
  <c r="H1601" i="1"/>
  <c r="H1598" i="1"/>
  <c r="H1834" i="1"/>
  <c r="H1741" i="1"/>
  <c r="H1728" i="1"/>
  <c r="H1739" i="1"/>
  <c r="H1732" i="1"/>
  <c r="H1658" i="1"/>
  <c r="H1853" i="1"/>
  <c r="H1542" i="1"/>
  <c r="H1836" i="1"/>
  <c r="H1815" i="1"/>
  <c r="H1788" i="1"/>
  <c r="H1719" i="1"/>
  <c r="H1660" i="1"/>
  <c r="H1793" i="1"/>
  <c r="H1720" i="1"/>
  <c r="H1790" i="1"/>
  <c r="H1623" i="1"/>
  <c r="H1813" i="1"/>
  <c r="H1871" i="1"/>
  <c r="H1641" i="1"/>
  <c r="H1667" i="1"/>
  <c r="H1684" i="1"/>
  <c r="H1795" i="1"/>
  <c r="H1648" i="1"/>
  <c r="H1646" i="1"/>
  <c r="H1537" i="1"/>
  <c r="H1738" i="1"/>
  <c r="H1698" i="1"/>
  <c r="H1637" i="1"/>
  <c r="H1748" i="1"/>
  <c r="H1789" i="1"/>
  <c r="H1828" i="1"/>
  <c r="H1857" i="1"/>
  <c r="H1630" i="1"/>
  <c r="H1535" i="1"/>
  <c r="H1589" i="1"/>
  <c r="H1773" i="1"/>
  <c r="H1590" i="1"/>
  <c r="H1796" i="1"/>
  <c r="H1631" i="1"/>
  <c r="H1881" i="1"/>
  <c r="H1626" i="1"/>
  <c r="H1829" i="1"/>
  <c r="H1723" i="1"/>
  <c r="H1778" i="1"/>
  <c r="H1652" i="1"/>
  <c r="H1629" i="1"/>
  <c r="H1569" i="1"/>
  <c r="H1883" i="1"/>
  <c r="H1586" i="1"/>
  <c r="H1610" i="1"/>
  <c r="H1663" i="1"/>
  <c r="H1673" i="1"/>
  <c r="H1559" i="1"/>
  <c r="H1814" i="1"/>
  <c r="H1649" i="1"/>
  <c r="H1655" i="1"/>
  <c r="H1584" i="1"/>
  <c r="H1784" i="1"/>
  <c r="H1576" i="1"/>
  <c r="H1792" i="1"/>
  <c r="H1707" i="1"/>
  <c r="H1866" i="1"/>
  <c r="H1662" i="1"/>
  <c r="H1585" i="1"/>
  <c r="H1721" i="1"/>
  <c r="H1647" i="1"/>
  <c r="H1861" i="1"/>
  <c r="H1702" i="1"/>
  <c r="H1593" i="1"/>
  <c r="H1747" i="1"/>
  <c r="H1712" i="1"/>
  <c r="H1816" i="1"/>
  <c r="H1863" i="1"/>
  <c r="H1713" i="1"/>
  <c r="H1624" i="1"/>
  <c r="H1821" i="1"/>
  <c r="H1868" i="1"/>
  <c r="H1679" i="1"/>
  <c r="H1744" i="1"/>
  <c r="H107" i="1"/>
  <c r="H1746" i="1"/>
  <c r="H1650" i="1"/>
  <c r="H1774" i="1"/>
  <c r="H1680" i="1"/>
  <c r="H1596" i="1"/>
  <c r="H1627" i="1"/>
  <c r="H1612" i="1"/>
  <c r="H1573" i="1"/>
  <c r="H1817" i="1"/>
  <c r="H1661" i="1"/>
  <c r="H1731" i="1"/>
  <c r="H1759" i="1"/>
  <c r="H1618" i="1"/>
  <c r="H1827" i="1"/>
  <c r="H1818" i="1"/>
  <c r="H1581" i="1"/>
  <c r="H1761" i="1"/>
  <c r="H836" i="1"/>
  <c r="H1614" i="1"/>
  <c r="H1656" i="1"/>
  <c r="H1847" i="1"/>
  <c r="H1603" i="1"/>
  <c r="H1657" i="1"/>
  <c r="H7" i="1"/>
  <c r="H1607" i="1"/>
  <c r="H1560" i="1"/>
  <c r="H1737" i="1"/>
  <c r="H1798" i="1"/>
  <c r="H853" i="1"/>
  <c r="H1693" i="1"/>
  <c r="H1437" i="1"/>
  <c r="H6" i="1"/>
  <c r="H1699" i="1"/>
  <c r="H1802" i="1"/>
  <c r="H1619" i="1"/>
  <c r="H1643" i="1"/>
  <c r="H1700" i="1"/>
  <c r="H1634" i="1"/>
  <c r="H1697" i="1"/>
  <c r="H1743" i="1"/>
  <c r="H1766" i="1"/>
  <c r="H1571" i="1"/>
  <c r="H1695" i="1"/>
  <c r="H1762" i="1"/>
  <c r="H1587" i="1"/>
  <c r="H1536" i="1"/>
  <c r="H1564" i="1"/>
  <c r="H74" i="1"/>
  <c r="H1633" i="1"/>
  <c r="H1781" i="1"/>
  <c r="H1642" i="1"/>
  <c r="H1620" i="1"/>
  <c r="H1615" i="1"/>
  <c r="H1757" i="1"/>
  <c r="H1681" i="1"/>
  <c r="H314" i="1"/>
  <c r="H1830" i="1"/>
  <c r="H1771" i="1"/>
  <c r="H294" i="1"/>
  <c r="H1858" i="1"/>
  <c r="H1804" i="1"/>
  <c r="H1190" i="1"/>
  <c r="H1730" i="1"/>
  <c r="H64" i="1"/>
  <c r="H1557" i="1"/>
  <c r="H1014" i="1"/>
  <c r="H1811" i="1"/>
  <c r="H1691" i="1"/>
  <c r="H1640" i="1"/>
  <c r="H1574" i="1"/>
  <c r="H1806" i="1"/>
  <c r="H154" i="1"/>
  <c r="H1672" i="1"/>
  <c r="H1807" i="1"/>
  <c r="H1638" i="1"/>
  <c r="H1809" i="1"/>
  <c r="H1202" i="1"/>
  <c r="H1654" i="1"/>
  <c r="H1686" i="1"/>
  <c r="H1092" i="1"/>
  <c r="H1864" i="1"/>
  <c r="H1876" i="1"/>
  <c r="H1341" i="1"/>
  <c r="H232" i="1"/>
  <c r="H1595" i="1"/>
  <c r="H395" i="1"/>
  <c r="H146" i="1"/>
  <c r="H1216" i="1"/>
  <c r="H1013" i="1"/>
  <c r="H1608" i="1"/>
  <c r="H1439" i="1"/>
  <c r="H1765" i="1"/>
  <c r="H1879" i="1"/>
  <c r="H1758" i="1"/>
  <c r="H1636" i="1"/>
  <c r="H1755" i="1"/>
  <c r="H1635" i="1"/>
  <c r="H1711" i="1"/>
  <c r="H1797" i="1"/>
  <c r="H1826" i="1"/>
  <c r="H385" i="1"/>
  <c r="H759" i="1"/>
  <c r="H880" i="1"/>
  <c r="H1677" i="1"/>
  <c r="H1310" i="1"/>
  <c r="H934" i="1"/>
  <c r="H1665" i="1"/>
  <c r="H878" i="1"/>
  <c r="H1599" i="1"/>
  <c r="H879" i="1"/>
  <c r="H1690" i="1"/>
  <c r="H304" i="1"/>
  <c r="H1668" i="1"/>
  <c r="H305" i="1"/>
  <c r="H158" i="1"/>
  <c r="H421" i="1"/>
  <c r="H1066" i="1"/>
  <c r="H1420" i="1"/>
  <c r="H1855" i="1"/>
  <c r="H1849" i="1"/>
  <c r="H1653" i="1"/>
  <c r="H1192" i="1"/>
  <c r="H1261" i="1"/>
  <c r="H1856" i="1"/>
  <c r="H1209" i="1"/>
  <c r="H1824" i="1"/>
  <c r="H1616" i="1"/>
  <c r="H1709" i="1"/>
  <c r="H1259" i="1"/>
  <c r="H1843" i="1"/>
  <c r="H1181" i="1"/>
  <c r="H1357" i="1"/>
  <c r="H407" i="1"/>
  <c r="H1749" i="1"/>
  <c r="H970" i="1"/>
  <c r="H1509" i="1"/>
  <c r="H740" i="1"/>
  <c r="H1254" i="1"/>
  <c r="H298" i="1"/>
  <c r="H1832" i="1"/>
  <c r="H1154" i="1"/>
  <c r="H32" i="1"/>
  <c r="H75" i="1"/>
  <c r="H604" i="1"/>
  <c r="H417" i="1"/>
  <c r="H1805" i="1"/>
  <c r="H1808" i="1"/>
  <c r="H1860" i="1"/>
  <c r="H388" i="1"/>
  <c r="H1727" i="1"/>
  <c r="H763" i="1"/>
  <c r="H419" i="1"/>
  <c r="H358" i="1"/>
  <c r="H1430" i="1"/>
  <c r="H1854" i="1"/>
  <c r="H1705" i="1"/>
  <c r="H862" i="1"/>
  <c r="H1214" i="1"/>
  <c r="H1845" i="1"/>
  <c r="H128" i="1"/>
  <c r="H1107" i="1"/>
  <c r="H892" i="1"/>
  <c r="H34" i="1"/>
  <c r="H1524" i="1"/>
  <c r="H427" i="1"/>
  <c r="H374" i="1"/>
  <c r="H311" i="1"/>
  <c r="H1186" i="1"/>
  <c r="H416" i="1"/>
  <c r="H286" i="1"/>
  <c r="H1009" i="1"/>
  <c r="H387" i="1"/>
  <c r="H135" i="1"/>
  <c r="H1522" i="1"/>
  <c r="H16" i="1"/>
  <c r="H301" i="1"/>
  <c r="H860" i="1"/>
  <c r="H640" i="1"/>
  <c r="H683" i="1"/>
  <c r="H666" i="1"/>
  <c r="H1594" i="1"/>
  <c r="H259" i="1"/>
  <c r="H861" i="1"/>
  <c r="H164" i="1"/>
  <c r="H864" i="1"/>
  <c r="H845" i="1"/>
  <c r="H693" i="1"/>
  <c r="H1064" i="1"/>
  <c r="H1838" i="1"/>
  <c r="H851" i="1"/>
  <c r="H129" i="1"/>
  <c r="H1050" i="1"/>
  <c r="H841" i="1"/>
  <c r="H210" i="1"/>
  <c r="H293" i="1"/>
  <c r="H1044" i="1"/>
  <c r="H556" i="1"/>
  <c r="H167" i="1"/>
  <c r="H656" i="1"/>
  <c r="H1510" i="1"/>
  <c r="H299" i="1"/>
  <c r="H321" i="1"/>
  <c r="H554" i="1"/>
  <c r="H236" i="1"/>
  <c r="H127" i="1"/>
  <c r="H531" i="1"/>
  <c r="H1232" i="1"/>
  <c r="H163" i="1"/>
  <c r="H1526" i="1"/>
  <c r="H1197" i="1"/>
  <c r="H353" i="1"/>
  <c r="H1402" i="1"/>
  <c r="H412" i="1"/>
  <c r="H966" i="1"/>
  <c r="H1048" i="1"/>
  <c r="H300" i="1"/>
  <c r="H175" i="1"/>
  <c r="H1803" i="1"/>
  <c r="H1381" i="1"/>
  <c r="H1307" i="1"/>
  <c r="H96" i="1"/>
  <c r="H1174" i="1"/>
  <c r="H1229" i="1"/>
  <c r="H170" i="1"/>
  <c r="H773" i="1"/>
  <c r="H1785" i="1"/>
  <c r="H1403" i="1"/>
  <c r="H1085" i="1"/>
  <c r="H399" i="1"/>
  <c r="H10" i="1"/>
  <c r="H1067" i="1"/>
  <c r="H1037" i="1"/>
  <c r="H771" i="1"/>
  <c r="H191" i="1"/>
  <c r="H257" i="1"/>
  <c r="H59" i="1"/>
  <c r="H1604" i="1"/>
  <c r="H1089" i="1"/>
  <c r="H553" i="1"/>
  <c r="H126" i="1"/>
  <c r="H1611" i="1"/>
  <c r="H975" i="1"/>
  <c r="H172" i="1"/>
  <c r="H1074" i="1"/>
  <c r="H328" i="1"/>
  <c r="H1201" i="1"/>
  <c r="H843" i="1"/>
  <c r="H1355" i="1"/>
  <c r="H772" i="1"/>
  <c r="H101" i="1"/>
  <c r="H1306" i="1"/>
  <c r="H360" i="1"/>
  <c r="H1111" i="1"/>
  <c r="H884" i="1"/>
  <c r="H165" i="1"/>
  <c r="H800" i="1"/>
  <c r="H627" i="1"/>
  <c r="H1185" i="1"/>
  <c r="H1199" i="1"/>
  <c r="H30" i="1"/>
  <c r="H184" i="1"/>
  <c r="H905" i="1"/>
  <c r="H657" i="1"/>
  <c r="H792" i="1"/>
  <c r="H1602" i="1"/>
  <c r="H818" i="1"/>
  <c r="H813" i="1"/>
  <c r="H17" i="1"/>
  <c r="H242" i="1"/>
  <c r="H19" i="1"/>
  <c r="H428" i="1"/>
  <c r="H937" i="1"/>
  <c r="H1292" i="1"/>
  <c r="H1055" i="1"/>
  <c r="H932" i="1"/>
  <c r="H102" i="1"/>
  <c r="H316" i="1"/>
  <c r="H822" i="1"/>
  <c r="H991" i="1"/>
  <c r="H429" i="1"/>
  <c r="H1384" i="1"/>
  <c r="H337" i="1"/>
  <c r="H104" i="1"/>
  <c r="H1436" i="1"/>
  <c r="H649" i="1"/>
  <c r="H280" i="1"/>
  <c r="H1198" i="1"/>
  <c r="H103" i="1"/>
  <c r="H1438" i="1"/>
  <c r="H1140" i="1"/>
  <c r="H1442" i="1"/>
  <c r="H806" i="1"/>
  <c r="H597" i="1"/>
  <c r="H1054" i="1"/>
  <c r="H1170" i="1"/>
  <c r="H1506" i="1"/>
  <c r="H555" i="1"/>
  <c r="H817" i="1"/>
  <c r="H57" i="1"/>
  <c r="H810" i="1"/>
  <c r="H1068" i="1"/>
  <c r="H888" i="1"/>
  <c r="H889" i="1"/>
  <c r="H1233" i="1"/>
  <c r="H837" i="1"/>
  <c r="H234" i="1"/>
  <c r="H1416" i="1"/>
  <c r="H1184" i="1"/>
  <c r="H35" i="1"/>
  <c r="H755" i="1"/>
  <c r="H1454" i="1"/>
  <c r="H976" i="1"/>
  <c r="H195" i="1"/>
  <c r="H769" i="1"/>
  <c r="H145" i="1"/>
  <c r="H1302" i="1"/>
  <c r="H1215" i="1"/>
  <c r="H1446" i="1"/>
  <c r="H1090" i="1"/>
  <c r="H758" i="1"/>
  <c r="H1312" i="1"/>
  <c r="H708" i="1"/>
  <c r="H100" i="1"/>
  <c r="H376" i="1"/>
  <c r="H1163" i="1"/>
  <c r="H616" i="1"/>
  <c r="H168" i="1"/>
  <c r="H1382" i="1"/>
  <c r="H1210" i="1"/>
  <c r="H696" i="1"/>
  <c r="H1346" i="1"/>
  <c r="H1319" i="1"/>
  <c r="H144" i="1"/>
  <c r="H1018" i="1"/>
  <c r="H1309" i="1"/>
  <c r="H828" i="1"/>
  <c r="H319" i="1"/>
  <c r="H1280" i="1"/>
  <c r="H355" i="1"/>
  <c r="H745" i="1"/>
  <c r="H281" i="1"/>
  <c r="H831" i="1"/>
  <c r="H859" i="1"/>
  <c r="H137" i="1"/>
  <c r="H29" i="1"/>
  <c r="H911" i="1"/>
  <c r="H872" i="1"/>
  <c r="H288" i="1"/>
  <c r="H997" i="1"/>
  <c r="H1708" i="1"/>
  <c r="H863" i="1"/>
  <c r="H757" i="1"/>
  <c r="H900" i="1"/>
  <c r="H662" i="1"/>
  <c r="H999" i="1"/>
  <c r="H342" i="1"/>
  <c r="H643" i="1"/>
  <c r="H1461" i="1"/>
  <c r="H584" i="1"/>
  <c r="H819" i="1"/>
  <c r="H530" i="1"/>
  <c r="H478" i="1"/>
  <c r="H675" i="1"/>
  <c r="H1088" i="1"/>
  <c r="H764" i="1"/>
  <c r="H1212" i="1"/>
  <c r="H31" i="1"/>
  <c r="H1508" i="1"/>
  <c r="H897" i="1"/>
  <c r="H382" i="1"/>
  <c r="H1025" i="1"/>
  <c r="H940" i="1"/>
  <c r="H58" i="1"/>
  <c r="H1337" i="1"/>
  <c r="H996" i="1"/>
  <c r="H783" i="1"/>
  <c r="H1236" i="1"/>
  <c r="H221" i="1"/>
  <c r="H1375" i="1"/>
  <c r="H1020" i="1"/>
  <c r="H92" i="1"/>
  <c r="H1266" i="1"/>
  <c r="H1582" i="1"/>
  <c r="H916" i="1"/>
  <c r="H715" i="1"/>
  <c r="H926" i="1"/>
  <c r="H816" i="1"/>
  <c r="H284" i="1"/>
  <c r="H595" i="1"/>
  <c r="H1313" i="1"/>
  <c r="H1264" i="1"/>
  <c r="H1511" i="1"/>
  <c r="H1391" i="1"/>
  <c r="H1238" i="1"/>
  <c r="H796" i="1"/>
  <c r="H354" i="1"/>
  <c r="H1000" i="1"/>
  <c r="H1409" i="1"/>
  <c r="H1434" i="1"/>
  <c r="H1220" i="1"/>
  <c r="H9" i="1"/>
  <c r="H564" i="1"/>
  <c r="H1230" i="1"/>
  <c r="H929" i="1"/>
  <c r="H330" i="1"/>
  <c r="H776" i="1"/>
  <c r="H1324" i="1"/>
  <c r="H243" i="1"/>
  <c r="H717" i="1"/>
  <c r="H1450" i="1"/>
  <c r="H69" i="1"/>
  <c r="H809" i="1"/>
  <c r="H1435" i="1"/>
  <c r="H798" i="1"/>
  <c r="H1001" i="1"/>
  <c r="H1022" i="1"/>
  <c r="H579" i="1"/>
  <c r="H54" i="1"/>
  <c r="H1338" i="1"/>
  <c r="H1444" i="1"/>
  <c r="H652" i="1"/>
  <c r="H820" i="1"/>
  <c r="H1288" i="1"/>
  <c r="H276" i="1"/>
  <c r="H1246" i="1"/>
  <c r="H1317" i="1"/>
  <c r="H1354" i="1"/>
  <c r="H217" i="1"/>
  <c r="H66" i="1"/>
  <c r="H914" i="1"/>
  <c r="H670" i="1"/>
  <c r="H431" i="1"/>
  <c r="H850" i="1"/>
  <c r="H1024" i="1"/>
  <c r="H542" i="1"/>
  <c r="H565" i="1"/>
  <c r="H738" i="1"/>
  <c r="H844" i="1"/>
  <c r="H365" i="1"/>
  <c r="H679" i="1"/>
  <c r="H1445" i="1"/>
  <c r="H692" i="1"/>
  <c r="H1200" i="1"/>
  <c r="H676" i="1"/>
  <c r="H1012" i="1"/>
  <c r="H787" i="1"/>
  <c r="H808" i="1"/>
  <c r="H1167" i="1"/>
  <c r="H541" i="1"/>
  <c r="H898" i="1"/>
  <c r="H1386" i="1"/>
  <c r="H636" i="1"/>
  <c r="H366" i="1"/>
  <c r="H592" i="1"/>
  <c r="H1282" i="1"/>
  <c r="H356" i="1"/>
  <c r="H44" i="1"/>
  <c r="H282" i="1"/>
  <c r="H580" i="1"/>
  <c r="H1378" i="1"/>
  <c r="H1267" i="1"/>
  <c r="H1250" i="1"/>
  <c r="H722" i="1"/>
  <c r="H688" i="1"/>
  <c r="H1189" i="1"/>
  <c r="H785" i="1"/>
  <c r="H1204" i="1"/>
  <c r="H712" i="1"/>
  <c r="H1225" i="1"/>
  <c r="H1398" i="1"/>
  <c r="H949" i="1"/>
  <c r="H1285" i="1"/>
  <c r="H1245" i="1"/>
  <c r="H85" i="1"/>
  <c r="H244" i="1"/>
  <c r="H833" i="1"/>
  <c r="H192" i="1"/>
  <c r="H1311" i="1"/>
  <c r="H668" i="1"/>
  <c r="H1262" i="1"/>
  <c r="H418" i="1"/>
  <c r="H933" i="1"/>
  <c r="H964" i="1"/>
  <c r="H134" i="1"/>
  <c r="H1008" i="1"/>
  <c r="H855" i="1"/>
  <c r="H992" i="1"/>
  <c r="H723" i="1"/>
  <c r="H706" i="1"/>
  <c r="H767" i="1"/>
  <c r="H1343" i="1"/>
  <c r="H263" i="1"/>
  <c r="H136" i="1"/>
  <c r="H1303" i="1"/>
  <c r="H1032" i="1"/>
  <c r="H1077" i="1"/>
  <c r="H1256" i="1"/>
  <c r="H318" i="1"/>
  <c r="H384" i="1"/>
  <c r="H1322" i="1"/>
  <c r="H641" i="1"/>
  <c r="H895" i="1"/>
  <c r="H207" i="1"/>
  <c r="H1148" i="1"/>
  <c r="H1287" i="1"/>
  <c r="H1449" i="1"/>
  <c r="H225" i="1"/>
  <c r="H788" i="1"/>
  <c r="H1394" i="1"/>
  <c r="H1234" i="1"/>
  <c r="H709" i="1"/>
  <c r="H663" i="1"/>
  <c r="H339" i="1"/>
  <c r="H39" i="1"/>
  <c r="H260" i="1"/>
  <c r="H415" i="1"/>
  <c r="H1240" i="1"/>
  <c r="H287" i="1"/>
  <c r="H873" i="1"/>
  <c r="H70" i="1"/>
  <c r="H883" i="1"/>
  <c r="H849" i="1"/>
  <c r="H393" i="1"/>
  <c r="H297" i="1"/>
  <c r="H1263" i="1"/>
  <c r="H1297" i="1"/>
  <c r="H390" i="1"/>
  <c r="H1062" i="1"/>
  <c r="H885" i="1"/>
  <c r="H84" i="1"/>
  <c r="H827" i="1"/>
  <c r="H921" i="1"/>
  <c r="H886" i="1"/>
  <c r="H1342" i="1"/>
  <c r="H55" i="1"/>
  <c r="H917" i="1"/>
  <c r="H910" i="1"/>
  <c r="H1314" i="1"/>
  <c r="H237" i="1"/>
  <c r="H169" i="1"/>
  <c r="H1358" i="1"/>
  <c r="H410" i="1"/>
  <c r="H804" i="1"/>
  <c r="H1329" i="1"/>
  <c r="H784" i="1"/>
  <c r="H1419" i="1"/>
  <c r="H719" i="1"/>
  <c r="H1242" i="1"/>
  <c r="H648" i="1"/>
  <c r="H935" i="1"/>
  <c r="H408" i="1"/>
  <c r="H1226" i="1"/>
  <c r="H677" i="1"/>
  <c r="H413" i="1"/>
  <c r="H689" i="1"/>
  <c r="H83" i="1"/>
  <c r="H826" i="1"/>
  <c r="H231" i="1"/>
  <c r="H1380" i="1"/>
  <c r="H1102" i="1"/>
  <c r="H401" i="1"/>
  <c r="H1172" i="1"/>
  <c r="H230" i="1"/>
  <c r="H409" i="1"/>
  <c r="H1415" i="1"/>
  <c r="H262" i="1"/>
  <c r="H842" i="1"/>
  <c r="H46" i="1"/>
  <c r="H302" i="1"/>
  <c r="H728" i="1"/>
  <c r="H748" i="1"/>
  <c r="H528" i="1"/>
  <c r="H310" i="1"/>
  <c r="H1286" i="1"/>
  <c r="H720" i="1"/>
  <c r="H760" i="1"/>
  <c r="H974" i="1"/>
  <c r="H734" i="1"/>
  <c r="H628" i="1"/>
  <c r="H1401" i="1"/>
  <c r="H1390" i="1"/>
  <c r="H993" i="1"/>
  <c r="H632" i="1"/>
  <c r="H213" i="1"/>
  <c r="H732" i="1"/>
  <c r="H1407" i="1"/>
  <c r="H1157" i="1"/>
  <c r="H215" i="1"/>
  <c r="H729" i="1"/>
  <c r="H1301" i="1"/>
  <c r="H1389" i="1"/>
  <c r="H208" i="1"/>
  <c r="H1187" i="1"/>
  <c r="H18" i="1"/>
  <c r="H272" i="1"/>
  <c r="H867" i="1"/>
  <c r="H249" i="1"/>
  <c r="H756" i="1"/>
  <c r="H1276" i="1"/>
  <c r="H774" i="1"/>
  <c r="H744" i="1"/>
  <c r="H1095" i="1"/>
  <c r="H614" i="1"/>
  <c r="H835" i="1"/>
  <c r="H1283" i="1"/>
  <c r="H1191" i="1"/>
  <c r="H1079" i="1"/>
  <c r="H1247" i="1"/>
  <c r="H1308" i="1"/>
  <c r="H283" i="1"/>
  <c r="H908" i="1"/>
  <c r="H778" i="1"/>
  <c r="H1257" i="1"/>
  <c r="H1304" i="1"/>
  <c r="H45" i="1"/>
  <c r="H664" i="1"/>
  <c r="H209" i="1"/>
  <c r="H527" i="1"/>
  <c r="H887" i="1"/>
  <c r="H1459" i="1"/>
  <c r="H171" i="1"/>
  <c r="H1328" i="1"/>
  <c r="H600" i="1"/>
  <c r="H315" i="1"/>
  <c r="H1130" i="1"/>
  <c r="H1400" i="1"/>
  <c r="H148" i="1"/>
  <c r="H585" i="1"/>
  <c r="H1188" i="1"/>
  <c r="H51" i="1"/>
  <c r="H1249" i="1"/>
  <c r="H166" i="1"/>
  <c r="H607" i="1"/>
  <c r="H741" i="1"/>
  <c r="H824" i="1"/>
  <c r="H1026" i="1"/>
  <c r="H540" i="1"/>
  <c r="H609" i="1"/>
  <c r="H1336" i="1"/>
  <c r="H43" i="1"/>
  <c r="H1318" i="1"/>
  <c r="H538" i="1"/>
  <c r="H1255" i="1"/>
  <c r="H206" i="1"/>
  <c r="H251" i="1"/>
  <c r="H602" i="1"/>
  <c r="H383" i="1"/>
  <c r="H403" i="1"/>
  <c r="H53" i="1"/>
  <c r="H775" i="1"/>
  <c r="H1010" i="1"/>
  <c r="H1076" i="1"/>
  <c r="H1211" i="1"/>
  <c r="H279" i="1"/>
  <c r="H590" i="1"/>
  <c r="H995" i="1"/>
  <c r="H605" i="1"/>
  <c r="H1412" i="1"/>
  <c r="H1356" i="1"/>
  <c r="H1004" i="1"/>
  <c r="H922" i="1"/>
  <c r="H558" i="1"/>
  <c r="H1347" i="1"/>
  <c r="H857" i="1"/>
  <c r="H105" i="1"/>
  <c r="H274" i="1"/>
  <c r="H562" i="1"/>
  <c r="H619" i="1"/>
  <c r="H846" i="1"/>
  <c r="H1218" i="1"/>
  <c r="H1325" i="1"/>
  <c r="H1359" i="1"/>
  <c r="H1455" i="1"/>
  <c r="H667" i="1"/>
  <c r="H1350" i="1"/>
  <c r="H1299" i="1"/>
  <c r="H529" i="1"/>
  <c r="H143" i="1"/>
  <c r="H779" i="1"/>
  <c r="H742" i="1"/>
  <c r="H807" i="1"/>
  <c r="H1320" i="1"/>
  <c r="H1101" i="1"/>
  <c r="H762" i="1"/>
  <c r="H882" i="1"/>
  <c r="H404" i="1"/>
  <c r="H736" i="1"/>
  <c r="H716" i="1"/>
  <c r="H450" i="1"/>
  <c r="H919" i="1"/>
  <c r="H1213" i="1"/>
  <c r="H825" i="1"/>
  <c r="H961" i="1"/>
  <c r="H1448" i="1"/>
  <c r="H432" i="1"/>
  <c r="H896" i="1"/>
  <c r="H1425" i="1"/>
  <c r="H121" i="1"/>
  <c r="H361" i="1"/>
  <c r="H568" i="1"/>
  <c r="H634" i="1"/>
  <c r="H780" i="1"/>
  <c r="H802" i="1"/>
  <c r="H943" i="1"/>
  <c r="H1235" i="1"/>
  <c r="H1289" i="1"/>
  <c r="H1385" i="1"/>
  <c r="H1275" i="1"/>
  <c r="H248" i="1"/>
  <c r="H357" i="1"/>
  <c r="H694" i="1"/>
  <c r="H1344" i="1"/>
  <c r="H1487" i="1"/>
  <c r="H1532" i="1"/>
  <c r="H65" i="1"/>
  <c r="H258" i="1"/>
  <c r="H791" i="1"/>
  <c r="H894" i="1"/>
  <c r="H1443" i="1"/>
  <c r="H322" i="1"/>
  <c r="H823" i="1"/>
  <c r="H219" i="1"/>
  <c r="H840" i="1"/>
  <c r="H653" i="1"/>
  <c r="H803" i="1"/>
  <c r="H1277" i="1"/>
  <c r="H253" i="1"/>
  <c r="H1392" i="1"/>
  <c r="H847" i="1"/>
  <c r="H1525" i="1"/>
  <c r="H697" i="1"/>
  <c r="H42" i="1"/>
  <c r="H226" i="1"/>
  <c r="H733" i="1"/>
  <c r="H901" i="1"/>
  <c r="H203" i="1"/>
  <c r="H951" i="1"/>
  <c r="H41" i="1"/>
  <c r="H613" i="1"/>
  <c r="H1040" i="1"/>
  <c r="H1424" i="1"/>
  <c r="H645" i="1"/>
  <c r="H923" i="1"/>
  <c r="H893" i="1"/>
  <c r="H569" i="1"/>
  <c r="H924" i="1"/>
  <c r="H1388" i="1"/>
  <c r="H317" i="1"/>
  <c r="H331" i="1"/>
  <c r="H425" i="1"/>
  <c r="H633" i="1"/>
  <c r="H1173" i="1"/>
  <c r="H1427" i="1"/>
  <c r="H1447" i="1"/>
  <c r="H406" i="1"/>
  <c r="H754" i="1"/>
  <c r="H306" i="1"/>
  <c r="H386" i="1"/>
  <c r="H543" i="1"/>
  <c r="H218" i="1"/>
  <c r="H33" i="1"/>
  <c r="H621" i="1"/>
  <c r="H761" i="1"/>
  <c r="H123" i="1"/>
  <c r="H877" i="1"/>
  <c r="H1046" i="1"/>
  <c r="H920" i="1"/>
  <c r="H797" i="1"/>
  <c r="H834" i="1"/>
  <c r="H700" i="1"/>
  <c r="H220" i="1"/>
  <c r="H270" i="1"/>
  <c r="H411" i="1"/>
  <c r="H445" i="1"/>
  <c r="H611" i="1"/>
  <c r="H702" i="1"/>
  <c r="H730" i="1"/>
  <c r="H770" i="1"/>
  <c r="H967" i="1"/>
  <c r="H1027" i="1"/>
  <c r="H1237" i="1"/>
  <c r="H1335" i="1"/>
  <c r="H1500" i="1"/>
  <c r="H591" i="1"/>
  <c r="H161" i="1"/>
  <c r="H532" i="1"/>
  <c r="H547" i="1"/>
  <c r="H691" i="1"/>
  <c r="H903" i="1"/>
  <c r="H1366" i="1"/>
  <c r="H1514" i="1"/>
  <c r="H147" i="1"/>
  <c r="H149" i="1"/>
  <c r="H391" i="1"/>
  <c r="H671" i="1"/>
  <c r="H701" i="1"/>
  <c r="H743" i="1"/>
  <c r="H927" i="1"/>
  <c r="H957" i="1"/>
  <c r="H1159" i="1"/>
  <c r="H1228" i="1"/>
  <c r="H1333" i="1"/>
  <c r="H1349" i="1"/>
  <c r="H1383" i="1"/>
  <c r="H1395" i="1"/>
  <c r="H224" i="1"/>
  <c r="H380" i="1"/>
  <c r="H423" i="1"/>
  <c r="H635" i="1"/>
  <c r="H699" i="1"/>
  <c r="H704" i="1"/>
  <c r="H1138" i="1"/>
  <c r="H1440" i="1"/>
  <c r="H124" i="1"/>
  <c r="H202" i="1"/>
  <c r="H323" i="1"/>
  <c r="H739" i="1"/>
  <c r="H865" i="1"/>
  <c r="H890" i="1"/>
  <c r="H1239" i="1"/>
  <c r="H1295" i="1"/>
  <c r="H1316" i="1"/>
  <c r="H1463" i="1"/>
  <c r="H97" i="1"/>
  <c r="H138" i="1"/>
  <c r="H227" i="1"/>
  <c r="H261" i="1"/>
  <c r="H308" i="1"/>
  <c r="H373" i="1"/>
  <c r="H430" i="1"/>
  <c r="H618" i="1"/>
  <c r="H680" i="1"/>
  <c r="H731" i="1"/>
  <c r="H839" i="1"/>
  <c r="H876" i="1"/>
  <c r="H904" i="1"/>
  <c r="H918" i="1"/>
  <c r="H925" i="1"/>
  <c r="H973" i="1"/>
  <c r="H1081" i="1"/>
  <c r="H1248" i="1"/>
  <c r="H1369" i="1"/>
  <c r="H1507" i="1"/>
  <c r="H40" i="1"/>
  <c r="H90" i="1"/>
  <c r="H289" i="1"/>
  <c r="H329" i="1"/>
  <c r="H563" i="1"/>
  <c r="H620" i="1"/>
  <c r="H669" i="1"/>
  <c r="H686" i="1"/>
  <c r="H821" i="1"/>
  <c r="H838" i="1"/>
  <c r="H871" i="1"/>
  <c r="H1063" i="1"/>
  <c r="H1284" i="1"/>
  <c r="H1331" i="1"/>
  <c r="H1379" i="1"/>
  <c r="H1458" i="1"/>
  <c r="H185" i="1"/>
  <c r="H794" i="1"/>
  <c r="H830" i="1"/>
  <c r="H968" i="1"/>
  <c r="H1047" i="1"/>
  <c r="H1305" i="1"/>
  <c r="H36" i="1"/>
  <c r="H312" i="1"/>
  <c r="H1227" i="1"/>
  <c r="H476" i="1"/>
  <c r="H498" i="1"/>
  <c r="H650" i="1"/>
  <c r="H1115" i="1"/>
  <c r="H1428" i="1"/>
  <c r="H405" i="1"/>
  <c r="H782" i="1"/>
  <c r="H858" i="1"/>
  <c r="H1030" i="1"/>
  <c r="H4" i="1"/>
  <c r="H5" i="1"/>
  <c r="H8" i="1"/>
  <c r="H11" i="1"/>
  <c r="H12" i="1"/>
  <c r="H13" i="1"/>
  <c r="H14" i="1"/>
  <c r="H15" i="1"/>
  <c r="H20" i="1"/>
  <c r="H21" i="1"/>
  <c r="H22" i="1"/>
  <c r="H23" i="1"/>
  <c r="H24" i="1"/>
  <c r="H25" i="1"/>
  <c r="H26" i="1"/>
  <c r="H27" i="1"/>
  <c r="H28" i="1"/>
  <c r="H37" i="1"/>
  <c r="H38" i="1"/>
  <c r="H47" i="1"/>
  <c r="H48" i="1"/>
  <c r="H49" i="1"/>
  <c r="H50" i="1"/>
  <c r="H52" i="1"/>
  <c r="H56" i="1"/>
  <c r="H60" i="1"/>
  <c r="H61" i="1"/>
  <c r="H62" i="1"/>
  <c r="H63" i="1"/>
  <c r="H67" i="1"/>
  <c r="H68" i="1"/>
  <c r="H71" i="1"/>
  <c r="H72" i="1"/>
  <c r="H73" i="1"/>
  <c r="H76" i="1"/>
  <c r="H77" i="1"/>
  <c r="H78" i="1"/>
  <c r="H79" i="1"/>
  <c r="H80" i="1"/>
  <c r="H81" i="1"/>
  <c r="H82" i="1"/>
  <c r="H86" i="1"/>
  <c r="H87" i="1"/>
  <c r="H88" i="1"/>
  <c r="H89" i="1"/>
  <c r="H91" i="1"/>
  <c r="H93" i="1"/>
  <c r="H94" i="1"/>
  <c r="H95" i="1"/>
  <c r="H98" i="1"/>
  <c r="H99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2" i="1"/>
  <c r="H125" i="1"/>
  <c r="H130" i="1"/>
  <c r="H131" i="1"/>
  <c r="H132" i="1"/>
  <c r="H133" i="1"/>
  <c r="H139" i="1"/>
  <c r="H140" i="1"/>
  <c r="H141" i="1"/>
  <c r="H142" i="1"/>
  <c r="H150" i="1"/>
  <c r="H151" i="1"/>
  <c r="H152" i="1"/>
  <c r="H153" i="1"/>
  <c r="H155" i="1"/>
  <c r="H156" i="1"/>
  <c r="H157" i="1"/>
  <c r="H159" i="1"/>
  <c r="H160" i="1"/>
  <c r="H162" i="1"/>
  <c r="H173" i="1"/>
  <c r="H174" i="1"/>
  <c r="H176" i="1"/>
  <c r="H177" i="1"/>
  <c r="H178" i="1"/>
  <c r="H179" i="1"/>
  <c r="H180" i="1"/>
  <c r="H181" i="1"/>
  <c r="H182" i="1"/>
  <c r="H183" i="1"/>
  <c r="H186" i="1"/>
  <c r="H187" i="1"/>
  <c r="H188" i="1"/>
  <c r="H189" i="1"/>
  <c r="H190" i="1"/>
  <c r="H193" i="1"/>
  <c r="H194" i="1"/>
  <c r="H196" i="1"/>
  <c r="H197" i="1"/>
  <c r="H198" i="1"/>
  <c r="H199" i="1"/>
  <c r="H200" i="1"/>
  <c r="H201" i="1"/>
  <c r="H204" i="1"/>
  <c r="H205" i="1"/>
  <c r="H211" i="1"/>
  <c r="H212" i="1"/>
  <c r="H214" i="1"/>
  <c r="H216" i="1"/>
  <c r="H222" i="1"/>
  <c r="H223" i="1"/>
  <c r="H228" i="1"/>
  <c r="H229" i="1"/>
  <c r="H233" i="1"/>
  <c r="H235" i="1"/>
  <c r="H238" i="1"/>
  <c r="H239" i="1"/>
  <c r="H240" i="1"/>
  <c r="H241" i="1"/>
  <c r="H245" i="1"/>
  <c r="H246" i="1"/>
  <c r="H247" i="1"/>
  <c r="H250" i="1"/>
  <c r="H252" i="1"/>
  <c r="H254" i="1"/>
  <c r="H255" i="1"/>
  <c r="H256" i="1"/>
  <c r="H264" i="1"/>
  <c r="H265" i="1"/>
  <c r="H266" i="1"/>
  <c r="H267" i="1"/>
  <c r="H268" i="1"/>
  <c r="H269" i="1"/>
  <c r="H271" i="1"/>
  <c r="H273" i="1"/>
  <c r="H275" i="1"/>
  <c r="H277" i="1"/>
  <c r="H278" i="1"/>
  <c r="H285" i="1"/>
  <c r="H290" i="1"/>
  <c r="H291" i="1"/>
  <c r="H292" i="1"/>
  <c r="H295" i="1"/>
  <c r="H296" i="1"/>
  <c r="H303" i="1"/>
  <c r="H307" i="1"/>
  <c r="H309" i="1"/>
  <c r="H313" i="1"/>
  <c r="H320" i="1"/>
  <c r="H324" i="1"/>
  <c r="H325" i="1"/>
  <c r="H326" i="1"/>
  <c r="H327" i="1"/>
  <c r="H332" i="1"/>
  <c r="H333" i="1"/>
  <c r="H334" i="1"/>
  <c r="H335" i="1"/>
  <c r="H336" i="1"/>
  <c r="H338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9" i="1"/>
  <c r="H362" i="1"/>
  <c r="H363" i="1"/>
  <c r="H364" i="1"/>
  <c r="H367" i="1"/>
  <c r="H368" i="1"/>
  <c r="H369" i="1"/>
  <c r="H370" i="1"/>
  <c r="H371" i="1"/>
  <c r="H372" i="1"/>
  <c r="H375" i="1"/>
  <c r="H377" i="1"/>
  <c r="H378" i="1"/>
  <c r="H379" i="1"/>
  <c r="H381" i="1"/>
  <c r="H389" i="1"/>
  <c r="H392" i="1"/>
  <c r="H394" i="1"/>
  <c r="H396" i="1"/>
  <c r="H397" i="1"/>
  <c r="H398" i="1"/>
  <c r="H400" i="1"/>
  <c r="H402" i="1"/>
  <c r="H414" i="1"/>
  <c r="H420" i="1"/>
  <c r="H422" i="1"/>
  <c r="H424" i="1"/>
  <c r="H426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6" i="1"/>
  <c r="H447" i="1"/>
  <c r="H448" i="1"/>
  <c r="H449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33" i="1"/>
  <c r="H534" i="1"/>
  <c r="H535" i="1"/>
  <c r="H536" i="1"/>
  <c r="H537" i="1"/>
  <c r="H539" i="1"/>
  <c r="H544" i="1"/>
  <c r="H545" i="1"/>
  <c r="H546" i="1"/>
  <c r="H548" i="1"/>
  <c r="H549" i="1"/>
  <c r="H550" i="1"/>
  <c r="H551" i="1"/>
  <c r="H552" i="1"/>
  <c r="H557" i="1"/>
  <c r="H559" i="1"/>
  <c r="H560" i="1"/>
  <c r="H561" i="1"/>
  <c r="H566" i="1"/>
  <c r="H567" i="1"/>
  <c r="H570" i="1"/>
  <c r="H571" i="1"/>
  <c r="H572" i="1"/>
  <c r="H573" i="1"/>
  <c r="H574" i="1"/>
  <c r="H575" i="1"/>
  <c r="H576" i="1"/>
  <c r="H577" i="1"/>
  <c r="H578" i="1"/>
  <c r="H581" i="1"/>
  <c r="H582" i="1"/>
  <c r="H583" i="1"/>
  <c r="H586" i="1"/>
  <c r="H587" i="1"/>
  <c r="H588" i="1"/>
  <c r="H589" i="1"/>
  <c r="H593" i="1"/>
  <c r="H594" i="1"/>
  <c r="H596" i="1"/>
  <c r="H598" i="1"/>
  <c r="H599" i="1"/>
  <c r="H601" i="1"/>
  <c r="H603" i="1"/>
  <c r="H606" i="1"/>
  <c r="H608" i="1"/>
  <c r="H610" i="1"/>
  <c r="H612" i="1"/>
  <c r="H615" i="1"/>
  <c r="H617" i="1"/>
  <c r="H622" i="1"/>
  <c r="H623" i="1"/>
  <c r="H624" i="1"/>
  <c r="H625" i="1"/>
  <c r="H626" i="1"/>
  <c r="H629" i="1"/>
  <c r="H630" i="1"/>
  <c r="H631" i="1"/>
  <c r="H637" i="1"/>
  <c r="H638" i="1"/>
  <c r="H639" i="1"/>
  <c r="H642" i="1"/>
  <c r="H644" i="1"/>
  <c r="H646" i="1"/>
  <c r="H647" i="1"/>
  <c r="H651" i="1"/>
  <c r="H654" i="1"/>
  <c r="H655" i="1"/>
  <c r="H658" i="1"/>
  <c r="H659" i="1"/>
  <c r="H660" i="1"/>
  <c r="H661" i="1"/>
  <c r="H665" i="1"/>
  <c r="H672" i="1"/>
  <c r="H673" i="1"/>
  <c r="H674" i="1"/>
  <c r="H678" i="1"/>
  <c r="H681" i="1"/>
  <c r="H682" i="1"/>
  <c r="H684" i="1"/>
  <c r="H685" i="1"/>
  <c r="H687" i="1"/>
  <c r="H690" i="1"/>
  <c r="H695" i="1"/>
  <c r="H698" i="1"/>
  <c r="H703" i="1"/>
  <c r="H705" i="1"/>
  <c r="H707" i="1"/>
  <c r="H710" i="1"/>
  <c r="H711" i="1"/>
  <c r="H713" i="1"/>
  <c r="H714" i="1"/>
  <c r="H718" i="1"/>
  <c r="H721" i="1"/>
  <c r="H724" i="1"/>
  <c r="H725" i="1"/>
  <c r="H726" i="1"/>
  <c r="H727" i="1"/>
  <c r="H735" i="1"/>
  <c r="H737" i="1"/>
  <c r="H746" i="1"/>
  <c r="H747" i="1"/>
  <c r="H749" i="1"/>
  <c r="H750" i="1"/>
  <c r="H751" i="1"/>
  <c r="H752" i="1"/>
  <c r="H753" i="1"/>
  <c r="H765" i="1"/>
  <c r="H766" i="1"/>
  <c r="H768" i="1"/>
  <c r="H777" i="1"/>
  <c r="H781" i="1"/>
  <c r="H786" i="1"/>
  <c r="H789" i="1"/>
  <c r="H790" i="1"/>
  <c r="H793" i="1"/>
  <c r="H795" i="1"/>
  <c r="H799" i="1"/>
  <c r="H801" i="1"/>
  <c r="H805" i="1"/>
  <c r="H811" i="1"/>
  <c r="H812" i="1"/>
  <c r="H814" i="1"/>
  <c r="H815" i="1"/>
  <c r="H829" i="1"/>
  <c r="H832" i="1"/>
  <c r="H848" i="1"/>
  <c r="H852" i="1"/>
  <c r="H854" i="1"/>
  <c r="H856" i="1"/>
  <c r="H866" i="1"/>
  <c r="H868" i="1"/>
  <c r="H869" i="1"/>
  <c r="H870" i="1"/>
  <c r="H874" i="1"/>
  <c r="H875" i="1"/>
  <c r="H881" i="1"/>
  <c r="H891" i="1"/>
  <c r="H899" i="1"/>
  <c r="H902" i="1"/>
  <c r="H906" i="1"/>
  <c r="H907" i="1"/>
  <c r="H909" i="1"/>
  <c r="H912" i="1"/>
  <c r="H913" i="1"/>
  <c r="H915" i="1"/>
  <c r="H928" i="1"/>
  <c r="H930" i="1"/>
  <c r="H931" i="1"/>
  <c r="H936" i="1"/>
  <c r="H938" i="1"/>
  <c r="H939" i="1"/>
  <c r="H941" i="1"/>
  <c r="H942" i="1"/>
  <c r="H944" i="1"/>
  <c r="H945" i="1"/>
  <c r="H946" i="1"/>
  <c r="H947" i="1"/>
  <c r="H948" i="1"/>
  <c r="H950" i="1"/>
  <c r="H952" i="1"/>
  <c r="H953" i="1"/>
  <c r="H954" i="1"/>
  <c r="H955" i="1"/>
  <c r="H956" i="1"/>
  <c r="H958" i="1"/>
  <c r="H959" i="1"/>
  <c r="H960" i="1"/>
  <c r="H962" i="1"/>
  <c r="H963" i="1"/>
  <c r="H965" i="1"/>
  <c r="H969" i="1"/>
  <c r="H971" i="1"/>
  <c r="H972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4" i="1"/>
  <c r="H998" i="1"/>
  <c r="H1002" i="1"/>
  <c r="H1003" i="1"/>
  <c r="H1005" i="1"/>
  <c r="H1006" i="1"/>
  <c r="H1007" i="1"/>
  <c r="H1011" i="1"/>
  <c r="H1015" i="1"/>
  <c r="H1016" i="1"/>
  <c r="H1017" i="1"/>
  <c r="H1019" i="1"/>
  <c r="H1021" i="1"/>
  <c r="H1023" i="1"/>
  <c r="H1028" i="1"/>
  <c r="H1029" i="1"/>
  <c r="H1031" i="1"/>
  <c r="H1033" i="1"/>
  <c r="H1034" i="1"/>
  <c r="H1035" i="1"/>
  <c r="H1036" i="1"/>
  <c r="H1038" i="1"/>
  <c r="H1039" i="1"/>
  <c r="H1041" i="1"/>
  <c r="H1042" i="1"/>
  <c r="H1043" i="1"/>
  <c r="H1045" i="1"/>
  <c r="H1049" i="1"/>
  <c r="H1051" i="1"/>
  <c r="H1052" i="1"/>
  <c r="H1053" i="1"/>
  <c r="H1056" i="1"/>
  <c r="H1057" i="1"/>
  <c r="H1058" i="1"/>
  <c r="H1059" i="1"/>
  <c r="H1060" i="1"/>
  <c r="H1061" i="1"/>
  <c r="H1065" i="1"/>
  <c r="H1069" i="1"/>
  <c r="H1070" i="1"/>
  <c r="H1071" i="1"/>
  <c r="H1072" i="1"/>
  <c r="H1073" i="1"/>
  <c r="H1075" i="1"/>
  <c r="H1078" i="1"/>
  <c r="H1080" i="1"/>
  <c r="H1082" i="1"/>
  <c r="H1083" i="1"/>
  <c r="H1084" i="1"/>
  <c r="H1086" i="1"/>
  <c r="H1087" i="1"/>
  <c r="H1091" i="1"/>
  <c r="H1093" i="1"/>
  <c r="H1094" i="1"/>
  <c r="H1096" i="1"/>
  <c r="H1097" i="1"/>
  <c r="H1098" i="1"/>
  <c r="H1099" i="1"/>
  <c r="H1100" i="1"/>
  <c r="H1103" i="1"/>
  <c r="H1104" i="1"/>
  <c r="H1105" i="1"/>
  <c r="H1106" i="1"/>
  <c r="H1108" i="1"/>
  <c r="H1109" i="1"/>
  <c r="H1110" i="1"/>
  <c r="H1112" i="1"/>
  <c r="H1113" i="1"/>
  <c r="H1114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1" i="1"/>
  <c r="H1132" i="1"/>
  <c r="H1133" i="1"/>
  <c r="H1134" i="1"/>
  <c r="H1135" i="1"/>
  <c r="H1136" i="1"/>
  <c r="H1137" i="1"/>
  <c r="H1139" i="1"/>
  <c r="H1141" i="1"/>
  <c r="H1142" i="1"/>
  <c r="H1143" i="1"/>
  <c r="H1144" i="1"/>
  <c r="H1145" i="1"/>
  <c r="H1146" i="1"/>
  <c r="H1147" i="1"/>
  <c r="H1149" i="1"/>
  <c r="H1150" i="1"/>
  <c r="H1151" i="1"/>
  <c r="H1152" i="1"/>
  <c r="H1153" i="1"/>
  <c r="H1155" i="1"/>
  <c r="H1156" i="1"/>
  <c r="H1158" i="1"/>
  <c r="H1160" i="1"/>
  <c r="H1161" i="1"/>
  <c r="H1162" i="1"/>
  <c r="H1164" i="1"/>
  <c r="H1165" i="1"/>
  <c r="H1166" i="1"/>
  <c r="H1168" i="1"/>
  <c r="H1169" i="1"/>
  <c r="H1171" i="1"/>
  <c r="H1175" i="1"/>
  <c r="H1176" i="1"/>
  <c r="H1177" i="1"/>
  <c r="H1178" i="1"/>
  <c r="H1179" i="1"/>
  <c r="H1180" i="1"/>
  <c r="H1182" i="1"/>
  <c r="H1183" i="1"/>
  <c r="H1193" i="1"/>
  <c r="H1194" i="1"/>
  <c r="H1195" i="1"/>
  <c r="H1196" i="1"/>
  <c r="H1203" i="1"/>
  <c r="H1205" i="1"/>
  <c r="H1206" i="1"/>
  <c r="H1207" i="1"/>
  <c r="H1208" i="1"/>
  <c r="H1217" i="1"/>
  <c r="H1219" i="1"/>
  <c r="H1221" i="1"/>
  <c r="H1222" i="1"/>
  <c r="H1223" i="1"/>
  <c r="H1224" i="1"/>
  <c r="H1231" i="1"/>
  <c r="H1241" i="1"/>
  <c r="H1243" i="1"/>
  <c r="H1244" i="1"/>
  <c r="H1251" i="1"/>
  <c r="H1252" i="1"/>
  <c r="H1253" i="1"/>
  <c r="H1258" i="1"/>
  <c r="H1260" i="1"/>
  <c r="H1265" i="1"/>
  <c r="H1268" i="1"/>
  <c r="H1269" i="1"/>
  <c r="H1270" i="1"/>
  <c r="H1271" i="1"/>
  <c r="H1272" i="1"/>
  <c r="H1273" i="1"/>
  <c r="H1274" i="1"/>
  <c r="H1278" i="1"/>
  <c r="H1279" i="1"/>
  <c r="H1281" i="1"/>
  <c r="H1290" i="1"/>
  <c r="H1291" i="1"/>
  <c r="H1293" i="1"/>
  <c r="H1294" i="1"/>
  <c r="H1296" i="1"/>
  <c r="H1298" i="1"/>
  <c r="H1300" i="1"/>
  <c r="H1315" i="1"/>
  <c r="H1321" i="1"/>
  <c r="H1323" i="1"/>
  <c r="H1326" i="1"/>
  <c r="H1327" i="1"/>
  <c r="H1330" i="1"/>
  <c r="H1332" i="1"/>
  <c r="H1334" i="1"/>
  <c r="H1339" i="1"/>
  <c r="H1340" i="1"/>
  <c r="H1345" i="1"/>
  <c r="H1348" i="1"/>
  <c r="H1351" i="1"/>
  <c r="H1352" i="1"/>
  <c r="H1353" i="1"/>
  <c r="H1360" i="1"/>
  <c r="H1361" i="1"/>
  <c r="H1362" i="1"/>
  <c r="H1363" i="1"/>
  <c r="H1364" i="1"/>
  <c r="H1365" i="1"/>
  <c r="H1367" i="1"/>
  <c r="H1368" i="1"/>
  <c r="H1370" i="1"/>
  <c r="H1371" i="1"/>
  <c r="H1372" i="1"/>
  <c r="H1373" i="1"/>
  <c r="H1374" i="1"/>
  <c r="H1376" i="1"/>
  <c r="H1377" i="1"/>
  <c r="H1387" i="1"/>
  <c r="H1393" i="1"/>
  <c r="H1396" i="1"/>
  <c r="H1397" i="1"/>
  <c r="H1399" i="1"/>
  <c r="H1404" i="1"/>
  <c r="H1405" i="1"/>
  <c r="H1406" i="1"/>
  <c r="H1408" i="1"/>
  <c r="H1410" i="1"/>
  <c r="H1411" i="1"/>
  <c r="H1413" i="1"/>
  <c r="H1414" i="1"/>
  <c r="H1417" i="1"/>
  <c r="H1418" i="1"/>
  <c r="H1421" i="1"/>
  <c r="H1422" i="1"/>
  <c r="H1423" i="1"/>
  <c r="H1426" i="1"/>
  <c r="H1429" i="1"/>
  <c r="H1431" i="1"/>
  <c r="H1432" i="1"/>
  <c r="H1433" i="1"/>
  <c r="H1441" i="1"/>
  <c r="H1451" i="1"/>
  <c r="H1452" i="1"/>
  <c r="H1453" i="1"/>
  <c r="H1456" i="1"/>
  <c r="H1457" i="1"/>
  <c r="H1460" i="1"/>
  <c r="H1462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1" i="1"/>
  <c r="H1502" i="1"/>
  <c r="H1503" i="1"/>
  <c r="H1504" i="1"/>
  <c r="H1505" i="1"/>
  <c r="H1512" i="1"/>
  <c r="H1513" i="1"/>
  <c r="H1515" i="1"/>
  <c r="H1516" i="1"/>
  <c r="H1517" i="1"/>
  <c r="H1518" i="1"/>
  <c r="H1519" i="1"/>
  <c r="H1520" i="1"/>
  <c r="H1521" i="1"/>
  <c r="H1523" i="1"/>
  <c r="H1527" i="1"/>
  <c r="H1528" i="1"/>
  <c r="H1529" i="1"/>
  <c r="H1530" i="1"/>
  <c r="H1531" i="1"/>
  <c r="H1533" i="1"/>
  <c r="H1588" i="1"/>
  <c r="C1580" i="1"/>
  <c r="C1605" i="1"/>
  <c r="Y1605" i="1" s="1"/>
  <c r="C1794" i="1"/>
  <c r="C1625" i="1"/>
  <c r="C1825" i="1"/>
  <c r="C1692" i="1"/>
  <c r="Y1692" i="1" s="1"/>
  <c r="C1740" i="1"/>
  <c r="C1639" i="1"/>
  <c r="C1734" i="1"/>
  <c r="C1572" i="1"/>
  <c r="Y1572" i="1" s="1"/>
  <c r="C1745" i="1"/>
  <c r="C1729" i="1"/>
  <c r="C1725" i="1"/>
  <c r="C1555" i="1"/>
  <c r="Y1555" i="1" s="1"/>
  <c r="C1669" i="1"/>
  <c r="C1556" i="1"/>
  <c r="C1846" i="1"/>
  <c r="C1844" i="1"/>
  <c r="Y1844" i="1" s="1"/>
  <c r="C1837" i="1"/>
  <c r="C1752" i="1"/>
  <c r="C1553" i="1"/>
  <c r="C1851" i="1"/>
  <c r="Y1851" i="1" s="1"/>
  <c r="C1735" i="1"/>
  <c r="C1736" i="1"/>
  <c r="C1549" i="1"/>
  <c r="C1867" i="1"/>
  <c r="Y1867" i="1" s="1"/>
  <c r="C1859" i="1"/>
  <c r="C1696" i="1"/>
  <c r="C1554" i="1"/>
  <c r="C1710" i="1"/>
  <c r="Y1710" i="1" s="1"/>
  <c r="C1718" i="1"/>
  <c r="C1674" i="1"/>
  <c r="C1782" i="1"/>
  <c r="C1833" i="1"/>
  <c r="Y1833" i="1" s="1"/>
  <c r="C1562" i="1"/>
  <c r="C1777" i="1"/>
  <c r="C1848" i="1"/>
  <c r="C1645" i="1"/>
  <c r="Y1645" i="1" s="1"/>
  <c r="C1578" i="1"/>
  <c r="C1799" i="1"/>
  <c r="C1540" i="1"/>
  <c r="C1694" i="1"/>
  <c r="Y1694" i="1" s="1"/>
  <c r="C1628" i="1"/>
  <c r="C1840" i="1"/>
  <c r="C1685" i="1"/>
  <c r="C1689" i="1"/>
  <c r="Y1689" i="1" s="1"/>
  <c r="C1579" i="1"/>
  <c r="C1688" i="1"/>
  <c r="C1869" i="1"/>
  <c r="C1801" i="1"/>
  <c r="Y1801" i="1" s="1"/>
  <c r="C1865" i="1"/>
  <c r="C1882" i="1"/>
  <c r="C1552" i="1"/>
  <c r="C1742" i="1"/>
  <c r="Y1742" i="1" s="1"/>
  <c r="C1787" i="1"/>
  <c r="C1800" i="1"/>
  <c r="C1841" i="1"/>
  <c r="C1561" i="1"/>
  <c r="Y1561" i="1" s="1"/>
  <c r="C1563" i="1"/>
  <c r="C1754" i="1"/>
  <c r="C1613" i="1"/>
  <c r="C1786" i="1"/>
  <c r="Y1786" i="1" s="1"/>
  <c r="C1878" i="1"/>
  <c r="C1565" i="1"/>
  <c r="C1566" i="1"/>
  <c r="C1783" i="1"/>
  <c r="Y1783" i="1" s="1"/>
  <c r="C1621" i="1"/>
  <c r="C1763" i="1"/>
  <c r="C1704" i="1"/>
  <c r="C1776" i="1"/>
  <c r="Y1776" i="1" s="1"/>
  <c r="C1567" i="1"/>
  <c r="C1877" i="1"/>
  <c r="C1716" i="1"/>
  <c r="C1546" i="1"/>
  <c r="Y1546" i="1" s="1"/>
  <c r="C1791" i="1"/>
  <c r="C1872" i="1"/>
  <c r="C1850" i="1"/>
  <c r="C1750" i="1"/>
  <c r="Y1750" i="1" s="1"/>
  <c r="C1558" i="1"/>
  <c r="C1675" i="1"/>
  <c r="C1870" i="1"/>
  <c r="C1644" i="1"/>
  <c r="Y1644" i="1" s="1"/>
  <c r="C1632" i="1"/>
  <c r="C1852" i="1"/>
  <c r="C1617" i="1"/>
  <c r="C1722" i="1"/>
  <c r="Y1722" i="1" s="1"/>
  <c r="C1622" i="1"/>
  <c r="C1839" i="1"/>
  <c r="C1651" i="1"/>
  <c r="C1819" i="1"/>
  <c r="Y1819" i="1" s="1"/>
  <c r="C1820" i="1"/>
  <c r="C1547" i="1"/>
  <c r="C1545" i="1"/>
  <c r="C1775" i="1"/>
  <c r="Y1775" i="1" s="1"/>
  <c r="C1780" i="1"/>
  <c r="C1769" i="1"/>
  <c r="C1753" i="1"/>
  <c r="C1812" i="1"/>
  <c r="Y1812" i="1" s="1"/>
  <c r="C1822" i="1"/>
  <c r="C1544" i="1"/>
  <c r="C1543" i="1"/>
  <c r="C1682" i="1"/>
  <c r="Y1682" i="1" s="1"/>
  <c r="C1875" i="1"/>
  <c r="C1714" i="1"/>
  <c r="C1884" i="1"/>
  <c r="C1568" i="1"/>
  <c r="Y1568" i="1" s="1"/>
  <c r="C1724" i="1"/>
  <c r="C1764" i="1"/>
  <c r="C1767" i="1"/>
  <c r="C1831" i="1"/>
  <c r="Y1831" i="1" s="1"/>
  <c r="C1538" i="1"/>
  <c r="C1715" i="1"/>
  <c r="C1597" i="1"/>
  <c r="C1678" i="1"/>
  <c r="Y1678" i="1" s="1"/>
  <c r="C1539" i="1"/>
  <c r="C1874" i="1"/>
  <c r="C1591" i="1"/>
  <c r="C1666" i="1"/>
  <c r="Y1666" i="1" s="1"/>
  <c r="C1664" i="1"/>
  <c r="C1706" i="1"/>
  <c r="C1733" i="1"/>
  <c r="C1670" i="1"/>
  <c r="Y1670" i="1" s="1"/>
  <c r="C1550" i="1"/>
  <c r="C1548" i="1"/>
  <c r="C1577" i="1"/>
  <c r="C1676" i="1"/>
  <c r="Y1676" i="1" s="1"/>
  <c r="C1609" i="1"/>
  <c r="C1570" i="1"/>
  <c r="C1703" i="1"/>
  <c r="C1862" i="1"/>
  <c r="Y1862" i="1" s="1"/>
  <c r="C1583" i="1"/>
  <c r="C1687" i="1"/>
  <c r="C1575" i="1"/>
  <c r="C1671" i="1"/>
  <c r="Y1671" i="1" s="1"/>
  <c r="C1880" i="1"/>
  <c r="C1592" i="1"/>
  <c r="C1551" i="1"/>
  <c r="C1541" i="1"/>
  <c r="Y1541" i="1" s="1"/>
  <c r="C1717" i="1"/>
  <c r="C1756" i="1"/>
  <c r="C1873" i="1"/>
  <c r="C1842" i="1"/>
  <c r="Y1842" i="1" s="1"/>
  <c r="C1770" i="1"/>
  <c r="C1779" i="1"/>
  <c r="C1606" i="1"/>
  <c r="C1810" i="1"/>
  <c r="Y1810" i="1" s="1"/>
  <c r="C1600" i="1"/>
  <c r="C1701" i="1"/>
  <c r="C1683" i="1"/>
  <c r="C1760" i="1"/>
  <c r="Y1760" i="1" s="1"/>
  <c r="C1534" i="1"/>
  <c r="C1768" i="1"/>
  <c r="C1726" i="1"/>
  <c r="C1772" i="1"/>
  <c r="Y1772" i="1" s="1"/>
  <c r="C1835" i="1"/>
  <c r="C1823" i="1"/>
  <c r="C1659" i="1"/>
  <c r="C1751" i="1"/>
  <c r="Y1751" i="1" s="1"/>
  <c r="C1601" i="1"/>
  <c r="C1598" i="1"/>
  <c r="C1834" i="1"/>
  <c r="C1741" i="1"/>
  <c r="Y1741" i="1" s="1"/>
  <c r="C1728" i="1"/>
  <c r="C1739" i="1"/>
  <c r="C1732" i="1"/>
  <c r="C1658" i="1"/>
  <c r="Y1658" i="1" s="1"/>
  <c r="C1853" i="1"/>
  <c r="C1542" i="1"/>
  <c r="C1836" i="1"/>
  <c r="C1815" i="1"/>
  <c r="Y1815" i="1" s="1"/>
  <c r="C1788" i="1"/>
  <c r="C1719" i="1"/>
  <c r="C1660" i="1"/>
  <c r="C1793" i="1"/>
  <c r="Y1793" i="1" s="1"/>
  <c r="C1720" i="1"/>
  <c r="C1790" i="1"/>
  <c r="C1623" i="1"/>
  <c r="C1813" i="1"/>
  <c r="Y1813" i="1" s="1"/>
  <c r="C1871" i="1"/>
  <c r="C1641" i="1"/>
  <c r="C1667" i="1"/>
  <c r="C1684" i="1"/>
  <c r="Y1684" i="1" s="1"/>
  <c r="C1795" i="1"/>
  <c r="C1648" i="1"/>
  <c r="C1646" i="1"/>
  <c r="C1537" i="1"/>
  <c r="Y1537" i="1" s="1"/>
  <c r="C1738" i="1"/>
  <c r="C1698" i="1"/>
  <c r="C1637" i="1"/>
  <c r="C1748" i="1"/>
  <c r="Y1748" i="1" s="1"/>
  <c r="C1789" i="1"/>
  <c r="C1828" i="1"/>
  <c r="C1857" i="1"/>
  <c r="C1630" i="1"/>
  <c r="Y1630" i="1" s="1"/>
  <c r="C1535" i="1"/>
  <c r="C1589" i="1"/>
  <c r="C1773" i="1"/>
  <c r="C1590" i="1"/>
  <c r="Y1590" i="1" s="1"/>
  <c r="C1796" i="1"/>
  <c r="C1631" i="1"/>
  <c r="C1881" i="1"/>
  <c r="C1626" i="1"/>
  <c r="Y1626" i="1" s="1"/>
  <c r="C1829" i="1"/>
  <c r="C1723" i="1"/>
  <c r="C1778" i="1"/>
  <c r="C1652" i="1"/>
  <c r="Y1652" i="1" s="1"/>
  <c r="C1629" i="1"/>
  <c r="C1569" i="1"/>
  <c r="C1883" i="1"/>
  <c r="C1586" i="1"/>
  <c r="Y1586" i="1" s="1"/>
  <c r="C1610" i="1"/>
  <c r="C1663" i="1"/>
  <c r="C1673" i="1"/>
  <c r="C1559" i="1"/>
  <c r="Y1559" i="1" s="1"/>
  <c r="C1814" i="1"/>
  <c r="C1649" i="1"/>
  <c r="C1655" i="1"/>
  <c r="C1584" i="1"/>
  <c r="Y1584" i="1" s="1"/>
  <c r="C1784" i="1"/>
  <c r="C1576" i="1"/>
  <c r="C1792" i="1"/>
  <c r="C1707" i="1"/>
  <c r="Y1707" i="1" s="1"/>
  <c r="C1866" i="1"/>
  <c r="C1662" i="1"/>
  <c r="C1585" i="1"/>
  <c r="C1721" i="1"/>
  <c r="Y1721" i="1" s="1"/>
  <c r="C1647" i="1"/>
  <c r="C1861" i="1"/>
  <c r="C1702" i="1"/>
  <c r="C1593" i="1"/>
  <c r="Y1593" i="1" s="1"/>
  <c r="C1747" i="1"/>
  <c r="C1712" i="1"/>
  <c r="C1816" i="1"/>
  <c r="C1863" i="1"/>
  <c r="Y1863" i="1" s="1"/>
  <c r="C1713" i="1"/>
  <c r="C1624" i="1"/>
  <c r="C1821" i="1"/>
  <c r="C1868" i="1"/>
  <c r="Y1868" i="1" s="1"/>
  <c r="C1679" i="1"/>
  <c r="C1744" i="1"/>
  <c r="C107" i="1"/>
  <c r="Y107" i="1" s="1"/>
  <c r="C1746" i="1"/>
  <c r="Y1746" i="1" s="1"/>
  <c r="C1650" i="1"/>
  <c r="C1774" i="1"/>
  <c r="C1680" i="1"/>
  <c r="C1596" i="1"/>
  <c r="Y1596" i="1" s="1"/>
  <c r="C1627" i="1"/>
  <c r="C1612" i="1"/>
  <c r="C1573" i="1"/>
  <c r="C1817" i="1"/>
  <c r="Y1817" i="1" s="1"/>
  <c r="C1661" i="1"/>
  <c r="C1731" i="1"/>
  <c r="C1759" i="1"/>
  <c r="C1618" i="1"/>
  <c r="Y1618" i="1" s="1"/>
  <c r="C1827" i="1"/>
  <c r="C1818" i="1"/>
  <c r="C1581" i="1"/>
  <c r="C1761" i="1"/>
  <c r="Y1761" i="1" s="1"/>
  <c r="C836" i="1"/>
  <c r="C1614" i="1"/>
  <c r="C1656" i="1"/>
  <c r="C1847" i="1"/>
  <c r="Y1847" i="1" s="1"/>
  <c r="C1603" i="1"/>
  <c r="C1657" i="1"/>
  <c r="C7" i="1"/>
  <c r="C1607" i="1"/>
  <c r="Y1607" i="1" s="1"/>
  <c r="C1560" i="1"/>
  <c r="C1737" i="1"/>
  <c r="C1798" i="1"/>
  <c r="C853" i="1"/>
  <c r="Y853" i="1" s="1"/>
  <c r="C1693" i="1"/>
  <c r="C1437" i="1"/>
  <c r="C6" i="1"/>
  <c r="C1699" i="1"/>
  <c r="Y1699" i="1" s="1"/>
  <c r="C1802" i="1"/>
  <c r="C1619" i="1"/>
  <c r="C1643" i="1"/>
  <c r="C1700" i="1"/>
  <c r="Y1700" i="1" s="1"/>
  <c r="C1634" i="1"/>
  <c r="C1697" i="1"/>
  <c r="C1743" i="1"/>
  <c r="C1766" i="1"/>
  <c r="Y1766" i="1" s="1"/>
  <c r="C1571" i="1"/>
  <c r="C1695" i="1"/>
  <c r="C1762" i="1"/>
  <c r="C1587" i="1"/>
  <c r="Y1587" i="1" s="1"/>
  <c r="C1536" i="1"/>
  <c r="C1564" i="1"/>
  <c r="C74" i="1"/>
  <c r="C1633" i="1"/>
  <c r="Y1633" i="1" s="1"/>
  <c r="C1781" i="1"/>
  <c r="C1642" i="1"/>
  <c r="C1620" i="1"/>
  <c r="C1615" i="1"/>
  <c r="Y1615" i="1" s="1"/>
  <c r="C1757" i="1"/>
  <c r="C1681" i="1"/>
  <c r="C314" i="1"/>
  <c r="C1830" i="1"/>
  <c r="Y1830" i="1" s="1"/>
  <c r="C1771" i="1"/>
  <c r="C294" i="1"/>
  <c r="C1858" i="1"/>
  <c r="C1804" i="1"/>
  <c r="Y1804" i="1" s="1"/>
  <c r="C1190" i="1"/>
  <c r="Y1190" i="1" s="1"/>
  <c r="C1730" i="1"/>
  <c r="C64" i="1"/>
  <c r="Y64" i="1" s="1"/>
  <c r="C1557" i="1"/>
  <c r="Y1557" i="1" s="1"/>
  <c r="C1014" i="1"/>
  <c r="Y1014" i="1" s="1"/>
  <c r="C1811" i="1"/>
  <c r="C1691" i="1"/>
  <c r="C1640" i="1"/>
  <c r="Y1640" i="1" s="1"/>
  <c r="C1574" i="1"/>
  <c r="C1806" i="1"/>
  <c r="C154" i="1"/>
  <c r="Y154" i="1" s="1"/>
  <c r="C1672" i="1"/>
  <c r="Y1672" i="1" s="1"/>
  <c r="C1807" i="1"/>
  <c r="C1638" i="1"/>
  <c r="C1809" i="1"/>
  <c r="C1202" i="1"/>
  <c r="Y1202" i="1" s="1"/>
  <c r="C1654" i="1"/>
  <c r="C1686" i="1"/>
  <c r="C1092" i="1"/>
  <c r="C1864" i="1"/>
  <c r="Y1864" i="1" s="1"/>
  <c r="C1876" i="1"/>
  <c r="C1341" i="1"/>
  <c r="C232" i="1"/>
  <c r="C1595" i="1"/>
  <c r="Y1595" i="1" s="1"/>
  <c r="C395" i="1"/>
  <c r="C146" i="1"/>
  <c r="Y146" i="1" s="1"/>
  <c r="C1216" i="1"/>
  <c r="C1013" i="1"/>
  <c r="Y1013" i="1" s="1"/>
  <c r="C1608" i="1"/>
  <c r="C1439" i="1"/>
  <c r="C1765" i="1"/>
  <c r="C1879" i="1"/>
  <c r="Y1879" i="1" s="1"/>
  <c r="C1758" i="1"/>
  <c r="C1636" i="1"/>
  <c r="C1755" i="1"/>
  <c r="C1635" i="1"/>
  <c r="Y1635" i="1" s="1"/>
  <c r="C1711" i="1"/>
  <c r="C1797" i="1"/>
  <c r="C1826" i="1"/>
  <c r="C385" i="1"/>
  <c r="Y385" i="1" s="1"/>
  <c r="C759" i="1"/>
  <c r="C880" i="1"/>
  <c r="C1677" i="1"/>
  <c r="C1310" i="1"/>
  <c r="Y1310" i="1" s="1"/>
  <c r="C934" i="1"/>
  <c r="Y934" i="1" s="1"/>
  <c r="C1665" i="1"/>
  <c r="C878" i="1"/>
  <c r="C1599" i="1"/>
  <c r="Y1599" i="1" s="1"/>
  <c r="C879" i="1"/>
  <c r="C1690" i="1"/>
  <c r="C304" i="1"/>
  <c r="Y304" i="1" s="1"/>
  <c r="C1668" i="1"/>
  <c r="Y1668" i="1" s="1"/>
  <c r="C305" i="1"/>
  <c r="Y305" i="1" s="1"/>
  <c r="C158" i="1"/>
  <c r="Y158" i="1" s="1"/>
  <c r="C421" i="1"/>
  <c r="C1066" i="1"/>
  <c r="Y1066" i="1" s="1"/>
  <c r="C1420" i="1"/>
  <c r="Y1420" i="1" s="1"/>
  <c r="C1855" i="1"/>
  <c r="C1849" i="1"/>
  <c r="C1653" i="1"/>
  <c r="Y1653" i="1" s="1"/>
  <c r="C1192" i="1"/>
  <c r="C1261" i="1"/>
  <c r="Y1261" i="1" s="1"/>
  <c r="C1856" i="1"/>
  <c r="C1209" i="1"/>
  <c r="Y1209" i="1" s="1"/>
  <c r="C1824" i="1"/>
  <c r="C1616" i="1"/>
  <c r="C1709" i="1"/>
  <c r="C1259" i="1"/>
  <c r="Y1259" i="1" s="1"/>
  <c r="C1843" i="1"/>
  <c r="C1181" i="1"/>
  <c r="C1357" i="1"/>
  <c r="C407" i="1"/>
  <c r="Y407" i="1" s="1"/>
  <c r="C1749" i="1"/>
  <c r="C970" i="1"/>
  <c r="Y970" i="1" s="1"/>
  <c r="C1509" i="1"/>
  <c r="C740" i="1"/>
  <c r="Y740" i="1" s="1"/>
  <c r="C1254" i="1"/>
  <c r="C298" i="1"/>
  <c r="Y298" i="1" s="1"/>
  <c r="C1832" i="1"/>
  <c r="C1154" i="1"/>
  <c r="Y1154" i="1" s="1"/>
  <c r="C32" i="1"/>
  <c r="C75" i="1"/>
  <c r="C604" i="1"/>
  <c r="Y604" i="1" s="1"/>
  <c r="C417" i="1"/>
  <c r="Y417" i="1" s="1"/>
  <c r="C1805" i="1"/>
  <c r="C1808" i="1"/>
  <c r="C1860" i="1"/>
  <c r="C388" i="1"/>
  <c r="Y388" i="1" s="1"/>
  <c r="C1727" i="1"/>
  <c r="C763" i="1"/>
  <c r="Y763" i="1" s="1"/>
  <c r="C419" i="1"/>
  <c r="C358" i="1"/>
  <c r="Y358" i="1" s="1"/>
  <c r="C1430" i="1"/>
  <c r="C1854" i="1"/>
  <c r="C1705" i="1"/>
  <c r="C862" i="1"/>
  <c r="Y862" i="1" s="1"/>
  <c r="C1214" i="1"/>
  <c r="Y1214" i="1" s="1"/>
  <c r="C1845" i="1"/>
  <c r="C128" i="1"/>
  <c r="C1107" i="1"/>
  <c r="Y1107" i="1" s="1"/>
  <c r="C892" i="1"/>
  <c r="C34" i="1"/>
  <c r="C1524" i="1"/>
  <c r="C427" i="1"/>
  <c r="Y427" i="1" s="1"/>
  <c r="C374" i="1"/>
  <c r="C311" i="1"/>
  <c r="C1186" i="1"/>
  <c r="Y1186" i="1" s="1"/>
  <c r="C416" i="1"/>
  <c r="Y416" i="1" s="1"/>
  <c r="C286" i="1"/>
  <c r="C1009" i="1"/>
  <c r="C387" i="1"/>
  <c r="Y387" i="1" s="1"/>
  <c r="C135" i="1"/>
  <c r="Y135" i="1" s="1"/>
  <c r="C1522" i="1"/>
  <c r="Y1522" i="1" s="1"/>
  <c r="C16" i="1"/>
  <c r="Y16" i="1" s="1"/>
  <c r="C301" i="1"/>
  <c r="Y301" i="1" s="1"/>
  <c r="C860" i="1"/>
  <c r="Y860" i="1" s="1"/>
  <c r="C640" i="1"/>
  <c r="Y640" i="1" s="1"/>
  <c r="C683" i="1"/>
  <c r="C666" i="1"/>
  <c r="C1594" i="1"/>
  <c r="Y1594" i="1" s="1"/>
  <c r="C259" i="1"/>
  <c r="Y259" i="1" s="1"/>
  <c r="C861" i="1"/>
  <c r="C164" i="1"/>
  <c r="Y164" i="1" s="1"/>
  <c r="C864" i="1"/>
  <c r="Y864" i="1" s="1"/>
  <c r="C845" i="1"/>
  <c r="Y845" i="1" s="1"/>
  <c r="C693" i="1"/>
  <c r="Y693" i="1" s="1"/>
  <c r="C1064" i="1"/>
  <c r="Y1064" i="1" s="1"/>
  <c r="C1838" i="1"/>
  <c r="Y1838" i="1" s="1"/>
  <c r="C851" i="1"/>
  <c r="C129" i="1"/>
  <c r="C1050" i="1"/>
  <c r="Y1050" i="1" s="1"/>
  <c r="C841" i="1"/>
  <c r="Y841" i="1" s="1"/>
  <c r="C210" i="1"/>
  <c r="Y210" i="1" s="1"/>
  <c r="C293" i="1"/>
  <c r="Y293" i="1" s="1"/>
  <c r="C1044" i="1"/>
  <c r="Y1044" i="1" s="1"/>
  <c r="C556" i="1"/>
  <c r="Y556" i="1" s="1"/>
  <c r="C167" i="1"/>
  <c r="Y167" i="1" s="1"/>
  <c r="C656" i="1"/>
  <c r="Y656" i="1" s="1"/>
  <c r="C1510" i="1"/>
  <c r="Y1510" i="1" s="1"/>
  <c r="C299" i="1"/>
  <c r="Y299" i="1" s="1"/>
  <c r="C321" i="1"/>
  <c r="Y321" i="1" s="1"/>
  <c r="C554" i="1"/>
  <c r="Y554" i="1" s="1"/>
  <c r="C236" i="1"/>
  <c r="Y236" i="1" s="1"/>
  <c r="C127" i="1"/>
  <c r="Y127" i="1" s="1"/>
  <c r="C531" i="1"/>
  <c r="Y531" i="1" s="1"/>
  <c r="C1232" i="1"/>
  <c r="Y1232" i="1" s="1"/>
  <c r="C163" i="1"/>
  <c r="Y163" i="1" s="1"/>
  <c r="C1526" i="1"/>
  <c r="Y1526" i="1" s="1"/>
  <c r="C1197" i="1"/>
  <c r="Y1197" i="1" s="1"/>
  <c r="C353" i="1"/>
  <c r="Y353" i="1" s="1"/>
  <c r="C1402" i="1"/>
  <c r="C412" i="1"/>
  <c r="Y412" i="1" s="1"/>
  <c r="C966" i="1"/>
  <c r="Y966" i="1" s="1"/>
  <c r="C1048" i="1"/>
  <c r="C300" i="1"/>
  <c r="Y300" i="1" s="1"/>
  <c r="C175" i="1"/>
  <c r="Y175" i="1" s="1"/>
  <c r="C1803" i="1"/>
  <c r="C1381" i="1"/>
  <c r="Y1381" i="1" s="1"/>
  <c r="C1307" i="1"/>
  <c r="Y1307" i="1" s="1"/>
  <c r="C96" i="1"/>
  <c r="Y96" i="1" s="1"/>
  <c r="C1174" i="1"/>
  <c r="C1229" i="1"/>
  <c r="Y1229" i="1" s="1"/>
  <c r="C170" i="1"/>
  <c r="C773" i="1"/>
  <c r="Y773" i="1" s="1"/>
  <c r="C1785" i="1"/>
  <c r="C1403" i="1"/>
  <c r="C1085" i="1"/>
  <c r="C399" i="1"/>
  <c r="Y399" i="1" s="1"/>
  <c r="C10" i="1"/>
  <c r="Y10" i="1" s="1"/>
  <c r="C1067" i="1"/>
  <c r="C1037" i="1"/>
  <c r="Y1037" i="1" s="1"/>
  <c r="C771" i="1"/>
  <c r="Y771" i="1" s="1"/>
  <c r="C191" i="1"/>
  <c r="Y191" i="1" s="1"/>
  <c r="C257" i="1"/>
  <c r="C59" i="1"/>
  <c r="Y59" i="1" s="1"/>
  <c r="C1604" i="1"/>
  <c r="Y1604" i="1" s="1"/>
  <c r="C1089" i="1"/>
  <c r="C553" i="1"/>
  <c r="Y553" i="1" s="1"/>
  <c r="C126" i="1"/>
  <c r="C1611" i="1"/>
  <c r="Y1611" i="1" s="1"/>
  <c r="C975" i="1"/>
  <c r="Y975" i="1" s="1"/>
  <c r="C172" i="1"/>
  <c r="C1074" i="1"/>
  <c r="Y1074" i="1" s="1"/>
  <c r="C328" i="1"/>
  <c r="Y328" i="1" s="1"/>
  <c r="C1201" i="1"/>
  <c r="C843" i="1"/>
  <c r="C1355" i="1"/>
  <c r="Y1355" i="1" s="1"/>
  <c r="C772" i="1"/>
  <c r="Y772" i="1" s="1"/>
  <c r="C101" i="1"/>
  <c r="C1306" i="1"/>
  <c r="Y1306" i="1" s="1"/>
  <c r="C360" i="1"/>
  <c r="Y360" i="1" s="1"/>
  <c r="C1111" i="1"/>
  <c r="Y1111" i="1" s="1"/>
  <c r="C884" i="1"/>
  <c r="C165" i="1"/>
  <c r="Y165" i="1" s="1"/>
  <c r="C800" i="1"/>
  <c r="Y800" i="1" s="1"/>
  <c r="C627" i="1"/>
  <c r="Y627" i="1" s="1"/>
  <c r="C1185" i="1"/>
  <c r="Y1185" i="1" s="1"/>
  <c r="C1199" i="1"/>
  <c r="Y1199" i="1" s="1"/>
  <c r="C30" i="1"/>
  <c r="Y30" i="1" s="1"/>
  <c r="C184" i="1"/>
  <c r="Y184" i="1" s="1"/>
  <c r="C905" i="1"/>
  <c r="Y905" i="1" s="1"/>
  <c r="C657" i="1"/>
  <c r="Y657" i="1" s="1"/>
  <c r="C792" i="1"/>
  <c r="Y792" i="1" s="1"/>
  <c r="C1602" i="1"/>
  <c r="Y1602" i="1" s="1"/>
  <c r="C818" i="1"/>
  <c r="C813" i="1"/>
  <c r="Y813" i="1" s="1"/>
  <c r="C17" i="1"/>
  <c r="Y17" i="1" s="1"/>
  <c r="C242" i="1"/>
  <c r="Y242" i="1" s="1"/>
  <c r="C19" i="1"/>
  <c r="Y19" i="1" s="1"/>
  <c r="C428" i="1"/>
  <c r="Y428" i="1" s="1"/>
  <c r="C937" i="1"/>
  <c r="Y937" i="1" s="1"/>
  <c r="C1292" i="1"/>
  <c r="Y1292" i="1" s="1"/>
  <c r="C1055" i="1"/>
  <c r="Y1055" i="1" s="1"/>
  <c r="C932" i="1"/>
  <c r="C102" i="1"/>
  <c r="C316" i="1"/>
  <c r="Y316" i="1" s="1"/>
  <c r="C822" i="1"/>
  <c r="Y822" i="1" s="1"/>
  <c r="C991" i="1"/>
  <c r="Y991" i="1" s="1"/>
  <c r="C429" i="1"/>
  <c r="Y429" i="1" s="1"/>
  <c r="C1384" i="1"/>
  <c r="Y1384" i="1" s="1"/>
  <c r="C337" i="1"/>
  <c r="Y337" i="1" s="1"/>
  <c r="C104" i="1"/>
  <c r="Y104" i="1" s="1"/>
  <c r="C1436" i="1"/>
  <c r="Y1436" i="1" s="1"/>
  <c r="C649" i="1"/>
  <c r="Y649" i="1" s="1"/>
  <c r="C280" i="1"/>
  <c r="Y280" i="1" s="1"/>
  <c r="C1198" i="1"/>
  <c r="Y1198" i="1" s="1"/>
  <c r="C103" i="1"/>
  <c r="Y103" i="1" s="1"/>
  <c r="C1438" i="1"/>
  <c r="Y1438" i="1" s="1"/>
  <c r="C1140" i="1"/>
  <c r="Y1140" i="1" s="1"/>
  <c r="C1442" i="1"/>
  <c r="C806" i="1"/>
  <c r="Y806" i="1" s="1"/>
  <c r="C597" i="1"/>
  <c r="Y597" i="1" s="1"/>
  <c r="C1054" i="1"/>
  <c r="Y1054" i="1" s="1"/>
  <c r="C1170" i="1"/>
  <c r="Y1170" i="1" s="1"/>
  <c r="C1506" i="1"/>
  <c r="Y1506" i="1" s="1"/>
  <c r="C555" i="1"/>
  <c r="Y555" i="1" s="1"/>
  <c r="C817" i="1"/>
  <c r="Y817" i="1" s="1"/>
  <c r="C57" i="1"/>
  <c r="Y57" i="1" s="1"/>
  <c r="C810" i="1"/>
  <c r="Y810" i="1" s="1"/>
  <c r="C1068" i="1"/>
  <c r="Y1068" i="1" s="1"/>
  <c r="C888" i="1"/>
  <c r="C889" i="1"/>
  <c r="C1233" i="1"/>
  <c r="Y1233" i="1" s="1"/>
  <c r="C837" i="1"/>
  <c r="Y837" i="1" s="1"/>
  <c r="C234" i="1"/>
  <c r="Y234" i="1" s="1"/>
  <c r="C1416" i="1"/>
  <c r="Y1416" i="1" s="1"/>
  <c r="C1184" i="1"/>
  <c r="Y1184" i="1" s="1"/>
  <c r="C35" i="1"/>
  <c r="Y35" i="1" s="1"/>
  <c r="C755" i="1"/>
  <c r="C1454" i="1"/>
  <c r="C976" i="1"/>
  <c r="Y976" i="1" s="1"/>
  <c r="C195" i="1"/>
  <c r="Y195" i="1" s="1"/>
  <c r="C769" i="1"/>
  <c r="Y769" i="1" s="1"/>
  <c r="C145" i="1"/>
  <c r="C1302" i="1"/>
  <c r="Y1302" i="1" s="1"/>
  <c r="C1215" i="1"/>
  <c r="Y1215" i="1" s="1"/>
  <c r="C1446" i="1"/>
  <c r="Y1446" i="1" s="1"/>
  <c r="C1090" i="1"/>
  <c r="Y1090" i="1" s="1"/>
  <c r="C758" i="1"/>
  <c r="Y758" i="1" s="1"/>
  <c r="C1312" i="1"/>
  <c r="Y1312" i="1" s="1"/>
  <c r="C708" i="1"/>
  <c r="Y708" i="1" s="1"/>
  <c r="C100" i="1"/>
  <c r="Y100" i="1" s="1"/>
  <c r="C376" i="1"/>
  <c r="Y376" i="1" s="1"/>
  <c r="C1163" i="1"/>
  <c r="Y1163" i="1" s="1"/>
  <c r="C616" i="1"/>
  <c r="Y616" i="1" s="1"/>
  <c r="C168" i="1"/>
  <c r="Y168" i="1" s="1"/>
  <c r="C1382" i="1"/>
  <c r="Y1382" i="1" s="1"/>
  <c r="C1210" i="1"/>
  <c r="Y1210" i="1" s="1"/>
  <c r="C696" i="1"/>
  <c r="C1346" i="1"/>
  <c r="Y1346" i="1" s="1"/>
  <c r="C1319" i="1"/>
  <c r="Y1319" i="1" s="1"/>
  <c r="C144" i="1"/>
  <c r="Y144" i="1" s="1"/>
  <c r="C1018" i="1"/>
  <c r="C1309" i="1"/>
  <c r="Y1309" i="1" s="1"/>
  <c r="C828" i="1"/>
  <c r="Y828" i="1" s="1"/>
  <c r="C319" i="1"/>
  <c r="Y319" i="1" s="1"/>
  <c r="C1280" i="1"/>
  <c r="Y1280" i="1" s="1"/>
  <c r="C355" i="1"/>
  <c r="Y355" i="1" s="1"/>
  <c r="C745" i="1"/>
  <c r="Y745" i="1" s="1"/>
  <c r="C281" i="1"/>
  <c r="Y281" i="1" s="1"/>
  <c r="C831" i="1"/>
  <c r="Y831" i="1" s="1"/>
  <c r="C859" i="1"/>
  <c r="Y859" i="1" s="1"/>
  <c r="C137" i="1"/>
  <c r="Y137" i="1" s="1"/>
  <c r="C29" i="1"/>
  <c r="Y29" i="1" s="1"/>
  <c r="C911" i="1"/>
  <c r="C872" i="1"/>
  <c r="C288" i="1"/>
  <c r="Y288" i="1" s="1"/>
  <c r="C997" i="1"/>
  <c r="Y997" i="1" s="1"/>
  <c r="C1708" i="1"/>
  <c r="C863" i="1"/>
  <c r="Y863" i="1" s="1"/>
  <c r="C757" i="1"/>
  <c r="Y757" i="1" s="1"/>
  <c r="C900" i="1"/>
  <c r="Y900" i="1" s="1"/>
  <c r="C662" i="1"/>
  <c r="Y662" i="1" s="1"/>
  <c r="C999" i="1"/>
  <c r="Y999" i="1" s="1"/>
  <c r="C342" i="1"/>
  <c r="Y342" i="1" s="1"/>
  <c r="C643" i="1"/>
  <c r="Y643" i="1" s="1"/>
  <c r="C1461" i="1"/>
  <c r="Y1461" i="1" s="1"/>
  <c r="C584" i="1"/>
  <c r="Y584" i="1" s="1"/>
  <c r="C819" i="1"/>
  <c r="Y819" i="1" s="1"/>
  <c r="C530" i="1"/>
  <c r="Y530" i="1" s="1"/>
  <c r="C478" i="1"/>
  <c r="Y478" i="1" s="1"/>
  <c r="C675" i="1"/>
  <c r="Y675" i="1" s="1"/>
  <c r="C1088" i="1"/>
  <c r="C764" i="1"/>
  <c r="Y764" i="1" s="1"/>
  <c r="C1212" i="1"/>
  <c r="Y1212" i="1" s="1"/>
  <c r="C31" i="1"/>
  <c r="Y31" i="1" s="1"/>
  <c r="C1508" i="1"/>
  <c r="Y1508" i="1" s="1"/>
  <c r="C897" i="1"/>
  <c r="Y897" i="1" s="1"/>
  <c r="C382" i="1"/>
  <c r="Y382" i="1" s="1"/>
  <c r="C1025" i="1"/>
  <c r="Y1025" i="1" s="1"/>
  <c r="C940" i="1"/>
  <c r="Y940" i="1" s="1"/>
  <c r="C58" i="1"/>
  <c r="Y58" i="1" s="1"/>
  <c r="C1337" i="1"/>
  <c r="Y1337" i="1" s="1"/>
  <c r="C996" i="1"/>
  <c r="Y996" i="1" s="1"/>
  <c r="C783" i="1"/>
  <c r="Y783" i="1" s="1"/>
  <c r="C1236" i="1"/>
  <c r="Y1236" i="1" s="1"/>
  <c r="C221" i="1"/>
  <c r="Y221" i="1" s="1"/>
  <c r="C1375" i="1"/>
  <c r="Y1375" i="1" s="1"/>
  <c r="C1020" i="1"/>
  <c r="Y1020" i="1" s="1"/>
  <c r="C92" i="1"/>
  <c r="Y92" i="1" s="1"/>
  <c r="C1266" i="1"/>
  <c r="Y1266" i="1" s="1"/>
  <c r="C1582" i="1"/>
  <c r="C916" i="1"/>
  <c r="C715" i="1"/>
  <c r="Y715" i="1" s="1"/>
  <c r="C926" i="1"/>
  <c r="C816" i="1"/>
  <c r="Y816" i="1" s="1"/>
  <c r="C284" i="1"/>
  <c r="Y284" i="1" s="1"/>
  <c r="C595" i="1"/>
  <c r="Y595" i="1" s="1"/>
  <c r="C1313" i="1"/>
  <c r="Y1313" i="1" s="1"/>
  <c r="C1264" i="1"/>
  <c r="Y1264" i="1" s="1"/>
  <c r="C1511" i="1"/>
  <c r="Y1511" i="1" s="1"/>
  <c r="C1391" i="1"/>
  <c r="Y1391" i="1" s="1"/>
  <c r="C1238" i="1"/>
  <c r="Y1238" i="1" s="1"/>
  <c r="C796" i="1"/>
  <c r="Y796" i="1" s="1"/>
  <c r="C354" i="1"/>
  <c r="Y354" i="1" s="1"/>
  <c r="C1000" i="1"/>
  <c r="Y1000" i="1" s="1"/>
  <c r="C1409" i="1"/>
  <c r="Y1409" i="1" s="1"/>
  <c r="C1434" i="1"/>
  <c r="Y1434" i="1" s="1"/>
  <c r="C1220" i="1"/>
  <c r="Y1220" i="1" s="1"/>
  <c r="C9" i="1"/>
  <c r="Y9" i="1" s="1"/>
  <c r="C564" i="1"/>
  <c r="Y564" i="1" s="1"/>
  <c r="C1230" i="1"/>
  <c r="Y1230" i="1" s="1"/>
  <c r="C929" i="1"/>
  <c r="C330" i="1"/>
  <c r="Y330" i="1" s="1"/>
  <c r="C776" i="1"/>
  <c r="Y776" i="1" s="1"/>
  <c r="C1324" i="1"/>
  <c r="Y1324" i="1" s="1"/>
  <c r="C243" i="1"/>
  <c r="Y243" i="1" s="1"/>
  <c r="C717" i="1"/>
  <c r="Y717" i="1" s="1"/>
  <c r="C1450" i="1"/>
  <c r="Y1450" i="1" s="1"/>
  <c r="C69" i="1"/>
  <c r="Y69" i="1" s="1"/>
  <c r="C809" i="1"/>
  <c r="Y809" i="1" s="1"/>
  <c r="C1435" i="1"/>
  <c r="Y1435" i="1" s="1"/>
  <c r="C798" i="1"/>
  <c r="Y798" i="1" s="1"/>
  <c r="C1001" i="1"/>
  <c r="Y1001" i="1" s="1"/>
  <c r="C1022" i="1"/>
  <c r="Y1022" i="1" s="1"/>
  <c r="C579" i="1"/>
  <c r="Y579" i="1" s="1"/>
  <c r="C54" i="1"/>
  <c r="Y54" i="1" s="1"/>
  <c r="C1338" i="1"/>
  <c r="Y1338" i="1" s="1"/>
  <c r="C1444" i="1"/>
  <c r="Y1444" i="1" s="1"/>
  <c r="C652" i="1"/>
  <c r="Y652" i="1" s="1"/>
  <c r="C820" i="1"/>
  <c r="Y820" i="1" s="1"/>
  <c r="C1288" i="1"/>
  <c r="Y1288" i="1" s="1"/>
  <c r="C276" i="1"/>
  <c r="Y276" i="1" s="1"/>
  <c r="C1246" i="1"/>
  <c r="Y1246" i="1" s="1"/>
  <c r="C1317" i="1"/>
  <c r="Y1317" i="1" s="1"/>
  <c r="C1354" i="1"/>
  <c r="Y1354" i="1" s="1"/>
  <c r="C217" i="1"/>
  <c r="Y217" i="1" s="1"/>
  <c r="C66" i="1"/>
  <c r="Y66" i="1" s="1"/>
  <c r="C914" i="1"/>
  <c r="Y914" i="1" s="1"/>
  <c r="C670" i="1"/>
  <c r="Y670" i="1" s="1"/>
  <c r="C431" i="1"/>
  <c r="C850" i="1"/>
  <c r="Y850" i="1" s="1"/>
  <c r="C1024" i="1"/>
  <c r="Y1024" i="1" s="1"/>
  <c r="C542" i="1"/>
  <c r="Y542" i="1" s="1"/>
  <c r="C565" i="1"/>
  <c r="Y565" i="1" s="1"/>
  <c r="C738" i="1"/>
  <c r="Y738" i="1" s="1"/>
  <c r="C844" i="1"/>
  <c r="Y844" i="1" s="1"/>
  <c r="C365" i="1"/>
  <c r="Y365" i="1" s="1"/>
  <c r="C679" i="1"/>
  <c r="Y679" i="1" s="1"/>
  <c r="C1445" i="1"/>
  <c r="Y1445" i="1" s="1"/>
  <c r="C692" i="1"/>
  <c r="Y692" i="1" s="1"/>
  <c r="C1200" i="1"/>
  <c r="Y1200" i="1" s="1"/>
  <c r="C676" i="1"/>
  <c r="Y676" i="1" s="1"/>
  <c r="C1012" i="1"/>
  <c r="Y1012" i="1" s="1"/>
  <c r="C787" i="1"/>
  <c r="Y787" i="1" s="1"/>
  <c r="C808" i="1"/>
  <c r="Y808" i="1" s="1"/>
  <c r="C1167" i="1"/>
  <c r="Y1167" i="1" s="1"/>
  <c r="C541" i="1"/>
  <c r="Y541" i="1" s="1"/>
  <c r="C898" i="1"/>
  <c r="C1386" i="1"/>
  <c r="Y1386" i="1" s="1"/>
  <c r="C636" i="1"/>
  <c r="Y636" i="1" s="1"/>
  <c r="C366" i="1"/>
  <c r="Y366" i="1" s="1"/>
  <c r="C592" i="1"/>
  <c r="Y592" i="1" s="1"/>
  <c r="C1282" i="1"/>
  <c r="Y1282" i="1" s="1"/>
  <c r="C356" i="1"/>
  <c r="Y356" i="1" s="1"/>
  <c r="C44" i="1"/>
  <c r="Y44" i="1" s="1"/>
  <c r="C282" i="1"/>
  <c r="Y282" i="1" s="1"/>
  <c r="C580" i="1"/>
  <c r="Y580" i="1" s="1"/>
  <c r="C1378" i="1"/>
  <c r="Y1378" i="1" s="1"/>
  <c r="C1267" i="1"/>
  <c r="Y1267" i="1" s="1"/>
  <c r="C1250" i="1"/>
  <c r="Y1250" i="1" s="1"/>
  <c r="C722" i="1"/>
  <c r="Y722" i="1" s="1"/>
  <c r="C688" i="1"/>
  <c r="Y688" i="1" s="1"/>
  <c r="C1189" i="1"/>
  <c r="Y1189" i="1" s="1"/>
  <c r="C785" i="1"/>
  <c r="Y785" i="1" s="1"/>
  <c r="C1204" i="1"/>
  <c r="Y1204" i="1" s="1"/>
  <c r="C712" i="1"/>
  <c r="Y712" i="1" s="1"/>
  <c r="C1225" i="1"/>
  <c r="Y1225" i="1" s="1"/>
  <c r="C1398" i="1"/>
  <c r="Y1398" i="1" s="1"/>
  <c r="C949" i="1"/>
  <c r="Y949" i="1" s="1"/>
  <c r="C1285" i="1"/>
  <c r="Y1285" i="1" s="1"/>
  <c r="C1245" i="1"/>
  <c r="Y1245" i="1" s="1"/>
  <c r="C85" i="1"/>
  <c r="Y85" i="1" s="1"/>
  <c r="C244" i="1"/>
  <c r="Y244" i="1" s="1"/>
  <c r="C833" i="1"/>
  <c r="Y833" i="1" s="1"/>
  <c r="C192" i="1"/>
  <c r="Y192" i="1" s="1"/>
  <c r="C1311" i="1"/>
  <c r="Y1311" i="1" s="1"/>
  <c r="C668" i="1"/>
  <c r="Y668" i="1" s="1"/>
  <c r="C1262" i="1"/>
  <c r="Y1262" i="1" s="1"/>
  <c r="C418" i="1"/>
  <c r="Y418" i="1" s="1"/>
  <c r="C933" i="1"/>
  <c r="C964" i="1"/>
  <c r="Y964" i="1" s="1"/>
  <c r="C134" i="1"/>
  <c r="C1008" i="1"/>
  <c r="Y1008" i="1" s="1"/>
  <c r="C855" i="1"/>
  <c r="Y855" i="1" s="1"/>
  <c r="C992" i="1"/>
  <c r="Y992" i="1" s="1"/>
  <c r="C723" i="1"/>
  <c r="Y723" i="1" s="1"/>
  <c r="C706" i="1"/>
  <c r="Y706" i="1" s="1"/>
  <c r="C767" i="1"/>
  <c r="Y767" i="1" s="1"/>
  <c r="C1343" i="1"/>
  <c r="Y1343" i="1" s="1"/>
  <c r="C263" i="1"/>
  <c r="Y263" i="1" s="1"/>
  <c r="C136" i="1"/>
  <c r="Y136" i="1" s="1"/>
  <c r="C1303" i="1"/>
  <c r="Y1303" i="1" s="1"/>
  <c r="C1032" i="1"/>
  <c r="Y1032" i="1" s="1"/>
  <c r="C1077" i="1"/>
  <c r="Y1077" i="1" s="1"/>
  <c r="C1256" i="1"/>
  <c r="Y1256" i="1" s="1"/>
  <c r="C318" i="1"/>
  <c r="Y318" i="1" s="1"/>
  <c r="C384" i="1"/>
  <c r="Y384" i="1" s="1"/>
  <c r="C1322" i="1"/>
  <c r="Y1322" i="1" s="1"/>
  <c r="C641" i="1"/>
  <c r="Y641" i="1" s="1"/>
  <c r="C895" i="1"/>
  <c r="Y895" i="1" s="1"/>
  <c r="C207" i="1"/>
  <c r="Y207" i="1" s="1"/>
  <c r="C1148" i="1"/>
  <c r="Y1148" i="1" s="1"/>
  <c r="C1287" i="1"/>
  <c r="Y1287" i="1" s="1"/>
  <c r="C1449" i="1"/>
  <c r="Y1449" i="1" s="1"/>
  <c r="C225" i="1"/>
  <c r="Y225" i="1" s="1"/>
  <c r="C788" i="1"/>
  <c r="Y788" i="1" s="1"/>
  <c r="C1394" i="1"/>
  <c r="Y1394" i="1" s="1"/>
  <c r="C1234" i="1"/>
  <c r="Y1234" i="1" s="1"/>
  <c r="C709" i="1"/>
  <c r="Y709" i="1" s="1"/>
  <c r="C663" i="1"/>
  <c r="Y663" i="1" s="1"/>
  <c r="C339" i="1"/>
  <c r="Y339" i="1" s="1"/>
  <c r="C39" i="1"/>
  <c r="Y39" i="1" s="1"/>
  <c r="C260" i="1"/>
  <c r="Y260" i="1" s="1"/>
  <c r="C415" i="1"/>
  <c r="Y415" i="1" s="1"/>
  <c r="C1240" i="1"/>
  <c r="Y1240" i="1" s="1"/>
  <c r="C287" i="1"/>
  <c r="Y287" i="1" s="1"/>
  <c r="C873" i="1"/>
  <c r="C70" i="1"/>
  <c r="Y70" i="1" s="1"/>
  <c r="C883" i="1"/>
  <c r="Y883" i="1" s="1"/>
  <c r="C849" i="1"/>
  <c r="Y849" i="1" s="1"/>
  <c r="C393" i="1"/>
  <c r="Y393" i="1" s="1"/>
  <c r="C297" i="1"/>
  <c r="Y297" i="1" s="1"/>
  <c r="C1263" i="1"/>
  <c r="Y1263" i="1" s="1"/>
  <c r="C1297" i="1"/>
  <c r="Y1297" i="1" s="1"/>
  <c r="C390" i="1"/>
  <c r="Y390" i="1" s="1"/>
  <c r="C1062" i="1"/>
  <c r="Y1062" i="1" s="1"/>
  <c r="C885" i="1"/>
  <c r="Y885" i="1" s="1"/>
  <c r="C84" i="1"/>
  <c r="Y84" i="1" s="1"/>
  <c r="C827" i="1"/>
  <c r="Y827" i="1" s="1"/>
  <c r="C921" i="1"/>
  <c r="C886" i="1"/>
  <c r="Y886" i="1" s="1"/>
  <c r="C1342" i="1"/>
  <c r="Y1342" i="1" s="1"/>
  <c r="C55" i="1"/>
  <c r="Y55" i="1" s="1"/>
  <c r="C917" i="1"/>
  <c r="C910" i="1"/>
  <c r="Y910" i="1" s="1"/>
  <c r="C1314" i="1"/>
  <c r="Y1314" i="1" s="1"/>
  <c r="C237" i="1"/>
  <c r="Y237" i="1" s="1"/>
  <c r="C169" i="1"/>
  <c r="Y169" i="1" s="1"/>
  <c r="C1358" i="1"/>
  <c r="Y1358" i="1" s="1"/>
  <c r="C410" i="1"/>
  <c r="Y410" i="1" s="1"/>
  <c r="C804" i="1"/>
  <c r="Y804" i="1" s="1"/>
  <c r="C1329" i="1"/>
  <c r="Y1329" i="1" s="1"/>
  <c r="C784" i="1"/>
  <c r="Y784" i="1" s="1"/>
  <c r="C1419" i="1"/>
  <c r="Y1419" i="1" s="1"/>
  <c r="C719" i="1"/>
  <c r="Y719" i="1" s="1"/>
  <c r="C1242" i="1"/>
  <c r="Y1242" i="1" s="1"/>
  <c r="C648" i="1"/>
  <c r="Y648" i="1" s="1"/>
  <c r="C935" i="1"/>
  <c r="Y935" i="1" s="1"/>
  <c r="C408" i="1"/>
  <c r="Y408" i="1" s="1"/>
  <c r="C1226" i="1"/>
  <c r="Y1226" i="1" s="1"/>
  <c r="C677" i="1"/>
  <c r="Y677" i="1" s="1"/>
  <c r="C413" i="1"/>
  <c r="Y413" i="1" s="1"/>
  <c r="C689" i="1"/>
  <c r="Y689" i="1" s="1"/>
  <c r="C83" i="1"/>
  <c r="Y83" i="1" s="1"/>
  <c r="C826" i="1"/>
  <c r="Y826" i="1" s="1"/>
  <c r="C231" i="1"/>
  <c r="Y231" i="1" s="1"/>
  <c r="C1380" i="1"/>
  <c r="Y1380" i="1" s="1"/>
  <c r="C1102" i="1"/>
  <c r="Y1102" i="1" s="1"/>
  <c r="C401" i="1"/>
  <c r="Y401" i="1" s="1"/>
  <c r="C1172" i="1"/>
  <c r="Y1172" i="1" s="1"/>
  <c r="C230" i="1"/>
  <c r="Y230" i="1" s="1"/>
  <c r="C409" i="1"/>
  <c r="Y409" i="1" s="1"/>
  <c r="C1415" i="1"/>
  <c r="Y1415" i="1" s="1"/>
  <c r="C262" i="1"/>
  <c r="Y262" i="1" s="1"/>
  <c r="C842" i="1"/>
  <c r="Y842" i="1" s="1"/>
  <c r="C46" i="1"/>
  <c r="Y46" i="1" s="1"/>
  <c r="C302" i="1"/>
  <c r="Y302" i="1" s="1"/>
  <c r="C728" i="1"/>
  <c r="Y728" i="1" s="1"/>
  <c r="C748" i="1"/>
  <c r="Y748" i="1" s="1"/>
  <c r="C528" i="1"/>
  <c r="Y528" i="1" s="1"/>
  <c r="C310" i="1"/>
  <c r="Y310" i="1" s="1"/>
  <c r="C1286" i="1"/>
  <c r="Y1286" i="1" s="1"/>
  <c r="C720" i="1"/>
  <c r="Y720" i="1" s="1"/>
  <c r="C760" i="1"/>
  <c r="Y760" i="1" s="1"/>
  <c r="C974" i="1"/>
  <c r="Y974" i="1" s="1"/>
  <c r="C734" i="1"/>
  <c r="Y734" i="1" s="1"/>
  <c r="C628" i="1"/>
  <c r="Y628" i="1" s="1"/>
  <c r="C1401" i="1"/>
  <c r="Y1401" i="1" s="1"/>
  <c r="C1390" i="1"/>
  <c r="Y1390" i="1" s="1"/>
  <c r="C993" i="1"/>
  <c r="Y993" i="1" s="1"/>
  <c r="C632" i="1"/>
  <c r="Y632" i="1" s="1"/>
  <c r="C213" i="1"/>
  <c r="Y213" i="1" s="1"/>
  <c r="C732" i="1"/>
  <c r="Y732" i="1" s="1"/>
  <c r="C1407" i="1"/>
  <c r="Y1407" i="1" s="1"/>
  <c r="C1157" i="1"/>
  <c r="Y1157" i="1" s="1"/>
  <c r="C215" i="1"/>
  <c r="Y215" i="1" s="1"/>
  <c r="C729" i="1"/>
  <c r="Y729" i="1" s="1"/>
  <c r="C1301" i="1"/>
  <c r="Y1301" i="1" s="1"/>
  <c r="C1389" i="1"/>
  <c r="Y1389" i="1" s="1"/>
  <c r="C208" i="1"/>
  <c r="Y208" i="1" s="1"/>
  <c r="C1187" i="1"/>
  <c r="Y1187" i="1" s="1"/>
  <c r="C18" i="1"/>
  <c r="Y18" i="1" s="1"/>
  <c r="C272" i="1"/>
  <c r="Y272" i="1" s="1"/>
  <c r="C867" i="1"/>
  <c r="Y867" i="1" s="1"/>
  <c r="C249" i="1"/>
  <c r="Y249" i="1" s="1"/>
  <c r="C756" i="1"/>
  <c r="Y756" i="1" s="1"/>
  <c r="C1276" i="1"/>
  <c r="Y1276" i="1" s="1"/>
  <c r="C774" i="1"/>
  <c r="Y774" i="1" s="1"/>
  <c r="C744" i="1"/>
  <c r="Y744" i="1" s="1"/>
  <c r="C1095" i="1"/>
  <c r="Y1095" i="1" s="1"/>
  <c r="C614" i="1"/>
  <c r="Y614" i="1" s="1"/>
  <c r="C835" i="1"/>
  <c r="Y835" i="1" s="1"/>
  <c r="C1283" i="1"/>
  <c r="Y1283" i="1" s="1"/>
  <c r="C1191" i="1"/>
  <c r="Y1191" i="1" s="1"/>
  <c r="C1079" i="1"/>
  <c r="Y1079" i="1" s="1"/>
  <c r="C1247" i="1"/>
  <c r="Y1247" i="1" s="1"/>
  <c r="C1308" i="1"/>
  <c r="Y1308" i="1" s="1"/>
  <c r="C283" i="1"/>
  <c r="Y283" i="1" s="1"/>
  <c r="C908" i="1"/>
  <c r="Y908" i="1" s="1"/>
  <c r="C778" i="1"/>
  <c r="Y778" i="1" s="1"/>
  <c r="C1257" i="1"/>
  <c r="Y1257" i="1" s="1"/>
  <c r="C1304" i="1"/>
  <c r="Y1304" i="1" s="1"/>
  <c r="C45" i="1"/>
  <c r="Y45" i="1" s="1"/>
  <c r="C664" i="1"/>
  <c r="Y664" i="1" s="1"/>
  <c r="C209" i="1"/>
  <c r="Y209" i="1" s="1"/>
  <c r="C527" i="1"/>
  <c r="Y527" i="1" s="1"/>
  <c r="C887" i="1"/>
  <c r="Y887" i="1" s="1"/>
  <c r="C1459" i="1"/>
  <c r="Y1459" i="1" s="1"/>
  <c r="C171" i="1"/>
  <c r="Y171" i="1" s="1"/>
  <c r="C1328" i="1"/>
  <c r="Y1328" i="1" s="1"/>
  <c r="C600" i="1"/>
  <c r="Y600" i="1" s="1"/>
  <c r="C315" i="1"/>
  <c r="Y315" i="1" s="1"/>
  <c r="C1130" i="1"/>
  <c r="Y1130" i="1" s="1"/>
  <c r="C1400" i="1"/>
  <c r="Y1400" i="1" s="1"/>
  <c r="C148" i="1"/>
  <c r="Y148" i="1" s="1"/>
  <c r="C585" i="1"/>
  <c r="Y585" i="1" s="1"/>
  <c r="C1188" i="1"/>
  <c r="Y1188" i="1" s="1"/>
  <c r="C51" i="1"/>
  <c r="Y51" i="1" s="1"/>
  <c r="C1249" i="1"/>
  <c r="Y1249" i="1" s="1"/>
  <c r="C166" i="1"/>
  <c r="Y166" i="1" s="1"/>
  <c r="C607" i="1"/>
  <c r="Y607" i="1" s="1"/>
  <c r="C741" i="1"/>
  <c r="Y741" i="1" s="1"/>
  <c r="C824" i="1"/>
  <c r="Y824" i="1" s="1"/>
  <c r="C1026" i="1"/>
  <c r="Y1026" i="1" s="1"/>
  <c r="C540" i="1"/>
  <c r="Y540" i="1" s="1"/>
  <c r="C609" i="1"/>
  <c r="Y609" i="1" s="1"/>
  <c r="C1336" i="1"/>
  <c r="Y1336" i="1" s="1"/>
  <c r="C43" i="1"/>
  <c r="Y43" i="1" s="1"/>
  <c r="C1318" i="1"/>
  <c r="Y1318" i="1" s="1"/>
  <c r="C538" i="1"/>
  <c r="Y538" i="1" s="1"/>
  <c r="C1255" i="1"/>
  <c r="Y1255" i="1" s="1"/>
  <c r="C206" i="1"/>
  <c r="Y206" i="1" s="1"/>
  <c r="C251" i="1"/>
  <c r="Y251" i="1" s="1"/>
  <c r="C602" i="1"/>
  <c r="Y602" i="1" s="1"/>
  <c r="C383" i="1"/>
  <c r="Y383" i="1" s="1"/>
  <c r="C403" i="1"/>
  <c r="Y403" i="1" s="1"/>
  <c r="C53" i="1"/>
  <c r="Y53" i="1" s="1"/>
  <c r="C775" i="1"/>
  <c r="Y775" i="1" s="1"/>
  <c r="C1010" i="1"/>
  <c r="Y1010" i="1" s="1"/>
  <c r="C1076" i="1"/>
  <c r="Y1076" i="1" s="1"/>
  <c r="C1211" i="1"/>
  <c r="Y1211" i="1" s="1"/>
  <c r="C279" i="1"/>
  <c r="Y279" i="1" s="1"/>
  <c r="C590" i="1"/>
  <c r="Y590" i="1" s="1"/>
  <c r="C995" i="1"/>
  <c r="Y995" i="1" s="1"/>
  <c r="C605" i="1"/>
  <c r="Y605" i="1" s="1"/>
  <c r="C1412" i="1"/>
  <c r="Y1412" i="1" s="1"/>
  <c r="C1356" i="1"/>
  <c r="Y1356" i="1" s="1"/>
  <c r="C1004" i="1"/>
  <c r="Y1004" i="1" s="1"/>
  <c r="C922" i="1"/>
  <c r="Y922" i="1" s="1"/>
  <c r="C558" i="1"/>
  <c r="Y558" i="1" s="1"/>
  <c r="C1347" i="1"/>
  <c r="Y1347" i="1" s="1"/>
  <c r="C857" i="1"/>
  <c r="Y857" i="1" s="1"/>
  <c r="C105" i="1"/>
  <c r="Y105" i="1" s="1"/>
  <c r="C274" i="1"/>
  <c r="Y274" i="1" s="1"/>
  <c r="C562" i="1"/>
  <c r="Y562" i="1" s="1"/>
  <c r="C619" i="1"/>
  <c r="Y619" i="1" s="1"/>
  <c r="C846" i="1"/>
  <c r="Y846" i="1" s="1"/>
  <c r="C1218" i="1"/>
  <c r="Y1218" i="1" s="1"/>
  <c r="C1325" i="1"/>
  <c r="Y1325" i="1" s="1"/>
  <c r="C1359" i="1"/>
  <c r="Y1359" i="1" s="1"/>
  <c r="C1455" i="1"/>
  <c r="Y1455" i="1" s="1"/>
  <c r="C667" i="1"/>
  <c r="Y667" i="1" s="1"/>
  <c r="C1350" i="1"/>
  <c r="Y1350" i="1" s="1"/>
  <c r="C1299" i="1"/>
  <c r="Y1299" i="1" s="1"/>
  <c r="C529" i="1"/>
  <c r="Y529" i="1" s="1"/>
  <c r="C143" i="1"/>
  <c r="Y143" i="1" s="1"/>
  <c r="C779" i="1"/>
  <c r="Y779" i="1" s="1"/>
  <c r="C742" i="1"/>
  <c r="Y742" i="1" s="1"/>
  <c r="C807" i="1"/>
  <c r="Y807" i="1" s="1"/>
  <c r="C1320" i="1"/>
  <c r="Y1320" i="1" s="1"/>
  <c r="C1101" i="1"/>
  <c r="Y1101" i="1" s="1"/>
  <c r="C762" i="1"/>
  <c r="Y762" i="1" s="1"/>
  <c r="C882" i="1"/>
  <c r="Y882" i="1" s="1"/>
  <c r="C404" i="1"/>
  <c r="Y404" i="1" s="1"/>
  <c r="C736" i="1"/>
  <c r="Y736" i="1" s="1"/>
  <c r="C716" i="1"/>
  <c r="Y716" i="1" s="1"/>
  <c r="C450" i="1"/>
  <c r="Y450" i="1" s="1"/>
  <c r="C919" i="1"/>
  <c r="Y919" i="1" s="1"/>
  <c r="C1213" i="1"/>
  <c r="Y1213" i="1" s="1"/>
  <c r="C825" i="1"/>
  <c r="Y825" i="1" s="1"/>
  <c r="C961" i="1"/>
  <c r="Y961" i="1" s="1"/>
  <c r="C1448" i="1"/>
  <c r="Y1448" i="1" s="1"/>
  <c r="C432" i="1"/>
  <c r="Y432" i="1" s="1"/>
  <c r="C896" i="1"/>
  <c r="Y896" i="1" s="1"/>
  <c r="C1425" i="1"/>
  <c r="Y1425" i="1" s="1"/>
  <c r="C121" i="1"/>
  <c r="Y121" i="1" s="1"/>
  <c r="C361" i="1"/>
  <c r="Y361" i="1" s="1"/>
  <c r="C568" i="1"/>
  <c r="Y568" i="1" s="1"/>
  <c r="C634" i="1"/>
  <c r="Y634" i="1" s="1"/>
  <c r="C780" i="1"/>
  <c r="Y780" i="1" s="1"/>
  <c r="C802" i="1"/>
  <c r="Y802" i="1" s="1"/>
  <c r="C943" i="1"/>
  <c r="Y943" i="1" s="1"/>
  <c r="C1235" i="1"/>
  <c r="Y1235" i="1" s="1"/>
  <c r="C1289" i="1"/>
  <c r="Y1289" i="1" s="1"/>
  <c r="C1385" i="1"/>
  <c r="Y1385" i="1" s="1"/>
  <c r="C1275" i="1"/>
  <c r="Y1275" i="1" s="1"/>
  <c r="C248" i="1"/>
  <c r="Y248" i="1" s="1"/>
  <c r="C357" i="1"/>
  <c r="Y357" i="1" s="1"/>
  <c r="C694" i="1"/>
  <c r="Y694" i="1" s="1"/>
  <c r="C1344" i="1"/>
  <c r="Y1344" i="1" s="1"/>
  <c r="C1487" i="1"/>
  <c r="Y1487" i="1" s="1"/>
  <c r="C1532" i="1"/>
  <c r="Y1532" i="1" s="1"/>
  <c r="C65" i="1"/>
  <c r="Y65" i="1" s="1"/>
  <c r="C258" i="1"/>
  <c r="Y258" i="1" s="1"/>
  <c r="C791" i="1"/>
  <c r="Y791" i="1" s="1"/>
  <c r="C894" i="1"/>
  <c r="Y894" i="1" s="1"/>
  <c r="C1443" i="1"/>
  <c r="Y1443" i="1" s="1"/>
  <c r="C322" i="1"/>
  <c r="Y322" i="1" s="1"/>
  <c r="C823" i="1"/>
  <c r="Y823" i="1" s="1"/>
  <c r="C219" i="1"/>
  <c r="Y219" i="1" s="1"/>
  <c r="C840" i="1"/>
  <c r="Y840" i="1" s="1"/>
  <c r="C653" i="1"/>
  <c r="Y653" i="1" s="1"/>
  <c r="C803" i="1"/>
  <c r="Y803" i="1" s="1"/>
  <c r="C1277" i="1"/>
  <c r="Y1277" i="1" s="1"/>
  <c r="C253" i="1"/>
  <c r="Y253" i="1" s="1"/>
  <c r="C1392" i="1"/>
  <c r="Y1392" i="1" s="1"/>
  <c r="C847" i="1"/>
  <c r="Y847" i="1" s="1"/>
  <c r="C1525" i="1"/>
  <c r="Y1525" i="1" s="1"/>
  <c r="C697" i="1"/>
  <c r="Y697" i="1" s="1"/>
  <c r="C42" i="1"/>
  <c r="Y42" i="1" s="1"/>
  <c r="C226" i="1"/>
  <c r="Y226" i="1" s="1"/>
  <c r="C733" i="1"/>
  <c r="Y733" i="1" s="1"/>
  <c r="C901" i="1"/>
  <c r="C203" i="1"/>
  <c r="Y203" i="1" s="1"/>
  <c r="C951" i="1"/>
  <c r="Y951" i="1" s="1"/>
  <c r="C41" i="1"/>
  <c r="Y41" i="1" s="1"/>
  <c r="C613" i="1"/>
  <c r="Y613" i="1" s="1"/>
  <c r="C1040" i="1"/>
  <c r="Y1040" i="1" s="1"/>
  <c r="C1424" i="1"/>
  <c r="Y1424" i="1" s="1"/>
  <c r="C645" i="1"/>
  <c r="Y645" i="1" s="1"/>
  <c r="C923" i="1"/>
  <c r="Y923" i="1" s="1"/>
  <c r="C893" i="1"/>
  <c r="Y893" i="1" s="1"/>
  <c r="C569" i="1"/>
  <c r="Y569" i="1" s="1"/>
  <c r="C924" i="1"/>
  <c r="Y924" i="1" s="1"/>
  <c r="C1388" i="1"/>
  <c r="Y1388" i="1" s="1"/>
  <c r="C317" i="1"/>
  <c r="Y317" i="1" s="1"/>
  <c r="C331" i="1"/>
  <c r="Y331" i="1" s="1"/>
  <c r="C425" i="1"/>
  <c r="Y425" i="1" s="1"/>
  <c r="C633" i="1"/>
  <c r="Y633" i="1" s="1"/>
  <c r="C1173" i="1"/>
  <c r="Y1173" i="1" s="1"/>
  <c r="C1427" i="1"/>
  <c r="Y1427" i="1" s="1"/>
  <c r="C1447" i="1"/>
  <c r="Y1447" i="1" s="1"/>
  <c r="C406" i="1"/>
  <c r="Y406" i="1" s="1"/>
  <c r="C754" i="1"/>
  <c r="Y754" i="1" s="1"/>
  <c r="C306" i="1"/>
  <c r="Y306" i="1" s="1"/>
  <c r="C386" i="1"/>
  <c r="Y386" i="1" s="1"/>
  <c r="C543" i="1"/>
  <c r="Y543" i="1" s="1"/>
  <c r="C218" i="1"/>
  <c r="Y218" i="1" s="1"/>
  <c r="C33" i="1"/>
  <c r="Y33" i="1" s="1"/>
  <c r="C621" i="1"/>
  <c r="Y621" i="1" s="1"/>
  <c r="C761" i="1"/>
  <c r="Y761" i="1" s="1"/>
  <c r="C123" i="1"/>
  <c r="Y123" i="1" s="1"/>
  <c r="C877" i="1"/>
  <c r="Y877" i="1" s="1"/>
  <c r="C1046" i="1"/>
  <c r="Y1046" i="1" s="1"/>
  <c r="C920" i="1"/>
  <c r="Y920" i="1" s="1"/>
  <c r="C797" i="1"/>
  <c r="Y797" i="1" s="1"/>
  <c r="C834" i="1"/>
  <c r="Y834" i="1" s="1"/>
  <c r="C700" i="1"/>
  <c r="Y700" i="1" s="1"/>
  <c r="C220" i="1"/>
  <c r="Y220" i="1" s="1"/>
  <c r="C270" i="1"/>
  <c r="Y270" i="1" s="1"/>
  <c r="C411" i="1"/>
  <c r="Y411" i="1" s="1"/>
  <c r="C445" i="1"/>
  <c r="Y445" i="1" s="1"/>
  <c r="C611" i="1"/>
  <c r="Y611" i="1" s="1"/>
  <c r="C702" i="1"/>
  <c r="Y702" i="1" s="1"/>
  <c r="C730" i="1"/>
  <c r="Y730" i="1" s="1"/>
  <c r="C770" i="1"/>
  <c r="Y770" i="1" s="1"/>
  <c r="C967" i="1"/>
  <c r="Y967" i="1" s="1"/>
  <c r="C1027" i="1"/>
  <c r="Y1027" i="1" s="1"/>
  <c r="C1237" i="1"/>
  <c r="Y1237" i="1" s="1"/>
  <c r="C1335" i="1"/>
  <c r="Y1335" i="1" s="1"/>
  <c r="C1500" i="1"/>
  <c r="Y1500" i="1" s="1"/>
  <c r="C591" i="1"/>
  <c r="Y591" i="1" s="1"/>
  <c r="C161" i="1"/>
  <c r="Y161" i="1" s="1"/>
  <c r="C532" i="1"/>
  <c r="Y532" i="1" s="1"/>
  <c r="C547" i="1"/>
  <c r="Y547" i="1" s="1"/>
  <c r="C691" i="1"/>
  <c r="Y691" i="1" s="1"/>
  <c r="C903" i="1"/>
  <c r="Y903" i="1" s="1"/>
  <c r="C1366" i="1"/>
  <c r="Y1366" i="1" s="1"/>
  <c r="C1514" i="1"/>
  <c r="Y1514" i="1" s="1"/>
  <c r="C147" i="1"/>
  <c r="Y147" i="1" s="1"/>
  <c r="C149" i="1"/>
  <c r="Y149" i="1" s="1"/>
  <c r="C391" i="1"/>
  <c r="Y391" i="1" s="1"/>
  <c r="C671" i="1"/>
  <c r="Y671" i="1" s="1"/>
  <c r="C701" i="1"/>
  <c r="Y701" i="1" s="1"/>
  <c r="C743" i="1"/>
  <c r="Y743" i="1" s="1"/>
  <c r="C927" i="1"/>
  <c r="Y927" i="1" s="1"/>
  <c r="C957" i="1"/>
  <c r="Y957" i="1" s="1"/>
  <c r="C1159" i="1"/>
  <c r="Y1159" i="1" s="1"/>
  <c r="C1228" i="1"/>
  <c r="Y1228" i="1" s="1"/>
  <c r="C1333" i="1"/>
  <c r="Y1333" i="1" s="1"/>
  <c r="C1349" i="1"/>
  <c r="Y1349" i="1" s="1"/>
  <c r="C1383" i="1"/>
  <c r="Y1383" i="1" s="1"/>
  <c r="C1395" i="1"/>
  <c r="Y1395" i="1" s="1"/>
  <c r="C224" i="1"/>
  <c r="Y224" i="1" s="1"/>
  <c r="C380" i="1"/>
  <c r="Y380" i="1" s="1"/>
  <c r="C423" i="1"/>
  <c r="Y423" i="1" s="1"/>
  <c r="C635" i="1"/>
  <c r="Y635" i="1" s="1"/>
  <c r="C699" i="1"/>
  <c r="Y699" i="1" s="1"/>
  <c r="C704" i="1"/>
  <c r="Y704" i="1" s="1"/>
  <c r="C1138" i="1"/>
  <c r="Y1138" i="1" s="1"/>
  <c r="C1440" i="1"/>
  <c r="Y1440" i="1" s="1"/>
  <c r="C124" i="1"/>
  <c r="Y124" i="1" s="1"/>
  <c r="C202" i="1"/>
  <c r="Y202" i="1" s="1"/>
  <c r="C323" i="1"/>
  <c r="Y323" i="1" s="1"/>
  <c r="C739" i="1"/>
  <c r="Y739" i="1" s="1"/>
  <c r="C865" i="1"/>
  <c r="Y865" i="1" s="1"/>
  <c r="C890" i="1"/>
  <c r="Y890" i="1" s="1"/>
  <c r="C1239" i="1"/>
  <c r="Y1239" i="1" s="1"/>
  <c r="C1295" i="1"/>
  <c r="Y1295" i="1" s="1"/>
  <c r="C1316" i="1"/>
  <c r="Y1316" i="1" s="1"/>
  <c r="C1463" i="1"/>
  <c r="Y1463" i="1" s="1"/>
  <c r="C97" i="1"/>
  <c r="Y97" i="1" s="1"/>
  <c r="C138" i="1"/>
  <c r="Y138" i="1" s="1"/>
  <c r="C227" i="1"/>
  <c r="Y227" i="1" s="1"/>
  <c r="C261" i="1"/>
  <c r="Y261" i="1" s="1"/>
  <c r="C308" i="1"/>
  <c r="Y308" i="1" s="1"/>
  <c r="C373" i="1"/>
  <c r="Y373" i="1" s="1"/>
  <c r="C430" i="1"/>
  <c r="Y430" i="1" s="1"/>
  <c r="C618" i="1"/>
  <c r="Y618" i="1" s="1"/>
  <c r="C680" i="1"/>
  <c r="Y680" i="1" s="1"/>
  <c r="C731" i="1"/>
  <c r="Y731" i="1" s="1"/>
  <c r="C839" i="1"/>
  <c r="Y839" i="1" s="1"/>
  <c r="C876" i="1"/>
  <c r="Y876" i="1" s="1"/>
  <c r="C904" i="1"/>
  <c r="Y904" i="1" s="1"/>
  <c r="C918" i="1"/>
  <c r="Y918" i="1" s="1"/>
  <c r="C925" i="1"/>
  <c r="Y925" i="1" s="1"/>
  <c r="C973" i="1"/>
  <c r="Y973" i="1" s="1"/>
  <c r="C1081" i="1"/>
  <c r="Y1081" i="1" s="1"/>
  <c r="C1248" i="1"/>
  <c r="Y1248" i="1" s="1"/>
  <c r="C1369" i="1"/>
  <c r="Y1369" i="1" s="1"/>
  <c r="C1507" i="1"/>
  <c r="Y1507" i="1" s="1"/>
  <c r="C40" i="1"/>
  <c r="Y40" i="1" s="1"/>
  <c r="C90" i="1"/>
  <c r="Y90" i="1" s="1"/>
  <c r="C289" i="1"/>
  <c r="Y289" i="1" s="1"/>
  <c r="C329" i="1"/>
  <c r="Y329" i="1" s="1"/>
  <c r="C563" i="1"/>
  <c r="Y563" i="1" s="1"/>
  <c r="C620" i="1"/>
  <c r="Y620" i="1" s="1"/>
  <c r="C669" i="1"/>
  <c r="Y669" i="1" s="1"/>
  <c r="C686" i="1"/>
  <c r="Y686" i="1" s="1"/>
  <c r="C821" i="1"/>
  <c r="Y821" i="1" s="1"/>
  <c r="C838" i="1"/>
  <c r="Y838" i="1" s="1"/>
  <c r="C871" i="1"/>
  <c r="Y871" i="1" s="1"/>
  <c r="C1063" i="1"/>
  <c r="Y1063" i="1" s="1"/>
  <c r="C1284" i="1"/>
  <c r="Y1284" i="1" s="1"/>
  <c r="C1331" i="1"/>
  <c r="Y1331" i="1" s="1"/>
  <c r="C1379" i="1"/>
  <c r="Y1379" i="1" s="1"/>
  <c r="C1458" i="1"/>
  <c r="Y1458" i="1" s="1"/>
  <c r="C185" i="1"/>
  <c r="Y185" i="1" s="1"/>
  <c r="C794" i="1"/>
  <c r="Y794" i="1" s="1"/>
  <c r="C830" i="1"/>
  <c r="Y830" i="1" s="1"/>
  <c r="C968" i="1"/>
  <c r="Y968" i="1" s="1"/>
  <c r="C1047" i="1"/>
  <c r="Y1047" i="1" s="1"/>
  <c r="C1305" i="1"/>
  <c r="Y1305" i="1" s="1"/>
  <c r="C36" i="1"/>
  <c r="Y36" i="1" s="1"/>
  <c r="C312" i="1"/>
  <c r="Y312" i="1" s="1"/>
  <c r="C1227" i="1"/>
  <c r="Y1227" i="1" s="1"/>
  <c r="C476" i="1"/>
  <c r="Y476" i="1" s="1"/>
  <c r="C498" i="1"/>
  <c r="Y498" i="1" s="1"/>
  <c r="C650" i="1"/>
  <c r="Y650" i="1" s="1"/>
  <c r="C1115" i="1"/>
  <c r="Y1115" i="1" s="1"/>
  <c r="C1428" i="1"/>
  <c r="Y1428" i="1" s="1"/>
  <c r="C405" i="1"/>
  <c r="Y405" i="1" s="1"/>
  <c r="C782" i="1"/>
  <c r="Y782" i="1" s="1"/>
  <c r="C858" i="1"/>
  <c r="Y858" i="1" s="1"/>
  <c r="C1030" i="1"/>
  <c r="Y1030" i="1" s="1"/>
  <c r="C4" i="1"/>
  <c r="Y4" i="1" s="1"/>
  <c r="C5" i="1"/>
  <c r="Y5" i="1" s="1"/>
  <c r="C8" i="1"/>
  <c r="Y8" i="1" s="1"/>
  <c r="C11" i="1"/>
  <c r="Y11" i="1" s="1"/>
  <c r="C12" i="1"/>
  <c r="Y12" i="1" s="1"/>
  <c r="C13" i="1"/>
  <c r="Y13" i="1" s="1"/>
  <c r="C14" i="1"/>
  <c r="Y14" i="1" s="1"/>
  <c r="C15" i="1"/>
  <c r="Y15" i="1" s="1"/>
  <c r="C20" i="1"/>
  <c r="Y20" i="1" s="1"/>
  <c r="C21" i="1"/>
  <c r="Y21" i="1" s="1"/>
  <c r="C22" i="1"/>
  <c r="Y22" i="1" s="1"/>
  <c r="C23" i="1"/>
  <c r="Y23" i="1" s="1"/>
  <c r="C24" i="1"/>
  <c r="Y24" i="1" s="1"/>
  <c r="C25" i="1"/>
  <c r="Y25" i="1" s="1"/>
  <c r="C26" i="1"/>
  <c r="Y26" i="1" s="1"/>
  <c r="C27" i="1"/>
  <c r="Y27" i="1" s="1"/>
  <c r="C28" i="1"/>
  <c r="Y28" i="1" s="1"/>
  <c r="C37" i="1"/>
  <c r="Y37" i="1" s="1"/>
  <c r="C38" i="1"/>
  <c r="Y38" i="1" s="1"/>
  <c r="C47" i="1"/>
  <c r="Y47" i="1" s="1"/>
  <c r="C48" i="1"/>
  <c r="Y48" i="1" s="1"/>
  <c r="C49" i="1"/>
  <c r="Y49" i="1" s="1"/>
  <c r="C50" i="1"/>
  <c r="Y50" i="1" s="1"/>
  <c r="C52" i="1"/>
  <c r="Y52" i="1" s="1"/>
  <c r="C56" i="1"/>
  <c r="Y56" i="1" s="1"/>
  <c r="C60" i="1"/>
  <c r="Y60" i="1" s="1"/>
  <c r="C61" i="1"/>
  <c r="Y61" i="1" s="1"/>
  <c r="C62" i="1"/>
  <c r="Y62" i="1" s="1"/>
  <c r="C63" i="1"/>
  <c r="Y63" i="1" s="1"/>
  <c r="C67" i="1"/>
  <c r="Y67" i="1" s="1"/>
  <c r="C68" i="1"/>
  <c r="Y68" i="1" s="1"/>
  <c r="C71" i="1"/>
  <c r="Y71" i="1" s="1"/>
  <c r="C72" i="1"/>
  <c r="Y72" i="1" s="1"/>
  <c r="C73" i="1"/>
  <c r="Y73" i="1" s="1"/>
  <c r="C76" i="1"/>
  <c r="Y76" i="1" s="1"/>
  <c r="C77" i="1"/>
  <c r="Y77" i="1" s="1"/>
  <c r="C78" i="1"/>
  <c r="Y78" i="1" s="1"/>
  <c r="C79" i="1"/>
  <c r="Y79" i="1" s="1"/>
  <c r="C80" i="1"/>
  <c r="Y80" i="1" s="1"/>
  <c r="C81" i="1"/>
  <c r="Y81" i="1" s="1"/>
  <c r="C82" i="1"/>
  <c r="Y82" i="1" s="1"/>
  <c r="C86" i="1"/>
  <c r="Y86" i="1" s="1"/>
  <c r="C87" i="1"/>
  <c r="Y87" i="1" s="1"/>
  <c r="C88" i="1"/>
  <c r="Y88" i="1" s="1"/>
  <c r="C89" i="1"/>
  <c r="Y89" i="1" s="1"/>
  <c r="C91" i="1"/>
  <c r="C93" i="1"/>
  <c r="Y93" i="1" s="1"/>
  <c r="C94" i="1"/>
  <c r="Y94" i="1" s="1"/>
  <c r="C95" i="1"/>
  <c r="Y95" i="1" s="1"/>
  <c r="C98" i="1"/>
  <c r="Y98" i="1" s="1"/>
  <c r="C99" i="1"/>
  <c r="Y99" i="1" s="1"/>
  <c r="C106" i="1"/>
  <c r="Y106" i="1" s="1"/>
  <c r="C108" i="1"/>
  <c r="Y108" i="1" s="1"/>
  <c r="C109" i="1"/>
  <c r="Y109" i="1" s="1"/>
  <c r="C110" i="1"/>
  <c r="Y110" i="1" s="1"/>
  <c r="C111" i="1"/>
  <c r="Y111" i="1" s="1"/>
  <c r="C112" i="1"/>
  <c r="Y112" i="1" s="1"/>
  <c r="C113" i="1"/>
  <c r="Y113" i="1" s="1"/>
  <c r="C114" i="1"/>
  <c r="Y114" i="1" s="1"/>
  <c r="C115" i="1"/>
  <c r="Y115" i="1" s="1"/>
  <c r="C116" i="1"/>
  <c r="Y116" i="1" s="1"/>
  <c r="C117" i="1"/>
  <c r="Y117" i="1" s="1"/>
  <c r="C118" i="1"/>
  <c r="Y118" i="1" s="1"/>
  <c r="C119" i="1"/>
  <c r="Y119" i="1" s="1"/>
  <c r="C120" i="1"/>
  <c r="Y120" i="1" s="1"/>
  <c r="C122" i="1"/>
  <c r="Y122" i="1" s="1"/>
  <c r="C125" i="1"/>
  <c r="Y125" i="1" s="1"/>
  <c r="C130" i="1"/>
  <c r="Y130" i="1" s="1"/>
  <c r="C131" i="1"/>
  <c r="Y131" i="1" s="1"/>
  <c r="C132" i="1"/>
  <c r="Y132" i="1" s="1"/>
  <c r="C133" i="1"/>
  <c r="Y133" i="1" s="1"/>
  <c r="C139" i="1"/>
  <c r="Y139" i="1" s="1"/>
  <c r="C140" i="1"/>
  <c r="Y140" i="1" s="1"/>
  <c r="C141" i="1"/>
  <c r="Y141" i="1" s="1"/>
  <c r="C142" i="1"/>
  <c r="Y142" i="1" s="1"/>
  <c r="C150" i="1"/>
  <c r="Y150" i="1" s="1"/>
  <c r="C151" i="1"/>
  <c r="Y151" i="1" s="1"/>
  <c r="C152" i="1"/>
  <c r="Y152" i="1" s="1"/>
  <c r="C153" i="1"/>
  <c r="Y153" i="1" s="1"/>
  <c r="C155" i="1"/>
  <c r="Y155" i="1" s="1"/>
  <c r="C156" i="1"/>
  <c r="Y156" i="1" s="1"/>
  <c r="C157" i="1"/>
  <c r="Y157" i="1" s="1"/>
  <c r="C159" i="1"/>
  <c r="Y159" i="1" s="1"/>
  <c r="C160" i="1"/>
  <c r="Y160" i="1" s="1"/>
  <c r="C162" i="1"/>
  <c r="Y162" i="1" s="1"/>
  <c r="C173" i="1"/>
  <c r="Y173" i="1" s="1"/>
  <c r="C174" i="1"/>
  <c r="Y174" i="1" s="1"/>
  <c r="C176" i="1"/>
  <c r="Y176" i="1" s="1"/>
  <c r="C177" i="1"/>
  <c r="Y177" i="1" s="1"/>
  <c r="C178" i="1"/>
  <c r="Y178" i="1" s="1"/>
  <c r="C179" i="1"/>
  <c r="Y179" i="1" s="1"/>
  <c r="C180" i="1"/>
  <c r="Y180" i="1" s="1"/>
  <c r="C181" i="1"/>
  <c r="Y181" i="1" s="1"/>
  <c r="C182" i="1"/>
  <c r="Y182" i="1" s="1"/>
  <c r="C183" i="1"/>
  <c r="Y183" i="1" s="1"/>
  <c r="C186" i="1"/>
  <c r="Y186" i="1" s="1"/>
  <c r="C187" i="1"/>
  <c r="Y187" i="1" s="1"/>
  <c r="C188" i="1"/>
  <c r="Y188" i="1" s="1"/>
  <c r="C189" i="1"/>
  <c r="Y189" i="1" s="1"/>
  <c r="C190" i="1"/>
  <c r="Y190" i="1" s="1"/>
  <c r="C193" i="1"/>
  <c r="Y193" i="1" s="1"/>
  <c r="C194" i="1"/>
  <c r="Y194" i="1" s="1"/>
  <c r="C196" i="1"/>
  <c r="Y196" i="1" s="1"/>
  <c r="C197" i="1"/>
  <c r="Y197" i="1" s="1"/>
  <c r="C198" i="1"/>
  <c r="Y198" i="1" s="1"/>
  <c r="C199" i="1"/>
  <c r="Y199" i="1" s="1"/>
  <c r="C200" i="1"/>
  <c r="Y200" i="1" s="1"/>
  <c r="C201" i="1"/>
  <c r="Y201" i="1" s="1"/>
  <c r="C204" i="1"/>
  <c r="Y204" i="1" s="1"/>
  <c r="C205" i="1"/>
  <c r="Y205" i="1" s="1"/>
  <c r="C211" i="1"/>
  <c r="Y211" i="1" s="1"/>
  <c r="C212" i="1"/>
  <c r="Y212" i="1" s="1"/>
  <c r="C214" i="1"/>
  <c r="Y214" i="1" s="1"/>
  <c r="C216" i="1"/>
  <c r="Y216" i="1" s="1"/>
  <c r="C222" i="1"/>
  <c r="Y222" i="1" s="1"/>
  <c r="C223" i="1"/>
  <c r="Y223" i="1" s="1"/>
  <c r="C228" i="1"/>
  <c r="Y228" i="1" s="1"/>
  <c r="C229" i="1"/>
  <c r="Y229" i="1" s="1"/>
  <c r="C233" i="1"/>
  <c r="Y233" i="1" s="1"/>
  <c r="C235" i="1"/>
  <c r="Y235" i="1" s="1"/>
  <c r="C238" i="1"/>
  <c r="Y238" i="1" s="1"/>
  <c r="C239" i="1"/>
  <c r="Y239" i="1" s="1"/>
  <c r="C240" i="1"/>
  <c r="Y240" i="1" s="1"/>
  <c r="C241" i="1"/>
  <c r="Y241" i="1" s="1"/>
  <c r="C245" i="1"/>
  <c r="Y245" i="1" s="1"/>
  <c r="C246" i="1"/>
  <c r="Y246" i="1" s="1"/>
  <c r="C247" i="1"/>
  <c r="Y247" i="1" s="1"/>
  <c r="C250" i="1"/>
  <c r="Y250" i="1" s="1"/>
  <c r="C252" i="1"/>
  <c r="Y252" i="1" s="1"/>
  <c r="C254" i="1"/>
  <c r="Y254" i="1" s="1"/>
  <c r="C255" i="1"/>
  <c r="Y255" i="1" s="1"/>
  <c r="C256" i="1"/>
  <c r="Y256" i="1" s="1"/>
  <c r="C264" i="1"/>
  <c r="Y264" i="1" s="1"/>
  <c r="C265" i="1"/>
  <c r="Y265" i="1" s="1"/>
  <c r="C266" i="1"/>
  <c r="Y266" i="1" s="1"/>
  <c r="C267" i="1"/>
  <c r="Y267" i="1" s="1"/>
  <c r="C268" i="1"/>
  <c r="Y268" i="1" s="1"/>
  <c r="C269" i="1"/>
  <c r="Y269" i="1" s="1"/>
  <c r="C271" i="1"/>
  <c r="Y271" i="1" s="1"/>
  <c r="C273" i="1"/>
  <c r="Y273" i="1" s="1"/>
  <c r="C275" i="1"/>
  <c r="Y275" i="1" s="1"/>
  <c r="C277" i="1"/>
  <c r="Y277" i="1" s="1"/>
  <c r="C278" i="1"/>
  <c r="Y278" i="1" s="1"/>
  <c r="C285" i="1"/>
  <c r="Y285" i="1" s="1"/>
  <c r="C290" i="1"/>
  <c r="Y290" i="1" s="1"/>
  <c r="C291" i="1"/>
  <c r="Y291" i="1" s="1"/>
  <c r="C292" i="1"/>
  <c r="Y292" i="1" s="1"/>
  <c r="C295" i="1"/>
  <c r="Y295" i="1" s="1"/>
  <c r="C296" i="1"/>
  <c r="Y296" i="1" s="1"/>
  <c r="C303" i="1"/>
  <c r="Y303" i="1" s="1"/>
  <c r="C307" i="1"/>
  <c r="Y307" i="1" s="1"/>
  <c r="C309" i="1"/>
  <c r="Y309" i="1" s="1"/>
  <c r="C313" i="1"/>
  <c r="Y313" i="1" s="1"/>
  <c r="C320" i="1"/>
  <c r="Y320" i="1" s="1"/>
  <c r="C324" i="1"/>
  <c r="Y324" i="1" s="1"/>
  <c r="C325" i="1"/>
  <c r="Y325" i="1" s="1"/>
  <c r="C326" i="1"/>
  <c r="Y326" i="1" s="1"/>
  <c r="C327" i="1"/>
  <c r="Y327" i="1" s="1"/>
  <c r="C332" i="1"/>
  <c r="Y332" i="1" s="1"/>
  <c r="C333" i="1"/>
  <c r="Y333" i="1" s="1"/>
  <c r="C334" i="1"/>
  <c r="Y334" i="1" s="1"/>
  <c r="C335" i="1"/>
  <c r="Y335" i="1" s="1"/>
  <c r="C336" i="1"/>
  <c r="Y336" i="1" s="1"/>
  <c r="C338" i="1"/>
  <c r="Y338" i="1" s="1"/>
  <c r="C340" i="1"/>
  <c r="Y340" i="1" s="1"/>
  <c r="C341" i="1"/>
  <c r="Y341" i="1" s="1"/>
  <c r="C343" i="1"/>
  <c r="Y343" i="1" s="1"/>
  <c r="C344" i="1"/>
  <c r="Y344" i="1" s="1"/>
  <c r="C345" i="1"/>
  <c r="Y345" i="1" s="1"/>
  <c r="C346" i="1"/>
  <c r="Y346" i="1" s="1"/>
  <c r="C347" i="1"/>
  <c r="Y347" i="1" s="1"/>
  <c r="C348" i="1"/>
  <c r="Y348" i="1" s="1"/>
  <c r="C349" i="1"/>
  <c r="Y349" i="1" s="1"/>
  <c r="C350" i="1"/>
  <c r="Y350" i="1" s="1"/>
  <c r="C351" i="1"/>
  <c r="Y351" i="1" s="1"/>
  <c r="C352" i="1"/>
  <c r="Y352" i="1" s="1"/>
  <c r="C359" i="1"/>
  <c r="Y359" i="1" s="1"/>
  <c r="C362" i="1"/>
  <c r="Y362" i="1" s="1"/>
  <c r="C363" i="1"/>
  <c r="Y363" i="1" s="1"/>
  <c r="C364" i="1"/>
  <c r="Y364" i="1" s="1"/>
  <c r="C367" i="1"/>
  <c r="Y367" i="1" s="1"/>
  <c r="C368" i="1"/>
  <c r="Y368" i="1" s="1"/>
  <c r="C369" i="1"/>
  <c r="Y369" i="1" s="1"/>
  <c r="C370" i="1"/>
  <c r="Y370" i="1" s="1"/>
  <c r="C371" i="1"/>
  <c r="Y371" i="1" s="1"/>
  <c r="C372" i="1"/>
  <c r="Y372" i="1" s="1"/>
  <c r="C375" i="1"/>
  <c r="Y375" i="1" s="1"/>
  <c r="C377" i="1"/>
  <c r="Y377" i="1" s="1"/>
  <c r="C378" i="1"/>
  <c r="Y378" i="1" s="1"/>
  <c r="C379" i="1"/>
  <c r="Y379" i="1" s="1"/>
  <c r="C381" i="1"/>
  <c r="Y381" i="1" s="1"/>
  <c r="C389" i="1"/>
  <c r="Y389" i="1" s="1"/>
  <c r="C392" i="1"/>
  <c r="Y392" i="1" s="1"/>
  <c r="C394" i="1"/>
  <c r="Y394" i="1" s="1"/>
  <c r="C396" i="1"/>
  <c r="Y396" i="1" s="1"/>
  <c r="C397" i="1"/>
  <c r="Y397" i="1" s="1"/>
  <c r="C398" i="1"/>
  <c r="Y398" i="1" s="1"/>
  <c r="C400" i="1"/>
  <c r="Y400" i="1" s="1"/>
  <c r="C402" i="1"/>
  <c r="Y402" i="1" s="1"/>
  <c r="C414" i="1"/>
  <c r="Y414" i="1" s="1"/>
  <c r="C420" i="1"/>
  <c r="Y420" i="1" s="1"/>
  <c r="C422" i="1"/>
  <c r="Y422" i="1" s="1"/>
  <c r="C424" i="1"/>
  <c r="Y424" i="1" s="1"/>
  <c r="C426" i="1"/>
  <c r="Y426" i="1" s="1"/>
  <c r="C433" i="1"/>
  <c r="Y433" i="1" s="1"/>
  <c r="C434" i="1"/>
  <c r="Y434" i="1" s="1"/>
  <c r="C435" i="1"/>
  <c r="Y435" i="1" s="1"/>
  <c r="C436" i="1"/>
  <c r="Y436" i="1" s="1"/>
  <c r="C437" i="1"/>
  <c r="Y437" i="1" s="1"/>
  <c r="C438" i="1"/>
  <c r="Y438" i="1" s="1"/>
  <c r="C439" i="1"/>
  <c r="Y439" i="1" s="1"/>
  <c r="C440" i="1"/>
  <c r="Y440" i="1" s="1"/>
  <c r="C441" i="1"/>
  <c r="Y441" i="1" s="1"/>
  <c r="C442" i="1"/>
  <c r="Y442" i="1" s="1"/>
  <c r="C443" i="1"/>
  <c r="Y443" i="1" s="1"/>
  <c r="C444" i="1"/>
  <c r="Y444" i="1" s="1"/>
  <c r="C446" i="1"/>
  <c r="Y446" i="1" s="1"/>
  <c r="C447" i="1"/>
  <c r="Y447" i="1" s="1"/>
  <c r="C448" i="1"/>
  <c r="Y448" i="1" s="1"/>
  <c r="C449" i="1"/>
  <c r="Y449" i="1" s="1"/>
  <c r="C451" i="1"/>
  <c r="Y451" i="1" s="1"/>
  <c r="C452" i="1"/>
  <c r="Y452" i="1" s="1"/>
  <c r="C453" i="1"/>
  <c r="Y453" i="1" s="1"/>
  <c r="C454" i="1"/>
  <c r="Y454" i="1" s="1"/>
  <c r="C455" i="1"/>
  <c r="Y455" i="1" s="1"/>
  <c r="C456" i="1"/>
  <c r="Y456" i="1" s="1"/>
  <c r="C457" i="1"/>
  <c r="Y457" i="1" s="1"/>
  <c r="C458" i="1"/>
  <c r="Y458" i="1" s="1"/>
  <c r="C459" i="1"/>
  <c r="Y459" i="1" s="1"/>
  <c r="C460" i="1"/>
  <c r="Y460" i="1" s="1"/>
  <c r="C461" i="1"/>
  <c r="Y461" i="1" s="1"/>
  <c r="C462" i="1"/>
  <c r="Y462" i="1" s="1"/>
  <c r="C463" i="1"/>
  <c r="Y463" i="1" s="1"/>
  <c r="C464" i="1"/>
  <c r="Y464" i="1" s="1"/>
  <c r="C465" i="1"/>
  <c r="Y465" i="1" s="1"/>
  <c r="C466" i="1"/>
  <c r="Y466" i="1" s="1"/>
  <c r="C467" i="1"/>
  <c r="Y467" i="1" s="1"/>
  <c r="C468" i="1"/>
  <c r="Y468" i="1" s="1"/>
  <c r="C469" i="1"/>
  <c r="Y469" i="1" s="1"/>
  <c r="C470" i="1"/>
  <c r="Y470" i="1" s="1"/>
  <c r="C471" i="1"/>
  <c r="Y471" i="1" s="1"/>
  <c r="C472" i="1"/>
  <c r="Y472" i="1" s="1"/>
  <c r="C473" i="1"/>
  <c r="Y473" i="1" s="1"/>
  <c r="C474" i="1"/>
  <c r="Y474" i="1" s="1"/>
  <c r="C475" i="1"/>
  <c r="Y475" i="1" s="1"/>
  <c r="C477" i="1"/>
  <c r="Y477" i="1" s="1"/>
  <c r="C479" i="1"/>
  <c r="Y479" i="1" s="1"/>
  <c r="C480" i="1"/>
  <c r="Y480" i="1" s="1"/>
  <c r="C481" i="1"/>
  <c r="Y481" i="1" s="1"/>
  <c r="C482" i="1"/>
  <c r="Y482" i="1" s="1"/>
  <c r="C483" i="1"/>
  <c r="Y483" i="1" s="1"/>
  <c r="C484" i="1"/>
  <c r="Y484" i="1" s="1"/>
  <c r="C485" i="1"/>
  <c r="Y485" i="1" s="1"/>
  <c r="C486" i="1"/>
  <c r="Y486" i="1" s="1"/>
  <c r="C487" i="1"/>
  <c r="Y487" i="1" s="1"/>
  <c r="C488" i="1"/>
  <c r="Y488" i="1" s="1"/>
  <c r="C489" i="1"/>
  <c r="Y489" i="1" s="1"/>
  <c r="C490" i="1"/>
  <c r="Y490" i="1" s="1"/>
  <c r="C491" i="1"/>
  <c r="Y491" i="1" s="1"/>
  <c r="C492" i="1"/>
  <c r="Y492" i="1" s="1"/>
  <c r="C493" i="1"/>
  <c r="Y493" i="1" s="1"/>
  <c r="C494" i="1"/>
  <c r="Y494" i="1" s="1"/>
  <c r="C495" i="1"/>
  <c r="Y495" i="1" s="1"/>
  <c r="C496" i="1"/>
  <c r="Y496" i="1" s="1"/>
  <c r="C497" i="1"/>
  <c r="Y497" i="1" s="1"/>
  <c r="C499" i="1"/>
  <c r="Y499" i="1" s="1"/>
  <c r="C500" i="1"/>
  <c r="Y500" i="1" s="1"/>
  <c r="C501" i="1"/>
  <c r="Y501" i="1" s="1"/>
  <c r="C502" i="1"/>
  <c r="Y502" i="1" s="1"/>
  <c r="C503" i="1"/>
  <c r="Y503" i="1" s="1"/>
  <c r="C504" i="1"/>
  <c r="Y504" i="1" s="1"/>
  <c r="C505" i="1"/>
  <c r="Y505" i="1" s="1"/>
  <c r="C506" i="1"/>
  <c r="Y506" i="1" s="1"/>
  <c r="C507" i="1"/>
  <c r="Y507" i="1" s="1"/>
  <c r="C508" i="1"/>
  <c r="Y508" i="1" s="1"/>
  <c r="C509" i="1"/>
  <c r="Y509" i="1" s="1"/>
  <c r="C510" i="1"/>
  <c r="Y510" i="1" s="1"/>
  <c r="C511" i="1"/>
  <c r="Y511" i="1" s="1"/>
  <c r="C512" i="1"/>
  <c r="Y512" i="1" s="1"/>
  <c r="C513" i="1"/>
  <c r="Y513" i="1" s="1"/>
  <c r="C514" i="1"/>
  <c r="Y514" i="1" s="1"/>
  <c r="C515" i="1"/>
  <c r="Y515" i="1" s="1"/>
  <c r="C516" i="1"/>
  <c r="Y516" i="1" s="1"/>
  <c r="C517" i="1"/>
  <c r="Y517" i="1" s="1"/>
  <c r="C518" i="1"/>
  <c r="Y518" i="1" s="1"/>
  <c r="C519" i="1"/>
  <c r="Y519" i="1" s="1"/>
  <c r="C520" i="1"/>
  <c r="Y520" i="1" s="1"/>
  <c r="C521" i="1"/>
  <c r="Y521" i="1" s="1"/>
  <c r="C522" i="1"/>
  <c r="Y522" i="1" s="1"/>
  <c r="C523" i="1"/>
  <c r="Y523" i="1" s="1"/>
  <c r="C524" i="1"/>
  <c r="Y524" i="1" s="1"/>
  <c r="C525" i="1"/>
  <c r="Y525" i="1" s="1"/>
  <c r="C526" i="1"/>
  <c r="Y526" i="1" s="1"/>
  <c r="C533" i="1"/>
  <c r="Y533" i="1" s="1"/>
  <c r="C534" i="1"/>
  <c r="Y534" i="1" s="1"/>
  <c r="C535" i="1"/>
  <c r="Y535" i="1" s="1"/>
  <c r="C536" i="1"/>
  <c r="Y536" i="1" s="1"/>
  <c r="C537" i="1"/>
  <c r="Y537" i="1" s="1"/>
  <c r="C539" i="1"/>
  <c r="Y539" i="1" s="1"/>
  <c r="C544" i="1"/>
  <c r="Y544" i="1" s="1"/>
  <c r="C545" i="1"/>
  <c r="Y545" i="1" s="1"/>
  <c r="C546" i="1"/>
  <c r="Y546" i="1" s="1"/>
  <c r="C548" i="1"/>
  <c r="Y548" i="1" s="1"/>
  <c r="C549" i="1"/>
  <c r="Y549" i="1" s="1"/>
  <c r="C550" i="1"/>
  <c r="Y550" i="1" s="1"/>
  <c r="C551" i="1"/>
  <c r="Y551" i="1" s="1"/>
  <c r="C552" i="1"/>
  <c r="Y552" i="1" s="1"/>
  <c r="C557" i="1"/>
  <c r="Y557" i="1" s="1"/>
  <c r="C559" i="1"/>
  <c r="Y559" i="1" s="1"/>
  <c r="C560" i="1"/>
  <c r="Y560" i="1" s="1"/>
  <c r="C561" i="1"/>
  <c r="Y561" i="1" s="1"/>
  <c r="C566" i="1"/>
  <c r="Y566" i="1" s="1"/>
  <c r="C567" i="1"/>
  <c r="Y567" i="1" s="1"/>
  <c r="C570" i="1"/>
  <c r="Y570" i="1" s="1"/>
  <c r="C571" i="1"/>
  <c r="Y571" i="1" s="1"/>
  <c r="C572" i="1"/>
  <c r="Y572" i="1" s="1"/>
  <c r="C573" i="1"/>
  <c r="Y573" i="1" s="1"/>
  <c r="C574" i="1"/>
  <c r="Y574" i="1" s="1"/>
  <c r="C575" i="1"/>
  <c r="Y575" i="1" s="1"/>
  <c r="C576" i="1"/>
  <c r="Y576" i="1" s="1"/>
  <c r="C577" i="1"/>
  <c r="Y577" i="1" s="1"/>
  <c r="C578" i="1"/>
  <c r="Y578" i="1" s="1"/>
  <c r="C581" i="1"/>
  <c r="Y581" i="1" s="1"/>
  <c r="C582" i="1"/>
  <c r="Y582" i="1" s="1"/>
  <c r="C583" i="1"/>
  <c r="Y583" i="1" s="1"/>
  <c r="C586" i="1"/>
  <c r="Y586" i="1" s="1"/>
  <c r="C587" i="1"/>
  <c r="Y587" i="1" s="1"/>
  <c r="C588" i="1"/>
  <c r="Y588" i="1" s="1"/>
  <c r="C589" i="1"/>
  <c r="Y589" i="1" s="1"/>
  <c r="C593" i="1"/>
  <c r="Y593" i="1" s="1"/>
  <c r="C594" i="1"/>
  <c r="Y594" i="1" s="1"/>
  <c r="C596" i="1"/>
  <c r="Y596" i="1" s="1"/>
  <c r="C598" i="1"/>
  <c r="Y598" i="1" s="1"/>
  <c r="C599" i="1"/>
  <c r="Y599" i="1" s="1"/>
  <c r="C601" i="1"/>
  <c r="Y601" i="1" s="1"/>
  <c r="C603" i="1"/>
  <c r="Y603" i="1" s="1"/>
  <c r="C606" i="1"/>
  <c r="Y606" i="1" s="1"/>
  <c r="C608" i="1"/>
  <c r="Y608" i="1" s="1"/>
  <c r="C610" i="1"/>
  <c r="Y610" i="1" s="1"/>
  <c r="C612" i="1"/>
  <c r="Y612" i="1" s="1"/>
  <c r="C615" i="1"/>
  <c r="Y615" i="1" s="1"/>
  <c r="C617" i="1"/>
  <c r="Y617" i="1" s="1"/>
  <c r="C622" i="1"/>
  <c r="Y622" i="1" s="1"/>
  <c r="C623" i="1"/>
  <c r="Y623" i="1" s="1"/>
  <c r="C624" i="1"/>
  <c r="Y624" i="1" s="1"/>
  <c r="C625" i="1"/>
  <c r="Y625" i="1" s="1"/>
  <c r="C626" i="1"/>
  <c r="Y626" i="1" s="1"/>
  <c r="C629" i="1"/>
  <c r="Y629" i="1" s="1"/>
  <c r="C630" i="1"/>
  <c r="Y630" i="1" s="1"/>
  <c r="C631" i="1"/>
  <c r="Y631" i="1" s="1"/>
  <c r="C637" i="1"/>
  <c r="Y637" i="1" s="1"/>
  <c r="C638" i="1"/>
  <c r="Y638" i="1" s="1"/>
  <c r="C639" i="1"/>
  <c r="Y639" i="1" s="1"/>
  <c r="C642" i="1"/>
  <c r="Y642" i="1" s="1"/>
  <c r="C644" i="1"/>
  <c r="Y644" i="1" s="1"/>
  <c r="C646" i="1"/>
  <c r="Y646" i="1" s="1"/>
  <c r="C647" i="1"/>
  <c r="Y647" i="1" s="1"/>
  <c r="C651" i="1"/>
  <c r="Y651" i="1" s="1"/>
  <c r="C654" i="1"/>
  <c r="Y654" i="1" s="1"/>
  <c r="C655" i="1"/>
  <c r="Y655" i="1" s="1"/>
  <c r="C658" i="1"/>
  <c r="Y658" i="1" s="1"/>
  <c r="C659" i="1"/>
  <c r="Y659" i="1" s="1"/>
  <c r="C660" i="1"/>
  <c r="Y660" i="1" s="1"/>
  <c r="C661" i="1"/>
  <c r="Y661" i="1" s="1"/>
  <c r="C665" i="1"/>
  <c r="Y665" i="1" s="1"/>
  <c r="C672" i="1"/>
  <c r="Y672" i="1" s="1"/>
  <c r="C673" i="1"/>
  <c r="Y673" i="1" s="1"/>
  <c r="C674" i="1"/>
  <c r="Y674" i="1" s="1"/>
  <c r="C678" i="1"/>
  <c r="Y678" i="1" s="1"/>
  <c r="C681" i="1"/>
  <c r="Y681" i="1" s="1"/>
  <c r="C682" i="1"/>
  <c r="Y682" i="1" s="1"/>
  <c r="C684" i="1"/>
  <c r="Y684" i="1" s="1"/>
  <c r="C685" i="1"/>
  <c r="Y685" i="1" s="1"/>
  <c r="C687" i="1"/>
  <c r="Y687" i="1" s="1"/>
  <c r="C690" i="1"/>
  <c r="Y690" i="1" s="1"/>
  <c r="C695" i="1"/>
  <c r="Y695" i="1" s="1"/>
  <c r="C698" i="1"/>
  <c r="Y698" i="1" s="1"/>
  <c r="C703" i="1"/>
  <c r="Y703" i="1" s="1"/>
  <c r="C705" i="1"/>
  <c r="Y705" i="1" s="1"/>
  <c r="C707" i="1"/>
  <c r="Y707" i="1" s="1"/>
  <c r="C710" i="1"/>
  <c r="Y710" i="1" s="1"/>
  <c r="C711" i="1"/>
  <c r="Y711" i="1" s="1"/>
  <c r="C713" i="1"/>
  <c r="Y713" i="1" s="1"/>
  <c r="C714" i="1"/>
  <c r="Y714" i="1" s="1"/>
  <c r="C718" i="1"/>
  <c r="Y718" i="1" s="1"/>
  <c r="C721" i="1"/>
  <c r="Y721" i="1" s="1"/>
  <c r="C724" i="1"/>
  <c r="Y724" i="1" s="1"/>
  <c r="C725" i="1"/>
  <c r="Y725" i="1" s="1"/>
  <c r="C726" i="1"/>
  <c r="Y726" i="1" s="1"/>
  <c r="C727" i="1"/>
  <c r="Y727" i="1" s="1"/>
  <c r="C735" i="1"/>
  <c r="Y735" i="1" s="1"/>
  <c r="C737" i="1"/>
  <c r="Y737" i="1" s="1"/>
  <c r="C746" i="1"/>
  <c r="Y746" i="1" s="1"/>
  <c r="C747" i="1"/>
  <c r="Y747" i="1" s="1"/>
  <c r="C749" i="1"/>
  <c r="Y749" i="1" s="1"/>
  <c r="C750" i="1"/>
  <c r="Y750" i="1" s="1"/>
  <c r="C751" i="1"/>
  <c r="Y751" i="1" s="1"/>
  <c r="C752" i="1"/>
  <c r="Y752" i="1" s="1"/>
  <c r="C753" i="1"/>
  <c r="Y753" i="1" s="1"/>
  <c r="C765" i="1"/>
  <c r="Y765" i="1" s="1"/>
  <c r="C766" i="1"/>
  <c r="Y766" i="1" s="1"/>
  <c r="C768" i="1"/>
  <c r="Y768" i="1" s="1"/>
  <c r="C777" i="1"/>
  <c r="Y777" i="1" s="1"/>
  <c r="C781" i="1"/>
  <c r="Y781" i="1" s="1"/>
  <c r="C786" i="1"/>
  <c r="Y786" i="1" s="1"/>
  <c r="C789" i="1"/>
  <c r="Y789" i="1" s="1"/>
  <c r="C790" i="1"/>
  <c r="Y790" i="1" s="1"/>
  <c r="C793" i="1"/>
  <c r="Y793" i="1" s="1"/>
  <c r="C795" i="1"/>
  <c r="Y795" i="1" s="1"/>
  <c r="C799" i="1"/>
  <c r="Y799" i="1" s="1"/>
  <c r="C801" i="1"/>
  <c r="Y801" i="1" s="1"/>
  <c r="C805" i="1"/>
  <c r="Y805" i="1" s="1"/>
  <c r="C811" i="1"/>
  <c r="Y811" i="1" s="1"/>
  <c r="C812" i="1"/>
  <c r="Y812" i="1" s="1"/>
  <c r="C814" i="1"/>
  <c r="Y814" i="1" s="1"/>
  <c r="C815" i="1"/>
  <c r="Y815" i="1" s="1"/>
  <c r="C829" i="1"/>
  <c r="Y829" i="1" s="1"/>
  <c r="C832" i="1"/>
  <c r="Y832" i="1" s="1"/>
  <c r="C848" i="1"/>
  <c r="Y848" i="1" s="1"/>
  <c r="C852" i="1"/>
  <c r="Y852" i="1" s="1"/>
  <c r="C854" i="1"/>
  <c r="Y854" i="1" s="1"/>
  <c r="C856" i="1"/>
  <c r="Y856" i="1" s="1"/>
  <c r="C866" i="1"/>
  <c r="Y866" i="1" s="1"/>
  <c r="C868" i="1"/>
  <c r="Y868" i="1" s="1"/>
  <c r="C869" i="1"/>
  <c r="Y869" i="1" s="1"/>
  <c r="C870" i="1"/>
  <c r="Y870" i="1" s="1"/>
  <c r="C874" i="1"/>
  <c r="Y874" i="1" s="1"/>
  <c r="C875" i="1"/>
  <c r="Y875" i="1" s="1"/>
  <c r="C881" i="1"/>
  <c r="Y881" i="1" s="1"/>
  <c r="C891" i="1"/>
  <c r="Y891" i="1" s="1"/>
  <c r="C899" i="1"/>
  <c r="Y899" i="1" s="1"/>
  <c r="C902" i="1"/>
  <c r="Y902" i="1" s="1"/>
  <c r="C906" i="1"/>
  <c r="Y906" i="1" s="1"/>
  <c r="C907" i="1"/>
  <c r="Y907" i="1" s="1"/>
  <c r="C909" i="1"/>
  <c r="Y909" i="1" s="1"/>
  <c r="C912" i="1"/>
  <c r="Y912" i="1" s="1"/>
  <c r="C913" i="1"/>
  <c r="Y913" i="1" s="1"/>
  <c r="C915" i="1"/>
  <c r="Y915" i="1" s="1"/>
  <c r="C928" i="1"/>
  <c r="Y928" i="1" s="1"/>
  <c r="C930" i="1"/>
  <c r="Y930" i="1" s="1"/>
  <c r="C931" i="1"/>
  <c r="Y931" i="1" s="1"/>
  <c r="C936" i="1"/>
  <c r="Y936" i="1" s="1"/>
  <c r="C938" i="1"/>
  <c r="Y938" i="1" s="1"/>
  <c r="C939" i="1"/>
  <c r="Y939" i="1" s="1"/>
  <c r="C941" i="1"/>
  <c r="Y941" i="1" s="1"/>
  <c r="C942" i="1"/>
  <c r="Y942" i="1" s="1"/>
  <c r="C944" i="1"/>
  <c r="Y944" i="1" s="1"/>
  <c r="C945" i="1"/>
  <c r="Y945" i="1" s="1"/>
  <c r="C946" i="1"/>
  <c r="Y946" i="1" s="1"/>
  <c r="C947" i="1"/>
  <c r="Y947" i="1" s="1"/>
  <c r="C948" i="1"/>
  <c r="Y948" i="1" s="1"/>
  <c r="C950" i="1"/>
  <c r="Y950" i="1" s="1"/>
  <c r="C952" i="1"/>
  <c r="Y952" i="1" s="1"/>
  <c r="C953" i="1"/>
  <c r="Y953" i="1" s="1"/>
  <c r="C954" i="1"/>
  <c r="Y954" i="1" s="1"/>
  <c r="C955" i="1"/>
  <c r="Y955" i="1" s="1"/>
  <c r="C956" i="1"/>
  <c r="Y956" i="1" s="1"/>
  <c r="C958" i="1"/>
  <c r="Y958" i="1" s="1"/>
  <c r="C959" i="1"/>
  <c r="Y959" i="1" s="1"/>
  <c r="C960" i="1"/>
  <c r="Y960" i="1" s="1"/>
  <c r="C962" i="1"/>
  <c r="Y962" i="1" s="1"/>
  <c r="C963" i="1"/>
  <c r="Y963" i="1" s="1"/>
  <c r="C965" i="1"/>
  <c r="Y965" i="1" s="1"/>
  <c r="C969" i="1"/>
  <c r="Y969" i="1" s="1"/>
  <c r="C971" i="1"/>
  <c r="Y971" i="1" s="1"/>
  <c r="C972" i="1"/>
  <c r="Y972" i="1" s="1"/>
  <c r="C977" i="1"/>
  <c r="Y977" i="1" s="1"/>
  <c r="C978" i="1"/>
  <c r="Y978" i="1" s="1"/>
  <c r="C979" i="1"/>
  <c r="Y979" i="1" s="1"/>
  <c r="C980" i="1"/>
  <c r="Y980" i="1" s="1"/>
  <c r="C981" i="1"/>
  <c r="Y981" i="1" s="1"/>
  <c r="C982" i="1"/>
  <c r="Y982" i="1" s="1"/>
  <c r="C983" i="1"/>
  <c r="Y983" i="1" s="1"/>
  <c r="C984" i="1"/>
  <c r="Y984" i="1" s="1"/>
  <c r="C985" i="1"/>
  <c r="Y985" i="1" s="1"/>
  <c r="C986" i="1"/>
  <c r="Y986" i="1" s="1"/>
  <c r="C987" i="1"/>
  <c r="Y987" i="1" s="1"/>
  <c r="C988" i="1"/>
  <c r="Y988" i="1" s="1"/>
  <c r="C989" i="1"/>
  <c r="Y989" i="1" s="1"/>
  <c r="C990" i="1"/>
  <c r="Y990" i="1" s="1"/>
  <c r="C994" i="1"/>
  <c r="Y994" i="1" s="1"/>
  <c r="C998" i="1"/>
  <c r="Y998" i="1" s="1"/>
  <c r="C1002" i="1"/>
  <c r="Y1002" i="1" s="1"/>
  <c r="C1003" i="1"/>
  <c r="Y1003" i="1" s="1"/>
  <c r="C1005" i="1"/>
  <c r="Y1005" i="1" s="1"/>
  <c r="C1006" i="1"/>
  <c r="Y1006" i="1" s="1"/>
  <c r="C1007" i="1"/>
  <c r="Y1007" i="1" s="1"/>
  <c r="C1011" i="1"/>
  <c r="Y1011" i="1" s="1"/>
  <c r="C1015" i="1"/>
  <c r="Y1015" i="1" s="1"/>
  <c r="C1016" i="1"/>
  <c r="Y1016" i="1" s="1"/>
  <c r="C1017" i="1"/>
  <c r="Y1017" i="1" s="1"/>
  <c r="C1019" i="1"/>
  <c r="Y1019" i="1" s="1"/>
  <c r="C1021" i="1"/>
  <c r="Y1021" i="1" s="1"/>
  <c r="C1023" i="1"/>
  <c r="Y1023" i="1" s="1"/>
  <c r="C1028" i="1"/>
  <c r="Y1028" i="1" s="1"/>
  <c r="C1029" i="1"/>
  <c r="Y1029" i="1" s="1"/>
  <c r="C1031" i="1"/>
  <c r="Y1031" i="1" s="1"/>
  <c r="C1033" i="1"/>
  <c r="Y1033" i="1" s="1"/>
  <c r="C1034" i="1"/>
  <c r="Y1034" i="1" s="1"/>
  <c r="C1035" i="1"/>
  <c r="Y1035" i="1" s="1"/>
  <c r="C1036" i="1"/>
  <c r="Y1036" i="1" s="1"/>
  <c r="C1038" i="1"/>
  <c r="Y1038" i="1" s="1"/>
  <c r="C1039" i="1"/>
  <c r="Y1039" i="1" s="1"/>
  <c r="C1041" i="1"/>
  <c r="Y1041" i="1" s="1"/>
  <c r="C1042" i="1"/>
  <c r="Y1042" i="1" s="1"/>
  <c r="C1043" i="1"/>
  <c r="Y1043" i="1" s="1"/>
  <c r="C1045" i="1"/>
  <c r="Y1045" i="1" s="1"/>
  <c r="C1049" i="1"/>
  <c r="Y1049" i="1" s="1"/>
  <c r="C1051" i="1"/>
  <c r="Y1051" i="1" s="1"/>
  <c r="C1052" i="1"/>
  <c r="Y1052" i="1" s="1"/>
  <c r="C1053" i="1"/>
  <c r="Y1053" i="1" s="1"/>
  <c r="C1056" i="1"/>
  <c r="Y1056" i="1" s="1"/>
  <c r="C1057" i="1"/>
  <c r="Y1057" i="1" s="1"/>
  <c r="C1058" i="1"/>
  <c r="Y1058" i="1" s="1"/>
  <c r="C1059" i="1"/>
  <c r="Y1059" i="1" s="1"/>
  <c r="C1060" i="1"/>
  <c r="Y1060" i="1" s="1"/>
  <c r="C1061" i="1"/>
  <c r="Y1061" i="1" s="1"/>
  <c r="C1065" i="1"/>
  <c r="Y1065" i="1" s="1"/>
  <c r="C1069" i="1"/>
  <c r="Y1069" i="1" s="1"/>
  <c r="C1070" i="1"/>
  <c r="Y1070" i="1" s="1"/>
  <c r="C1071" i="1"/>
  <c r="Y1071" i="1" s="1"/>
  <c r="C1072" i="1"/>
  <c r="Y1072" i="1" s="1"/>
  <c r="C1073" i="1"/>
  <c r="Y1073" i="1" s="1"/>
  <c r="C1075" i="1"/>
  <c r="Y1075" i="1" s="1"/>
  <c r="C1078" i="1"/>
  <c r="Y1078" i="1" s="1"/>
  <c r="C1080" i="1"/>
  <c r="Y1080" i="1" s="1"/>
  <c r="C1082" i="1"/>
  <c r="Y1082" i="1" s="1"/>
  <c r="C1083" i="1"/>
  <c r="Y1083" i="1" s="1"/>
  <c r="C1084" i="1"/>
  <c r="Y1084" i="1" s="1"/>
  <c r="C1086" i="1"/>
  <c r="Y1086" i="1" s="1"/>
  <c r="C1087" i="1"/>
  <c r="Y1087" i="1" s="1"/>
  <c r="C1091" i="1"/>
  <c r="Y1091" i="1" s="1"/>
  <c r="C1093" i="1"/>
  <c r="Y1093" i="1" s="1"/>
  <c r="C1094" i="1"/>
  <c r="Y1094" i="1" s="1"/>
  <c r="C1096" i="1"/>
  <c r="Y1096" i="1" s="1"/>
  <c r="C1097" i="1"/>
  <c r="Y1097" i="1" s="1"/>
  <c r="C1098" i="1"/>
  <c r="Y1098" i="1" s="1"/>
  <c r="C1099" i="1"/>
  <c r="Y1099" i="1" s="1"/>
  <c r="C1100" i="1"/>
  <c r="Y1100" i="1" s="1"/>
  <c r="C1103" i="1"/>
  <c r="Y1103" i="1" s="1"/>
  <c r="C1104" i="1"/>
  <c r="Y1104" i="1" s="1"/>
  <c r="C1105" i="1"/>
  <c r="Y1105" i="1" s="1"/>
  <c r="C1106" i="1"/>
  <c r="Y1106" i="1" s="1"/>
  <c r="C1108" i="1"/>
  <c r="Y1108" i="1" s="1"/>
  <c r="C1109" i="1"/>
  <c r="Y1109" i="1" s="1"/>
  <c r="C1110" i="1"/>
  <c r="Y1110" i="1" s="1"/>
  <c r="C1112" i="1"/>
  <c r="Y1112" i="1" s="1"/>
  <c r="C1113" i="1"/>
  <c r="Y1113" i="1" s="1"/>
  <c r="C1114" i="1"/>
  <c r="Y1114" i="1" s="1"/>
  <c r="C1116" i="1"/>
  <c r="Y1116" i="1" s="1"/>
  <c r="C1117" i="1"/>
  <c r="Y1117" i="1" s="1"/>
  <c r="C1118" i="1"/>
  <c r="Y1118" i="1" s="1"/>
  <c r="C1119" i="1"/>
  <c r="Y1119" i="1" s="1"/>
  <c r="C1120" i="1"/>
  <c r="Y1120" i="1" s="1"/>
  <c r="C1121" i="1"/>
  <c r="Y1121" i="1" s="1"/>
  <c r="C1122" i="1"/>
  <c r="Y1122" i="1" s="1"/>
  <c r="C1123" i="1"/>
  <c r="Y1123" i="1" s="1"/>
  <c r="C1124" i="1"/>
  <c r="Y1124" i="1" s="1"/>
  <c r="C1125" i="1"/>
  <c r="Y1125" i="1" s="1"/>
  <c r="C1126" i="1"/>
  <c r="Y1126" i="1" s="1"/>
  <c r="C1127" i="1"/>
  <c r="Y1127" i="1" s="1"/>
  <c r="C1128" i="1"/>
  <c r="Y1128" i="1" s="1"/>
  <c r="C1129" i="1"/>
  <c r="Y1129" i="1" s="1"/>
  <c r="C1131" i="1"/>
  <c r="Y1131" i="1" s="1"/>
  <c r="C1132" i="1"/>
  <c r="Y1132" i="1" s="1"/>
  <c r="C1133" i="1"/>
  <c r="Y1133" i="1" s="1"/>
  <c r="C1134" i="1"/>
  <c r="Y1134" i="1" s="1"/>
  <c r="C1135" i="1"/>
  <c r="Y1135" i="1" s="1"/>
  <c r="C1136" i="1"/>
  <c r="Y1136" i="1" s="1"/>
  <c r="C1137" i="1"/>
  <c r="Y1137" i="1" s="1"/>
  <c r="C1139" i="1"/>
  <c r="Y1139" i="1" s="1"/>
  <c r="C1141" i="1"/>
  <c r="Y1141" i="1" s="1"/>
  <c r="C1142" i="1"/>
  <c r="Y1142" i="1" s="1"/>
  <c r="C1143" i="1"/>
  <c r="Y1143" i="1" s="1"/>
  <c r="C1144" i="1"/>
  <c r="Y1144" i="1" s="1"/>
  <c r="C1145" i="1"/>
  <c r="Y1145" i="1" s="1"/>
  <c r="C1146" i="1"/>
  <c r="Y1146" i="1" s="1"/>
  <c r="C1147" i="1"/>
  <c r="Y1147" i="1" s="1"/>
  <c r="C1149" i="1"/>
  <c r="Y1149" i="1" s="1"/>
  <c r="C1150" i="1"/>
  <c r="Y1150" i="1" s="1"/>
  <c r="C1151" i="1"/>
  <c r="Y1151" i="1" s="1"/>
  <c r="C1152" i="1"/>
  <c r="Y1152" i="1" s="1"/>
  <c r="C1153" i="1"/>
  <c r="Y1153" i="1" s="1"/>
  <c r="C1155" i="1"/>
  <c r="Y1155" i="1" s="1"/>
  <c r="C1156" i="1"/>
  <c r="Y1156" i="1" s="1"/>
  <c r="C1158" i="1"/>
  <c r="Y1158" i="1" s="1"/>
  <c r="C1160" i="1"/>
  <c r="Y1160" i="1" s="1"/>
  <c r="C1161" i="1"/>
  <c r="Y1161" i="1" s="1"/>
  <c r="C1162" i="1"/>
  <c r="Y1162" i="1" s="1"/>
  <c r="C1164" i="1"/>
  <c r="Y1164" i="1" s="1"/>
  <c r="C1165" i="1"/>
  <c r="Y1165" i="1" s="1"/>
  <c r="C1166" i="1"/>
  <c r="Y1166" i="1" s="1"/>
  <c r="C1168" i="1"/>
  <c r="Y1168" i="1" s="1"/>
  <c r="C1169" i="1"/>
  <c r="Y1169" i="1" s="1"/>
  <c r="C1171" i="1"/>
  <c r="Y1171" i="1" s="1"/>
  <c r="C1175" i="1"/>
  <c r="Y1175" i="1" s="1"/>
  <c r="C1176" i="1"/>
  <c r="Y1176" i="1" s="1"/>
  <c r="C1177" i="1"/>
  <c r="Y1177" i="1" s="1"/>
  <c r="C1178" i="1"/>
  <c r="Y1178" i="1" s="1"/>
  <c r="C1179" i="1"/>
  <c r="Y1179" i="1" s="1"/>
  <c r="C1180" i="1"/>
  <c r="Y1180" i="1" s="1"/>
  <c r="C1182" i="1"/>
  <c r="Y1182" i="1" s="1"/>
  <c r="C1183" i="1"/>
  <c r="Y1183" i="1" s="1"/>
  <c r="C1193" i="1"/>
  <c r="Y1193" i="1" s="1"/>
  <c r="C1194" i="1"/>
  <c r="Y1194" i="1" s="1"/>
  <c r="C1195" i="1"/>
  <c r="Y1195" i="1" s="1"/>
  <c r="C1196" i="1"/>
  <c r="Y1196" i="1" s="1"/>
  <c r="C1203" i="1"/>
  <c r="Y1203" i="1" s="1"/>
  <c r="C1205" i="1"/>
  <c r="Y1205" i="1" s="1"/>
  <c r="C1206" i="1"/>
  <c r="Y1206" i="1" s="1"/>
  <c r="C1207" i="1"/>
  <c r="Y1207" i="1" s="1"/>
  <c r="C1208" i="1"/>
  <c r="Y1208" i="1" s="1"/>
  <c r="C1217" i="1"/>
  <c r="Y1217" i="1" s="1"/>
  <c r="C1219" i="1"/>
  <c r="Y1219" i="1" s="1"/>
  <c r="C1221" i="1"/>
  <c r="Y1221" i="1" s="1"/>
  <c r="C1222" i="1"/>
  <c r="Y1222" i="1" s="1"/>
  <c r="C1223" i="1"/>
  <c r="Y1223" i="1" s="1"/>
  <c r="C1224" i="1"/>
  <c r="Y1224" i="1" s="1"/>
  <c r="C1231" i="1"/>
  <c r="Y1231" i="1" s="1"/>
  <c r="C1241" i="1"/>
  <c r="Y1241" i="1" s="1"/>
  <c r="C1243" i="1"/>
  <c r="Y1243" i="1" s="1"/>
  <c r="C1244" i="1"/>
  <c r="Y1244" i="1" s="1"/>
  <c r="C1251" i="1"/>
  <c r="Y1251" i="1" s="1"/>
  <c r="C1252" i="1"/>
  <c r="Y1252" i="1" s="1"/>
  <c r="C1253" i="1"/>
  <c r="Y1253" i="1" s="1"/>
  <c r="C1258" i="1"/>
  <c r="Y1258" i="1" s="1"/>
  <c r="C1260" i="1"/>
  <c r="Y1260" i="1" s="1"/>
  <c r="C1265" i="1"/>
  <c r="Y1265" i="1" s="1"/>
  <c r="C1268" i="1"/>
  <c r="Y1268" i="1" s="1"/>
  <c r="C1269" i="1"/>
  <c r="Y1269" i="1" s="1"/>
  <c r="C1270" i="1"/>
  <c r="Y1270" i="1" s="1"/>
  <c r="C1271" i="1"/>
  <c r="Y1271" i="1" s="1"/>
  <c r="C1272" i="1"/>
  <c r="Y1272" i="1" s="1"/>
  <c r="C1273" i="1"/>
  <c r="Y1273" i="1" s="1"/>
  <c r="C1274" i="1"/>
  <c r="Y1274" i="1" s="1"/>
  <c r="C1278" i="1"/>
  <c r="Y1278" i="1" s="1"/>
  <c r="C1279" i="1"/>
  <c r="Y1279" i="1" s="1"/>
  <c r="C1281" i="1"/>
  <c r="Y1281" i="1" s="1"/>
  <c r="C1290" i="1"/>
  <c r="Y1290" i="1" s="1"/>
  <c r="C1291" i="1"/>
  <c r="Y1291" i="1" s="1"/>
  <c r="C1293" i="1"/>
  <c r="Y1293" i="1" s="1"/>
  <c r="C1294" i="1"/>
  <c r="Y1294" i="1" s="1"/>
  <c r="C1296" i="1"/>
  <c r="Y1296" i="1" s="1"/>
  <c r="C1298" i="1"/>
  <c r="Y1298" i="1" s="1"/>
  <c r="C1300" i="1"/>
  <c r="Y1300" i="1" s="1"/>
  <c r="C1315" i="1"/>
  <c r="Y1315" i="1" s="1"/>
  <c r="C1321" i="1"/>
  <c r="Y1321" i="1" s="1"/>
  <c r="C1323" i="1"/>
  <c r="Y1323" i="1" s="1"/>
  <c r="C1326" i="1"/>
  <c r="Y1326" i="1" s="1"/>
  <c r="C1327" i="1"/>
  <c r="Y1327" i="1" s="1"/>
  <c r="C1330" i="1"/>
  <c r="Y1330" i="1" s="1"/>
  <c r="C1332" i="1"/>
  <c r="Y1332" i="1" s="1"/>
  <c r="C1334" i="1"/>
  <c r="Y1334" i="1" s="1"/>
  <c r="C1339" i="1"/>
  <c r="Y1339" i="1" s="1"/>
  <c r="C1340" i="1"/>
  <c r="Y1340" i="1" s="1"/>
  <c r="C1345" i="1"/>
  <c r="Y1345" i="1" s="1"/>
  <c r="C1348" i="1"/>
  <c r="Y1348" i="1" s="1"/>
  <c r="C1351" i="1"/>
  <c r="Y1351" i="1" s="1"/>
  <c r="C1352" i="1"/>
  <c r="Y1352" i="1" s="1"/>
  <c r="C1353" i="1"/>
  <c r="Y1353" i="1" s="1"/>
  <c r="C1360" i="1"/>
  <c r="Y1360" i="1" s="1"/>
  <c r="C1361" i="1"/>
  <c r="Y1361" i="1" s="1"/>
  <c r="C1362" i="1"/>
  <c r="Y1362" i="1" s="1"/>
  <c r="C1363" i="1"/>
  <c r="Y1363" i="1" s="1"/>
  <c r="C1364" i="1"/>
  <c r="Y1364" i="1" s="1"/>
  <c r="C1365" i="1"/>
  <c r="Y1365" i="1" s="1"/>
  <c r="C1367" i="1"/>
  <c r="Y1367" i="1" s="1"/>
  <c r="C1368" i="1"/>
  <c r="Y1368" i="1" s="1"/>
  <c r="C1370" i="1"/>
  <c r="Y1370" i="1" s="1"/>
  <c r="C1371" i="1"/>
  <c r="Y1371" i="1" s="1"/>
  <c r="C1372" i="1"/>
  <c r="Y1372" i="1" s="1"/>
  <c r="C1373" i="1"/>
  <c r="Y1373" i="1" s="1"/>
  <c r="C1374" i="1"/>
  <c r="Y1374" i="1" s="1"/>
  <c r="C1376" i="1"/>
  <c r="Y1376" i="1" s="1"/>
  <c r="C1377" i="1"/>
  <c r="Y1377" i="1" s="1"/>
  <c r="C1387" i="1"/>
  <c r="Y1387" i="1" s="1"/>
  <c r="C1393" i="1"/>
  <c r="Y1393" i="1" s="1"/>
  <c r="C1396" i="1"/>
  <c r="Y1396" i="1" s="1"/>
  <c r="C1397" i="1"/>
  <c r="Y1397" i="1" s="1"/>
  <c r="C1399" i="1"/>
  <c r="Y1399" i="1" s="1"/>
  <c r="C1404" i="1"/>
  <c r="Y1404" i="1" s="1"/>
  <c r="C1405" i="1"/>
  <c r="Y1405" i="1" s="1"/>
  <c r="C1406" i="1"/>
  <c r="Y1406" i="1" s="1"/>
  <c r="C1408" i="1"/>
  <c r="Y1408" i="1" s="1"/>
  <c r="C1410" i="1"/>
  <c r="Y1410" i="1" s="1"/>
  <c r="C1411" i="1"/>
  <c r="Y1411" i="1" s="1"/>
  <c r="C1413" i="1"/>
  <c r="Y1413" i="1" s="1"/>
  <c r="C1414" i="1"/>
  <c r="Y1414" i="1" s="1"/>
  <c r="C1417" i="1"/>
  <c r="Y1417" i="1" s="1"/>
  <c r="C1418" i="1"/>
  <c r="Y1418" i="1" s="1"/>
  <c r="C1421" i="1"/>
  <c r="Y1421" i="1" s="1"/>
  <c r="C1422" i="1"/>
  <c r="Y1422" i="1" s="1"/>
  <c r="C1423" i="1"/>
  <c r="Y1423" i="1" s="1"/>
  <c r="C1426" i="1"/>
  <c r="Y1426" i="1" s="1"/>
  <c r="C1429" i="1"/>
  <c r="Y1429" i="1" s="1"/>
  <c r="C1431" i="1"/>
  <c r="Y1431" i="1" s="1"/>
  <c r="C1432" i="1"/>
  <c r="Y1432" i="1" s="1"/>
  <c r="C1433" i="1"/>
  <c r="Y1433" i="1" s="1"/>
  <c r="C1441" i="1"/>
  <c r="Y1441" i="1" s="1"/>
  <c r="C1451" i="1"/>
  <c r="Y1451" i="1" s="1"/>
  <c r="C1452" i="1"/>
  <c r="Y1452" i="1" s="1"/>
  <c r="C1453" i="1"/>
  <c r="Y1453" i="1" s="1"/>
  <c r="C1456" i="1"/>
  <c r="Y1456" i="1" s="1"/>
  <c r="C1457" i="1"/>
  <c r="Y1457" i="1" s="1"/>
  <c r="C1460" i="1"/>
  <c r="Y1460" i="1" s="1"/>
  <c r="C1462" i="1"/>
  <c r="Y1462" i="1" s="1"/>
  <c r="C1464" i="1"/>
  <c r="Y1464" i="1" s="1"/>
  <c r="C1465" i="1"/>
  <c r="Y1465" i="1" s="1"/>
  <c r="C1466" i="1"/>
  <c r="Y1466" i="1" s="1"/>
  <c r="C1467" i="1"/>
  <c r="Y1467" i="1" s="1"/>
  <c r="C1468" i="1"/>
  <c r="Y1468" i="1" s="1"/>
  <c r="C1469" i="1"/>
  <c r="Y1469" i="1" s="1"/>
  <c r="C1470" i="1"/>
  <c r="Y1470" i="1" s="1"/>
  <c r="C1471" i="1"/>
  <c r="Y1471" i="1" s="1"/>
  <c r="C1472" i="1"/>
  <c r="Y1472" i="1" s="1"/>
  <c r="C1473" i="1"/>
  <c r="Y1473" i="1" s="1"/>
  <c r="C1474" i="1"/>
  <c r="Y1474" i="1" s="1"/>
  <c r="C1475" i="1"/>
  <c r="Y1475" i="1" s="1"/>
  <c r="C1476" i="1"/>
  <c r="Y1476" i="1" s="1"/>
  <c r="C1477" i="1"/>
  <c r="Y1477" i="1" s="1"/>
  <c r="C1478" i="1"/>
  <c r="Y1478" i="1" s="1"/>
  <c r="C1479" i="1"/>
  <c r="Y1479" i="1" s="1"/>
  <c r="C1480" i="1"/>
  <c r="Y1480" i="1" s="1"/>
  <c r="C1481" i="1"/>
  <c r="Y1481" i="1" s="1"/>
  <c r="C1482" i="1"/>
  <c r="Y1482" i="1" s="1"/>
  <c r="C1483" i="1"/>
  <c r="Y1483" i="1" s="1"/>
  <c r="C1484" i="1"/>
  <c r="Y1484" i="1" s="1"/>
  <c r="C1485" i="1"/>
  <c r="Y1485" i="1" s="1"/>
  <c r="C1486" i="1"/>
  <c r="Y1486" i="1" s="1"/>
  <c r="C1488" i="1"/>
  <c r="Y1488" i="1" s="1"/>
  <c r="C1489" i="1"/>
  <c r="Y1489" i="1" s="1"/>
  <c r="C1490" i="1"/>
  <c r="Y1490" i="1" s="1"/>
  <c r="C1491" i="1"/>
  <c r="Y1491" i="1" s="1"/>
  <c r="C1492" i="1"/>
  <c r="Y1492" i="1" s="1"/>
  <c r="C1493" i="1"/>
  <c r="Y1493" i="1" s="1"/>
  <c r="C1494" i="1"/>
  <c r="Y1494" i="1" s="1"/>
  <c r="C1495" i="1"/>
  <c r="Y1495" i="1" s="1"/>
  <c r="C1496" i="1"/>
  <c r="Y1496" i="1" s="1"/>
  <c r="C1497" i="1"/>
  <c r="Y1497" i="1" s="1"/>
  <c r="C1498" i="1"/>
  <c r="Y1498" i="1" s="1"/>
  <c r="C1499" i="1"/>
  <c r="Y1499" i="1" s="1"/>
  <c r="C1501" i="1"/>
  <c r="Y1501" i="1" s="1"/>
  <c r="C1502" i="1"/>
  <c r="Y1502" i="1" s="1"/>
  <c r="C1503" i="1"/>
  <c r="Y1503" i="1" s="1"/>
  <c r="C1504" i="1"/>
  <c r="Y1504" i="1" s="1"/>
  <c r="C1505" i="1"/>
  <c r="Y1505" i="1" s="1"/>
  <c r="C1512" i="1"/>
  <c r="Y1512" i="1" s="1"/>
  <c r="C1513" i="1"/>
  <c r="Y1513" i="1" s="1"/>
  <c r="C1515" i="1"/>
  <c r="Y1515" i="1" s="1"/>
  <c r="C1516" i="1"/>
  <c r="Y1516" i="1" s="1"/>
  <c r="C1517" i="1"/>
  <c r="Y1517" i="1" s="1"/>
  <c r="C1518" i="1"/>
  <c r="Y1518" i="1" s="1"/>
  <c r="C1519" i="1"/>
  <c r="Y1519" i="1" s="1"/>
  <c r="C1520" i="1"/>
  <c r="Y1520" i="1" s="1"/>
  <c r="C1521" i="1"/>
  <c r="Y1521" i="1" s="1"/>
  <c r="C1523" i="1"/>
  <c r="Y1523" i="1" s="1"/>
  <c r="C1527" i="1"/>
  <c r="Y1527" i="1" s="1"/>
  <c r="C1528" i="1"/>
  <c r="Y1528" i="1" s="1"/>
  <c r="C1529" i="1"/>
  <c r="Y1529" i="1" s="1"/>
  <c r="C1530" i="1"/>
  <c r="Y1530" i="1" s="1"/>
  <c r="C1531" i="1"/>
  <c r="Y1531" i="1" s="1"/>
  <c r="C1533" i="1"/>
  <c r="Y1533" i="1" s="1"/>
  <c r="C1588" i="1"/>
  <c r="E1825" i="1"/>
  <c r="P1837" i="1"/>
  <c r="P1846" i="1"/>
  <c r="P1745" i="1"/>
  <c r="P1554" i="1"/>
  <c r="P1872" i="1"/>
  <c r="P1869" i="1"/>
  <c r="P1859" i="1"/>
  <c r="P1867" i="1"/>
  <c r="P1850" i="1"/>
  <c r="P1763" i="1"/>
  <c r="P1543" i="1"/>
  <c r="P1544" i="1"/>
  <c r="P1555" i="1"/>
  <c r="P1736" i="1"/>
  <c r="P1735" i="1"/>
  <c r="P1725" i="1"/>
  <c r="P1729" i="1"/>
  <c r="P4" i="1"/>
  <c r="P5" i="1"/>
  <c r="P6" i="1"/>
  <c r="P7" i="1"/>
  <c r="P1618" i="1"/>
  <c r="P1722" i="1"/>
  <c r="P1873" i="1"/>
  <c r="P1740" i="1"/>
  <c r="P1605" i="1"/>
  <c r="P8" i="1"/>
  <c r="P9" i="1"/>
  <c r="P1747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1757" i="1"/>
  <c r="P51" i="1"/>
  <c r="P52" i="1"/>
  <c r="P1545" i="1"/>
  <c r="P1864" i="1"/>
  <c r="P1765" i="1"/>
  <c r="P53" i="1"/>
  <c r="P54" i="1"/>
  <c r="P55" i="1"/>
  <c r="P56" i="1"/>
  <c r="P57" i="1"/>
  <c r="P58" i="1"/>
  <c r="P59" i="1"/>
  <c r="P60" i="1"/>
  <c r="P61" i="1"/>
  <c r="P62" i="1"/>
  <c r="P63" i="1"/>
  <c r="P64" i="1"/>
  <c r="P1754" i="1"/>
  <c r="P1566" i="1"/>
  <c r="P1565" i="1"/>
  <c r="P1840" i="1"/>
  <c r="P65" i="1"/>
  <c r="P66" i="1"/>
  <c r="P67" i="1"/>
  <c r="P1595" i="1"/>
  <c r="P68" i="1"/>
  <c r="P69" i="1"/>
  <c r="P70" i="1"/>
  <c r="P1802" i="1"/>
  <c r="P71" i="1"/>
  <c r="P72" i="1"/>
  <c r="P73" i="1"/>
  <c r="P1592" i="1"/>
  <c r="P74" i="1"/>
  <c r="P1628" i="1"/>
  <c r="P75" i="1"/>
  <c r="P1672" i="1"/>
  <c r="P76" i="1"/>
  <c r="P77" i="1"/>
  <c r="P78" i="1"/>
  <c r="P79" i="1"/>
  <c r="P80" i="1"/>
  <c r="P81" i="1"/>
  <c r="P82" i="1"/>
  <c r="P83" i="1"/>
  <c r="P84" i="1"/>
  <c r="P85" i="1"/>
  <c r="P1611" i="1"/>
  <c r="P86" i="1"/>
  <c r="P87" i="1"/>
  <c r="P1768" i="1"/>
  <c r="P1788" i="1"/>
  <c r="P88" i="1"/>
  <c r="P89" i="1"/>
  <c r="P90" i="1"/>
  <c r="P91" i="1"/>
  <c r="P92" i="1"/>
  <c r="P93" i="1"/>
  <c r="P94" i="1"/>
  <c r="P95" i="1"/>
  <c r="P1793" i="1"/>
  <c r="P96" i="1"/>
  <c r="P97" i="1"/>
  <c r="P98" i="1"/>
  <c r="P1564" i="1"/>
  <c r="P1560" i="1"/>
  <c r="P99" i="1"/>
  <c r="P100" i="1"/>
  <c r="P101" i="1"/>
  <c r="P102" i="1"/>
  <c r="P103" i="1"/>
  <c r="P104" i="1"/>
  <c r="P105" i="1"/>
  <c r="P1863" i="1"/>
  <c r="P106" i="1"/>
  <c r="P107" i="1"/>
  <c r="P108" i="1"/>
  <c r="P1603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709" i="1"/>
  <c r="P121" i="1"/>
  <c r="P1847" i="1"/>
  <c r="P1621" i="1"/>
  <c r="P1770" i="1"/>
  <c r="P1576" i="1"/>
  <c r="P1724" i="1"/>
  <c r="P122" i="1"/>
  <c r="P123" i="1"/>
  <c r="P124" i="1"/>
  <c r="P125" i="1"/>
  <c r="P1538" i="1"/>
  <c r="P1539" i="1"/>
  <c r="P1534" i="1"/>
  <c r="P1644" i="1"/>
  <c r="P126" i="1"/>
  <c r="P1856" i="1"/>
  <c r="P1843" i="1"/>
  <c r="P1681" i="1"/>
  <c r="P1741" i="1"/>
  <c r="P127" i="1"/>
  <c r="P128" i="1"/>
  <c r="P129" i="1"/>
  <c r="P1547" i="1"/>
  <c r="P1694" i="1"/>
  <c r="P1546" i="1"/>
  <c r="P1613" i="1"/>
  <c r="P1588" i="1"/>
  <c r="P1568" i="1"/>
  <c r="P1556" i="1"/>
  <c r="P1650" i="1"/>
  <c r="P130" i="1"/>
  <c r="P1874" i="1"/>
  <c r="P1675" i="1"/>
  <c r="P131" i="1"/>
  <c r="P132" i="1"/>
  <c r="P133" i="1"/>
  <c r="P134" i="1"/>
  <c r="P1692" i="1"/>
  <c r="P1717" i="1"/>
  <c r="P1683" i="1"/>
  <c r="P1688" i="1"/>
  <c r="P1848" i="1"/>
  <c r="P1638" i="1"/>
  <c r="P1651" i="1"/>
  <c r="P135" i="1"/>
  <c r="P1634" i="1"/>
  <c r="P136" i="1"/>
  <c r="P137" i="1"/>
  <c r="P138" i="1"/>
  <c r="P1663" i="1"/>
  <c r="P1750" i="1"/>
  <c r="P139" i="1"/>
  <c r="P1676" i="1"/>
  <c r="P1714" i="1"/>
  <c r="P1764" i="1"/>
  <c r="P1767" i="1"/>
  <c r="P1617" i="1"/>
  <c r="P1716" i="1"/>
  <c r="P1742" i="1"/>
  <c r="P1687" i="1"/>
  <c r="P1703" i="1"/>
  <c r="P1823" i="1"/>
  <c r="P1814" i="1"/>
  <c r="P1549" i="1"/>
  <c r="P140" i="1"/>
  <c r="P141" i="1"/>
  <c r="P1540" i="1"/>
  <c r="P1662" i="1"/>
  <c r="P1732" i="1"/>
  <c r="P1884" i="1"/>
  <c r="P1751" i="1"/>
  <c r="P1665" i="1"/>
  <c r="P1573" i="1"/>
  <c r="P1785" i="1"/>
  <c r="P142" i="1"/>
  <c r="P143" i="1"/>
  <c r="P1699" i="1"/>
  <c r="P144" i="1"/>
  <c r="P1622" i="1"/>
  <c r="P145" i="1"/>
  <c r="P1649" i="1"/>
  <c r="P146" i="1"/>
  <c r="P147" i="1"/>
  <c r="P148" i="1"/>
  <c r="P149" i="1"/>
  <c r="P1670" i="1"/>
  <c r="P1682" i="1"/>
  <c r="P1779" i="1"/>
  <c r="P1772" i="1"/>
  <c r="P1760" i="1"/>
  <c r="P1570" i="1"/>
  <c r="P1713" i="1"/>
  <c r="P1707" i="1"/>
  <c r="P1820" i="1"/>
  <c r="P1812" i="1"/>
  <c r="P150" i="1"/>
  <c r="P151" i="1"/>
  <c r="P152" i="1"/>
  <c r="P1774" i="1"/>
  <c r="P153" i="1"/>
  <c r="P1801" i="1"/>
  <c r="P1799" i="1"/>
  <c r="P1777" i="1"/>
  <c r="P1584" i="1"/>
  <c r="P1659" i="1"/>
  <c r="P1658" i="1"/>
  <c r="P1558" i="1"/>
  <c r="P1567" i="1"/>
  <c r="P1553" i="1"/>
  <c r="P154" i="1"/>
  <c r="P1572" i="1"/>
  <c r="P1721" i="1"/>
  <c r="P1535" i="1"/>
  <c r="P1833" i="1"/>
  <c r="P155" i="1"/>
  <c r="P156" i="1"/>
  <c r="P157" i="1"/>
  <c r="P158" i="1"/>
  <c r="P159" i="1"/>
  <c r="P160" i="1"/>
  <c r="P1597" i="1"/>
  <c r="P1647" i="1"/>
  <c r="P1580" i="1"/>
  <c r="P1542" i="1"/>
  <c r="P161" i="1"/>
  <c r="P1879" i="1"/>
  <c r="P162" i="1"/>
  <c r="P163" i="1"/>
  <c r="P164" i="1"/>
  <c r="P165" i="1"/>
  <c r="P166" i="1"/>
  <c r="P1702" i="1"/>
  <c r="P1790" i="1"/>
  <c r="P1755" i="1"/>
  <c r="P167" i="1"/>
  <c r="P168" i="1"/>
  <c r="P1796" i="1"/>
  <c r="P1606" i="1"/>
  <c r="P1600" i="1"/>
  <c r="P1730" i="1"/>
  <c r="P169" i="1"/>
  <c r="P170" i="1"/>
  <c r="P1794" i="1"/>
  <c r="P1632" i="1"/>
  <c r="P1671" i="1"/>
  <c r="P1704" i="1"/>
  <c r="P1795" i="1"/>
  <c r="P171" i="1"/>
  <c r="P172" i="1"/>
  <c r="P173" i="1"/>
  <c r="P1853" i="1"/>
  <c r="P174" i="1"/>
  <c r="P1782" i="1"/>
  <c r="P1645" i="1"/>
  <c r="P175" i="1"/>
  <c r="P1787" i="1"/>
  <c r="P1800" i="1"/>
  <c r="P176" i="1"/>
  <c r="P1752" i="1"/>
  <c r="P177" i="1"/>
  <c r="P178" i="1"/>
  <c r="P1689" i="1"/>
  <c r="P1685" i="1"/>
  <c r="P1878" i="1"/>
  <c r="P1865" i="1"/>
  <c r="P1674" i="1"/>
  <c r="P1669" i="1"/>
  <c r="P179" i="1"/>
  <c r="P180" i="1"/>
  <c r="P1642" i="1"/>
  <c r="P181" i="1"/>
  <c r="P182" i="1"/>
  <c r="P1585" i="1"/>
  <c r="P1639" i="1"/>
  <c r="P1819" i="1"/>
  <c r="P1839" i="1"/>
  <c r="P1696" i="1"/>
  <c r="P183" i="1"/>
  <c r="P1581" i="1"/>
  <c r="P184" i="1"/>
  <c r="P185" i="1"/>
  <c r="P186" i="1"/>
  <c r="P187" i="1"/>
  <c r="P188" i="1"/>
  <c r="P189" i="1"/>
  <c r="P190" i="1"/>
  <c r="P191" i="1"/>
  <c r="P1610" i="1"/>
  <c r="P1640" i="1"/>
  <c r="P1625" i="1"/>
  <c r="P1877" i="1"/>
  <c r="P1852" i="1"/>
  <c r="P1791" i="1"/>
  <c r="P1851" i="1"/>
  <c r="P1734" i="1"/>
  <c r="P1698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1766" i="1"/>
  <c r="P209" i="1"/>
  <c r="P210" i="1"/>
  <c r="P1686" i="1"/>
  <c r="P1654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1630" i="1"/>
  <c r="P1653" i="1"/>
  <c r="P295" i="1"/>
  <c r="P296" i="1"/>
  <c r="P297" i="1"/>
  <c r="P1841" i="1"/>
  <c r="P1826" i="1"/>
  <c r="P1806" i="1"/>
  <c r="P298" i="1"/>
  <c r="P299" i="1"/>
  <c r="P300" i="1"/>
  <c r="P301" i="1"/>
  <c r="P302" i="1"/>
  <c r="P1743" i="1"/>
  <c r="P1824" i="1"/>
  <c r="P1748" i="1"/>
  <c r="P303" i="1"/>
  <c r="P1596" i="1"/>
  <c r="P1684" i="1"/>
  <c r="P304" i="1"/>
  <c r="P305" i="1"/>
  <c r="P1836" i="1"/>
  <c r="P1792" i="1"/>
  <c r="P1871" i="1"/>
  <c r="P1583" i="1"/>
  <c r="P1776" i="1"/>
  <c r="P1738" i="1"/>
  <c r="P1612" i="1"/>
  <c r="P1594" i="1"/>
  <c r="P1857" i="1"/>
  <c r="P1678" i="1"/>
  <c r="P1619" i="1"/>
  <c r="P306" i="1"/>
  <c r="P1831" i="1"/>
  <c r="P1854" i="1"/>
  <c r="P1818" i="1"/>
  <c r="P307" i="1"/>
  <c r="P308" i="1"/>
  <c r="P1797" i="1"/>
  <c r="P309" i="1"/>
  <c r="P1655" i="1"/>
  <c r="P310" i="1"/>
  <c r="P1870" i="1"/>
  <c r="P311" i="1"/>
  <c r="P312" i="1"/>
  <c r="P313" i="1"/>
  <c r="P1661" i="1"/>
  <c r="P314" i="1"/>
  <c r="P1697" i="1"/>
  <c r="P315" i="1"/>
  <c r="P316" i="1"/>
  <c r="P317" i="1"/>
  <c r="P318" i="1"/>
  <c r="P1784" i="1"/>
  <c r="P319" i="1"/>
  <c r="P320" i="1"/>
  <c r="P321" i="1"/>
  <c r="P322" i="1"/>
  <c r="P1816" i="1"/>
  <c r="P323" i="1"/>
  <c r="P324" i="1"/>
  <c r="P325" i="1"/>
  <c r="P326" i="1"/>
  <c r="P327" i="1"/>
  <c r="P1604" i="1"/>
  <c r="P328" i="1"/>
  <c r="P1656" i="1"/>
  <c r="P329" i="1"/>
  <c r="P330" i="1"/>
  <c r="P331" i="1"/>
  <c r="P332" i="1"/>
  <c r="P333" i="1"/>
  <c r="P334" i="1"/>
  <c r="P1666" i="1"/>
  <c r="P166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176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1648" i="1"/>
  <c r="P374" i="1"/>
  <c r="P375" i="1"/>
  <c r="P376" i="1"/>
  <c r="P377" i="1"/>
  <c r="P1626" i="1"/>
  <c r="P378" i="1"/>
  <c r="P379" i="1"/>
  <c r="P380" i="1"/>
  <c r="P381" i="1"/>
  <c r="P382" i="1"/>
  <c r="P383" i="1"/>
  <c r="P1882" i="1"/>
  <c r="P1706" i="1"/>
  <c r="P384" i="1"/>
  <c r="P1563" i="1"/>
  <c r="P1695" i="1"/>
  <c r="P385" i="1"/>
  <c r="P1737" i="1"/>
  <c r="P1631" i="1"/>
  <c r="P1586" i="1"/>
  <c r="P1579" i="1"/>
  <c r="P386" i="1"/>
  <c r="P1569" i="1"/>
  <c r="P387" i="1"/>
  <c r="P388" i="1"/>
  <c r="P389" i="1"/>
  <c r="P390" i="1"/>
  <c r="P391" i="1"/>
  <c r="P392" i="1"/>
  <c r="P393" i="1"/>
  <c r="P394" i="1"/>
  <c r="P1578" i="1"/>
  <c r="P395" i="1"/>
  <c r="P1577" i="1"/>
  <c r="P1720" i="1"/>
  <c r="P1537" i="1"/>
  <c r="P396" i="1"/>
  <c r="P397" i="1"/>
  <c r="P398" i="1"/>
  <c r="P399" i="1"/>
  <c r="P400" i="1"/>
  <c r="P401" i="1"/>
  <c r="P402" i="1"/>
  <c r="P1845" i="1"/>
  <c r="P1749" i="1"/>
  <c r="P1758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1815" i="1"/>
  <c r="P1623" i="1"/>
  <c r="P1590" i="1"/>
  <c r="P1778" i="1"/>
  <c r="P1781" i="1"/>
  <c r="P441" i="1"/>
  <c r="P1733" i="1"/>
  <c r="P1880" i="1"/>
  <c r="P159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155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1641" i="1"/>
  <c r="P502" i="1"/>
  <c r="P503" i="1"/>
  <c r="P504" i="1"/>
  <c r="P505" i="1"/>
  <c r="P506" i="1"/>
  <c r="P507" i="1"/>
  <c r="P508" i="1"/>
  <c r="P509" i="1"/>
  <c r="P510" i="1"/>
  <c r="P511" i="1"/>
  <c r="P512" i="1"/>
  <c r="P1589" i="1"/>
  <c r="P513" i="1"/>
  <c r="P514" i="1"/>
  <c r="P515" i="1"/>
  <c r="P516" i="1"/>
  <c r="P517" i="1"/>
  <c r="P518" i="1"/>
  <c r="P1607" i="1"/>
  <c r="P519" i="1"/>
  <c r="P520" i="1"/>
  <c r="P521" i="1"/>
  <c r="P1615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1708" i="1"/>
  <c r="P561" i="1"/>
  <c r="P562" i="1"/>
  <c r="P563" i="1"/>
  <c r="P564" i="1"/>
  <c r="P565" i="1"/>
  <c r="P566" i="1"/>
  <c r="P567" i="1"/>
  <c r="P568" i="1"/>
  <c r="P569" i="1"/>
  <c r="P570" i="1"/>
  <c r="P571" i="1"/>
  <c r="P1838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160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1811" i="1"/>
  <c r="P1858" i="1"/>
  <c r="P1868" i="1"/>
  <c r="P627" i="1"/>
  <c r="P628" i="1"/>
  <c r="P629" i="1"/>
  <c r="P630" i="1"/>
  <c r="P631" i="1"/>
  <c r="P632" i="1"/>
  <c r="P633" i="1"/>
  <c r="P634" i="1"/>
  <c r="P635" i="1"/>
  <c r="P636" i="1"/>
  <c r="P1561" i="1"/>
  <c r="P637" i="1"/>
  <c r="P1609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1614" i="1"/>
  <c r="P661" i="1"/>
  <c r="P1756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1771" i="1"/>
  <c r="P1829" i="1"/>
  <c r="P694" i="1"/>
  <c r="P695" i="1"/>
  <c r="P696" i="1"/>
  <c r="P697" i="1"/>
  <c r="P698" i="1"/>
  <c r="P699" i="1"/>
  <c r="P700" i="1"/>
  <c r="P1616" i="1"/>
  <c r="P701" i="1"/>
  <c r="P702" i="1"/>
  <c r="P703" i="1"/>
  <c r="P704" i="1"/>
  <c r="P705" i="1"/>
  <c r="P706" i="1"/>
  <c r="P707" i="1"/>
  <c r="P708" i="1"/>
  <c r="P1693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1608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1821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1636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1726" i="1"/>
  <c r="P1679" i="1"/>
  <c r="P1550" i="1"/>
  <c r="P1548" i="1"/>
  <c r="P1633" i="1"/>
  <c r="P1629" i="1"/>
  <c r="P837" i="1"/>
  <c r="P838" i="1"/>
  <c r="P1541" i="1"/>
  <c r="P1804" i="1"/>
  <c r="P839" i="1"/>
  <c r="P1828" i="1"/>
  <c r="P1657" i="1"/>
  <c r="P1637" i="1"/>
  <c r="P1627" i="1"/>
  <c r="P1646" i="1"/>
  <c r="P840" i="1"/>
  <c r="P1690" i="1"/>
  <c r="P841" i="1"/>
  <c r="P842" i="1"/>
  <c r="P1809" i="1"/>
  <c r="P843" i="1"/>
  <c r="P844" i="1"/>
  <c r="P845" i="1"/>
  <c r="P846" i="1"/>
  <c r="P847" i="1"/>
  <c r="P848" i="1"/>
  <c r="P849" i="1"/>
  <c r="P850" i="1"/>
  <c r="P1753" i="1"/>
  <c r="P1761" i="1"/>
  <c r="P1719" i="1"/>
  <c r="P851" i="1"/>
  <c r="P852" i="1"/>
  <c r="P1861" i="1"/>
  <c r="P1574" i="1"/>
  <c r="P853" i="1"/>
  <c r="P854" i="1"/>
  <c r="P1834" i="1"/>
  <c r="P855" i="1"/>
  <c r="P856" i="1"/>
  <c r="P1744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1673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1783" i="1"/>
  <c r="P1712" i="1"/>
  <c r="P934" i="1"/>
  <c r="P1822" i="1"/>
  <c r="P1643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1727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803" i="1"/>
  <c r="P1003" i="1"/>
  <c r="P1004" i="1"/>
  <c r="P1005" i="1"/>
  <c r="P1006" i="1"/>
  <c r="P1007" i="1"/>
  <c r="P1008" i="1"/>
  <c r="P1808" i="1"/>
  <c r="P1855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691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559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715" i="1"/>
  <c r="P1084" i="1"/>
  <c r="P1731" i="1"/>
  <c r="P1085" i="1"/>
  <c r="P1086" i="1"/>
  <c r="P1087" i="1"/>
  <c r="P1088" i="1"/>
  <c r="P1089" i="1"/>
  <c r="P1090" i="1"/>
  <c r="P1786" i="1"/>
  <c r="P1091" i="1"/>
  <c r="P1862" i="1"/>
  <c r="P1092" i="1"/>
  <c r="P1093" i="1"/>
  <c r="P1094" i="1"/>
  <c r="P1095" i="1"/>
  <c r="P1739" i="1"/>
  <c r="P1624" i="1"/>
  <c r="P1096" i="1"/>
  <c r="P1571" i="1"/>
  <c r="P1097" i="1"/>
  <c r="P1098" i="1"/>
  <c r="P1099" i="1"/>
  <c r="P1100" i="1"/>
  <c r="P1813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582" i="1"/>
  <c r="P1705" i="1"/>
  <c r="P1152" i="1"/>
  <c r="P1153" i="1"/>
  <c r="P1154" i="1"/>
  <c r="P1155" i="1"/>
  <c r="P1156" i="1"/>
  <c r="P1157" i="1"/>
  <c r="P1158" i="1"/>
  <c r="P1159" i="1"/>
  <c r="P1849" i="1"/>
  <c r="P1875" i="1"/>
  <c r="P1160" i="1"/>
  <c r="P1805" i="1"/>
  <c r="P1817" i="1"/>
  <c r="P1701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860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635" i="1"/>
  <c r="P1593" i="1"/>
  <c r="P1193" i="1"/>
  <c r="P1194" i="1"/>
  <c r="P1195" i="1"/>
  <c r="P1196" i="1"/>
  <c r="P1677" i="1"/>
  <c r="P1711" i="1"/>
  <c r="P1197" i="1"/>
  <c r="P1198" i="1"/>
  <c r="P1199" i="1"/>
  <c r="P1200" i="1"/>
  <c r="P1201" i="1"/>
  <c r="P1883" i="1"/>
  <c r="P1830" i="1"/>
  <c r="P1575" i="1"/>
  <c r="P1680" i="1"/>
  <c r="P1202" i="1"/>
  <c r="P1203" i="1"/>
  <c r="P1204" i="1"/>
  <c r="P1832" i="1"/>
  <c r="P1728" i="1"/>
  <c r="P1205" i="1"/>
  <c r="P1206" i="1"/>
  <c r="P1207" i="1"/>
  <c r="P1208" i="1"/>
  <c r="P1835" i="1"/>
  <c r="P1746" i="1"/>
  <c r="P1209" i="1"/>
  <c r="P1210" i="1"/>
  <c r="P1211" i="1"/>
  <c r="P1620" i="1"/>
  <c r="P1212" i="1"/>
  <c r="P1213" i="1"/>
  <c r="P1214" i="1"/>
  <c r="P1215" i="1"/>
  <c r="P1216" i="1"/>
  <c r="P1217" i="1"/>
  <c r="P1700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667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876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587" i="1"/>
  <c r="P1399" i="1"/>
  <c r="P1400" i="1"/>
  <c r="P1401" i="1"/>
  <c r="P1652" i="1"/>
  <c r="P1402" i="1"/>
  <c r="P1403" i="1"/>
  <c r="P1598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773" i="1"/>
  <c r="P1428" i="1"/>
  <c r="P1601" i="1"/>
  <c r="P1429" i="1"/>
  <c r="P1430" i="1"/>
  <c r="P1431" i="1"/>
  <c r="P1432" i="1"/>
  <c r="P1433" i="1"/>
  <c r="P1434" i="1"/>
  <c r="P1435" i="1"/>
  <c r="P1436" i="1"/>
  <c r="P1827" i="1"/>
  <c r="P1437" i="1"/>
  <c r="P1723" i="1"/>
  <c r="P1438" i="1"/>
  <c r="P1439" i="1"/>
  <c r="P1440" i="1"/>
  <c r="P1441" i="1"/>
  <c r="P1442" i="1"/>
  <c r="P1668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881" i="1"/>
  <c r="P1507" i="1"/>
  <c r="P1508" i="1"/>
  <c r="P1509" i="1"/>
  <c r="P1510" i="1"/>
  <c r="P1759" i="1"/>
  <c r="P1511" i="1"/>
  <c r="P1660" i="1"/>
  <c r="P1512" i="1"/>
  <c r="P1557" i="1"/>
  <c r="P1513" i="1"/>
  <c r="P1514" i="1"/>
  <c r="P1515" i="1"/>
  <c r="P1516" i="1"/>
  <c r="P1780" i="1"/>
  <c r="P1769" i="1"/>
  <c r="P1775" i="1"/>
  <c r="P1517" i="1"/>
  <c r="P1518" i="1"/>
  <c r="P1519" i="1"/>
  <c r="P1520" i="1"/>
  <c r="P1710" i="1"/>
  <c r="P1718" i="1"/>
  <c r="P1810" i="1"/>
  <c r="P1562" i="1"/>
  <c r="P1521" i="1"/>
  <c r="P1866" i="1"/>
  <c r="P1522" i="1"/>
  <c r="P1523" i="1"/>
  <c r="P1524" i="1"/>
  <c r="P1525" i="1"/>
  <c r="P1526" i="1"/>
  <c r="P1599" i="1"/>
  <c r="P1527" i="1"/>
  <c r="P1528" i="1"/>
  <c r="P1529" i="1"/>
  <c r="P1530" i="1"/>
  <c r="P1531" i="1"/>
  <c r="P1798" i="1"/>
  <c r="P1532" i="1"/>
  <c r="P1789" i="1"/>
  <c r="P1807" i="1"/>
  <c r="P1533" i="1"/>
  <c r="P1536" i="1"/>
  <c r="P1842" i="1"/>
  <c r="P1552" i="1"/>
  <c r="P1825" i="1"/>
  <c r="O1837" i="1"/>
  <c r="N1837" i="1" s="1"/>
  <c r="O1846" i="1"/>
  <c r="N1846" i="1" s="1"/>
  <c r="O1745" i="1"/>
  <c r="N1745" i="1" s="1"/>
  <c r="O1554" i="1"/>
  <c r="N1554" i="1" s="1"/>
  <c r="O1872" i="1"/>
  <c r="N1872" i="1" s="1"/>
  <c r="O1869" i="1"/>
  <c r="N1869" i="1" s="1"/>
  <c r="O1859" i="1"/>
  <c r="N1859" i="1" s="1"/>
  <c r="O1867" i="1"/>
  <c r="N1867" i="1" s="1"/>
  <c r="O1850" i="1"/>
  <c r="N1850" i="1" s="1"/>
  <c r="O1763" i="1"/>
  <c r="N1763" i="1" s="1"/>
  <c r="O1543" i="1"/>
  <c r="N1543" i="1" s="1"/>
  <c r="O1544" i="1"/>
  <c r="N1544" i="1" s="1"/>
  <c r="O1555" i="1"/>
  <c r="N1555" i="1" s="1"/>
  <c r="O1736" i="1"/>
  <c r="N1736" i="1" s="1"/>
  <c r="O1735" i="1"/>
  <c r="N1735" i="1" s="1"/>
  <c r="O1725" i="1"/>
  <c r="N1725" i="1" s="1"/>
  <c r="O1729" i="1"/>
  <c r="N1729" i="1" s="1"/>
  <c r="O4" i="1"/>
  <c r="N4" i="1" s="1"/>
  <c r="O5" i="1"/>
  <c r="N5" i="1" s="1"/>
  <c r="O6" i="1"/>
  <c r="N6" i="1" s="1"/>
  <c r="O7" i="1"/>
  <c r="N7" i="1" s="1"/>
  <c r="O1618" i="1"/>
  <c r="N1618" i="1" s="1"/>
  <c r="O1722" i="1"/>
  <c r="N1722" i="1" s="1"/>
  <c r="O1873" i="1"/>
  <c r="N1873" i="1" s="1"/>
  <c r="O1740" i="1"/>
  <c r="N1740" i="1" s="1"/>
  <c r="O1605" i="1"/>
  <c r="N1605" i="1" s="1"/>
  <c r="O8" i="1"/>
  <c r="N8" i="1" s="1"/>
  <c r="O9" i="1"/>
  <c r="N9" i="1" s="1"/>
  <c r="O1747" i="1"/>
  <c r="N1747" i="1" s="1"/>
  <c r="O10" i="1"/>
  <c r="N10" i="1" s="1"/>
  <c r="O11" i="1"/>
  <c r="N11" i="1" s="1"/>
  <c r="O12" i="1"/>
  <c r="N12" i="1" s="1"/>
  <c r="O13" i="1"/>
  <c r="N13" i="1" s="1"/>
  <c r="O14" i="1"/>
  <c r="N14" i="1" s="1"/>
  <c r="O15" i="1"/>
  <c r="N15" i="1" s="1"/>
  <c r="O16" i="1"/>
  <c r="N16" i="1" s="1"/>
  <c r="O17" i="1"/>
  <c r="N17" i="1" s="1"/>
  <c r="O18" i="1"/>
  <c r="N18" i="1" s="1"/>
  <c r="O19" i="1"/>
  <c r="N19" i="1" s="1"/>
  <c r="O20" i="1"/>
  <c r="N20" i="1" s="1"/>
  <c r="O21" i="1"/>
  <c r="N21" i="1" s="1"/>
  <c r="O22" i="1"/>
  <c r="N22" i="1" s="1"/>
  <c r="O23" i="1"/>
  <c r="N23" i="1" s="1"/>
  <c r="O24" i="1"/>
  <c r="N24" i="1" s="1"/>
  <c r="O25" i="1"/>
  <c r="N25" i="1" s="1"/>
  <c r="O26" i="1"/>
  <c r="N26" i="1" s="1"/>
  <c r="O27" i="1"/>
  <c r="N27" i="1" s="1"/>
  <c r="O28" i="1"/>
  <c r="N28" i="1" s="1"/>
  <c r="O29" i="1"/>
  <c r="N29" i="1" s="1"/>
  <c r="O30" i="1"/>
  <c r="N30" i="1" s="1"/>
  <c r="O31" i="1"/>
  <c r="N31" i="1" s="1"/>
  <c r="O32" i="1"/>
  <c r="N32" i="1" s="1"/>
  <c r="O33" i="1"/>
  <c r="N33" i="1" s="1"/>
  <c r="O34" i="1"/>
  <c r="N34" i="1" s="1"/>
  <c r="O35" i="1"/>
  <c r="N35" i="1" s="1"/>
  <c r="O36" i="1"/>
  <c r="N36" i="1" s="1"/>
  <c r="O37" i="1"/>
  <c r="N37" i="1" s="1"/>
  <c r="O38" i="1"/>
  <c r="N38" i="1" s="1"/>
  <c r="O39" i="1"/>
  <c r="N39" i="1" s="1"/>
  <c r="O40" i="1"/>
  <c r="N40" i="1" s="1"/>
  <c r="O41" i="1"/>
  <c r="N41" i="1" s="1"/>
  <c r="O42" i="1"/>
  <c r="N42" i="1" s="1"/>
  <c r="O43" i="1"/>
  <c r="N43" i="1" s="1"/>
  <c r="O44" i="1"/>
  <c r="N44" i="1" s="1"/>
  <c r="O45" i="1"/>
  <c r="N45" i="1" s="1"/>
  <c r="O46" i="1"/>
  <c r="N46" i="1" s="1"/>
  <c r="O47" i="1"/>
  <c r="N47" i="1" s="1"/>
  <c r="O48" i="1"/>
  <c r="N48" i="1" s="1"/>
  <c r="O49" i="1"/>
  <c r="N49" i="1" s="1"/>
  <c r="O50" i="1"/>
  <c r="N50" i="1" s="1"/>
  <c r="O1757" i="1"/>
  <c r="N1757" i="1" s="1"/>
  <c r="O51" i="1"/>
  <c r="N51" i="1" s="1"/>
  <c r="O52" i="1"/>
  <c r="N52" i="1" s="1"/>
  <c r="O1545" i="1"/>
  <c r="N1545" i="1" s="1"/>
  <c r="O1864" i="1"/>
  <c r="N1864" i="1" s="1"/>
  <c r="O1765" i="1"/>
  <c r="N1765" i="1" s="1"/>
  <c r="O53" i="1"/>
  <c r="N53" i="1" s="1"/>
  <c r="O54" i="1"/>
  <c r="N54" i="1" s="1"/>
  <c r="O55" i="1"/>
  <c r="N55" i="1" s="1"/>
  <c r="O56" i="1"/>
  <c r="N56" i="1" s="1"/>
  <c r="O57" i="1"/>
  <c r="N57" i="1" s="1"/>
  <c r="O58" i="1"/>
  <c r="N58" i="1" s="1"/>
  <c r="O59" i="1"/>
  <c r="N59" i="1" s="1"/>
  <c r="O60" i="1"/>
  <c r="N60" i="1" s="1"/>
  <c r="O61" i="1"/>
  <c r="N61" i="1" s="1"/>
  <c r="O62" i="1"/>
  <c r="N62" i="1" s="1"/>
  <c r="O63" i="1"/>
  <c r="N63" i="1" s="1"/>
  <c r="O64" i="1"/>
  <c r="N64" i="1" s="1"/>
  <c r="O1754" i="1"/>
  <c r="N1754" i="1" s="1"/>
  <c r="O1566" i="1"/>
  <c r="N1566" i="1" s="1"/>
  <c r="O1565" i="1"/>
  <c r="N1565" i="1" s="1"/>
  <c r="O1840" i="1"/>
  <c r="N1840" i="1" s="1"/>
  <c r="O65" i="1"/>
  <c r="N65" i="1" s="1"/>
  <c r="O66" i="1"/>
  <c r="N66" i="1" s="1"/>
  <c r="O67" i="1"/>
  <c r="N67" i="1" s="1"/>
  <c r="O1595" i="1"/>
  <c r="N1595" i="1" s="1"/>
  <c r="O68" i="1"/>
  <c r="N68" i="1" s="1"/>
  <c r="O69" i="1"/>
  <c r="N69" i="1" s="1"/>
  <c r="O70" i="1"/>
  <c r="N70" i="1" s="1"/>
  <c r="O1802" i="1"/>
  <c r="N1802" i="1" s="1"/>
  <c r="O71" i="1"/>
  <c r="N71" i="1" s="1"/>
  <c r="O72" i="1"/>
  <c r="N72" i="1" s="1"/>
  <c r="O73" i="1"/>
  <c r="N73" i="1" s="1"/>
  <c r="O1592" i="1"/>
  <c r="N1592" i="1" s="1"/>
  <c r="O74" i="1"/>
  <c r="N74" i="1" s="1"/>
  <c r="O1628" i="1"/>
  <c r="N1628" i="1" s="1"/>
  <c r="O75" i="1"/>
  <c r="N75" i="1" s="1"/>
  <c r="O1672" i="1"/>
  <c r="N1672" i="1" s="1"/>
  <c r="O76" i="1"/>
  <c r="N76" i="1" s="1"/>
  <c r="O77" i="1"/>
  <c r="N77" i="1" s="1"/>
  <c r="O78" i="1"/>
  <c r="N78" i="1" s="1"/>
  <c r="O79" i="1"/>
  <c r="N79" i="1" s="1"/>
  <c r="O80" i="1"/>
  <c r="N80" i="1" s="1"/>
  <c r="O81" i="1"/>
  <c r="N81" i="1" s="1"/>
  <c r="O82" i="1"/>
  <c r="N82" i="1" s="1"/>
  <c r="O83" i="1"/>
  <c r="N83" i="1" s="1"/>
  <c r="O84" i="1"/>
  <c r="N84" i="1" s="1"/>
  <c r="O85" i="1"/>
  <c r="N85" i="1" s="1"/>
  <c r="O1611" i="1"/>
  <c r="N1611" i="1" s="1"/>
  <c r="O86" i="1"/>
  <c r="N86" i="1" s="1"/>
  <c r="O87" i="1"/>
  <c r="N87" i="1" s="1"/>
  <c r="O1768" i="1"/>
  <c r="N1768" i="1" s="1"/>
  <c r="O1788" i="1"/>
  <c r="N1788" i="1" s="1"/>
  <c r="O88" i="1"/>
  <c r="N88" i="1" s="1"/>
  <c r="O89" i="1"/>
  <c r="N89" i="1" s="1"/>
  <c r="O90" i="1"/>
  <c r="N90" i="1" s="1"/>
  <c r="O91" i="1"/>
  <c r="N91" i="1" s="1"/>
  <c r="O92" i="1"/>
  <c r="N92" i="1" s="1"/>
  <c r="O93" i="1"/>
  <c r="N93" i="1" s="1"/>
  <c r="O94" i="1"/>
  <c r="N94" i="1" s="1"/>
  <c r="O95" i="1"/>
  <c r="N95" i="1" s="1"/>
  <c r="O1793" i="1"/>
  <c r="N1793" i="1" s="1"/>
  <c r="O96" i="1"/>
  <c r="N96" i="1" s="1"/>
  <c r="O97" i="1"/>
  <c r="N97" i="1" s="1"/>
  <c r="O98" i="1"/>
  <c r="N98" i="1" s="1"/>
  <c r="O1564" i="1"/>
  <c r="N1564" i="1" s="1"/>
  <c r="O1560" i="1"/>
  <c r="N1560" i="1" s="1"/>
  <c r="O99" i="1"/>
  <c r="N99" i="1" s="1"/>
  <c r="O100" i="1"/>
  <c r="N100" i="1" s="1"/>
  <c r="O101" i="1"/>
  <c r="N101" i="1" s="1"/>
  <c r="O102" i="1"/>
  <c r="N102" i="1" s="1"/>
  <c r="O103" i="1"/>
  <c r="N103" i="1" s="1"/>
  <c r="O104" i="1"/>
  <c r="N104" i="1" s="1"/>
  <c r="O105" i="1"/>
  <c r="N105" i="1" s="1"/>
  <c r="O1863" i="1"/>
  <c r="N1863" i="1" s="1"/>
  <c r="O106" i="1"/>
  <c r="N106" i="1" s="1"/>
  <c r="O107" i="1"/>
  <c r="N107" i="1" s="1"/>
  <c r="O108" i="1"/>
  <c r="N108" i="1" s="1"/>
  <c r="O1603" i="1"/>
  <c r="N1603" i="1" s="1"/>
  <c r="O109" i="1"/>
  <c r="N109" i="1" s="1"/>
  <c r="O110" i="1"/>
  <c r="N110" i="1" s="1"/>
  <c r="O111" i="1"/>
  <c r="N111" i="1" s="1"/>
  <c r="O112" i="1"/>
  <c r="N112" i="1" s="1"/>
  <c r="O113" i="1"/>
  <c r="N113" i="1" s="1"/>
  <c r="O114" i="1"/>
  <c r="N114" i="1" s="1"/>
  <c r="O115" i="1"/>
  <c r="N115" i="1" s="1"/>
  <c r="O116" i="1"/>
  <c r="N116" i="1" s="1"/>
  <c r="O117" i="1"/>
  <c r="N117" i="1" s="1"/>
  <c r="O118" i="1"/>
  <c r="N118" i="1" s="1"/>
  <c r="O119" i="1"/>
  <c r="N119" i="1" s="1"/>
  <c r="O120" i="1"/>
  <c r="N120" i="1" s="1"/>
  <c r="O1709" i="1"/>
  <c r="N1709" i="1" s="1"/>
  <c r="O121" i="1"/>
  <c r="N121" i="1" s="1"/>
  <c r="O1847" i="1"/>
  <c r="N1847" i="1" s="1"/>
  <c r="O1621" i="1"/>
  <c r="N1621" i="1" s="1"/>
  <c r="O1770" i="1"/>
  <c r="N1770" i="1" s="1"/>
  <c r="O1576" i="1"/>
  <c r="N1576" i="1" s="1"/>
  <c r="O1724" i="1"/>
  <c r="N1724" i="1" s="1"/>
  <c r="O122" i="1"/>
  <c r="N122" i="1" s="1"/>
  <c r="O123" i="1"/>
  <c r="N123" i="1" s="1"/>
  <c r="O124" i="1"/>
  <c r="N124" i="1" s="1"/>
  <c r="O125" i="1"/>
  <c r="N125" i="1" s="1"/>
  <c r="O1538" i="1"/>
  <c r="N1538" i="1" s="1"/>
  <c r="O1539" i="1"/>
  <c r="N1539" i="1" s="1"/>
  <c r="O1534" i="1"/>
  <c r="N1534" i="1" s="1"/>
  <c r="O1644" i="1"/>
  <c r="N1644" i="1" s="1"/>
  <c r="O126" i="1"/>
  <c r="N126" i="1" s="1"/>
  <c r="O1856" i="1"/>
  <c r="N1856" i="1" s="1"/>
  <c r="O1843" i="1"/>
  <c r="N1843" i="1" s="1"/>
  <c r="O1681" i="1"/>
  <c r="N1681" i="1" s="1"/>
  <c r="O1741" i="1"/>
  <c r="N1741" i="1" s="1"/>
  <c r="O127" i="1"/>
  <c r="N127" i="1" s="1"/>
  <c r="O128" i="1"/>
  <c r="N128" i="1" s="1"/>
  <c r="O129" i="1"/>
  <c r="N129" i="1" s="1"/>
  <c r="O1547" i="1"/>
  <c r="N1547" i="1" s="1"/>
  <c r="O1694" i="1"/>
  <c r="N1694" i="1" s="1"/>
  <c r="O1546" i="1"/>
  <c r="N1546" i="1" s="1"/>
  <c r="O1613" i="1"/>
  <c r="N1613" i="1" s="1"/>
  <c r="O1568" i="1"/>
  <c r="O1556" i="1"/>
  <c r="O1650" i="1"/>
  <c r="O130" i="1"/>
  <c r="O1874" i="1"/>
  <c r="O1675" i="1"/>
  <c r="O131" i="1"/>
  <c r="O132" i="1"/>
  <c r="O133" i="1"/>
  <c r="O134" i="1"/>
  <c r="O1692" i="1"/>
  <c r="O1717" i="1"/>
  <c r="O1683" i="1"/>
  <c r="O1688" i="1"/>
  <c r="O1848" i="1"/>
  <c r="O1638" i="1"/>
  <c r="O1651" i="1"/>
  <c r="O135" i="1"/>
  <c r="O1634" i="1"/>
  <c r="O136" i="1"/>
  <c r="O137" i="1"/>
  <c r="O138" i="1"/>
  <c r="O1663" i="1"/>
  <c r="O1750" i="1"/>
  <c r="O139" i="1"/>
  <c r="O1676" i="1"/>
  <c r="O1714" i="1"/>
  <c r="O1764" i="1"/>
  <c r="O1767" i="1"/>
  <c r="O1617" i="1"/>
  <c r="O1716" i="1"/>
  <c r="O1742" i="1"/>
  <c r="O1687" i="1"/>
  <c r="O1703" i="1"/>
  <c r="O1823" i="1"/>
  <c r="O1814" i="1"/>
  <c r="O1549" i="1"/>
  <c r="O140" i="1"/>
  <c r="O141" i="1"/>
  <c r="O1540" i="1"/>
  <c r="O1662" i="1"/>
  <c r="O1732" i="1"/>
  <c r="O1884" i="1"/>
  <c r="O1751" i="1"/>
  <c r="O1665" i="1"/>
  <c r="O1573" i="1"/>
  <c r="O1785" i="1"/>
  <c r="O142" i="1"/>
  <c r="O143" i="1"/>
  <c r="O1699" i="1"/>
  <c r="O144" i="1"/>
  <c r="O1622" i="1"/>
  <c r="O145" i="1"/>
  <c r="O1649" i="1"/>
  <c r="O146" i="1"/>
  <c r="O147" i="1"/>
  <c r="O148" i="1"/>
  <c r="O149" i="1"/>
  <c r="O1670" i="1"/>
  <c r="O1682" i="1"/>
  <c r="O1779" i="1"/>
  <c r="O1772" i="1"/>
  <c r="O1760" i="1"/>
  <c r="O1570" i="1"/>
  <c r="O1713" i="1"/>
  <c r="O1707" i="1"/>
  <c r="O1820" i="1"/>
  <c r="O1812" i="1"/>
  <c r="O150" i="1"/>
  <c r="O151" i="1"/>
  <c r="O152" i="1"/>
  <c r="O1774" i="1"/>
  <c r="O153" i="1"/>
  <c r="O1801" i="1"/>
  <c r="O1799" i="1"/>
  <c r="O1777" i="1"/>
  <c r="O1584" i="1"/>
  <c r="O1659" i="1"/>
  <c r="O1658" i="1"/>
  <c r="O1558" i="1"/>
  <c r="O1567" i="1"/>
  <c r="O1553" i="1"/>
  <c r="O154" i="1"/>
  <c r="O1572" i="1"/>
  <c r="O1721" i="1"/>
  <c r="O1535" i="1"/>
  <c r="O1833" i="1"/>
  <c r="O155" i="1"/>
  <c r="O156" i="1"/>
  <c r="O157" i="1"/>
  <c r="O158" i="1"/>
  <c r="O159" i="1"/>
  <c r="O160" i="1"/>
  <c r="O1597" i="1"/>
  <c r="O1647" i="1"/>
  <c r="O1580" i="1"/>
  <c r="O1542" i="1"/>
  <c r="O161" i="1"/>
  <c r="O1879" i="1"/>
  <c r="O162" i="1"/>
  <c r="O163" i="1"/>
  <c r="O164" i="1"/>
  <c r="O165" i="1"/>
  <c r="O166" i="1"/>
  <c r="O1702" i="1"/>
  <c r="O1790" i="1"/>
  <c r="O1755" i="1"/>
  <c r="O167" i="1"/>
  <c r="O168" i="1"/>
  <c r="O1796" i="1"/>
  <c r="O1606" i="1"/>
  <c r="O1600" i="1"/>
  <c r="O1730" i="1"/>
  <c r="O169" i="1"/>
  <c r="O170" i="1"/>
  <c r="O1794" i="1"/>
  <c r="O1632" i="1"/>
  <c r="O1671" i="1"/>
  <c r="O1704" i="1"/>
  <c r="O1795" i="1"/>
  <c r="O171" i="1"/>
  <c r="O172" i="1"/>
  <c r="O173" i="1"/>
  <c r="O1853" i="1"/>
  <c r="O174" i="1"/>
  <c r="O1782" i="1"/>
  <c r="O1645" i="1"/>
  <c r="O175" i="1"/>
  <c r="O1787" i="1"/>
  <c r="O1800" i="1"/>
  <c r="O176" i="1"/>
  <c r="O1752" i="1"/>
  <c r="O177" i="1"/>
  <c r="O178" i="1"/>
  <c r="O1689" i="1"/>
  <c r="O1685" i="1"/>
  <c r="O1878" i="1"/>
  <c r="O1865" i="1"/>
  <c r="O1674" i="1"/>
  <c r="O1669" i="1"/>
  <c r="O179" i="1"/>
  <c r="O180" i="1"/>
  <c r="O1642" i="1"/>
  <c r="O181" i="1"/>
  <c r="O182" i="1"/>
  <c r="O1585" i="1"/>
  <c r="O1639" i="1"/>
  <c r="O1819" i="1"/>
  <c r="O1839" i="1"/>
  <c r="O1696" i="1"/>
  <c r="O183" i="1"/>
  <c r="O1581" i="1"/>
  <c r="O184" i="1"/>
  <c r="O185" i="1"/>
  <c r="O186" i="1"/>
  <c r="O187" i="1"/>
  <c r="O188" i="1"/>
  <c r="O189" i="1"/>
  <c r="O190" i="1"/>
  <c r="O191" i="1"/>
  <c r="O1610" i="1"/>
  <c r="O1640" i="1"/>
  <c r="O1625" i="1"/>
  <c r="O1877" i="1"/>
  <c r="O1852" i="1"/>
  <c r="O1791" i="1"/>
  <c r="O1851" i="1"/>
  <c r="O1734" i="1"/>
  <c r="O1698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1766" i="1"/>
  <c r="O209" i="1"/>
  <c r="O210" i="1"/>
  <c r="O1686" i="1"/>
  <c r="O1654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1630" i="1"/>
  <c r="O1653" i="1"/>
  <c r="O295" i="1"/>
  <c r="O296" i="1"/>
  <c r="O297" i="1"/>
  <c r="O1841" i="1"/>
  <c r="O1826" i="1"/>
  <c r="O1806" i="1"/>
  <c r="O298" i="1"/>
  <c r="O299" i="1"/>
  <c r="O300" i="1"/>
  <c r="O301" i="1"/>
  <c r="O302" i="1"/>
  <c r="O1743" i="1"/>
  <c r="O1824" i="1"/>
  <c r="O1748" i="1"/>
  <c r="O303" i="1"/>
  <c r="O1596" i="1"/>
  <c r="O1684" i="1"/>
  <c r="O304" i="1"/>
  <c r="O305" i="1"/>
  <c r="O1836" i="1"/>
  <c r="O1792" i="1"/>
  <c r="O1871" i="1"/>
  <c r="O1583" i="1"/>
  <c r="O1776" i="1"/>
  <c r="O1738" i="1"/>
  <c r="O1612" i="1"/>
  <c r="O1594" i="1"/>
  <c r="O1857" i="1"/>
  <c r="O1678" i="1"/>
  <c r="O1619" i="1"/>
  <c r="O306" i="1"/>
  <c r="O1831" i="1"/>
  <c r="O1854" i="1"/>
  <c r="O1818" i="1"/>
  <c r="O307" i="1"/>
  <c r="O308" i="1"/>
  <c r="O1797" i="1"/>
  <c r="O309" i="1"/>
  <c r="O1655" i="1"/>
  <c r="O310" i="1"/>
  <c r="O1870" i="1"/>
  <c r="O311" i="1"/>
  <c r="O312" i="1"/>
  <c r="O313" i="1"/>
  <c r="O1661" i="1"/>
  <c r="O314" i="1"/>
  <c r="O1697" i="1"/>
  <c r="O315" i="1"/>
  <c r="O316" i="1"/>
  <c r="O317" i="1"/>
  <c r="O318" i="1"/>
  <c r="O1784" i="1"/>
  <c r="O319" i="1"/>
  <c r="O320" i="1"/>
  <c r="O321" i="1"/>
  <c r="O322" i="1"/>
  <c r="O1816" i="1"/>
  <c r="O323" i="1"/>
  <c r="O324" i="1"/>
  <c r="O325" i="1"/>
  <c r="O326" i="1"/>
  <c r="O327" i="1"/>
  <c r="O1604" i="1"/>
  <c r="O328" i="1"/>
  <c r="O1656" i="1"/>
  <c r="O329" i="1"/>
  <c r="O330" i="1"/>
  <c r="O331" i="1"/>
  <c r="O332" i="1"/>
  <c r="O333" i="1"/>
  <c r="O334" i="1"/>
  <c r="O1666" i="1"/>
  <c r="O166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176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1648" i="1"/>
  <c r="O374" i="1"/>
  <c r="O375" i="1"/>
  <c r="O376" i="1"/>
  <c r="O377" i="1"/>
  <c r="O1626" i="1"/>
  <c r="O378" i="1"/>
  <c r="O379" i="1"/>
  <c r="O380" i="1"/>
  <c r="O381" i="1"/>
  <c r="O382" i="1"/>
  <c r="O383" i="1"/>
  <c r="O1882" i="1"/>
  <c r="O1706" i="1"/>
  <c r="O384" i="1"/>
  <c r="O1563" i="1"/>
  <c r="O1695" i="1"/>
  <c r="O385" i="1"/>
  <c r="O1737" i="1"/>
  <c r="O1631" i="1"/>
  <c r="O1586" i="1"/>
  <c r="O1579" i="1"/>
  <c r="O386" i="1"/>
  <c r="O1569" i="1"/>
  <c r="O387" i="1"/>
  <c r="O388" i="1"/>
  <c r="O389" i="1"/>
  <c r="O390" i="1"/>
  <c r="O391" i="1"/>
  <c r="O392" i="1"/>
  <c r="O393" i="1"/>
  <c r="O394" i="1"/>
  <c r="O1578" i="1"/>
  <c r="O395" i="1"/>
  <c r="O1577" i="1"/>
  <c r="O1720" i="1"/>
  <c r="O1537" i="1"/>
  <c r="O396" i="1"/>
  <c r="O397" i="1"/>
  <c r="O398" i="1"/>
  <c r="O399" i="1"/>
  <c r="O400" i="1"/>
  <c r="O401" i="1"/>
  <c r="O402" i="1"/>
  <c r="O1845" i="1"/>
  <c r="O1749" i="1"/>
  <c r="O1758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1815" i="1"/>
  <c r="O1623" i="1"/>
  <c r="O1590" i="1"/>
  <c r="O1778" i="1"/>
  <c r="O1781" i="1"/>
  <c r="O441" i="1"/>
  <c r="O1733" i="1"/>
  <c r="O1880" i="1"/>
  <c r="O159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155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1641" i="1"/>
  <c r="O502" i="1"/>
  <c r="O503" i="1"/>
  <c r="O504" i="1"/>
  <c r="O505" i="1"/>
  <c r="O506" i="1"/>
  <c r="O507" i="1"/>
  <c r="O508" i="1"/>
  <c r="O509" i="1"/>
  <c r="O510" i="1"/>
  <c r="O511" i="1"/>
  <c r="O512" i="1"/>
  <c r="O1589" i="1"/>
  <c r="O513" i="1"/>
  <c r="O514" i="1"/>
  <c r="O515" i="1"/>
  <c r="O516" i="1"/>
  <c r="O517" i="1"/>
  <c r="O518" i="1"/>
  <c r="O1607" i="1"/>
  <c r="O519" i="1"/>
  <c r="O520" i="1"/>
  <c r="O521" i="1"/>
  <c r="O1615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1708" i="1"/>
  <c r="O561" i="1"/>
  <c r="O562" i="1"/>
  <c r="O563" i="1"/>
  <c r="O564" i="1"/>
  <c r="O565" i="1"/>
  <c r="O566" i="1"/>
  <c r="O567" i="1"/>
  <c r="O568" i="1"/>
  <c r="O569" i="1"/>
  <c r="O570" i="1"/>
  <c r="O571" i="1"/>
  <c r="O1838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160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1811" i="1"/>
  <c r="O1858" i="1"/>
  <c r="O1868" i="1"/>
  <c r="O627" i="1"/>
  <c r="O628" i="1"/>
  <c r="O629" i="1"/>
  <c r="O630" i="1"/>
  <c r="O631" i="1"/>
  <c r="O632" i="1"/>
  <c r="O633" i="1"/>
  <c r="O634" i="1"/>
  <c r="O635" i="1"/>
  <c r="O636" i="1"/>
  <c r="O1561" i="1"/>
  <c r="O637" i="1"/>
  <c r="O1609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1614" i="1"/>
  <c r="O661" i="1"/>
  <c r="O1756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1771" i="1"/>
  <c r="O1829" i="1"/>
  <c r="O694" i="1"/>
  <c r="O695" i="1"/>
  <c r="O696" i="1"/>
  <c r="O697" i="1"/>
  <c r="O698" i="1"/>
  <c r="O699" i="1"/>
  <c r="O700" i="1"/>
  <c r="O1616" i="1"/>
  <c r="O701" i="1"/>
  <c r="O702" i="1"/>
  <c r="O703" i="1"/>
  <c r="O704" i="1"/>
  <c r="O705" i="1"/>
  <c r="O706" i="1"/>
  <c r="O707" i="1"/>
  <c r="O708" i="1"/>
  <c r="O1693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1608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1821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1636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1726" i="1"/>
  <c r="O1679" i="1"/>
  <c r="O1550" i="1"/>
  <c r="O1548" i="1"/>
  <c r="O1633" i="1"/>
  <c r="O1629" i="1"/>
  <c r="O837" i="1"/>
  <c r="O838" i="1"/>
  <c r="O1541" i="1"/>
  <c r="O1804" i="1"/>
  <c r="O839" i="1"/>
  <c r="O1828" i="1"/>
  <c r="O1657" i="1"/>
  <c r="O1637" i="1"/>
  <c r="O1627" i="1"/>
  <c r="O1646" i="1"/>
  <c r="O840" i="1"/>
  <c r="O1690" i="1"/>
  <c r="O841" i="1"/>
  <c r="O842" i="1"/>
  <c r="O1809" i="1"/>
  <c r="O843" i="1"/>
  <c r="O844" i="1"/>
  <c r="O845" i="1"/>
  <c r="O846" i="1"/>
  <c r="O847" i="1"/>
  <c r="O848" i="1"/>
  <c r="O849" i="1"/>
  <c r="O850" i="1"/>
  <c r="O1753" i="1"/>
  <c r="O1761" i="1"/>
  <c r="O1719" i="1"/>
  <c r="O851" i="1"/>
  <c r="O852" i="1"/>
  <c r="O1861" i="1"/>
  <c r="O1574" i="1"/>
  <c r="O853" i="1"/>
  <c r="O854" i="1"/>
  <c r="O1834" i="1"/>
  <c r="O855" i="1"/>
  <c r="O856" i="1"/>
  <c r="O1744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1673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N906" i="1" s="1"/>
  <c r="O907" i="1"/>
  <c r="O908" i="1"/>
  <c r="O909" i="1"/>
  <c r="O910" i="1"/>
  <c r="N910" i="1" s="1"/>
  <c r="O911" i="1"/>
  <c r="O912" i="1"/>
  <c r="O913" i="1"/>
  <c r="O914" i="1"/>
  <c r="N914" i="1" s="1"/>
  <c r="O915" i="1"/>
  <c r="O916" i="1"/>
  <c r="O917" i="1"/>
  <c r="O918" i="1"/>
  <c r="N918" i="1" s="1"/>
  <c r="O919" i="1"/>
  <c r="O920" i="1"/>
  <c r="O921" i="1"/>
  <c r="O922" i="1"/>
  <c r="N922" i="1" s="1"/>
  <c r="O923" i="1"/>
  <c r="O924" i="1"/>
  <c r="O925" i="1"/>
  <c r="O926" i="1"/>
  <c r="N926" i="1" s="1"/>
  <c r="O927" i="1"/>
  <c r="O928" i="1"/>
  <c r="O929" i="1"/>
  <c r="O930" i="1"/>
  <c r="N930" i="1" s="1"/>
  <c r="O931" i="1"/>
  <c r="O932" i="1"/>
  <c r="O933" i="1"/>
  <c r="O1783" i="1"/>
  <c r="N1783" i="1" s="1"/>
  <c r="O1712" i="1"/>
  <c r="O934" i="1"/>
  <c r="O1822" i="1"/>
  <c r="O1643" i="1"/>
  <c r="N1643" i="1" s="1"/>
  <c r="O935" i="1"/>
  <c r="O936" i="1"/>
  <c r="O937" i="1"/>
  <c r="O938" i="1"/>
  <c r="N938" i="1" s="1"/>
  <c r="O939" i="1"/>
  <c r="O940" i="1"/>
  <c r="O941" i="1"/>
  <c r="O942" i="1"/>
  <c r="N942" i="1" s="1"/>
  <c r="O943" i="1"/>
  <c r="O944" i="1"/>
  <c r="O945" i="1"/>
  <c r="O946" i="1"/>
  <c r="N946" i="1" s="1"/>
  <c r="O947" i="1"/>
  <c r="O948" i="1"/>
  <c r="O949" i="1"/>
  <c r="O950" i="1"/>
  <c r="N950" i="1" s="1"/>
  <c r="O951" i="1"/>
  <c r="O952" i="1"/>
  <c r="O953" i="1"/>
  <c r="O954" i="1"/>
  <c r="N954" i="1" s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1727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803" i="1"/>
  <c r="O1003" i="1"/>
  <c r="O1004" i="1"/>
  <c r="O1005" i="1"/>
  <c r="O1006" i="1"/>
  <c r="O1007" i="1"/>
  <c r="O1008" i="1"/>
  <c r="O1808" i="1"/>
  <c r="O1855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691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559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715" i="1"/>
  <c r="O1084" i="1"/>
  <c r="O1731" i="1"/>
  <c r="O1085" i="1"/>
  <c r="O1086" i="1"/>
  <c r="O1087" i="1"/>
  <c r="O1088" i="1"/>
  <c r="O1089" i="1"/>
  <c r="O1090" i="1"/>
  <c r="O1786" i="1"/>
  <c r="O1091" i="1"/>
  <c r="O1862" i="1"/>
  <c r="O1092" i="1"/>
  <c r="O1093" i="1"/>
  <c r="O1094" i="1"/>
  <c r="O1095" i="1"/>
  <c r="O1739" i="1"/>
  <c r="O1624" i="1"/>
  <c r="O1096" i="1"/>
  <c r="O1571" i="1"/>
  <c r="O1097" i="1"/>
  <c r="O1098" i="1"/>
  <c r="O1099" i="1"/>
  <c r="O1100" i="1"/>
  <c r="O1813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582" i="1"/>
  <c r="O1705" i="1"/>
  <c r="O1152" i="1"/>
  <c r="O1153" i="1"/>
  <c r="O1154" i="1"/>
  <c r="O1155" i="1"/>
  <c r="O1156" i="1"/>
  <c r="O1157" i="1"/>
  <c r="O1158" i="1"/>
  <c r="O1159" i="1"/>
  <c r="O1849" i="1"/>
  <c r="O1875" i="1"/>
  <c r="O1160" i="1"/>
  <c r="O1805" i="1"/>
  <c r="O1817" i="1"/>
  <c r="O1701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860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635" i="1"/>
  <c r="O1593" i="1"/>
  <c r="O1193" i="1"/>
  <c r="O1194" i="1"/>
  <c r="O1195" i="1"/>
  <c r="O1196" i="1"/>
  <c r="O1677" i="1"/>
  <c r="O1711" i="1"/>
  <c r="O1197" i="1"/>
  <c r="O1198" i="1"/>
  <c r="O1199" i="1"/>
  <c r="O1200" i="1"/>
  <c r="O1201" i="1"/>
  <c r="O1883" i="1"/>
  <c r="O1830" i="1"/>
  <c r="O1575" i="1"/>
  <c r="O1680" i="1"/>
  <c r="O1202" i="1"/>
  <c r="O1203" i="1"/>
  <c r="O1204" i="1"/>
  <c r="O1832" i="1"/>
  <c r="O1728" i="1"/>
  <c r="O1205" i="1"/>
  <c r="O1206" i="1"/>
  <c r="O1207" i="1"/>
  <c r="O1208" i="1"/>
  <c r="O1835" i="1"/>
  <c r="O1746" i="1"/>
  <c r="O1209" i="1"/>
  <c r="O1210" i="1"/>
  <c r="O1211" i="1"/>
  <c r="O1620" i="1"/>
  <c r="O1212" i="1"/>
  <c r="O1213" i="1"/>
  <c r="O1214" i="1"/>
  <c r="O1215" i="1"/>
  <c r="O1216" i="1"/>
  <c r="O1217" i="1"/>
  <c r="O1700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667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876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587" i="1"/>
  <c r="O1399" i="1"/>
  <c r="O1400" i="1"/>
  <c r="O1401" i="1"/>
  <c r="O1652" i="1"/>
  <c r="O1402" i="1"/>
  <c r="O1403" i="1"/>
  <c r="O1598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773" i="1"/>
  <c r="O1428" i="1"/>
  <c r="O1601" i="1"/>
  <c r="O1429" i="1"/>
  <c r="O1430" i="1"/>
  <c r="O1431" i="1"/>
  <c r="O1432" i="1"/>
  <c r="O1433" i="1"/>
  <c r="O1434" i="1"/>
  <c r="O1435" i="1"/>
  <c r="O1436" i="1"/>
  <c r="O1827" i="1"/>
  <c r="O1437" i="1"/>
  <c r="O1723" i="1"/>
  <c r="O1438" i="1"/>
  <c r="O1439" i="1"/>
  <c r="N1439" i="1" s="1"/>
  <c r="O1440" i="1"/>
  <c r="O1441" i="1"/>
  <c r="O1442" i="1"/>
  <c r="O1668" i="1"/>
  <c r="N1668" i="1" s="1"/>
  <c r="O1443" i="1"/>
  <c r="O1444" i="1"/>
  <c r="O1445" i="1"/>
  <c r="O1446" i="1"/>
  <c r="N1446" i="1" s="1"/>
  <c r="O1447" i="1"/>
  <c r="O1448" i="1"/>
  <c r="O1449" i="1"/>
  <c r="O1450" i="1"/>
  <c r="N1450" i="1" s="1"/>
  <c r="O1451" i="1"/>
  <c r="O1452" i="1"/>
  <c r="O1453" i="1"/>
  <c r="O1454" i="1"/>
  <c r="N1454" i="1" s="1"/>
  <c r="O1455" i="1"/>
  <c r="O1456" i="1"/>
  <c r="O1457" i="1"/>
  <c r="O1458" i="1"/>
  <c r="N1458" i="1" s="1"/>
  <c r="O1459" i="1"/>
  <c r="O1460" i="1"/>
  <c r="O1461" i="1"/>
  <c r="O1462" i="1"/>
  <c r="N1462" i="1" s="1"/>
  <c r="O1463" i="1"/>
  <c r="O1464" i="1"/>
  <c r="O1465" i="1"/>
  <c r="O1466" i="1"/>
  <c r="N1466" i="1" s="1"/>
  <c r="O1467" i="1"/>
  <c r="O1468" i="1"/>
  <c r="O1469" i="1"/>
  <c r="O1470" i="1"/>
  <c r="N1470" i="1" s="1"/>
  <c r="O1471" i="1"/>
  <c r="O1472" i="1"/>
  <c r="O1473" i="1"/>
  <c r="O1474" i="1"/>
  <c r="N1474" i="1" s="1"/>
  <c r="O1475" i="1"/>
  <c r="O1476" i="1"/>
  <c r="O1477" i="1"/>
  <c r="O1478" i="1"/>
  <c r="N1478" i="1" s="1"/>
  <c r="O1479" i="1"/>
  <c r="O1480" i="1"/>
  <c r="O1481" i="1"/>
  <c r="O1482" i="1"/>
  <c r="N1482" i="1" s="1"/>
  <c r="O1483" i="1"/>
  <c r="O1484" i="1"/>
  <c r="O1485" i="1"/>
  <c r="O1486" i="1"/>
  <c r="N1486" i="1" s="1"/>
  <c r="O1487" i="1"/>
  <c r="O1488" i="1"/>
  <c r="O1489" i="1"/>
  <c r="O1490" i="1"/>
  <c r="N1490" i="1" s="1"/>
  <c r="O1491" i="1"/>
  <c r="O1492" i="1"/>
  <c r="O1493" i="1"/>
  <c r="O1494" i="1"/>
  <c r="N1494" i="1" s="1"/>
  <c r="O1495" i="1"/>
  <c r="O1496" i="1"/>
  <c r="O1497" i="1"/>
  <c r="O1498" i="1"/>
  <c r="N1498" i="1" s="1"/>
  <c r="O1499" i="1"/>
  <c r="O1500" i="1"/>
  <c r="O1501" i="1"/>
  <c r="O1502" i="1"/>
  <c r="N1502" i="1" s="1"/>
  <c r="O1503" i="1"/>
  <c r="O1504" i="1"/>
  <c r="O1505" i="1"/>
  <c r="O1506" i="1"/>
  <c r="N1506" i="1" s="1"/>
  <c r="O1881" i="1"/>
  <c r="O1507" i="1"/>
  <c r="O1508" i="1"/>
  <c r="O1509" i="1"/>
  <c r="N1509" i="1" s="1"/>
  <c r="O1510" i="1"/>
  <c r="O1759" i="1"/>
  <c r="O1511" i="1"/>
  <c r="O1660" i="1"/>
  <c r="N1660" i="1" s="1"/>
  <c r="O1512" i="1"/>
  <c r="O1557" i="1"/>
  <c r="O1513" i="1"/>
  <c r="O1514" i="1"/>
  <c r="N1514" i="1" s="1"/>
  <c r="O1515" i="1"/>
  <c r="O1516" i="1"/>
  <c r="O1780" i="1"/>
  <c r="O1769" i="1"/>
  <c r="N1769" i="1" s="1"/>
  <c r="O1775" i="1"/>
  <c r="O1517" i="1"/>
  <c r="O1518" i="1"/>
  <c r="O1519" i="1"/>
  <c r="N1519" i="1" s="1"/>
  <c r="O1520" i="1"/>
  <c r="O1710" i="1"/>
  <c r="O1718" i="1"/>
  <c r="O1810" i="1"/>
  <c r="N1810" i="1" s="1"/>
  <c r="O1562" i="1"/>
  <c r="O1521" i="1"/>
  <c r="O1866" i="1"/>
  <c r="O1522" i="1"/>
  <c r="N1522" i="1" s="1"/>
  <c r="O1523" i="1"/>
  <c r="O1524" i="1"/>
  <c r="O1525" i="1"/>
  <c r="O1526" i="1"/>
  <c r="N1526" i="1" s="1"/>
  <c r="O1599" i="1"/>
  <c r="O1527" i="1"/>
  <c r="O1528" i="1"/>
  <c r="O1529" i="1"/>
  <c r="N1529" i="1" s="1"/>
  <c r="O1530" i="1"/>
  <c r="O1531" i="1"/>
  <c r="O1798" i="1"/>
  <c r="O1532" i="1"/>
  <c r="N1532" i="1" s="1"/>
  <c r="O1789" i="1"/>
  <c r="O1807" i="1"/>
  <c r="O1533" i="1"/>
  <c r="O1536" i="1"/>
  <c r="N1536" i="1" s="1"/>
  <c r="O1842" i="1"/>
  <c r="O1552" i="1"/>
  <c r="O1825" i="1"/>
  <c r="K1837" i="1"/>
  <c r="K1846" i="1"/>
  <c r="K1745" i="1"/>
  <c r="K1554" i="1"/>
  <c r="K1872" i="1"/>
  <c r="K1869" i="1"/>
  <c r="K1859" i="1"/>
  <c r="K1867" i="1"/>
  <c r="K1850" i="1"/>
  <c r="K1763" i="1"/>
  <c r="K1543" i="1"/>
  <c r="K1544" i="1"/>
  <c r="K1555" i="1"/>
  <c r="K1736" i="1"/>
  <c r="K1735" i="1"/>
  <c r="K1725" i="1"/>
  <c r="K1729" i="1"/>
  <c r="K4" i="1"/>
  <c r="K5" i="1"/>
  <c r="K6" i="1"/>
  <c r="K7" i="1"/>
  <c r="K1618" i="1"/>
  <c r="K1722" i="1"/>
  <c r="K1873" i="1"/>
  <c r="K1740" i="1"/>
  <c r="K1605" i="1"/>
  <c r="K8" i="1"/>
  <c r="K9" i="1"/>
  <c r="K1747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757" i="1"/>
  <c r="K51" i="1"/>
  <c r="K52" i="1"/>
  <c r="K1545" i="1"/>
  <c r="K1864" i="1"/>
  <c r="K1765" i="1"/>
  <c r="K53" i="1"/>
  <c r="K54" i="1"/>
  <c r="K55" i="1"/>
  <c r="K56" i="1"/>
  <c r="K57" i="1"/>
  <c r="K58" i="1"/>
  <c r="K59" i="1"/>
  <c r="K60" i="1"/>
  <c r="K61" i="1"/>
  <c r="K62" i="1"/>
  <c r="K63" i="1"/>
  <c r="K64" i="1"/>
  <c r="K1754" i="1"/>
  <c r="K1566" i="1"/>
  <c r="K1565" i="1"/>
  <c r="K1840" i="1"/>
  <c r="K65" i="1"/>
  <c r="K66" i="1"/>
  <c r="K67" i="1"/>
  <c r="K1595" i="1"/>
  <c r="K68" i="1"/>
  <c r="K69" i="1"/>
  <c r="K70" i="1"/>
  <c r="K1802" i="1"/>
  <c r="K71" i="1"/>
  <c r="K72" i="1"/>
  <c r="K73" i="1"/>
  <c r="K1592" i="1"/>
  <c r="K74" i="1"/>
  <c r="K1628" i="1"/>
  <c r="K75" i="1"/>
  <c r="K1672" i="1"/>
  <c r="K76" i="1"/>
  <c r="K77" i="1"/>
  <c r="K78" i="1"/>
  <c r="K79" i="1"/>
  <c r="K80" i="1"/>
  <c r="K81" i="1"/>
  <c r="K82" i="1"/>
  <c r="K83" i="1"/>
  <c r="K84" i="1"/>
  <c r="K85" i="1"/>
  <c r="K1611" i="1"/>
  <c r="K86" i="1"/>
  <c r="K87" i="1"/>
  <c r="K1768" i="1"/>
  <c r="K1788" i="1"/>
  <c r="K88" i="1"/>
  <c r="K89" i="1"/>
  <c r="K90" i="1"/>
  <c r="K91" i="1"/>
  <c r="K92" i="1"/>
  <c r="K93" i="1"/>
  <c r="K94" i="1"/>
  <c r="K95" i="1"/>
  <c r="K1793" i="1"/>
  <c r="K96" i="1"/>
  <c r="K97" i="1"/>
  <c r="K98" i="1"/>
  <c r="K1564" i="1"/>
  <c r="K1560" i="1"/>
  <c r="K99" i="1"/>
  <c r="K100" i="1"/>
  <c r="K101" i="1"/>
  <c r="K102" i="1"/>
  <c r="K103" i="1"/>
  <c r="K104" i="1"/>
  <c r="K105" i="1"/>
  <c r="K1863" i="1"/>
  <c r="K106" i="1"/>
  <c r="K107" i="1"/>
  <c r="K108" i="1"/>
  <c r="K1603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709" i="1"/>
  <c r="K121" i="1"/>
  <c r="K1847" i="1"/>
  <c r="K1621" i="1"/>
  <c r="K1770" i="1"/>
  <c r="K1576" i="1"/>
  <c r="K1724" i="1"/>
  <c r="K122" i="1"/>
  <c r="K123" i="1"/>
  <c r="K124" i="1"/>
  <c r="K125" i="1"/>
  <c r="K1538" i="1"/>
  <c r="K1539" i="1"/>
  <c r="K1534" i="1"/>
  <c r="K1644" i="1"/>
  <c r="K126" i="1"/>
  <c r="K1856" i="1"/>
  <c r="K1843" i="1"/>
  <c r="K1681" i="1"/>
  <c r="K1741" i="1"/>
  <c r="K127" i="1"/>
  <c r="K128" i="1"/>
  <c r="K129" i="1"/>
  <c r="K1547" i="1"/>
  <c r="K1694" i="1"/>
  <c r="K1546" i="1"/>
  <c r="K1613" i="1"/>
  <c r="K1588" i="1"/>
  <c r="K1568" i="1"/>
  <c r="K1556" i="1"/>
  <c r="K1650" i="1"/>
  <c r="K130" i="1"/>
  <c r="K1874" i="1"/>
  <c r="K1675" i="1"/>
  <c r="K131" i="1"/>
  <c r="K132" i="1"/>
  <c r="K133" i="1"/>
  <c r="K134" i="1"/>
  <c r="K1692" i="1"/>
  <c r="K1717" i="1"/>
  <c r="K1683" i="1"/>
  <c r="K1688" i="1"/>
  <c r="K1848" i="1"/>
  <c r="K1638" i="1"/>
  <c r="K1651" i="1"/>
  <c r="K135" i="1"/>
  <c r="K1634" i="1"/>
  <c r="K136" i="1"/>
  <c r="K137" i="1"/>
  <c r="K138" i="1"/>
  <c r="K1663" i="1"/>
  <c r="K1750" i="1"/>
  <c r="K139" i="1"/>
  <c r="K1676" i="1"/>
  <c r="K1714" i="1"/>
  <c r="K1764" i="1"/>
  <c r="K1767" i="1"/>
  <c r="K1617" i="1"/>
  <c r="K1716" i="1"/>
  <c r="K1742" i="1"/>
  <c r="K1687" i="1"/>
  <c r="K1703" i="1"/>
  <c r="K1823" i="1"/>
  <c r="K1814" i="1"/>
  <c r="K1549" i="1"/>
  <c r="K140" i="1"/>
  <c r="K141" i="1"/>
  <c r="K1540" i="1"/>
  <c r="K1662" i="1"/>
  <c r="K1732" i="1"/>
  <c r="K1884" i="1"/>
  <c r="K1751" i="1"/>
  <c r="K1665" i="1"/>
  <c r="K1573" i="1"/>
  <c r="K1785" i="1"/>
  <c r="K142" i="1"/>
  <c r="K143" i="1"/>
  <c r="K1699" i="1"/>
  <c r="K144" i="1"/>
  <c r="K1622" i="1"/>
  <c r="K145" i="1"/>
  <c r="K1649" i="1"/>
  <c r="K146" i="1"/>
  <c r="K147" i="1"/>
  <c r="K148" i="1"/>
  <c r="K149" i="1"/>
  <c r="K1670" i="1"/>
  <c r="K1682" i="1"/>
  <c r="K1779" i="1"/>
  <c r="K1772" i="1"/>
  <c r="K1760" i="1"/>
  <c r="K1570" i="1"/>
  <c r="K1713" i="1"/>
  <c r="K1707" i="1"/>
  <c r="K1820" i="1"/>
  <c r="K1812" i="1"/>
  <c r="K150" i="1"/>
  <c r="K151" i="1"/>
  <c r="K152" i="1"/>
  <c r="K1774" i="1"/>
  <c r="K153" i="1"/>
  <c r="K1801" i="1"/>
  <c r="K1799" i="1"/>
  <c r="K1777" i="1"/>
  <c r="K1584" i="1"/>
  <c r="K1659" i="1"/>
  <c r="K1658" i="1"/>
  <c r="K1558" i="1"/>
  <c r="K1567" i="1"/>
  <c r="K1553" i="1"/>
  <c r="K154" i="1"/>
  <c r="K1572" i="1"/>
  <c r="K1721" i="1"/>
  <c r="K1535" i="1"/>
  <c r="K1833" i="1"/>
  <c r="K155" i="1"/>
  <c r="K156" i="1"/>
  <c r="K157" i="1"/>
  <c r="K158" i="1"/>
  <c r="K159" i="1"/>
  <c r="K160" i="1"/>
  <c r="K1597" i="1"/>
  <c r="K1647" i="1"/>
  <c r="K1580" i="1"/>
  <c r="K1542" i="1"/>
  <c r="K161" i="1"/>
  <c r="K1879" i="1"/>
  <c r="K162" i="1"/>
  <c r="K163" i="1"/>
  <c r="K164" i="1"/>
  <c r="K165" i="1"/>
  <c r="K166" i="1"/>
  <c r="K1702" i="1"/>
  <c r="K1790" i="1"/>
  <c r="K1755" i="1"/>
  <c r="K167" i="1"/>
  <c r="K168" i="1"/>
  <c r="K1796" i="1"/>
  <c r="K1606" i="1"/>
  <c r="K1600" i="1"/>
  <c r="K1730" i="1"/>
  <c r="K169" i="1"/>
  <c r="K170" i="1"/>
  <c r="K1794" i="1"/>
  <c r="K1632" i="1"/>
  <c r="K1671" i="1"/>
  <c r="K1704" i="1"/>
  <c r="K1795" i="1"/>
  <c r="K171" i="1"/>
  <c r="K172" i="1"/>
  <c r="K173" i="1"/>
  <c r="K1853" i="1"/>
  <c r="K174" i="1"/>
  <c r="K1782" i="1"/>
  <c r="K1645" i="1"/>
  <c r="K175" i="1"/>
  <c r="K1787" i="1"/>
  <c r="K1800" i="1"/>
  <c r="K176" i="1"/>
  <c r="K1752" i="1"/>
  <c r="K177" i="1"/>
  <c r="K178" i="1"/>
  <c r="K1689" i="1"/>
  <c r="K1685" i="1"/>
  <c r="K1878" i="1"/>
  <c r="K1865" i="1"/>
  <c r="K1674" i="1"/>
  <c r="K1669" i="1"/>
  <c r="K179" i="1"/>
  <c r="K180" i="1"/>
  <c r="K1642" i="1"/>
  <c r="K181" i="1"/>
  <c r="K182" i="1"/>
  <c r="K1585" i="1"/>
  <c r="K1639" i="1"/>
  <c r="K1819" i="1"/>
  <c r="K1839" i="1"/>
  <c r="K1696" i="1"/>
  <c r="K183" i="1"/>
  <c r="K1581" i="1"/>
  <c r="K184" i="1"/>
  <c r="K185" i="1"/>
  <c r="K186" i="1"/>
  <c r="K187" i="1"/>
  <c r="K188" i="1"/>
  <c r="K189" i="1"/>
  <c r="K190" i="1"/>
  <c r="K191" i="1"/>
  <c r="K1610" i="1"/>
  <c r="K1640" i="1"/>
  <c r="K1625" i="1"/>
  <c r="K1877" i="1"/>
  <c r="K1852" i="1"/>
  <c r="K1791" i="1"/>
  <c r="K1851" i="1"/>
  <c r="K1734" i="1"/>
  <c r="K1698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1766" i="1"/>
  <c r="K209" i="1"/>
  <c r="K210" i="1"/>
  <c r="K1686" i="1"/>
  <c r="K1654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1630" i="1"/>
  <c r="K1653" i="1"/>
  <c r="K295" i="1"/>
  <c r="K296" i="1"/>
  <c r="K297" i="1"/>
  <c r="K1841" i="1"/>
  <c r="K1826" i="1"/>
  <c r="K1806" i="1"/>
  <c r="K298" i="1"/>
  <c r="K299" i="1"/>
  <c r="K300" i="1"/>
  <c r="K301" i="1"/>
  <c r="K302" i="1"/>
  <c r="K1743" i="1"/>
  <c r="K1824" i="1"/>
  <c r="K1748" i="1"/>
  <c r="K303" i="1"/>
  <c r="K1596" i="1"/>
  <c r="K1684" i="1"/>
  <c r="K304" i="1"/>
  <c r="K305" i="1"/>
  <c r="K1836" i="1"/>
  <c r="K1792" i="1"/>
  <c r="K1871" i="1"/>
  <c r="K1583" i="1"/>
  <c r="K1776" i="1"/>
  <c r="K1738" i="1"/>
  <c r="K1612" i="1"/>
  <c r="K1594" i="1"/>
  <c r="K1857" i="1"/>
  <c r="K1678" i="1"/>
  <c r="K1619" i="1"/>
  <c r="K306" i="1"/>
  <c r="K1831" i="1"/>
  <c r="K1854" i="1"/>
  <c r="K1818" i="1"/>
  <c r="K307" i="1"/>
  <c r="K308" i="1"/>
  <c r="K1797" i="1"/>
  <c r="K309" i="1"/>
  <c r="K1655" i="1"/>
  <c r="K310" i="1"/>
  <c r="K1870" i="1"/>
  <c r="K311" i="1"/>
  <c r="K312" i="1"/>
  <c r="K313" i="1"/>
  <c r="K1661" i="1"/>
  <c r="K314" i="1"/>
  <c r="K1697" i="1"/>
  <c r="K315" i="1"/>
  <c r="K316" i="1"/>
  <c r="K317" i="1"/>
  <c r="K318" i="1"/>
  <c r="K1784" i="1"/>
  <c r="K319" i="1"/>
  <c r="K320" i="1"/>
  <c r="K321" i="1"/>
  <c r="K322" i="1"/>
  <c r="K1816" i="1"/>
  <c r="K323" i="1"/>
  <c r="K324" i="1"/>
  <c r="K325" i="1"/>
  <c r="K326" i="1"/>
  <c r="K327" i="1"/>
  <c r="K1604" i="1"/>
  <c r="K328" i="1"/>
  <c r="K1656" i="1"/>
  <c r="K329" i="1"/>
  <c r="K330" i="1"/>
  <c r="K331" i="1"/>
  <c r="K332" i="1"/>
  <c r="K333" i="1"/>
  <c r="K334" i="1"/>
  <c r="K1666" i="1"/>
  <c r="K166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176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1648" i="1"/>
  <c r="K374" i="1"/>
  <c r="K375" i="1"/>
  <c r="K376" i="1"/>
  <c r="K377" i="1"/>
  <c r="K1626" i="1"/>
  <c r="K378" i="1"/>
  <c r="K379" i="1"/>
  <c r="K380" i="1"/>
  <c r="K381" i="1"/>
  <c r="K382" i="1"/>
  <c r="K383" i="1"/>
  <c r="K1882" i="1"/>
  <c r="K1706" i="1"/>
  <c r="K384" i="1"/>
  <c r="K1563" i="1"/>
  <c r="K1695" i="1"/>
  <c r="K385" i="1"/>
  <c r="K1737" i="1"/>
  <c r="K1631" i="1"/>
  <c r="K1586" i="1"/>
  <c r="K1579" i="1"/>
  <c r="K386" i="1"/>
  <c r="K1569" i="1"/>
  <c r="K387" i="1"/>
  <c r="K388" i="1"/>
  <c r="K389" i="1"/>
  <c r="K390" i="1"/>
  <c r="K391" i="1"/>
  <c r="K392" i="1"/>
  <c r="K393" i="1"/>
  <c r="K394" i="1"/>
  <c r="K1578" i="1"/>
  <c r="K395" i="1"/>
  <c r="K1577" i="1"/>
  <c r="K1720" i="1"/>
  <c r="K1537" i="1"/>
  <c r="K396" i="1"/>
  <c r="K397" i="1"/>
  <c r="K398" i="1"/>
  <c r="K399" i="1"/>
  <c r="K400" i="1"/>
  <c r="K401" i="1"/>
  <c r="K402" i="1"/>
  <c r="K1845" i="1"/>
  <c r="K1749" i="1"/>
  <c r="K1758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1815" i="1"/>
  <c r="K1623" i="1"/>
  <c r="K1590" i="1"/>
  <c r="K1778" i="1"/>
  <c r="K1781" i="1"/>
  <c r="K441" i="1"/>
  <c r="K1733" i="1"/>
  <c r="K1880" i="1"/>
  <c r="K159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155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1641" i="1"/>
  <c r="K502" i="1"/>
  <c r="K503" i="1"/>
  <c r="K504" i="1"/>
  <c r="K505" i="1"/>
  <c r="K506" i="1"/>
  <c r="K507" i="1"/>
  <c r="K508" i="1"/>
  <c r="K509" i="1"/>
  <c r="K510" i="1"/>
  <c r="K511" i="1"/>
  <c r="K512" i="1"/>
  <c r="K1589" i="1"/>
  <c r="K513" i="1"/>
  <c r="K514" i="1"/>
  <c r="K515" i="1"/>
  <c r="K516" i="1"/>
  <c r="K517" i="1"/>
  <c r="K518" i="1"/>
  <c r="K1607" i="1"/>
  <c r="K519" i="1"/>
  <c r="K520" i="1"/>
  <c r="K521" i="1"/>
  <c r="K1615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1708" i="1"/>
  <c r="K561" i="1"/>
  <c r="K562" i="1"/>
  <c r="K563" i="1"/>
  <c r="K564" i="1"/>
  <c r="K565" i="1"/>
  <c r="K566" i="1"/>
  <c r="K567" i="1"/>
  <c r="K568" i="1"/>
  <c r="K569" i="1"/>
  <c r="K570" i="1"/>
  <c r="K571" i="1"/>
  <c r="K1838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160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1811" i="1"/>
  <c r="K1858" i="1"/>
  <c r="K1868" i="1"/>
  <c r="K627" i="1"/>
  <c r="K628" i="1"/>
  <c r="K629" i="1"/>
  <c r="K630" i="1"/>
  <c r="K631" i="1"/>
  <c r="K632" i="1"/>
  <c r="K633" i="1"/>
  <c r="K634" i="1"/>
  <c r="K635" i="1"/>
  <c r="K636" i="1"/>
  <c r="K1561" i="1"/>
  <c r="K637" i="1"/>
  <c r="K1609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1614" i="1"/>
  <c r="K661" i="1"/>
  <c r="K1756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1771" i="1"/>
  <c r="K1829" i="1"/>
  <c r="K694" i="1"/>
  <c r="K695" i="1"/>
  <c r="K696" i="1"/>
  <c r="K697" i="1"/>
  <c r="K698" i="1"/>
  <c r="K699" i="1"/>
  <c r="K700" i="1"/>
  <c r="K1616" i="1"/>
  <c r="K701" i="1"/>
  <c r="K702" i="1"/>
  <c r="K703" i="1"/>
  <c r="K704" i="1"/>
  <c r="K705" i="1"/>
  <c r="K706" i="1"/>
  <c r="K707" i="1"/>
  <c r="K708" i="1"/>
  <c r="K1693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1608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1821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1636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1726" i="1"/>
  <c r="K1679" i="1"/>
  <c r="K1550" i="1"/>
  <c r="K1548" i="1"/>
  <c r="K1633" i="1"/>
  <c r="K1629" i="1"/>
  <c r="K837" i="1"/>
  <c r="K838" i="1"/>
  <c r="K1541" i="1"/>
  <c r="K1804" i="1"/>
  <c r="K839" i="1"/>
  <c r="K1828" i="1"/>
  <c r="K1657" i="1"/>
  <c r="K1637" i="1"/>
  <c r="K1627" i="1"/>
  <c r="K1646" i="1"/>
  <c r="K840" i="1"/>
  <c r="K1690" i="1"/>
  <c r="K841" i="1"/>
  <c r="K842" i="1"/>
  <c r="K1809" i="1"/>
  <c r="K843" i="1"/>
  <c r="K844" i="1"/>
  <c r="K845" i="1"/>
  <c r="K846" i="1"/>
  <c r="K847" i="1"/>
  <c r="K848" i="1"/>
  <c r="K849" i="1"/>
  <c r="K850" i="1"/>
  <c r="K1753" i="1"/>
  <c r="K1761" i="1"/>
  <c r="K1719" i="1"/>
  <c r="K851" i="1"/>
  <c r="K852" i="1"/>
  <c r="K1861" i="1"/>
  <c r="K1574" i="1"/>
  <c r="K853" i="1"/>
  <c r="K854" i="1"/>
  <c r="K1834" i="1"/>
  <c r="K855" i="1"/>
  <c r="K856" i="1"/>
  <c r="K1744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1673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1783" i="1"/>
  <c r="K1712" i="1"/>
  <c r="K934" i="1"/>
  <c r="K1822" i="1"/>
  <c r="K1643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1727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803" i="1"/>
  <c r="K1003" i="1"/>
  <c r="K1004" i="1"/>
  <c r="K1005" i="1"/>
  <c r="K1006" i="1"/>
  <c r="K1007" i="1"/>
  <c r="K1008" i="1"/>
  <c r="K1808" i="1"/>
  <c r="K1855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691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559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715" i="1"/>
  <c r="K1084" i="1"/>
  <c r="K1731" i="1"/>
  <c r="K1085" i="1"/>
  <c r="K1086" i="1"/>
  <c r="K1087" i="1"/>
  <c r="K1088" i="1"/>
  <c r="K1089" i="1"/>
  <c r="K1090" i="1"/>
  <c r="K1786" i="1"/>
  <c r="K1091" i="1"/>
  <c r="K1862" i="1"/>
  <c r="K1092" i="1"/>
  <c r="K1093" i="1"/>
  <c r="K1094" i="1"/>
  <c r="K1095" i="1"/>
  <c r="K1739" i="1"/>
  <c r="K1624" i="1"/>
  <c r="K1096" i="1"/>
  <c r="K1571" i="1"/>
  <c r="K1097" i="1"/>
  <c r="K1098" i="1"/>
  <c r="K1099" i="1"/>
  <c r="K1100" i="1"/>
  <c r="K1813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582" i="1"/>
  <c r="K1705" i="1"/>
  <c r="K1152" i="1"/>
  <c r="K1153" i="1"/>
  <c r="K1154" i="1"/>
  <c r="K1155" i="1"/>
  <c r="K1156" i="1"/>
  <c r="K1157" i="1"/>
  <c r="K1158" i="1"/>
  <c r="K1159" i="1"/>
  <c r="K1849" i="1"/>
  <c r="K1875" i="1"/>
  <c r="K1160" i="1"/>
  <c r="K1805" i="1"/>
  <c r="K1817" i="1"/>
  <c r="K1701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860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635" i="1"/>
  <c r="K1593" i="1"/>
  <c r="K1193" i="1"/>
  <c r="K1194" i="1"/>
  <c r="K1195" i="1"/>
  <c r="K1196" i="1"/>
  <c r="K1677" i="1"/>
  <c r="K1711" i="1"/>
  <c r="K1197" i="1"/>
  <c r="K1198" i="1"/>
  <c r="K1199" i="1"/>
  <c r="K1200" i="1"/>
  <c r="K1201" i="1"/>
  <c r="K1883" i="1"/>
  <c r="K1830" i="1"/>
  <c r="K1575" i="1"/>
  <c r="K1680" i="1"/>
  <c r="K1202" i="1"/>
  <c r="K1203" i="1"/>
  <c r="K1204" i="1"/>
  <c r="K1832" i="1"/>
  <c r="K1728" i="1"/>
  <c r="K1205" i="1"/>
  <c r="K1206" i="1"/>
  <c r="K1207" i="1"/>
  <c r="K1208" i="1"/>
  <c r="K1835" i="1"/>
  <c r="K1746" i="1"/>
  <c r="K1209" i="1"/>
  <c r="K1210" i="1"/>
  <c r="K1211" i="1"/>
  <c r="K1620" i="1"/>
  <c r="K1212" i="1"/>
  <c r="K1213" i="1"/>
  <c r="K1214" i="1"/>
  <c r="K1215" i="1"/>
  <c r="K1216" i="1"/>
  <c r="K1217" i="1"/>
  <c r="K1700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667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876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587" i="1"/>
  <c r="K1399" i="1"/>
  <c r="K1400" i="1"/>
  <c r="K1401" i="1"/>
  <c r="K1652" i="1"/>
  <c r="K1402" i="1"/>
  <c r="K1403" i="1"/>
  <c r="K1598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773" i="1"/>
  <c r="K1428" i="1"/>
  <c r="K1601" i="1"/>
  <c r="K1429" i="1"/>
  <c r="K1430" i="1"/>
  <c r="K1431" i="1"/>
  <c r="K1432" i="1"/>
  <c r="K1433" i="1"/>
  <c r="K1434" i="1"/>
  <c r="K1435" i="1"/>
  <c r="K1436" i="1"/>
  <c r="K1827" i="1"/>
  <c r="K1437" i="1"/>
  <c r="K1723" i="1"/>
  <c r="K1438" i="1"/>
  <c r="K1439" i="1"/>
  <c r="K1440" i="1"/>
  <c r="K1441" i="1"/>
  <c r="K1442" i="1"/>
  <c r="K1668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881" i="1"/>
  <c r="K1507" i="1"/>
  <c r="K1508" i="1"/>
  <c r="K1509" i="1"/>
  <c r="K1510" i="1"/>
  <c r="K1759" i="1"/>
  <c r="K1511" i="1"/>
  <c r="K1660" i="1"/>
  <c r="K1512" i="1"/>
  <c r="K1557" i="1"/>
  <c r="K1513" i="1"/>
  <c r="K1514" i="1"/>
  <c r="K1515" i="1"/>
  <c r="K1516" i="1"/>
  <c r="K1780" i="1"/>
  <c r="K1769" i="1"/>
  <c r="K1775" i="1"/>
  <c r="K1517" i="1"/>
  <c r="K1518" i="1"/>
  <c r="K1519" i="1"/>
  <c r="K1520" i="1"/>
  <c r="K1710" i="1"/>
  <c r="K1718" i="1"/>
  <c r="K1810" i="1"/>
  <c r="K1562" i="1"/>
  <c r="K1521" i="1"/>
  <c r="K1866" i="1"/>
  <c r="K1522" i="1"/>
  <c r="K1523" i="1"/>
  <c r="K1524" i="1"/>
  <c r="K1525" i="1"/>
  <c r="K1526" i="1"/>
  <c r="K1599" i="1"/>
  <c r="K1527" i="1"/>
  <c r="K1528" i="1"/>
  <c r="K1529" i="1"/>
  <c r="K1530" i="1"/>
  <c r="K1531" i="1"/>
  <c r="K1798" i="1"/>
  <c r="K1532" i="1"/>
  <c r="K1789" i="1"/>
  <c r="K1807" i="1"/>
  <c r="K1533" i="1"/>
  <c r="K1536" i="1"/>
  <c r="K1842" i="1"/>
  <c r="K1552" i="1"/>
  <c r="K1825" i="1"/>
  <c r="J1837" i="1"/>
  <c r="I1837" i="1" s="1"/>
  <c r="J1846" i="1"/>
  <c r="I1846" i="1" s="1"/>
  <c r="J1745" i="1"/>
  <c r="I1745" i="1" s="1"/>
  <c r="J1554" i="1"/>
  <c r="I1554" i="1" s="1"/>
  <c r="J1872" i="1"/>
  <c r="I1872" i="1" s="1"/>
  <c r="J1869" i="1"/>
  <c r="I1869" i="1" s="1"/>
  <c r="J1859" i="1"/>
  <c r="I1859" i="1" s="1"/>
  <c r="J1867" i="1"/>
  <c r="I1867" i="1" s="1"/>
  <c r="J1850" i="1"/>
  <c r="I1850" i="1" s="1"/>
  <c r="J1763" i="1"/>
  <c r="I1763" i="1" s="1"/>
  <c r="J1543" i="1"/>
  <c r="I1543" i="1" s="1"/>
  <c r="J1544" i="1"/>
  <c r="I1544" i="1" s="1"/>
  <c r="J1555" i="1"/>
  <c r="I1555" i="1" s="1"/>
  <c r="J1736" i="1"/>
  <c r="I1736" i="1" s="1"/>
  <c r="J1735" i="1"/>
  <c r="I1735" i="1" s="1"/>
  <c r="J1725" i="1"/>
  <c r="I1725" i="1" s="1"/>
  <c r="J1729" i="1"/>
  <c r="I1729" i="1" s="1"/>
  <c r="J4" i="1"/>
  <c r="I4" i="1" s="1"/>
  <c r="J5" i="1"/>
  <c r="I5" i="1" s="1"/>
  <c r="J6" i="1"/>
  <c r="I6" i="1" s="1"/>
  <c r="J7" i="1"/>
  <c r="I7" i="1" s="1"/>
  <c r="J1618" i="1"/>
  <c r="I1618" i="1" s="1"/>
  <c r="J1722" i="1"/>
  <c r="I1722" i="1" s="1"/>
  <c r="J1873" i="1"/>
  <c r="I1873" i="1" s="1"/>
  <c r="J1740" i="1"/>
  <c r="I1740" i="1" s="1"/>
  <c r="J1605" i="1"/>
  <c r="I1605" i="1" s="1"/>
  <c r="J8" i="1"/>
  <c r="I8" i="1" s="1"/>
  <c r="J9" i="1"/>
  <c r="I9" i="1" s="1"/>
  <c r="J1747" i="1"/>
  <c r="I1747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1757" i="1"/>
  <c r="I1757" i="1" s="1"/>
  <c r="J51" i="1"/>
  <c r="I51" i="1" s="1"/>
  <c r="J52" i="1"/>
  <c r="I52" i="1" s="1"/>
  <c r="J1545" i="1"/>
  <c r="I1545" i="1" s="1"/>
  <c r="J1864" i="1"/>
  <c r="I1864" i="1" s="1"/>
  <c r="J1765" i="1"/>
  <c r="I1765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1754" i="1"/>
  <c r="I1754" i="1" s="1"/>
  <c r="J1566" i="1"/>
  <c r="I1566" i="1" s="1"/>
  <c r="J1565" i="1"/>
  <c r="I1565" i="1" s="1"/>
  <c r="J1840" i="1"/>
  <c r="I1840" i="1" s="1"/>
  <c r="J65" i="1"/>
  <c r="I65" i="1" s="1"/>
  <c r="J66" i="1"/>
  <c r="I66" i="1" s="1"/>
  <c r="J67" i="1"/>
  <c r="I67" i="1" s="1"/>
  <c r="J1595" i="1"/>
  <c r="I1595" i="1" s="1"/>
  <c r="J68" i="1"/>
  <c r="I68" i="1" s="1"/>
  <c r="J69" i="1"/>
  <c r="I69" i="1" s="1"/>
  <c r="J70" i="1"/>
  <c r="I70" i="1" s="1"/>
  <c r="J1802" i="1"/>
  <c r="I1802" i="1" s="1"/>
  <c r="J71" i="1"/>
  <c r="I71" i="1" s="1"/>
  <c r="J72" i="1"/>
  <c r="I72" i="1" s="1"/>
  <c r="J73" i="1"/>
  <c r="I73" i="1" s="1"/>
  <c r="J1592" i="1"/>
  <c r="I1592" i="1" s="1"/>
  <c r="J74" i="1"/>
  <c r="I74" i="1" s="1"/>
  <c r="J1628" i="1"/>
  <c r="I1628" i="1" s="1"/>
  <c r="J75" i="1"/>
  <c r="I75" i="1" s="1"/>
  <c r="J1672" i="1"/>
  <c r="I1672" i="1" s="1"/>
  <c r="J76" i="1"/>
  <c r="I76" i="1" s="1"/>
  <c r="J77" i="1"/>
  <c r="I77" i="1" s="1"/>
  <c r="J78" i="1"/>
  <c r="I78" i="1" s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J1611" i="1"/>
  <c r="I1611" i="1" s="1"/>
  <c r="J86" i="1"/>
  <c r="I86" i="1" s="1"/>
  <c r="J87" i="1"/>
  <c r="I87" i="1" s="1"/>
  <c r="J1768" i="1"/>
  <c r="I1768" i="1" s="1"/>
  <c r="J1788" i="1"/>
  <c r="I1788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1793" i="1"/>
  <c r="I1793" i="1" s="1"/>
  <c r="J96" i="1"/>
  <c r="I96" i="1" s="1"/>
  <c r="J97" i="1"/>
  <c r="I97" i="1" s="1"/>
  <c r="J98" i="1"/>
  <c r="I98" i="1" s="1"/>
  <c r="J1564" i="1"/>
  <c r="I1564" i="1" s="1"/>
  <c r="J1560" i="1"/>
  <c r="I1560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863" i="1"/>
  <c r="I1863" i="1" s="1"/>
  <c r="J106" i="1"/>
  <c r="I106" i="1" s="1"/>
  <c r="J107" i="1"/>
  <c r="I107" i="1" s="1"/>
  <c r="J108" i="1"/>
  <c r="I108" i="1" s="1"/>
  <c r="J1603" i="1"/>
  <c r="I1603" i="1" s="1"/>
  <c r="J109" i="1"/>
  <c r="I109" i="1" s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709" i="1"/>
  <c r="I1709" i="1" s="1"/>
  <c r="J121" i="1"/>
  <c r="I121" i="1" s="1"/>
  <c r="J1847" i="1"/>
  <c r="I1847" i="1" s="1"/>
  <c r="J1621" i="1"/>
  <c r="I1621" i="1" s="1"/>
  <c r="J1770" i="1"/>
  <c r="I1770" i="1" s="1"/>
  <c r="J1576" i="1"/>
  <c r="I1576" i="1" s="1"/>
  <c r="J1724" i="1"/>
  <c r="I1724" i="1" s="1"/>
  <c r="J122" i="1"/>
  <c r="I122" i="1" s="1"/>
  <c r="J123" i="1"/>
  <c r="I123" i="1" s="1"/>
  <c r="J124" i="1"/>
  <c r="I124" i="1" s="1"/>
  <c r="J125" i="1"/>
  <c r="I125" i="1" s="1"/>
  <c r="J1538" i="1"/>
  <c r="I1538" i="1" s="1"/>
  <c r="J1539" i="1"/>
  <c r="I1539" i="1" s="1"/>
  <c r="J1534" i="1"/>
  <c r="I1534" i="1" s="1"/>
  <c r="J1644" i="1"/>
  <c r="I1644" i="1" s="1"/>
  <c r="J126" i="1"/>
  <c r="I126" i="1" s="1"/>
  <c r="J1856" i="1"/>
  <c r="I1856" i="1" s="1"/>
  <c r="J1843" i="1"/>
  <c r="I1843" i="1" s="1"/>
  <c r="J1681" i="1"/>
  <c r="I1681" i="1" s="1"/>
  <c r="J1741" i="1"/>
  <c r="I1741" i="1" s="1"/>
  <c r="J127" i="1"/>
  <c r="I127" i="1" s="1"/>
  <c r="J128" i="1"/>
  <c r="I128" i="1" s="1"/>
  <c r="J129" i="1"/>
  <c r="I129" i="1" s="1"/>
  <c r="J1547" i="1"/>
  <c r="I1547" i="1" s="1"/>
  <c r="J1694" i="1"/>
  <c r="I1694" i="1" s="1"/>
  <c r="J1546" i="1"/>
  <c r="I1546" i="1" s="1"/>
  <c r="J1613" i="1"/>
  <c r="I1613" i="1" s="1"/>
  <c r="J1588" i="1"/>
  <c r="I1588" i="1" s="1"/>
  <c r="J1568" i="1"/>
  <c r="I1568" i="1" s="1"/>
  <c r="J1556" i="1"/>
  <c r="I1556" i="1" s="1"/>
  <c r="J1650" i="1"/>
  <c r="I1650" i="1" s="1"/>
  <c r="J130" i="1"/>
  <c r="I130" i="1" s="1"/>
  <c r="J1874" i="1"/>
  <c r="I1874" i="1" s="1"/>
  <c r="J1675" i="1"/>
  <c r="I1675" i="1" s="1"/>
  <c r="J131" i="1"/>
  <c r="I131" i="1" s="1"/>
  <c r="J132" i="1"/>
  <c r="I132" i="1" s="1"/>
  <c r="J133" i="1"/>
  <c r="I133" i="1" s="1"/>
  <c r="J134" i="1"/>
  <c r="I134" i="1" s="1"/>
  <c r="J1692" i="1"/>
  <c r="I1692" i="1" s="1"/>
  <c r="J1717" i="1"/>
  <c r="I1717" i="1" s="1"/>
  <c r="J1683" i="1"/>
  <c r="I1683" i="1" s="1"/>
  <c r="J1688" i="1"/>
  <c r="I1688" i="1" s="1"/>
  <c r="J1848" i="1"/>
  <c r="I1848" i="1" s="1"/>
  <c r="J1638" i="1"/>
  <c r="I1638" i="1" s="1"/>
  <c r="J1651" i="1"/>
  <c r="I1651" i="1" s="1"/>
  <c r="J135" i="1"/>
  <c r="I135" i="1" s="1"/>
  <c r="J1634" i="1"/>
  <c r="I1634" i="1" s="1"/>
  <c r="J136" i="1"/>
  <c r="I136" i="1" s="1"/>
  <c r="J137" i="1"/>
  <c r="I137" i="1" s="1"/>
  <c r="J138" i="1"/>
  <c r="I138" i="1" s="1"/>
  <c r="J1663" i="1"/>
  <c r="I1663" i="1" s="1"/>
  <c r="J1750" i="1"/>
  <c r="I1750" i="1" s="1"/>
  <c r="J139" i="1"/>
  <c r="I139" i="1" s="1"/>
  <c r="J1676" i="1"/>
  <c r="I1676" i="1" s="1"/>
  <c r="J1714" i="1"/>
  <c r="I1714" i="1" s="1"/>
  <c r="J1764" i="1"/>
  <c r="I1764" i="1" s="1"/>
  <c r="J1767" i="1"/>
  <c r="I1767" i="1" s="1"/>
  <c r="J1617" i="1"/>
  <c r="I1617" i="1" s="1"/>
  <c r="J1716" i="1"/>
  <c r="I1716" i="1" s="1"/>
  <c r="J1742" i="1"/>
  <c r="I1742" i="1" s="1"/>
  <c r="J1687" i="1"/>
  <c r="I1687" i="1" s="1"/>
  <c r="J1703" i="1"/>
  <c r="I1703" i="1" s="1"/>
  <c r="J1823" i="1"/>
  <c r="I1823" i="1" s="1"/>
  <c r="J1814" i="1"/>
  <c r="I1814" i="1" s="1"/>
  <c r="J1549" i="1"/>
  <c r="I1549" i="1" s="1"/>
  <c r="J140" i="1"/>
  <c r="I140" i="1" s="1"/>
  <c r="J141" i="1"/>
  <c r="I141" i="1" s="1"/>
  <c r="J1540" i="1"/>
  <c r="I1540" i="1" s="1"/>
  <c r="J1662" i="1"/>
  <c r="I1662" i="1" s="1"/>
  <c r="J1732" i="1"/>
  <c r="I1732" i="1" s="1"/>
  <c r="J1884" i="1"/>
  <c r="I1884" i="1" s="1"/>
  <c r="J1751" i="1"/>
  <c r="I1751" i="1" s="1"/>
  <c r="J1665" i="1"/>
  <c r="I1665" i="1" s="1"/>
  <c r="J1573" i="1"/>
  <c r="I1573" i="1" s="1"/>
  <c r="J1785" i="1"/>
  <c r="I1785" i="1" s="1"/>
  <c r="J142" i="1"/>
  <c r="I142" i="1" s="1"/>
  <c r="J143" i="1"/>
  <c r="I143" i="1" s="1"/>
  <c r="J1699" i="1"/>
  <c r="I1699" i="1" s="1"/>
  <c r="J144" i="1"/>
  <c r="I144" i="1" s="1"/>
  <c r="J1622" i="1"/>
  <c r="I1622" i="1" s="1"/>
  <c r="J145" i="1"/>
  <c r="I145" i="1" s="1"/>
  <c r="J1649" i="1"/>
  <c r="I1649" i="1" s="1"/>
  <c r="J146" i="1"/>
  <c r="I146" i="1" s="1"/>
  <c r="J147" i="1"/>
  <c r="I147" i="1" s="1"/>
  <c r="J148" i="1"/>
  <c r="I148" i="1" s="1"/>
  <c r="J149" i="1"/>
  <c r="I149" i="1" s="1"/>
  <c r="J1670" i="1"/>
  <c r="I1670" i="1" s="1"/>
  <c r="J1682" i="1"/>
  <c r="I1682" i="1" s="1"/>
  <c r="J1779" i="1"/>
  <c r="I1779" i="1" s="1"/>
  <c r="J1772" i="1"/>
  <c r="I1772" i="1" s="1"/>
  <c r="J1760" i="1"/>
  <c r="I1760" i="1" s="1"/>
  <c r="J1570" i="1"/>
  <c r="I1570" i="1" s="1"/>
  <c r="J1713" i="1"/>
  <c r="I1713" i="1" s="1"/>
  <c r="J1707" i="1"/>
  <c r="I1707" i="1" s="1"/>
  <c r="J1820" i="1"/>
  <c r="I1820" i="1" s="1"/>
  <c r="J1812" i="1"/>
  <c r="I1812" i="1" s="1"/>
  <c r="J150" i="1"/>
  <c r="I150" i="1" s="1"/>
  <c r="J151" i="1"/>
  <c r="I151" i="1" s="1"/>
  <c r="J152" i="1"/>
  <c r="I152" i="1" s="1"/>
  <c r="J1774" i="1"/>
  <c r="I1774" i="1" s="1"/>
  <c r="J153" i="1"/>
  <c r="I153" i="1" s="1"/>
  <c r="J1801" i="1"/>
  <c r="I1801" i="1" s="1"/>
  <c r="J1799" i="1"/>
  <c r="I1799" i="1" s="1"/>
  <c r="J1777" i="1"/>
  <c r="I1777" i="1" s="1"/>
  <c r="J1584" i="1"/>
  <c r="I1584" i="1" s="1"/>
  <c r="J1659" i="1"/>
  <c r="I1659" i="1" s="1"/>
  <c r="J1658" i="1"/>
  <c r="I1658" i="1" s="1"/>
  <c r="J1558" i="1"/>
  <c r="I1558" i="1" s="1"/>
  <c r="J1567" i="1"/>
  <c r="I1567" i="1" s="1"/>
  <c r="J1553" i="1"/>
  <c r="I1553" i="1" s="1"/>
  <c r="J154" i="1"/>
  <c r="I154" i="1" s="1"/>
  <c r="J1572" i="1"/>
  <c r="I1572" i="1" s="1"/>
  <c r="J1721" i="1"/>
  <c r="I1721" i="1" s="1"/>
  <c r="J1535" i="1"/>
  <c r="I1535" i="1" s="1"/>
  <c r="J1833" i="1"/>
  <c r="I1833" i="1" s="1"/>
  <c r="J155" i="1"/>
  <c r="I155" i="1" s="1"/>
  <c r="J156" i="1"/>
  <c r="I156" i="1" s="1"/>
  <c r="J157" i="1"/>
  <c r="I157" i="1" s="1"/>
  <c r="J158" i="1"/>
  <c r="I158" i="1" s="1"/>
  <c r="J159" i="1"/>
  <c r="I159" i="1" s="1"/>
  <c r="J160" i="1"/>
  <c r="I160" i="1" s="1"/>
  <c r="J1597" i="1"/>
  <c r="I1597" i="1" s="1"/>
  <c r="J1647" i="1"/>
  <c r="I1647" i="1" s="1"/>
  <c r="J1580" i="1"/>
  <c r="I1580" i="1" s="1"/>
  <c r="J1542" i="1"/>
  <c r="I1542" i="1" s="1"/>
  <c r="J161" i="1"/>
  <c r="I161" i="1" s="1"/>
  <c r="J1879" i="1"/>
  <c r="I1879" i="1" s="1"/>
  <c r="J162" i="1"/>
  <c r="I162" i="1" s="1"/>
  <c r="J163" i="1"/>
  <c r="I163" i="1" s="1"/>
  <c r="J164" i="1"/>
  <c r="I164" i="1" s="1"/>
  <c r="J165" i="1"/>
  <c r="I165" i="1" s="1"/>
  <c r="J166" i="1"/>
  <c r="I166" i="1" s="1"/>
  <c r="J1702" i="1"/>
  <c r="I1702" i="1" s="1"/>
  <c r="J1790" i="1"/>
  <c r="I1790" i="1" s="1"/>
  <c r="J1755" i="1"/>
  <c r="I1755" i="1" s="1"/>
  <c r="J167" i="1"/>
  <c r="I167" i="1" s="1"/>
  <c r="J168" i="1"/>
  <c r="I168" i="1" s="1"/>
  <c r="J1796" i="1"/>
  <c r="I1796" i="1" s="1"/>
  <c r="J1606" i="1"/>
  <c r="I1606" i="1" s="1"/>
  <c r="J1600" i="1"/>
  <c r="I1600" i="1" s="1"/>
  <c r="J1730" i="1"/>
  <c r="I1730" i="1" s="1"/>
  <c r="J169" i="1"/>
  <c r="I169" i="1" s="1"/>
  <c r="J170" i="1"/>
  <c r="I170" i="1" s="1"/>
  <c r="J1794" i="1"/>
  <c r="I1794" i="1" s="1"/>
  <c r="J1632" i="1"/>
  <c r="I1632" i="1" s="1"/>
  <c r="J1671" i="1"/>
  <c r="I1671" i="1" s="1"/>
  <c r="J1704" i="1"/>
  <c r="I1704" i="1" s="1"/>
  <c r="J1795" i="1"/>
  <c r="I1795" i="1" s="1"/>
  <c r="J171" i="1"/>
  <c r="I171" i="1" s="1"/>
  <c r="J172" i="1"/>
  <c r="I172" i="1" s="1"/>
  <c r="J173" i="1"/>
  <c r="I173" i="1" s="1"/>
  <c r="J1853" i="1"/>
  <c r="I1853" i="1" s="1"/>
  <c r="J174" i="1"/>
  <c r="I174" i="1" s="1"/>
  <c r="J1782" i="1"/>
  <c r="I1782" i="1" s="1"/>
  <c r="J1645" i="1"/>
  <c r="I1645" i="1" s="1"/>
  <c r="J175" i="1"/>
  <c r="I175" i="1" s="1"/>
  <c r="J1787" i="1"/>
  <c r="I1787" i="1" s="1"/>
  <c r="J1800" i="1"/>
  <c r="I1800" i="1" s="1"/>
  <c r="J176" i="1"/>
  <c r="I176" i="1" s="1"/>
  <c r="J1752" i="1"/>
  <c r="I1752" i="1" s="1"/>
  <c r="J177" i="1"/>
  <c r="I177" i="1" s="1"/>
  <c r="J178" i="1"/>
  <c r="I178" i="1" s="1"/>
  <c r="J1689" i="1"/>
  <c r="I1689" i="1" s="1"/>
  <c r="J1685" i="1"/>
  <c r="I1685" i="1" s="1"/>
  <c r="J1878" i="1"/>
  <c r="I1878" i="1" s="1"/>
  <c r="J1865" i="1"/>
  <c r="I1865" i="1" s="1"/>
  <c r="J1674" i="1"/>
  <c r="I1674" i="1" s="1"/>
  <c r="J1669" i="1"/>
  <c r="I1669" i="1" s="1"/>
  <c r="J179" i="1"/>
  <c r="I179" i="1" s="1"/>
  <c r="J180" i="1"/>
  <c r="I180" i="1" s="1"/>
  <c r="J1642" i="1"/>
  <c r="I1642" i="1" s="1"/>
  <c r="J181" i="1"/>
  <c r="I181" i="1" s="1"/>
  <c r="J182" i="1"/>
  <c r="I182" i="1" s="1"/>
  <c r="J1585" i="1"/>
  <c r="I1585" i="1" s="1"/>
  <c r="J1639" i="1"/>
  <c r="I1639" i="1" s="1"/>
  <c r="J1819" i="1"/>
  <c r="I1819" i="1" s="1"/>
  <c r="J1839" i="1"/>
  <c r="I1839" i="1" s="1"/>
  <c r="J1696" i="1"/>
  <c r="I1696" i="1" s="1"/>
  <c r="J183" i="1"/>
  <c r="I183" i="1" s="1"/>
  <c r="J1581" i="1"/>
  <c r="I1581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610" i="1"/>
  <c r="I1610" i="1" s="1"/>
  <c r="J1640" i="1"/>
  <c r="I1640" i="1" s="1"/>
  <c r="J1625" i="1"/>
  <c r="I1625" i="1" s="1"/>
  <c r="J1877" i="1"/>
  <c r="I1877" i="1" s="1"/>
  <c r="J1852" i="1"/>
  <c r="I1852" i="1" s="1"/>
  <c r="J1791" i="1"/>
  <c r="I1791" i="1" s="1"/>
  <c r="J1851" i="1"/>
  <c r="I1851" i="1" s="1"/>
  <c r="J1734" i="1"/>
  <c r="I1734" i="1" s="1"/>
  <c r="J1698" i="1"/>
  <c r="I1698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1766" i="1"/>
  <c r="I1766" i="1" s="1"/>
  <c r="J209" i="1"/>
  <c r="I209" i="1" s="1"/>
  <c r="J210" i="1"/>
  <c r="I210" i="1" s="1"/>
  <c r="J1686" i="1"/>
  <c r="I1686" i="1" s="1"/>
  <c r="J1654" i="1"/>
  <c r="I1654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J293" i="1"/>
  <c r="I293" i="1" s="1"/>
  <c r="J294" i="1"/>
  <c r="I294" i="1" s="1"/>
  <c r="J1630" i="1"/>
  <c r="I1630" i="1" s="1"/>
  <c r="J1653" i="1"/>
  <c r="I1653" i="1" s="1"/>
  <c r="J295" i="1"/>
  <c r="I295" i="1" s="1"/>
  <c r="J296" i="1"/>
  <c r="I296" i="1" s="1"/>
  <c r="J297" i="1"/>
  <c r="I297" i="1" s="1"/>
  <c r="J1841" i="1"/>
  <c r="I1841" i="1" s="1"/>
  <c r="J1826" i="1"/>
  <c r="I1826" i="1" s="1"/>
  <c r="J1806" i="1"/>
  <c r="I1806" i="1" s="1"/>
  <c r="J298" i="1"/>
  <c r="I298" i="1" s="1"/>
  <c r="J299" i="1"/>
  <c r="I299" i="1" s="1"/>
  <c r="J300" i="1"/>
  <c r="I300" i="1" s="1"/>
  <c r="J301" i="1"/>
  <c r="I301" i="1" s="1"/>
  <c r="J302" i="1"/>
  <c r="I302" i="1" s="1"/>
  <c r="J1743" i="1"/>
  <c r="I1743" i="1" s="1"/>
  <c r="J1824" i="1"/>
  <c r="I1824" i="1" s="1"/>
  <c r="J1748" i="1"/>
  <c r="I1748" i="1" s="1"/>
  <c r="J303" i="1"/>
  <c r="I303" i="1" s="1"/>
  <c r="J1596" i="1"/>
  <c r="I1596" i="1" s="1"/>
  <c r="J1684" i="1"/>
  <c r="I1684" i="1" s="1"/>
  <c r="J304" i="1"/>
  <c r="I304" i="1" s="1"/>
  <c r="J305" i="1"/>
  <c r="I305" i="1" s="1"/>
  <c r="J1836" i="1"/>
  <c r="I1836" i="1" s="1"/>
  <c r="J1792" i="1"/>
  <c r="I1792" i="1" s="1"/>
  <c r="J1871" i="1"/>
  <c r="I1871" i="1" s="1"/>
  <c r="J1583" i="1"/>
  <c r="I1583" i="1" s="1"/>
  <c r="J1776" i="1"/>
  <c r="I1776" i="1" s="1"/>
  <c r="J1738" i="1"/>
  <c r="I1738" i="1" s="1"/>
  <c r="J1612" i="1"/>
  <c r="I1612" i="1" s="1"/>
  <c r="J1594" i="1"/>
  <c r="I1594" i="1" s="1"/>
  <c r="J1857" i="1"/>
  <c r="I1857" i="1" s="1"/>
  <c r="J1678" i="1"/>
  <c r="I1678" i="1" s="1"/>
  <c r="J1619" i="1"/>
  <c r="I1619" i="1" s="1"/>
  <c r="J306" i="1"/>
  <c r="I306" i="1" s="1"/>
  <c r="J1831" i="1"/>
  <c r="I1831" i="1" s="1"/>
  <c r="J1854" i="1"/>
  <c r="I1854" i="1" s="1"/>
  <c r="J1818" i="1"/>
  <c r="I1818" i="1" s="1"/>
  <c r="J307" i="1"/>
  <c r="I307" i="1" s="1"/>
  <c r="J308" i="1"/>
  <c r="I308" i="1" s="1"/>
  <c r="J1797" i="1"/>
  <c r="I1797" i="1" s="1"/>
  <c r="J309" i="1"/>
  <c r="I309" i="1" s="1"/>
  <c r="J1655" i="1"/>
  <c r="I1655" i="1" s="1"/>
  <c r="J310" i="1"/>
  <c r="I310" i="1" s="1"/>
  <c r="J1870" i="1"/>
  <c r="I1870" i="1" s="1"/>
  <c r="J311" i="1"/>
  <c r="I311" i="1" s="1"/>
  <c r="J312" i="1"/>
  <c r="I312" i="1" s="1"/>
  <c r="J313" i="1"/>
  <c r="I313" i="1" s="1"/>
  <c r="J1661" i="1"/>
  <c r="I1661" i="1" s="1"/>
  <c r="J314" i="1"/>
  <c r="I314" i="1" s="1"/>
  <c r="J1697" i="1"/>
  <c r="I1697" i="1" s="1"/>
  <c r="J315" i="1"/>
  <c r="I315" i="1" s="1"/>
  <c r="J316" i="1"/>
  <c r="I316" i="1" s="1"/>
  <c r="J317" i="1"/>
  <c r="I317" i="1" s="1"/>
  <c r="J318" i="1"/>
  <c r="I318" i="1" s="1"/>
  <c r="J1784" i="1"/>
  <c r="I1784" i="1" s="1"/>
  <c r="J319" i="1"/>
  <c r="I319" i="1" s="1"/>
  <c r="J320" i="1"/>
  <c r="I320" i="1" s="1"/>
  <c r="J321" i="1"/>
  <c r="I321" i="1" s="1"/>
  <c r="J322" i="1"/>
  <c r="I322" i="1" s="1"/>
  <c r="J1816" i="1"/>
  <c r="I1816" i="1" s="1"/>
  <c r="J323" i="1"/>
  <c r="I323" i="1" s="1"/>
  <c r="J324" i="1"/>
  <c r="I324" i="1" s="1"/>
  <c r="J325" i="1"/>
  <c r="I325" i="1" s="1"/>
  <c r="J326" i="1"/>
  <c r="I326" i="1" s="1"/>
  <c r="J327" i="1"/>
  <c r="I327" i="1" s="1"/>
  <c r="J1604" i="1"/>
  <c r="I1604" i="1" s="1"/>
  <c r="J328" i="1"/>
  <c r="I328" i="1" s="1"/>
  <c r="J1656" i="1"/>
  <c r="I1656" i="1" s="1"/>
  <c r="J329" i="1"/>
  <c r="I329" i="1" s="1"/>
  <c r="J330" i="1"/>
  <c r="I330" i="1" s="1"/>
  <c r="J331" i="1"/>
  <c r="I331" i="1" s="1"/>
  <c r="J332" i="1"/>
  <c r="I332" i="1" s="1"/>
  <c r="J333" i="1"/>
  <c r="I333" i="1" s="1"/>
  <c r="J334" i="1"/>
  <c r="I334" i="1" s="1"/>
  <c r="J1666" i="1"/>
  <c r="I1666" i="1" s="1"/>
  <c r="J1664" i="1"/>
  <c r="I1664" i="1" s="1"/>
  <c r="J335" i="1"/>
  <c r="I335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1762" i="1"/>
  <c r="I176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1648" i="1"/>
  <c r="I1648" i="1" s="1"/>
  <c r="J374" i="1"/>
  <c r="I374" i="1" s="1"/>
  <c r="J375" i="1"/>
  <c r="I375" i="1" s="1"/>
  <c r="J376" i="1"/>
  <c r="I376" i="1" s="1"/>
  <c r="J377" i="1"/>
  <c r="I377" i="1" s="1"/>
  <c r="J1626" i="1"/>
  <c r="I1626" i="1" s="1"/>
  <c r="J378" i="1"/>
  <c r="I378" i="1" s="1"/>
  <c r="J379" i="1"/>
  <c r="I379" i="1" s="1"/>
  <c r="J380" i="1"/>
  <c r="I380" i="1" s="1"/>
  <c r="J381" i="1"/>
  <c r="I381" i="1" s="1"/>
  <c r="J382" i="1"/>
  <c r="I382" i="1" s="1"/>
  <c r="J383" i="1"/>
  <c r="I383" i="1" s="1"/>
  <c r="J1882" i="1"/>
  <c r="I1882" i="1" s="1"/>
  <c r="J1706" i="1"/>
  <c r="I1706" i="1" s="1"/>
  <c r="J384" i="1"/>
  <c r="I384" i="1" s="1"/>
  <c r="J1563" i="1"/>
  <c r="I1563" i="1" s="1"/>
  <c r="J1695" i="1"/>
  <c r="I1695" i="1" s="1"/>
  <c r="J385" i="1"/>
  <c r="I385" i="1" s="1"/>
  <c r="J1737" i="1"/>
  <c r="I1737" i="1" s="1"/>
  <c r="J1631" i="1"/>
  <c r="I1631" i="1" s="1"/>
  <c r="J1586" i="1"/>
  <c r="I1586" i="1" s="1"/>
  <c r="J1579" i="1"/>
  <c r="I1579" i="1" s="1"/>
  <c r="J386" i="1"/>
  <c r="I386" i="1" s="1"/>
  <c r="J1569" i="1"/>
  <c r="I1569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1578" i="1"/>
  <c r="I1578" i="1" s="1"/>
  <c r="J395" i="1"/>
  <c r="I395" i="1" s="1"/>
  <c r="J1577" i="1"/>
  <c r="I1577" i="1" s="1"/>
  <c r="J1720" i="1"/>
  <c r="I1720" i="1" s="1"/>
  <c r="J1537" i="1"/>
  <c r="I1537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1845" i="1"/>
  <c r="I1845" i="1" s="1"/>
  <c r="J1749" i="1"/>
  <c r="I1749" i="1" s="1"/>
  <c r="J1758" i="1"/>
  <c r="I1758" i="1" s="1"/>
  <c r="J403" i="1"/>
  <c r="I403" i="1" s="1"/>
  <c r="J404" i="1"/>
  <c r="I404" i="1" s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1" i="1"/>
  <c r="I411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1815" i="1"/>
  <c r="I1815" i="1" s="1"/>
  <c r="J1623" i="1"/>
  <c r="I1623" i="1" s="1"/>
  <c r="J1590" i="1"/>
  <c r="I1590" i="1" s="1"/>
  <c r="J1778" i="1"/>
  <c r="I1778" i="1" s="1"/>
  <c r="J1781" i="1"/>
  <c r="I1781" i="1" s="1"/>
  <c r="J441" i="1"/>
  <c r="I441" i="1" s="1"/>
  <c r="J1733" i="1"/>
  <c r="I1733" i="1" s="1"/>
  <c r="J1880" i="1"/>
  <c r="I1880" i="1" s="1"/>
  <c r="J1591" i="1"/>
  <c r="I1591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0" i="1"/>
  <c r="I480" i="1" s="1"/>
  <c r="J481" i="1"/>
  <c r="I481" i="1" s="1"/>
  <c r="J1551" i="1"/>
  <c r="I155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J498" i="1"/>
  <c r="I498" i="1" s="1"/>
  <c r="J499" i="1"/>
  <c r="I499" i="1" s="1"/>
  <c r="J500" i="1"/>
  <c r="I500" i="1" s="1"/>
  <c r="J501" i="1"/>
  <c r="I501" i="1" s="1"/>
  <c r="J1641" i="1"/>
  <c r="I164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1589" i="1"/>
  <c r="I1589" i="1" s="1"/>
  <c r="J513" i="1"/>
  <c r="I513" i="1" s="1"/>
  <c r="J514" i="1"/>
  <c r="I514" i="1" s="1"/>
  <c r="J515" i="1"/>
  <c r="I515" i="1" s="1"/>
  <c r="J516" i="1"/>
  <c r="I516" i="1" s="1"/>
  <c r="J517" i="1"/>
  <c r="I517" i="1" s="1"/>
  <c r="J518" i="1"/>
  <c r="I518" i="1" s="1"/>
  <c r="J1607" i="1"/>
  <c r="I1607" i="1" s="1"/>
  <c r="J519" i="1"/>
  <c r="I519" i="1" s="1"/>
  <c r="J520" i="1"/>
  <c r="I520" i="1" s="1"/>
  <c r="J521" i="1"/>
  <c r="I521" i="1" s="1"/>
  <c r="J1615" i="1"/>
  <c r="I1615" i="1" s="1"/>
  <c r="J522" i="1"/>
  <c r="I522" i="1" s="1"/>
  <c r="J523" i="1"/>
  <c r="I523" i="1" s="1"/>
  <c r="J524" i="1"/>
  <c r="I524" i="1" s="1"/>
  <c r="J525" i="1"/>
  <c r="I525" i="1" s="1"/>
  <c r="J526" i="1"/>
  <c r="I526" i="1" s="1"/>
  <c r="J527" i="1"/>
  <c r="I527" i="1" s="1"/>
  <c r="J528" i="1"/>
  <c r="I528" i="1" s="1"/>
  <c r="J529" i="1"/>
  <c r="I529" i="1" s="1"/>
  <c r="J530" i="1"/>
  <c r="I530" i="1" s="1"/>
  <c r="J531" i="1"/>
  <c r="I531" i="1" s="1"/>
  <c r="J532" i="1"/>
  <c r="I532" i="1" s="1"/>
  <c r="J533" i="1"/>
  <c r="I533" i="1" s="1"/>
  <c r="J534" i="1"/>
  <c r="I534" i="1" s="1"/>
  <c r="J535" i="1"/>
  <c r="I535" i="1" s="1"/>
  <c r="J536" i="1"/>
  <c r="I536" i="1" s="1"/>
  <c r="J537" i="1"/>
  <c r="I537" i="1" s="1"/>
  <c r="J538" i="1"/>
  <c r="I538" i="1" s="1"/>
  <c r="J539" i="1"/>
  <c r="I539" i="1" s="1"/>
  <c r="J540" i="1"/>
  <c r="I540" i="1" s="1"/>
  <c r="J541" i="1"/>
  <c r="I541" i="1" s="1"/>
  <c r="J542" i="1"/>
  <c r="I542" i="1" s="1"/>
  <c r="J543" i="1"/>
  <c r="I543" i="1" s="1"/>
  <c r="J544" i="1"/>
  <c r="I544" i="1" s="1"/>
  <c r="J545" i="1"/>
  <c r="I545" i="1" s="1"/>
  <c r="J546" i="1"/>
  <c r="I546" i="1" s="1"/>
  <c r="J547" i="1"/>
  <c r="I547" i="1" s="1"/>
  <c r="J548" i="1"/>
  <c r="I548" i="1" s="1"/>
  <c r="J549" i="1"/>
  <c r="I549" i="1" s="1"/>
  <c r="J550" i="1"/>
  <c r="I550" i="1" s="1"/>
  <c r="J551" i="1"/>
  <c r="I551" i="1" s="1"/>
  <c r="J552" i="1"/>
  <c r="I552" i="1" s="1"/>
  <c r="J553" i="1"/>
  <c r="I553" i="1" s="1"/>
  <c r="J554" i="1"/>
  <c r="I554" i="1" s="1"/>
  <c r="J555" i="1"/>
  <c r="I555" i="1" s="1"/>
  <c r="J556" i="1"/>
  <c r="I556" i="1" s="1"/>
  <c r="J557" i="1"/>
  <c r="I557" i="1" s="1"/>
  <c r="J558" i="1"/>
  <c r="I558" i="1" s="1"/>
  <c r="J559" i="1"/>
  <c r="I559" i="1" s="1"/>
  <c r="J560" i="1"/>
  <c r="I560" i="1" s="1"/>
  <c r="J1708" i="1"/>
  <c r="I1708" i="1" s="1"/>
  <c r="J561" i="1"/>
  <c r="I561" i="1" s="1"/>
  <c r="J562" i="1"/>
  <c r="I562" i="1" s="1"/>
  <c r="J563" i="1"/>
  <c r="I563" i="1" s="1"/>
  <c r="J564" i="1"/>
  <c r="I564" i="1" s="1"/>
  <c r="J565" i="1"/>
  <c r="I565" i="1" s="1"/>
  <c r="J566" i="1"/>
  <c r="I566" i="1" s="1"/>
  <c r="J567" i="1"/>
  <c r="I567" i="1" s="1"/>
  <c r="J568" i="1"/>
  <c r="I568" i="1" s="1"/>
  <c r="J569" i="1"/>
  <c r="I569" i="1" s="1"/>
  <c r="J570" i="1"/>
  <c r="I570" i="1" s="1"/>
  <c r="J571" i="1"/>
  <c r="I571" i="1" s="1"/>
  <c r="J1838" i="1"/>
  <c r="I1838" i="1" s="1"/>
  <c r="J572" i="1"/>
  <c r="I572" i="1" s="1"/>
  <c r="J573" i="1"/>
  <c r="I573" i="1" s="1"/>
  <c r="J574" i="1"/>
  <c r="I574" i="1" s="1"/>
  <c r="J575" i="1"/>
  <c r="I575" i="1" s="1"/>
  <c r="J576" i="1"/>
  <c r="I576" i="1" s="1"/>
  <c r="J577" i="1"/>
  <c r="I577" i="1" s="1"/>
  <c r="J578" i="1"/>
  <c r="I578" i="1" s="1"/>
  <c r="J579" i="1"/>
  <c r="I579" i="1" s="1"/>
  <c r="J580" i="1"/>
  <c r="I580" i="1" s="1"/>
  <c r="J581" i="1"/>
  <c r="I581" i="1" s="1"/>
  <c r="J582" i="1"/>
  <c r="I582" i="1" s="1"/>
  <c r="J583" i="1"/>
  <c r="I583" i="1" s="1"/>
  <c r="J584" i="1"/>
  <c r="I584" i="1" s="1"/>
  <c r="J585" i="1"/>
  <c r="I585" i="1" s="1"/>
  <c r="J586" i="1"/>
  <c r="I586" i="1" s="1"/>
  <c r="J587" i="1"/>
  <c r="I587" i="1" s="1"/>
  <c r="J588" i="1"/>
  <c r="I588" i="1" s="1"/>
  <c r="J589" i="1"/>
  <c r="I589" i="1" s="1"/>
  <c r="J590" i="1"/>
  <c r="I590" i="1" s="1"/>
  <c r="J591" i="1"/>
  <c r="I591" i="1" s="1"/>
  <c r="J592" i="1"/>
  <c r="I592" i="1" s="1"/>
  <c r="J593" i="1"/>
  <c r="I593" i="1" s="1"/>
  <c r="J594" i="1"/>
  <c r="I594" i="1" s="1"/>
  <c r="J595" i="1"/>
  <c r="I595" i="1" s="1"/>
  <c r="J596" i="1"/>
  <c r="I596" i="1" s="1"/>
  <c r="J597" i="1"/>
  <c r="I597" i="1" s="1"/>
  <c r="J598" i="1"/>
  <c r="I598" i="1" s="1"/>
  <c r="J599" i="1"/>
  <c r="I599" i="1" s="1"/>
  <c r="J600" i="1"/>
  <c r="I600" i="1" s="1"/>
  <c r="J601" i="1"/>
  <c r="I601" i="1" s="1"/>
  <c r="J602" i="1"/>
  <c r="I602" i="1" s="1"/>
  <c r="J603" i="1"/>
  <c r="I603" i="1" s="1"/>
  <c r="J604" i="1"/>
  <c r="I604" i="1" s="1"/>
  <c r="J605" i="1"/>
  <c r="I605" i="1" s="1"/>
  <c r="J606" i="1"/>
  <c r="I606" i="1" s="1"/>
  <c r="J607" i="1"/>
  <c r="I607" i="1" s="1"/>
  <c r="J608" i="1"/>
  <c r="I608" i="1" s="1"/>
  <c r="J609" i="1"/>
  <c r="I609" i="1" s="1"/>
  <c r="J610" i="1"/>
  <c r="I610" i="1" s="1"/>
  <c r="J611" i="1"/>
  <c r="I611" i="1" s="1"/>
  <c r="J612" i="1"/>
  <c r="I612" i="1" s="1"/>
  <c r="J1602" i="1"/>
  <c r="I1602" i="1" s="1"/>
  <c r="J613" i="1"/>
  <c r="I613" i="1" s="1"/>
  <c r="J614" i="1"/>
  <c r="I614" i="1" s="1"/>
  <c r="J615" i="1"/>
  <c r="I615" i="1" s="1"/>
  <c r="J616" i="1"/>
  <c r="I616" i="1" s="1"/>
  <c r="J617" i="1"/>
  <c r="I617" i="1" s="1"/>
  <c r="J618" i="1"/>
  <c r="I618" i="1" s="1"/>
  <c r="J619" i="1"/>
  <c r="I619" i="1" s="1"/>
  <c r="J620" i="1"/>
  <c r="I620" i="1" s="1"/>
  <c r="J621" i="1"/>
  <c r="I621" i="1" s="1"/>
  <c r="J622" i="1"/>
  <c r="I622" i="1" s="1"/>
  <c r="J623" i="1"/>
  <c r="I623" i="1" s="1"/>
  <c r="J624" i="1"/>
  <c r="I624" i="1" s="1"/>
  <c r="J625" i="1"/>
  <c r="I625" i="1" s="1"/>
  <c r="J626" i="1"/>
  <c r="I626" i="1" s="1"/>
  <c r="J1811" i="1"/>
  <c r="I1811" i="1" s="1"/>
  <c r="J1858" i="1"/>
  <c r="I1858" i="1" s="1"/>
  <c r="J1868" i="1"/>
  <c r="I1868" i="1" s="1"/>
  <c r="J627" i="1"/>
  <c r="I627" i="1" s="1"/>
  <c r="J628" i="1"/>
  <c r="I628" i="1" s="1"/>
  <c r="J629" i="1"/>
  <c r="I629" i="1" s="1"/>
  <c r="J630" i="1"/>
  <c r="I630" i="1" s="1"/>
  <c r="J631" i="1"/>
  <c r="I631" i="1" s="1"/>
  <c r="J632" i="1"/>
  <c r="I632" i="1" s="1"/>
  <c r="J633" i="1"/>
  <c r="I633" i="1" s="1"/>
  <c r="J634" i="1"/>
  <c r="I634" i="1" s="1"/>
  <c r="J635" i="1"/>
  <c r="I635" i="1" s="1"/>
  <c r="J636" i="1"/>
  <c r="I636" i="1" s="1"/>
  <c r="J1561" i="1"/>
  <c r="I1561" i="1" s="1"/>
  <c r="J637" i="1"/>
  <c r="I637" i="1" s="1"/>
  <c r="J1609" i="1"/>
  <c r="I1609" i="1" s="1"/>
  <c r="J638" i="1"/>
  <c r="I638" i="1" s="1"/>
  <c r="J639" i="1"/>
  <c r="I639" i="1" s="1"/>
  <c r="J640" i="1"/>
  <c r="I640" i="1" s="1"/>
  <c r="J641" i="1"/>
  <c r="I641" i="1" s="1"/>
  <c r="J642" i="1"/>
  <c r="I642" i="1" s="1"/>
  <c r="J643" i="1"/>
  <c r="I643" i="1" s="1"/>
  <c r="J644" i="1"/>
  <c r="I644" i="1" s="1"/>
  <c r="J645" i="1"/>
  <c r="I645" i="1" s="1"/>
  <c r="J646" i="1"/>
  <c r="I646" i="1" s="1"/>
  <c r="J647" i="1"/>
  <c r="I647" i="1" s="1"/>
  <c r="J648" i="1"/>
  <c r="I648" i="1" s="1"/>
  <c r="J649" i="1"/>
  <c r="I649" i="1" s="1"/>
  <c r="J650" i="1"/>
  <c r="I650" i="1" s="1"/>
  <c r="J651" i="1"/>
  <c r="I651" i="1" s="1"/>
  <c r="J652" i="1"/>
  <c r="I652" i="1" s="1"/>
  <c r="J653" i="1"/>
  <c r="I653" i="1" s="1"/>
  <c r="J654" i="1"/>
  <c r="I654" i="1" s="1"/>
  <c r="J655" i="1"/>
  <c r="I655" i="1" s="1"/>
  <c r="J656" i="1"/>
  <c r="I656" i="1" s="1"/>
  <c r="J657" i="1"/>
  <c r="I657" i="1" s="1"/>
  <c r="J658" i="1"/>
  <c r="I658" i="1" s="1"/>
  <c r="J659" i="1"/>
  <c r="I659" i="1" s="1"/>
  <c r="J660" i="1"/>
  <c r="I660" i="1" s="1"/>
  <c r="J1614" i="1"/>
  <c r="I1614" i="1" s="1"/>
  <c r="J661" i="1"/>
  <c r="I661" i="1" s="1"/>
  <c r="J1756" i="1"/>
  <c r="I1756" i="1" s="1"/>
  <c r="J662" i="1"/>
  <c r="I662" i="1" s="1"/>
  <c r="J663" i="1"/>
  <c r="I663" i="1" s="1"/>
  <c r="J664" i="1"/>
  <c r="I664" i="1" s="1"/>
  <c r="J665" i="1"/>
  <c r="I665" i="1" s="1"/>
  <c r="J666" i="1"/>
  <c r="I666" i="1" s="1"/>
  <c r="J667" i="1"/>
  <c r="I667" i="1" s="1"/>
  <c r="J668" i="1"/>
  <c r="I668" i="1" s="1"/>
  <c r="J669" i="1"/>
  <c r="I669" i="1" s="1"/>
  <c r="J670" i="1"/>
  <c r="I670" i="1" s="1"/>
  <c r="J671" i="1"/>
  <c r="I671" i="1" s="1"/>
  <c r="J672" i="1"/>
  <c r="I672" i="1" s="1"/>
  <c r="J673" i="1"/>
  <c r="I673" i="1" s="1"/>
  <c r="J674" i="1"/>
  <c r="I674" i="1" s="1"/>
  <c r="J675" i="1"/>
  <c r="I675" i="1" s="1"/>
  <c r="J676" i="1"/>
  <c r="I676" i="1" s="1"/>
  <c r="J677" i="1"/>
  <c r="I677" i="1" s="1"/>
  <c r="J678" i="1"/>
  <c r="I678" i="1" s="1"/>
  <c r="J679" i="1"/>
  <c r="I679" i="1" s="1"/>
  <c r="J680" i="1"/>
  <c r="I680" i="1" s="1"/>
  <c r="J681" i="1"/>
  <c r="I681" i="1" s="1"/>
  <c r="J682" i="1"/>
  <c r="I682" i="1" s="1"/>
  <c r="J683" i="1"/>
  <c r="I683" i="1" s="1"/>
  <c r="J684" i="1"/>
  <c r="I684" i="1" s="1"/>
  <c r="J685" i="1"/>
  <c r="I685" i="1" s="1"/>
  <c r="J686" i="1"/>
  <c r="I686" i="1" s="1"/>
  <c r="J687" i="1"/>
  <c r="I687" i="1" s="1"/>
  <c r="J688" i="1"/>
  <c r="I688" i="1" s="1"/>
  <c r="J689" i="1"/>
  <c r="I689" i="1" s="1"/>
  <c r="J690" i="1"/>
  <c r="I690" i="1" s="1"/>
  <c r="J691" i="1"/>
  <c r="I691" i="1" s="1"/>
  <c r="J692" i="1"/>
  <c r="I692" i="1" s="1"/>
  <c r="J693" i="1"/>
  <c r="I693" i="1" s="1"/>
  <c r="J1771" i="1"/>
  <c r="I1771" i="1" s="1"/>
  <c r="J1829" i="1"/>
  <c r="I1829" i="1" s="1"/>
  <c r="J694" i="1"/>
  <c r="I694" i="1" s="1"/>
  <c r="J695" i="1"/>
  <c r="I695" i="1" s="1"/>
  <c r="J696" i="1"/>
  <c r="I696" i="1" s="1"/>
  <c r="J697" i="1"/>
  <c r="I697" i="1" s="1"/>
  <c r="J698" i="1"/>
  <c r="I698" i="1" s="1"/>
  <c r="J699" i="1"/>
  <c r="I699" i="1" s="1"/>
  <c r="J700" i="1"/>
  <c r="I700" i="1" s="1"/>
  <c r="J1616" i="1"/>
  <c r="I1616" i="1" s="1"/>
  <c r="J701" i="1"/>
  <c r="I701" i="1" s="1"/>
  <c r="J702" i="1"/>
  <c r="I702" i="1" s="1"/>
  <c r="J703" i="1"/>
  <c r="I703" i="1" s="1"/>
  <c r="J704" i="1"/>
  <c r="I704" i="1" s="1"/>
  <c r="J705" i="1"/>
  <c r="I705" i="1" s="1"/>
  <c r="J706" i="1"/>
  <c r="I706" i="1" s="1"/>
  <c r="J707" i="1"/>
  <c r="I707" i="1" s="1"/>
  <c r="J708" i="1"/>
  <c r="I708" i="1" s="1"/>
  <c r="J1693" i="1"/>
  <c r="I1693" i="1" s="1"/>
  <c r="J709" i="1"/>
  <c r="I709" i="1" s="1"/>
  <c r="J710" i="1"/>
  <c r="I710" i="1" s="1"/>
  <c r="J711" i="1"/>
  <c r="I711" i="1" s="1"/>
  <c r="J712" i="1"/>
  <c r="I712" i="1" s="1"/>
  <c r="J713" i="1"/>
  <c r="I713" i="1" s="1"/>
  <c r="J714" i="1"/>
  <c r="I714" i="1" s="1"/>
  <c r="J715" i="1"/>
  <c r="I715" i="1" s="1"/>
  <c r="J716" i="1"/>
  <c r="I716" i="1" s="1"/>
  <c r="J717" i="1"/>
  <c r="I717" i="1" s="1"/>
  <c r="J718" i="1"/>
  <c r="I718" i="1" s="1"/>
  <c r="J719" i="1"/>
  <c r="I719" i="1" s="1"/>
  <c r="J720" i="1"/>
  <c r="I720" i="1" s="1"/>
  <c r="J721" i="1"/>
  <c r="I721" i="1" s="1"/>
  <c r="J722" i="1"/>
  <c r="I722" i="1" s="1"/>
  <c r="J723" i="1"/>
  <c r="I723" i="1" s="1"/>
  <c r="J724" i="1"/>
  <c r="I724" i="1" s="1"/>
  <c r="J725" i="1"/>
  <c r="I725" i="1" s="1"/>
  <c r="J726" i="1"/>
  <c r="I726" i="1" s="1"/>
  <c r="J727" i="1"/>
  <c r="I727" i="1" s="1"/>
  <c r="J728" i="1"/>
  <c r="I728" i="1" s="1"/>
  <c r="J729" i="1"/>
  <c r="I729" i="1" s="1"/>
  <c r="J730" i="1"/>
  <c r="I730" i="1" s="1"/>
  <c r="J731" i="1"/>
  <c r="I731" i="1" s="1"/>
  <c r="J732" i="1"/>
  <c r="I732" i="1" s="1"/>
  <c r="J733" i="1"/>
  <c r="I733" i="1" s="1"/>
  <c r="J734" i="1"/>
  <c r="I734" i="1" s="1"/>
  <c r="J735" i="1"/>
  <c r="I735" i="1" s="1"/>
  <c r="J736" i="1"/>
  <c r="I736" i="1" s="1"/>
  <c r="J737" i="1"/>
  <c r="I737" i="1" s="1"/>
  <c r="J738" i="1"/>
  <c r="I738" i="1" s="1"/>
  <c r="J739" i="1"/>
  <c r="I739" i="1" s="1"/>
  <c r="J740" i="1"/>
  <c r="I740" i="1" s="1"/>
  <c r="J741" i="1"/>
  <c r="I741" i="1" s="1"/>
  <c r="J742" i="1"/>
  <c r="I742" i="1" s="1"/>
  <c r="J743" i="1"/>
  <c r="I743" i="1" s="1"/>
  <c r="J744" i="1"/>
  <c r="I744" i="1" s="1"/>
  <c r="J745" i="1"/>
  <c r="I745" i="1" s="1"/>
  <c r="J746" i="1"/>
  <c r="I746" i="1" s="1"/>
  <c r="J747" i="1"/>
  <c r="I747" i="1" s="1"/>
  <c r="J748" i="1"/>
  <c r="I748" i="1" s="1"/>
  <c r="J749" i="1"/>
  <c r="I749" i="1" s="1"/>
  <c r="J750" i="1"/>
  <c r="I750" i="1" s="1"/>
  <c r="J751" i="1"/>
  <c r="I751" i="1" s="1"/>
  <c r="J752" i="1"/>
  <c r="I752" i="1" s="1"/>
  <c r="J753" i="1"/>
  <c r="I753" i="1" s="1"/>
  <c r="J754" i="1"/>
  <c r="I754" i="1" s="1"/>
  <c r="J755" i="1"/>
  <c r="I755" i="1" s="1"/>
  <c r="J756" i="1"/>
  <c r="I756" i="1" s="1"/>
  <c r="J757" i="1"/>
  <c r="I757" i="1" s="1"/>
  <c r="J758" i="1"/>
  <c r="I758" i="1" s="1"/>
  <c r="J759" i="1"/>
  <c r="I759" i="1" s="1"/>
  <c r="J760" i="1"/>
  <c r="I760" i="1" s="1"/>
  <c r="J761" i="1"/>
  <c r="I761" i="1" s="1"/>
  <c r="J762" i="1"/>
  <c r="I762" i="1" s="1"/>
  <c r="J763" i="1"/>
  <c r="I763" i="1" s="1"/>
  <c r="J764" i="1"/>
  <c r="I764" i="1" s="1"/>
  <c r="J765" i="1"/>
  <c r="I765" i="1" s="1"/>
  <c r="J766" i="1"/>
  <c r="I766" i="1" s="1"/>
  <c r="J767" i="1"/>
  <c r="I767" i="1" s="1"/>
  <c r="J768" i="1"/>
  <c r="I768" i="1" s="1"/>
  <c r="J769" i="1"/>
  <c r="I769" i="1" s="1"/>
  <c r="J770" i="1"/>
  <c r="I770" i="1" s="1"/>
  <c r="J771" i="1"/>
  <c r="I771" i="1" s="1"/>
  <c r="J772" i="1"/>
  <c r="I772" i="1" s="1"/>
  <c r="J773" i="1"/>
  <c r="I773" i="1" s="1"/>
  <c r="J774" i="1"/>
  <c r="I774" i="1" s="1"/>
  <c r="J775" i="1"/>
  <c r="I775" i="1" s="1"/>
  <c r="J776" i="1"/>
  <c r="I776" i="1" s="1"/>
  <c r="J1608" i="1"/>
  <c r="I1608" i="1" s="1"/>
  <c r="J777" i="1"/>
  <c r="I777" i="1" s="1"/>
  <c r="J778" i="1"/>
  <c r="I778" i="1" s="1"/>
  <c r="J779" i="1"/>
  <c r="I779" i="1" s="1"/>
  <c r="J780" i="1"/>
  <c r="I780" i="1" s="1"/>
  <c r="J781" i="1"/>
  <c r="I781" i="1" s="1"/>
  <c r="J782" i="1"/>
  <c r="I782" i="1" s="1"/>
  <c r="J783" i="1"/>
  <c r="I783" i="1" s="1"/>
  <c r="J784" i="1"/>
  <c r="I784" i="1" s="1"/>
  <c r="J785" i="1"/>
  <c r="I785" i="1" s="1"/>
  <c r="J786" i="1"/>
  <c r="I786" i="1" s="1"/>
  <c r="J787" i="1"/>
  <c r="I787" i="1" s="1"/>
  <c r="J788" i="1"/>
  <c r="I788" i="1" s="1"/>
  <c r="J789" i="1"/>
  <c r="I789" i="1" s="1"/>
  <c r="J790" i="1"/>
  <c r="I790" i="1" s="1"/>
  <c r="J791" i="1"/>
  <c r="I791" i="1" s="1"/>
  <c r="J792" i="1"/>
  <c r="I792" i="1" s="1"/>
  <c r="J793" i="1"/>
  <c r="I793" i="1" s="1"/>
  <c r="J794" i="1"/>
  <c r="I794" i="1" s="1"/>
  <c r="J795" i="1"/>
  <c r="I795" i="1" s="1"/>
  <c r="J796" i="1"/>
  <c r="I796" i="1" s="1"/>
  <c r="J797" i="1"/>
  <c r="I797" i="1" s="1"/>
  <c r="J798" i="1"/>
  <c r="I798" i="1" s="1"/>
  <c r="J799" i="1"/>
  <c r="I799" i="1" s="1"/>
  <c r="J800" i="1"/>
  <c r="I800" i="1" s="1"/>
  <c r="J801" i="1"/>
  <c r="I801" i="1" s="1"/>
  <c r="J802" i="1"/>
  <c r="I802" i="1" s="1"/>
  <c r="J1821" i="1"/>
  <c r="I1821" i="1" s="1"/>
  <c r="J803" i="1"/>
  <c r="I803" i="1" s="1"/>
  <c r="J804" i="1"/>
  <c r="I804" i="1" s="1"/>
  <c r="J805" i="1"/>
  <c r="I805" i="1" s="1"/>
  <c r="J806" i="1"/>
  <c r="I806" i="1" s="1"/>
  <c r="J807" i="1"/>
  <c r="I807" i="1" s="1"/>
  <c r="J808" i="1"/>
  <c r="I808" i="1" s="1"/>
  <c r="J809" i="1"/>
  <c r="I809" i="1" s="1"/>
  <c r="J810" i="1"/>
  <c r="I810" i="1" s="1"/>
  <c r="J811" i="1"/>
  <c r="I811" i="1" s="1"/>
  <c r="J812" i="1"/>
  <c r="I812" i="1" s="1"/>
  <c r="J813" i="1"/>
  <c r="I813" i="1" s="1"/>
  <c r="J814" i="1"/>
  <c r="I814" i="1" s="1"/>
  <c r="J815" i="1"/>
  <c r="I815" i="1" s="1"/>
  <c r="J816" i="1"/>
  <c r="I816" i="1" s="1"/>
  <c r="J817" i="1"/>
  <c r="I817" i="1" s="1"/>
  <c r="J1636" i="1"/>
  <c r="I1636" i="1" s="1"/>
  <c r="J818" i="1"/>
  <c r="I818" i="1" s="1"/>
  <c r="J819" i="1"/>
  <c r="I819" i="1" s="1"/>
  <c r="J820" i="1"/>
  <c r="I820" i="1" s="1"/>
  <c r="J821" i="1"/>
  <c r="I821" i="1" s="1"/>
  <c r="J822" i="1"/>
  <c r="I822" i="1" s="1"/>
  <c r="J823" i="1"/>
  <c r="I823" i="1" s="1"/>
  <c r="J824" i="1"/>
  <c r="I824" i="1" s="1"/>
  <c r="J825" i="1"/>
  <c r="I825" i="1" s="1"/>
  <c r="J826" i="1"/>
  <c r="I826" i="1" s="1"/>
  <c r="J827" i="1"/>
  <c r="I827" i="1" s="1"/>
  <c r="J828" i="1"/>
  <c r="I828" i="1" s="1"/>
  <c r="J829" i="1"/>
  <c r="I829" i="1" s="1"/>
  <c r="J830" i="1"/>
  <c r="I830" i="1" s="1"/>
  <c r="J831" i="1"/>
  <c r="I831" i="1" s="1"/>
  <c r="J832" i="1"/>
  <c r="I832" i="1" s="1"/>
  <c r="J833" i="1"/>
  <c r="I833" i="1" s="1"/>
  <c r="J834" i="1"/>
  <c r="I834" i="1" s="1"/>
  <c r="J835" i="1"/>
  <c r="I835" i="1" s="1"/>
  <c r="J836" i="1"/>
  <c r="I836" i="1" s="1"/>
  <c r="J1726" i="1"/>
  <c r="I1726" i="1" s="1"/>
  <c r="J1679" i="1"/>
  <c r="I1679" i="1" s="1"/>
  <c r="J1550" i="1"/>
  <c r="I1550" i="1" s="1"/>
  <c r="J1548" i="1"/>
  <c r="I1548" i="1" s="1"/>
  <c r="J1633" i="1"/>
  <c r="I1633" i="1" s="1"/>
  <c r="J1629" i="1"/>
  <c r="I1629" i="1" s="1"/>
  <c r="J837" i="1"/>
  <c r="I837" i="1" s="1"/>
  <c r="J838" i="1"/>
  <c r="I838" i="1" s="1"/>
  <c r="J1541" i="1"/>
  <c r="I1541" i="1" s="1"/>
  <c r="J1804" i="1"/>
  <c r="I1804" i="1" s="1"/>
  <c r="J839" i="1"/>
  <c r="I839" i="1" s="1"/>
  <c r="J1828" i="1"/>
  <c r="I1828" i="1" s="1"/>
  <c r="J1657" i="1"/>
  <c r="I1657" i="1" s="1"/>
  <c r="J1637" i="1"/>
  <c r="I1637" i="1" s="1"/>
  <c r="J1627" i="1"/>
  <c r="I1627" i="1" s="1"/>
  <c r="J1646" i="1"/>
  <c r="I1646" i="1" s="1"/>
  <c r="J840" i="1"/>
  <c r="I840" i="1" s="1"/>
  <c r="J1690" i="1"/>
  <c r="I1690" i="1" s="1"/>
  <c r="J841" i="1"/>
  <c r="I841" i="1" s="1"/>
  <c r="J842" i="1"/>
  <c r="I842" i="1" s="1"/>
  <c r="J1809" i="1"/>
  <c r="I1809" i="1" s="1"/>
  <c r="J843" i="1"/>
  <c r="I843" i="1" s="1"/>
  <c r="J844" i="1"/>
  <c r="I844" i="1" s="1"/>
  <c r="J845" i="1"/>
  <c r="I845" i="1" s="1"/>
  <c r="J846" i="1"/>
  <c r="I846" i="1" s="1"/>
  <c r="J847" i="1"/>
  <c r="I847" i="1" s="1"/>
  <c r="J848" i="1"/>
  <c r="I848" i="1" s="1"/>
  <c r="J849" i="1"/>
  <c r="I849" i="1" s="1"/>
  <c r="J850" i="1"/>
  <c r="I850" i="1" s="1"/>
  <c r="J1753" i="1"/>
  <c r="I1753" i="1" s="1"/>
  <c r="J1761" i="1"/>
  <c r="I1761" i="1" s="1"/>
  <c r="J1719" i="1"/>
  <c r="I1719" i="1" s="1"/>
  <c r="J851" i="1"/>
  <c r="I851" i="1" s="1"/>
  <c r="J852" i="1"/>
  <c r="I852" i="1" s="1"/>
  <c r="J1861" i="1"/>
  <c r="I1861" i="1" s="1"/>
  <c r="J1574" i="1"/>
  <c r="I1574" i="1" s="1"/>
  <c r="J853" i="1"/>
  <c r="I853" i="1" s="1"/>
  <c r="J854" i="1"/>
  <c r="I854" i="1" s="1"/>
  <c r="J1834" i="1"/>
  <c r="I1834" i="1" s="1"/>
  <c r="J855" i="1"/>
  <c r="I855" i="1" s="1"/>
  <c r="J856" i="1"/>
  <c r="I856" i="1" s="1"/>
  <c r="J1744" i="1"/>
  <c r="I1744" i="1" s="1"/>
  <c r="J857" i="1"/>
  <c r="I857" i="1" s="1"/>
  <c r="J858" i="1"/>
  <c r="I858" i="1" s="1"/>
  <c r="J859" i="1"/>
  <c r="I859" i="1" s="1"/>
  <c r="J860" i="1"/>
  <c r="I860" i="1" s="1"/>
  <c r="J861" i="1"/>
  <c r="I861" i="1" s="1"/>
  <c r="J862" i="1"/>
  <c r="I862" i="1" s="1"/>
  <c r="J863" i="1"/>
  <c r="I863" i="1" s="1"/>
  <c r="J864" i="1"/>
  <c r="I864" i="1" s="1"/>
  <c r="J865" i="1"/>
  <c r="I865" i="1" s="1"/>
  <c r="J866" i="1"/>
  <c r="I866" i="1" s="1"/>
  <c r="J867" i="1"/>
  <c r="I867" i="1" s="1"/>
  <c r="J868" i="1"/>
  <c r="I868" i="1" s="1"/>
  <c r="J869" i="1"/>
  <c r="I869" i="1" s="1"/>
  <c r="J870" i="1"/>
  <c r="I870" i="1" s="1"/>
  <c r="J871" i="1"/>
  <c r="I871" i="1" s="1"/>
  <c r="J1673" i="1"/>
  <c r="I1673" i="1" s="1"/>
  <c r="J872" i="1"/>
  <c r="I872" i="1" s="1"/>
  <c r="J873" i="1"/>
  <c r="I873" i="1" s="1"/>
  <c r="J874" i="1"/>
  <c r="I874" i="1" s="1"/>
  <c r="J875" i="1"/>
  <c r="I875" i="1" s="1"/>
  <c r="J876" i="1"/>
  <c r="I876" i="1" s="1"/>
  <c r="J877" i="1"/>
  <c r="I877" i="1" s="1"/>
  <c r="J878" i="1"/>
  <c r="I878" i="1" s="1"/>
  <c r="J879" i="1"/>
  <c r="I879" i="1" s="1"/>
  <c r="J880" i="1"/>
  <c r="I880" i="1" s="1"/>
  <c r="J881" i="1"/>
  <c r="I881" i="1" s="1"/>
  <c r="J882" i="1"/>
  <c r="I882" i="1" s="1"/>
  <c r="J883" i="1"/>
  <c r="I883" i="1" s="1"/>
  <c r="J884" i="1"/>
  <c r="I884" i="1" s="1"/>
  <c r="J885" i="1"/>
  <c r="I885" i="1" s="1"/>
  <c r="J886" i="1"/>
  <c r="I886" i="1" s="1"/>
  <c r="J887" i="1"/>
  <c r="I887" i="1" s="1"/>
  <c r="J888" i="1"/>
  <c r="I888" i="1" s="1"/>
  <c r="J889" i="1"/>
  <c r="I889" i="1" s="1"/>
  <c r="J890" i="1"/>
  <c r="I890" i="1" s="1"/>
  <c r="J891" i="1"/>
  <c r="I891" i="1" s="1"/>
  <c r="J892" i="1"/>
  <c r="I892" i="1" s="1"/>
  <c r="J893" i="1"/>
  <c r="I893" i="1" s="1"/>
  <c r="J894" i="1"/>
  <c r="I894" i="1" s="1"/>
  <c r="J895" i="1"/>
  <c r="I895" i="1" s="1"/>
  <c r="J896" i="1"/>
  <c r="I896" i="1" s="1"/>
  <c r="J897" i="1"/>
  <c r="I897" i="1" s="1"/>
  <c r="J898" i="1"/>
  <c r="I898" i="1" s="1"/>
  <c r="J899" i="1"/>
  <c r="I899" i="1" s="1"/>
  <c r="J900" i="1"/>
  <c r="I900" i="1" s="1"/>
  <c r="J901" i="1"/>
  <c r="I901" i="1" s="1"/>
  <c r="J902" i="1"/>
  <c r="I902" i="1" s="1"/>
  <c r="J903" i="1"/>
  <c r="I903" i="1" s="1"/>
  <c r="J904" i="1"/>
  <c r="I904" i="1" s="1"/>
  <c r="J905" i="1"/>
  <c r="I905" i="1" s="1"/>
  <c r="J906" i="1"/>
  <c r="I906" i="1" s="1"/>
  <c r="J907" i="1"/>
  <c r="I907" i="1" s="1"/>
  <c r="J908" i="1"/>
  <c r="I908" i="1" s="1"/>
  <c r="J909" i="1"/>
  <c r="I909" i="1" s="1"/>
  <c r="J910" i="1"/>
  <c r="I910" i="1" s="1"/>
  <c r="J911" i="1"/>
  <c r="I911" i="1" s="1"/>
  <c r="J912" i="1"/>
  <c r="I912" i="1" s="1"/>
  <c r="J913" i="1"/>
  <c r="I913" i="1" s="1"/>
  <c r="J914" i="1"/>
  <c r="I914" i="1" s="1"/>
  <c r="J915" i="1"/>
  <c r="I915" i="1" s="1"/>
  <c r="J916" i="1"/>
  <c r="I916" i="1" s="1"/>
  <c r="J917" i="1"/>
  <c r="I917" i="1" s="1"/>
  <c r="J918" i="1"/>
  <c r="I918" i="1" s="1"/>
  <c r="J919" i="1"/>
  <c r="I919" i="1" s="1"/>
  <c r="J920" i="1"/>
  <c r="I920" i="1" s="1"/>
  <c r="J921" i="1"/>
  <c r="I921" i="1" s="1"/>
  <c r="J922" i="1"/>
  <c r="I922" i="1" s="1"/>
  <c r="J923" i="1"/>
  <c r="I923" i="1" s="1"/>
  <c r="J924" i="1"/>
  <c r="I924" i="1" s="1"/>
  <c r="J925" i="1"/>
  <c r="I925" i="1" s="1"/>
  <c r="J926" i="1"/>
  <c r="I926" i="1" s="1"/>
  <c r="J927" i="1"/>
  <c r="I927" i="1" s="1"/>
  <c r="J928" i="1"/>
  <c r="I928" i="1" s="1"/>
  <c r="J929" i="1"/>
  <c r="I929" i="1" s="1"/>
  <c r="J930" i="1"/>
  <c r="I930" i="1" s="1"/>
  <c r="J931" i="1"/>
  <c r="I931" i="1" s="1"/>
  <c r="J932" i="1"/>
  <c r="I932" i="1" s="1"/>
  <c r="J933" i="1"/>
  <c r="I933" i="1" s="1"/>
  <c r="J1783" i="1"/>
  <c r="I1783" i="1" s="1"/>
  <c r="J1712" i="1"/>
  <c r="I1712" i="1" s="1"/>
  <c r="J934" i="1"/>
  <c r="I934" i="1" s="1"/>
  <c r="J1822" i="1"/>
  <c r="I1822" i="1" s="1"/>
  <c r="J1643" i="1"/>
  <c r="I1643" i="1" s="1"/>
  <c r="J935" i="1"/>
  <c r="I935" i="1" s="1"/>
  <c r="J936" i="1"/>
  <c r="I936" i="1" s="1"/>
  <c r="J937" i="1"/>
  <c r="I937" i="1" s="1"/>
  <c r="J938" i="1"/>
  <c r="I938" i="1" s="1"/>
  <c r="J939" i="1"/>
  <c r="I939" i="1" s="1"/>
  <c r="J940" i="1"/>
  <c r="I940" i="1" s="1"/>
  <c r="J941" i="1"/>
  <c r="I941" i="1" s="1"/>
  <c r="J942" i="1"/>
  <c r="I942" i="1" s="1"/>
  <c r="J943" i="1"/>
  <c r="I943" i="1" s="1"/>
  <c r="J944" i="1"/>
  <c r="I944" i="1" s="1"/>
  <c r="J945" i="1"/>
  <c r="I945" i="1" s="1"/>
  <c r="J946" i="1"/>
  <c r="I946" i="1" s="1"/>
  <c r="J947" i="1"/>
  <c r="I947" i="1" s="1"/>
  <c r="J948" i="1"/>
  <c r="I948" i="1" s="1"/>
  <c r="J949" i="1"/>
  <c r="I949" i="1" s="1"/>
  <c r="J950" i="1"/>
  <c r="I950" i="1" s="1"/>
  <c r="J951" i="1"/>
  <c r="I951" i="1" s="1"/>
  <c r="J952" i="1"/>
  <c r="I952" i="1" s="1"/>
  <c r="J953" i="1"/>
  <c r="I953" i="1" s="1"/>
  <c r="J954" i="1"/>
  <c r="I954" i="1" s="1"/>
  <c r="J955" i="1"/>
  <c r="I955" i="1" s="1"/>
  <c r="J956" i="1"/>
  <c r="I956" i="1" s="1"/>
  <c r="J957" i="1"/>
  <c r="I957" i="1" s="1"/>
  <c r="J958" i="1"/>
  <c r="I958" i="1" s="1"/>
  <c r="J959" i="1"/>
  <c r="I959" i="1" s="1"/>
  <c r="J960" i="1"/>
  <c r="I960" i="1" s="1"/>
  <c r="J961" i="1"/>
  <c r="I961" i="1" s="1"/>
  <c r="J962" i="1"/>
  <c r="I962" i="1" s="1"/>
  <c r="J963" i="1"/>
  <c r="I963" i="1" s="1"/>
  <c r="J964" i="1"/>
  <c r="I964" i="1" s="1"/>
  <c r="J965" i="1"/>
  <c r="I965" i="1" s="1"/>
  <c r="J966" i="1"/>
  <c r="I966" i="1" s="1"/>
  <c r="J967" i="1"/>
  <c r="I967" i="1" s="1"/>
  <c r="J968" i="1"/>
  <c r="I968" i="1" s="1"/>
  <c r="J969" i="1"/>
  <c r="I969" i="1" s="1"/>
  <c r="J1727" i="1"/>
  <c r="I1727" i="1" s="1"/>
  <c r="J970" i="1"/>
  <c r="I970" i="1" s="1"/>
  <c r="J971" i="1"/>
  <c r="I971" i="1" s="1"/>
  <c r="J972" i="1"/>
  <c r="I972" i="1" s="1"/>
  <c r="J973" i="1"/>
  <c r="I973" i="1" s="1"/>
  <c r="J974" i="1"/>
  <c r="I974" i="1" s="1"/>
  <c r="J975" i="1"/>
  <c r="I975" i="1" s="1"/>
  <c r="J976" i="1"/>
  <c r="I976" i="1" s="1"/>
  <c r="J977" i="1"/>
  <c r="I977" i="1" s="1"/>
  <c r="J978" i="1"/>
  <c r="I978" i="1" s="1"/>
  <c r="J979" i="1"/>
  <c r="I979" i="1" s="1"/>
  <c r="J980" i="1"/>
  <c r="I980" i="1" s="1"/>
  <c r="J981" i="1"/>
  <c r="I981" i="1" s="1"/>
  <c r="J982" i="1"/>
  <c r="I982" i="1" s="1"/>
  <c r="J983" i="1"/>
  <c r="I983" i="1" s="1"/>
  <c r="J984" i="1"/>
  <c r="I984" i="1" s="1"/>
  <c r="J985" i="1"/>
  <c r="I985" i="1" s="1"/>
  <c r="J986" i="1"/>
  <c r="I986" i="1" s="1"/>
  <c r="J987" i="1"/>
  <c r="I987" i="1" s="1"/>
  <c r="J988" i="1"/>
  <c r="I988" i="1" s="1"/>
  <c r="J989" i="1"/>
  <c r="I989" i="1" s="1"/>
  <c r="J990" i="1"/>
  <c r="I990" i="1" s="1"/>
  <c r="J991" i="1"/>
  <c r="I991" i="1" s="1"/>
  <c r="J992" i="1"/>
  <c r="I992" i="1" s="1"/>
  <c r="J993" i="1"/>
  <c r="I993" i="1" s="1"/>
  <c r="J994" i="1"/>
  <c r="I994" i="1" s="1"/>
  <c r="J995" i="1"/>
  <c r="I995" i="1" s="1"/>
  <c r="J996" i="1"/>
  <c r="I996" i="1" s="1"/>
  <c r="J997" i="1"/>
  <c r="I997" i="1" s="1"/>
  <c r="J998" i="1"/>
  <c r="I998" i="1" s="1"/>
  <c r="J999" i="1"/>
  <c r="I999" i="1" s="1"/>
  <c r="J1000" i="1"/>
  <c r="I1000" i="1" s="1"/>
  <c r="J1001" i="1"/>
  <c r="I1001" i="1" s="1"/>
  <c r="J1002" i="1"/>
  <c r="I1002" i="1" s="1"/>
  <c r="J1803" i="1"/>
  <c r="I1803" i="1" s="1"/>
  <c r="J1003" i="1"/>
  <c r="I1003" i="1" s="1"/>
  <c r="J1004" i="1"/>
  <c r="I1004" i="1" s="1"/>
  <c r="J1005" i="1"/>
  <c r="I1005" i="1" s="1"/>
  <c r="J1006" i="1"/>
  <c r="I1006" i="1" s="1"/>
  <c r="J1007" i="1"/>
  <c r="I1007" i="1" s="1"/>
  <c r="J1008" i="1"/>
  <c r="I1008" i="1" s="1"/>
  <c r="J1808" i="1"/>
  <c r="I1808" i="1" s="1"/>
  <c r="J1855" i="1"/>
  <c r="I1855" i="1" s="1"/>
  <c r="J1009" i="1"/>
  <c r="I1009" i="1" s="1"/>
  <c r="J1010" i="1"/>
  <c r="I1010" i="1" s="1"/>
  <c r="J1011" i="1"/>
  <c r="I1011" i="1" s="1"/>
  <c r="J1012" i="1"/>
  <c r="I1012" i="1" s="1"/>
  <c r="J1013" i="1"/>
  <c r="I1013" i="1" s="1"/>
  <c r="J1014" i="1"/>
  <c r="I1014" i="1" s="1"/>
  <c r="J1015" i="1"/>
  <c r="I1015" i="1" s="1"/>
  <c r="J1016" i="1"/>
  <c r="I1016" i="1" s="1"/>
  <c r="J1017" i="1"/>
  <c r="I1017" i="1" s="1"/>
  <c r="J1018" i="1"/>
  <c r="I1018" i="1" s="1"/>
  <c r="J1019" i="1"/>
  <c r="I1019" i="1" s="1"/>
  <c r="J1020" i="1"/>
  <c r="I1020" i="1" s="1"/>
  <c r="J1021" i="1"/>
  <c r="I1021" i="1" s="1"/>
  <c r="J1022" i="1"/>
  <c r="I1022" i="1" s="1"/>
  <c r="J1023" i="1"/>
  <c r="I1023" i="1" s="1"/>
  <c r="J1024" i="1"/>
  <c r="I1024" i="1" s="1"/>
  <c r="J1025" i="1"/>
  <c r="I1025" i="1" s="1"/>
  <c r="J1026" i="1"/>
  <c r="I1026" i="1" s="1"/>
  <c r="J1027" i="1"/>
  <c r="I1027" i="1" s="1"/>
  <c r="J1028" i="1"/>
  <c r="I1028" i="1" s="1"/>
  <c r="J1029" i="1"/>
  <c r="I1029" i="1" s="1"/>
  <c r="J1030" i="1"/>
  <c r="I1030" i="1" s="1"/>
  <c r="J1691" i="1"/>
  <c r="I1691" i="1" s="1"/>
  <c r="J1031" i="1"/>
  <c r="I1031" i="1" s="1"/>
  <c r="J1032" i="1"/>
  <c r="I1032" i="1" s="1"/>
  <c r="J1033" i="1"/>
  <c r="I1033" i="1" s="1"/>
  <c r="J1034" i="1"/>
  <c r="I1034" i="1" s="1"/>
  <c r="J1035" i="1"/>
  <c r="I1035" i="1" s="1"/>
  <c r="J1036" i="1"/>
  <c r="I1036" i="1" s="1"/>
  <c r="J1037" i="1"/>
  <c r="I1037" i="1" s="1"/>
  <c r="J1038" i="1"/>
  <c r="I1038" i="1" s="1"/>
  <c r="J1039" i="1"/>
  <c r="I1039" i="1" s="1"/>
  <c r="J1040" i="1"/>
  <c r="I1040" i="1" s="1"/>
  <c r="J1041" i="1"/>
  <c r="I1041" i="1" s="1"/>
  <c r="J1042" i="1"/>
  <c r="I1042" i="1" s="1"/>
  <c r="J1043" i="1"/>
  <c r="I1043" i="1" s="1"/>
  <c r="J1044" i="1"/>
  <c r="I1044" i="1" s="1"/>
  <c r="J1045" i="1"/>
  <c r="I1045" i="1" s="1"/>
  <c r="J1046" i="1"/>
  <c r="I1046" i="1" s="1"/>
  <c r="J1047" i="1"/>
  <c r="I1047" i="1" s="1"/>
  <c r="J1559" i="1"/>
  <c r="I1559" i="1" s="1"/>
  <c r="J1048" i="1"/>
  <c r="I1048" i="1" s="1"/>
  <c r="J1049" i="1"/>
  <c r="I1049" i="1" s="1"/>
  <c r="J1050" i="1"/>
  <c r="I1050" i="1" s="1"/>
  <c r="J1051" i="1"/>
  <c r="I1051" i="1" s="1"/>
  <c r="J1052" i="1"/>
  <c r="I1052" i="1" s="1"/>
  <c r="J1053" i="1"/>
  <c r="I1053" i="1" s="1"/>
  <c r="J1054" i="1"/>
  <c r="I1054" i="1" s="1"/>
  <c r="J1055" i="1"/>
  <c r="I1055" i="1" s="1"/>
  <c r="J1056" i="1"/>
  <c r="I1056" i="1" s="1"/>
  <c r="J1057" i="1"/>
  <c r="I1057" i="1" s="1"/>
  <c r="J1058" i="1"/>
  <c r="I1058" i="1" s="1"/>
  <c r="J1059" i="1"/>
  <c r="I1059" i="1" s="1"/>
  <c r="J1060" i="1"/>
  <c r="I1060" i="1" s="1"/>
  <c r="J1061" i="1"/>
  <c r="I1061" i="1" s="1"/>
  <c r="J1062" i="1"/>
  <c r="I1062" i="1" s="1"/>
  <c r="J1063" i="1"/>
  <c r="I1063" i="1" s="1"/>
  <c r="J1064" i="1"/>
  <c r="I1064" i="1" s="1"/>
  <c r="J1065" i="1"/>
  <c r="I1065" i="1" s="1"/>
  <c r="J1066" i="1"/>
  <c r="I1066" i="1" s="1"/>
  <c r="J1067" i="1"/>
  <c r="I1067" i="1" s="1"/>
  <c r="J1068" i="1"/>
  <c r="I1068" i="1" s="1"/>
  <c r="J1069" i="1"/>
  <c r="I1069" i="1" s="1"/>
  <c r="J1070" i="1"/>
  <c r="I1070" i="1" s="1"/>
  <c r="J1071" i="1"/>
  <c r="I1071" i="1" s="1"/>
  <c r="J1072" i="1"/>
  <c r="I1072" i="1" s="1"/>
  <c r="J1073" i="1"/>
  <c r="I1073" i="1" s="1"/>
  <c r="J1074" i="1"/>
  <c r="I1074" i="1" s="1"/>
  <c r="J1075" i="1"/>
  <c r="I1075" i="1" s="1"/>
  <c r="J1076" i="1"/>
  <c r="I1076" i="1" s="1"/>
  <c r="J1077" i="1"/>
  <c r="I1077" i="1" s="1"/>
  <c r="J1078" i="1"/>
  <c r="I1078" i="1" s="1"/>
  <c r="J1079" i="1"/>
  <c r="I1079" i="1" s="1"/>
  <c r="J1080" i="1"/>
  <c r="I1080" i="1" s="1"/>
  <c r="J1081" i="1"/>
  <c r="I1081" i="1" s="1"/>
  <c r="J1082" i="1"/>
  <c r="I1082" i="1" s="1"/>
  <c r="J1083" i="1"/>
  <c r="I1083" i="1" s="1"/>
  <c r="J1715" i="1"/>
  <c r="I1715" i="1" s="1"/>
  <c r="J1084" i="1"/>
  <c r="I1084" i="1" s="1"/>
  <c r="J1731" i="1"/>
  <c r="I1731" i="1" s="1"/>
  <c r="J1085" i="1"/>
  <c r="I1085" i="1" s="1"/>
  <c r="J1086" i="1"/>
  <c r="I1086" i="1" s="1"/>
  <c r="J1087" i="1"/>
  <c r="I1087" i="1" s="1"/>
  <c r="J1088" i="1"/>
  <c r="I1088" i="1" s="1"/>
  <c r="J1089" i="1"/>
  <c r="I1089" i="1" s="1"/>
  <c r="J1090" i="1"/>
  <c r="I1090" i="1" s="1"/>
  <c r="J1786" i="1"/>
  <c r="I1786" i="1" s="1"/>
  <c r="J1091" i="1"/>
  <c r="I1091" i="1" s="1"/>
  <c r="J1862" i="1"/>
  <c r="I1862" i="1" s="1"/>
  <c r="J1092" i="1"/>
  <c r="I1092" i="1" s="1"/>
  <c r="J1093" i="1"/>
  <c r="I1093" i="1" s="1"/>
  <c r="J1094" i="1"/>
  <c r="I1094" i="1" s="1"/>
  <c r="J1095" i="1"/>
  <c r="I1095" i="1" s="1"/>
  <c r="J1739" i="1"/>
  <c r="I1739" i="1" s="1"/>
  <c r="J1624" i="1"/>
  <c r="I1624" i="1" s="1"/>
  <c r="J1096" i="1"/>
  <c r="I1096" i="1" s="1"/>
  <c r="J1571" i="1"/>
  <c r="I1571" i="1" s="1"/>
  <c r="J1097" i="1"/>
  <c r="I1097" i="1" s="1"/>
  <c r="J1098" i="1"/>
  <c r="I1098" i="1" s="1"/>
  <c r="J1099" i="1"/>
  <c r="I1099" i="1" s="1"/>
  <c r="J1100" i="1"/>
  <c r="I1100" i="1" s="1"/>
  <c r="J1813" i="1"/>
  <c r="I1813" i="1" s="1"/>
  <c r="J1101" i="1"/>
  <c r="I1101" i="1" s="1"/>
  <c r="J1102" i="1"/>
  <c r="I1102" i="1" s="1"/>
  <c r="J1103" i="1"/>
  <c r="I1103" i="1" s="1"/>
  <c r="J1104" i="1"/>
  <c r="I1104" i="1" s="1"/>
  <c r="J1105" i="1"/>
  <c r="I1105" i="1" s="1"/>
  <c r="J1106" i="1"/>
  <c r="I1106" i="1" s="1"/>
  <c r="J1107" i="1"/>
  <c r="I1107" i="1" s="1"/>
  <c r="J1108" i="1"/>
  <c r="I1108" i="1" s="1"/>
  <c r="J1109" i="1"/>
  <c r="I1109" i="1" s="1"/>
  <c r="J1110" i="1"/>
  <c r="I1110" i="1" s="1"/>
  <c r="J1111" i="1"/>
  <c r="I1111" i="1" s="1"/>
  <c r="J1112" i="1"/>
  <c r="I1112" i="1" s="1"/>
  <c r="J1113" i="1"/>
  <c r="I1113" i="1" s="1"/>
  <c r="J1114" i="1"/>
  <c r="I1114" i="1" s="1"/>
  <c r="J1115" i="1"/>
  <c r="I1115" i="1" s="1"/>
  <c r="J1116" i="1"/>
  <c r="I1116" i="1" s="1"/>
  <c r="J1117" i="1"/>
  <c r="I1117" i="1" s="1"/>
  <c r="J1118" i="1"/>
  <c r="I1118" i="1" s="1"/>
  <c r="J1119" i="1"/>
  <c r="I1119" i="1" s="1"/>
  <c r="J1120" i="1"/>
  <c r="I1120" i="1" s="1"/>
  <c r="J1121" i="1"/>
  <c r="I1121" i="1" s="1"/>
  <c r="J1122" i="1"/>
  <c r="I1122" i="1" s="1"/>
  <c r="J1123" i="1"/>
  <c r="I1123" i="1" s="1"/>
  <c r="J1124" i="1"/>
  <c r="I1124" i="1" s="1"/>
  <c r="J1125" i="1"/>
  <c r="I1125" i="1" s="1"/>
  <c r="J1126" i="1"/>
  <c r="I1126" i="1" s="1"/>
  <c r="J1127" i="1"/>
  <c r="I1127" i="1" s="1"/>
  <c r="J1128" i="1"/>
  <c r="I1128" i="1" s="1"/>
  <c r="J1129" i="1"/>
  <c r="I1129" i="1" s="1"/>
  <c r="J1130" i="1"/>
  <c r="I1130" i="1" s="1"/>
  <c r="J1131" i="1"/>
  <c r="I1131" i="1" s="1"/>
  <c r="J1132" i="1"/>
  <c r="I1132" i="1" s="1"/>
  <c r="J1133" i="1"/>
  <c r="I1133" i="1" s="1"/>
  <c r="J1134" i="1"/>
  <c r="I1134" i="1" s="1"/>
  <c r="J1135" i="1"/>
  <c r="I1135" i="1" s="1"/>
  <c r="J1136" i="1"/>
  <c r="I1136" i="1" s="1"/>
  <c r="J1137" i="1"/>
  <c r="I1137" i="1" s="1"/>
  <c r="J1138" i="1"/>
  <c r="I1138" i="1" s="1"/>
  <c r="J1139" i="1"/>
  <c r="I1139" i="1" s="1"/>
  <c r="J1140" i="1"/>
  <c r="I1140" i="1" s="1"/>
  <c r="J1141" i="1"/>
  <c r="I1141" i="1" s="1"/>
  <c r="J1142" i="1"/>
  <c r="I1142" i="1" s="1"/>
  <c r="J1143" i="1"/>
  <c r="I1143" i="1" s="1"/>
  <c r="J1144" i="1"/>
  <c r="I1144" i="1" s="1"/>
  <c r="J1145" i="1"/>
  <c r="I1145" i="1" s="1"/>
  <c r="J1146" i="1"/>
  <c r="I1146" i="1" s="1"/>
  <c r="J1147" i="1"/>
  <c r="I1147" i="1" s="1"/>
  <c r="J1148" i="1"/>
  <c r="I1148" i="1" s="1"/>
  <c r="J1149" i="1"/>
  <c r="I1149" i="1" s="1"/>
  <c r="J1150" i="1"/>
  <c r="I1150" i="1" s="1"/>
  <c r="J1151" i="1"/>
  <c r="I1151" i="1" s="1"/>
  <c r="J1582" i="1"/>
  <c r="I1582" i="1" s="1"/>
  <c r="J1705" i="1"/>
  <c r="I1705" i="1" s="1"/>
  <c r="J1152" i="1"/>
  <c r="I1152" i="1" s="1"/>
  <c r="J1153" i="1"/>
  <c r="I1153" i="1" s="1"/>
  <c r="J1154" i="1"/>
  <c r="I1154" i="1" s="1"/>
  <c r="J1155" i="1"/>
  <c r="I1155" i="1" s="1"/>
  <c r="J1156" i="1"/>
  <c r="I1156" i="1" s="1"/>
  <c r="J1157" i="1"/>
  <c r="I1157" i="1" s="1"/>
  <c r="J1158" i="1"/>
  <c r="I1158" i="1" s="1"/>
  <c r="J1159" i="1"/>
  <c r="I1159" i="1" s="1"/>
  <c r="J1849" i="1"/>
  <c r="I1849" i="1" s="1"/>
  <c r="J1875" i="1"/>
  <c r="I1875" i="1" s="1"/>
  <c r="J1160" i="1"/>
  <c r="I1160" i="1" s="1"/>
  <c r="J1805" i="1"/>
  <c r="I1805" i="1" s="1"/>
  <c r="J1817" i="1"/>
  <c r="I1817" i="1" s="1"/>
  <c r="J1701" i="1"/>
  <c r="I1701" i="1" s="1"/>
  <c r="J1161" i="1"/>
  <c r="I1161" i="1" s="1"/>
  <c r="J1162" i="1"/>
  <c r="I1162" i="1" s="1"/>
  <c r="J1163" i="1"/>
  <c r="I1163" i="1" s="1"/>
  <c r="J1164" i="1"/>
  <c r="I1164" i="1" s="1"/>
  <c r="J1165" i="1"/>
  <c r="I1165" i="1" s="1"/>
  <c r="J1166" i="1"/>
  <c r="I1166" i="1" s="1"/>
  <c r="J1167" i="1"/>
  <c r="I1167" i="1" s="1"/>
  <c r="J1168" i="1"/>
  <c r="I1168" i="1" s="1"/>
  <c r="J1169" i="1"/>
  <c r="I1169" i="1" s="1"/>
  <c r="J1170" i="1"/>
  <c r="I1170" i="1" s="1"/>
  <c r="J1171" i="1"/>
  <c r="I1171" i="1" s="1"/>
  <c r="J1172" i="1"/>
  <c r="I1172" i="1" s="1"/>
  <c r="J1860" i="1"/>
  <c r="I1860" i="1" s="1"/>
  <c r="J1173" i="1"/>
  <c r="I1173" i="1" s="1"/>
  <c r="J1174" i="1"/>
  <c r="I1174" i="1" s="1"/>
  <c r="J1175" i="1"/>
  <c r="I1175" i="1" s="1"/>
  <c r="J1176" i="1"/>
  <c r="I1176" i="1" s="1"/>
  <c r="J1177" i="1"/>
  <c r="I1177" i="1" s="1"/>
  <c r="J1178" i="1"/>
  <c r="I1178" i="1" s="1"/>
  <c r="J1179" i="1"/>
  <c r="I1179" i="1" s="1"/>
  <c r="J1180" i="1"/>
  <c r="I1180" i="1" s="1"/>
  <c r="J1181" i="1"/>
  <c r="I1181" i="1" s="1"/>
  <c r="J1182" i="1"/>
  <c r="I1182" i="1" s="1"/>
  <c r="J1183" i="1"/>
  <c r="I1183" i="1" s="1"/>
  <c r="J1184" i="1"/>
  <c r="I1184" i="1" s="1"/>
  <c r="J1185" i="1"/>
  <c r="I1185" i="1" s="1"/>
  <c r="J1186" i="1"/>
  <c r="I1186" i="1" s="1"/>
  <c r="J1187" i="1"/>
  <c r="I1187" i="1" s="1"/>
  <c r="J1188" i="1"/>
  <c r="I1188" i="1" s="1"/>
  <c r="J1189" i="1"/>
  <c r="I1189" i="1" s="1"/>
  <c r="J1190" i="1"/>
  <c r="I1190" i="1" s="1"/>
  <c r="J1191" i="1"/>
  <c r="I1191" i="1" s="1"/>
  <c r="J1192" i="1"/>
  <c r="I1192" i="1" s="1"/>
  <c r="J1635" i="1"/>
  <c r="I1635" i="1" s="1"/>
  <c r="J1593" i="1"/>
  <c r="I1593" i="1" s="1"/>
  <c r="J1193" i="1"/>
  <c r="I1193" i="1" s="1"/>
  <c r="J1194" i="1"/>
  <c r="I1194" i="1" s="1"/>
  <c r="J1195" i="1"/>
  <c r="I1195" i="1" s="1"/>
  <c r="J1196" i="1"/>
  <c r="I1196" i="1" s="1"/>
  <c r="J1677" i="1"/>
  <c r="I1677" i="1" s="1"/>
  <c r="J1711" i="1"/>
  <c r="I1711" i="1" s="1"/>
  <c r="J1197" i="1"/>
  <c r="I1197" i="1" s="1"/>
  <c r="J1198" i="1"/>
  <c r="I1198" i="1" s="1"/>
  <c r="J1199" i="1"/>
  <c r="I1199" i="1" s="1"/>
  <c r="J1200" i="1"/>
  <c r="I1200" i="1" s="1"/>
  <c r="J1201" i="1"/>
  <c r="I1201" i="1" s="1"/>
  <c r="J1883" i="1"/>
  <c r="I1883" i="1" s="1"/>
  <c r="J1830" i="1"/>
  <c r="I1830" i="1" s="1"/>
  <c r="J1575" i="1"/>
  <c r="I1575" i="1" s="1"/>
  <c r="J1680" i="1"/>
  <c r="I1680" i="1" s="1"/>
  <c r="J1202" i="1"/>
  <c r="I1202" i="1" s="1"/>
  <c r="J1203" i="1"/>
  <c r="I1203" i="1" s="1"/>
  <c r="J1204" i="1"/>
  <c r="I1204" i="1" s="1"/>
  <c r="J1832" i="1"/>
  <c r="I1832" i="1" s="1"/>
  <c r="J1728" i="1"/>
  <c r="I1728" i="1" s="1"/>
  <c r="J1205" i="1"/>
  <c r="I1205" i="1" s="1"/>
  <c r="J1206" i="1"/>
  <c r="I1206" i="1" s="1"/>
  <c r="J1207" i="1"/>
  <c r="I1207" i="1" s="1"/>
  <c r="J1208" i="1"/>
  <c r="I1208" i="1" s="1"/>
  <c r="J1835" i="1"/>
  <c r="I1835" i="1" s="1"/>
  <c r="J1746" i="1"/>
  <c r="I1746" i="1" s="1"/>
  <c r="J1209" i="1"/>
  <c r="I1209" i="1" s="1"/>
  <c r="J1210" i="1"/>
  <c r="I1210" i="1" s="1"/>
  <c r="J1211" i="1"/>
  <c r="I1211" i="1" s="1"/>
  <c r="J1620" i="1"/>
  <c r="I1620" i="1" s="1"/>
  <c r="J1212" i="1"/>
  <c r="I1212" i="1" s="1"/>
  <c r="J1213" i="1"/>
  <c r="I1213" i="1" s="1"/>
  <c r="J1214" i="1"/>
  <c r="I1214" i="1" s="1"/>
  <c r="J1215" i="1"/>
  <c r="I1215" i="1" s="1"/>
  <c r="J1216" i="1"/>
  <c r="I1216" i="1" s="1"/>
  <c r="J1217" i="1"/>
  <c r="I1217" i="1" s="1"/>
  <c r="J1700" i="1"/>
  <c r="I1700" i="1" s="1"/>
  <c r="J1218" i="1"/>
  <c r="I1218" i="1" s="1"/>
  <c r="J1219" i="1"/>
  <c r="I1219" i="1" s="1"/>
  <c r="J1220" i="1"/>
  <c r="I1220" i="1" s="1"/>
  <c r="J1221" i="1"/>
  <c r="I1221" i="1" s="1"/>
  <c r="J1222" i="1"/>
  <c r="I1222" i="1" s="1"/>
  <c r="J1223" i="1"/>
  <c r="I1223" i="1" s="1"/>
  <c r="J1224" i="1"/>
  <c r="I1224" i="1" s="1"/>
  <c r="J1225" i="1"/>
  <c r="I1225" i="1" s="1"/>
  <c r="J1226" i="1"/>
  <c r="I1226" i="1" s="1"/>
  <c r="J1227" i="1"/>
  <c r="I1227" i="1" s="1"/>
  <c r="J1228" i="1"/>
  <c r="I1228" i="1" s="1"/>
  <c r="J1229" i="1"/>
  <c r="I1229" i="1" s="1"/>
  <c r="J1230" i="1"/>
  <c r="I1230" i="1" s="1"/>
  <c r="J1231" i="1"/>
  <c r="I1231" i="1" s="1"/>
  <c r="J1232" i="1"/>
  <c r="I1232" i="1" s="1"/>
  <c r="J1233" i="1"/>
  <c r="I1233" i="1" s="1"/>
  <c r="J1234" i="1"/>
  <c r="I1234" i="1" s="1"/>
  <c r="J1235" i="1"/>
  <c r="I1235" i="1" s="1"/>
  <c r="J1236" i="1"/>
  <c r="I1236" i="1" s="1"/>
  <c r="J1237" i="1"/>
  <c r="I1237" i="1" s="1"/>
  <c r="J1238" i="1"/>
  <c r="I1238" i="1" s="1"/>
  <c r="J1239" i="1"/>
  <c r="I1239" i="1" s="1"/>
  <c r="J1240" i="1"/>
  <c r="I1240" i="1" s="1"/>
  <c r="J1241" i="1"/>
  <c r="I1241" i="1" s="1"/>
  <c r="J1242" i="1"/>
  <c r="I1242" i="1" s="1"/>
  <c r="J1243" i="1"/>
  <c r="I1243" i="1" s="1"/>
  <c r="J1244" i="1"/>
  <c r="I1244" i="1" s="1"/>
  <c r="J1245" i="1"/>
  <c r="I1245" i="1" s="1"/>
  <c r="J1246" i="1"/>
  <c r="I1246" i="1" s="1"/>
  <c r="J1247" i="1"/>
  <c r="I1247" i="1" s="1"/>
  <c r="J1248" i="1"/>
  <c r="I1248" i="1" s="1"/>
  <c r="J1667" i="1"/>
  <c r="I1667" i="1" s="1"/>
  <c r="J1249" i="1"/>
  <c r="I1249" i="1" s="1"/>
  <c r="J1250" i="1"/>
  <c r="I1250" i="1" s="1"/>
  <c r="J1251" i="1"/>
  <c r="I1251" i="1" s="1"/>
  <c r="J1252" i="1"/>
  <c r="I1252" i="1" s="1"/>
  <c r="J1253" i="1"/>
  <c r="I1253" i="1" s="1"/>
  <c r="J1254" i="1"/>
  <c r="I1254" i="1" s="1"/>
  <c r="J1255" i="1"/>
  <c r="I1255" i="1" s="1"/>
  <c r="J1256" i="1"/>
  <c r="I1256" i="1" s="1"/>
  <c r="J1257" i="1"/>
  <c r="I1257" i="1" s="1"/>
  <c r="J1258" i="1"/>
  <c r="I1258" i="1" s="1"/>
  <c r="J1259" i="1"/>
  <c r="I1259" i="1" s="1"/>
  <c r="J1260" i="1"/>
  <c r="I1260" i="1" s="1"/>
  <c r="J1261" i="1"/>
  <c r="I1261" i="1" s="1"/>
  <c r="J1262" i="1"/>
  <c r="I1262" i="1" s="1"/>
  <c r="J1263" i="1"/>
  <c r="I1263" i="1" s="1"/>
  <c r="J1264" i="1"/>
  <c r="I1264" i="1" s="1"/>
  <c r="J1265" i="1"/>
  <c r="I1265" i="1" s="1"/>
  <c r="J1266" i="1"/>
  <c r="I1266" i="1" s="1"/>
  <c r="J1267" i="1"/>
  <c r="I1267" i="1" s="1"/>
  <c r="J1268" i="1"/>
  <c r="I1268" i="1" s="1"/>
  <c r="J1269" i="1"/>
  <c r="I1269" i="1" s="1"/>
  <c r="J1270" i="1"/>
  <c r="I1270" i="1" s="1"/>
  <c r="J1271" i="1"/>
  <c r="I1271" i="1" s="1"/>
  <c r="J1272" i="1"/>
  <c r="I1272" i="1" s="1"/>
  <c r="J1273" i="1"/>
  <c r="I1273" i="1" s="1"/>
  <c r="J1274" i="1"/>
  <c r="I1274" i="1" s="1"/>
  <c r="J1275" i="1"/>
  <c r="I1275" i="1" s="1"/>
  <c r="J1276" i="1"/>
  <c r="I1276" i="1" s="1"/>
  <c r="J1277" i="1"/>
  <c r="I1277" i="1" s="1"/>
  <c r="J1278" i="1"/>
  <c r="I1278" i="1" s="1"/>
  <c r="J1279" i="1"/>
  <c r="I1279" i="1" s="1"/>
  <c r="J1280" i="1"/>
  <c r="I1280" i="1" s="1"/>
  <c r="J1281" i="1"/>
  <c r="I1281" i="1" s="1"/>
  <c r="J1282" i="1"/>
  <c r="I1282" i="1" s="1"/>
  <c r="J1283" i="1"/>
  <c r="I1283" i="1" s="1"/>
  <c r="J1284" i="1"/>
  <c r="I1284" i="1" s="1"/>
  <c r="J1285" i="1"/>
  <c r="I1285" i="1" s="1"/>
  <c r="J1286" i="1"/>
  <c r="I1286" i="1" s="1"/>
  <c r="J1287" i="1"/>
  <c r="I1287" i="1" s="1"/>
  <c r="J1288" i="1"/>
  <c r="I1288" i="1" s="1"/>
  <c r="J1289" i="1"/>
  <c r="I1289" i="1" s="1"/>
  <c r="J1290" i="1"/>
  <c r="I1290" i="1" s="1"/>
  <c r="J1291" i="1"/>
  <c r="I1291" i="1" s="1"/>
  <c r="J1292" i="1"/>
  <c r="I1292" i="1" s="1"/>
  <c r="J1293" i="1"/>
  <c r="I1293" i="1" s="1"/>
  <c r="J1294" i="1"/>
  <c r="I1294" i="1" s="1"/>
  <c r="J1295" i="1"/>
  <c r="I1295" i="1" s="1"/>
  <c r="J1296" i="1"/>
  <c r="I1296" i="1" s="1"/>
  <c r="J1297" i="1"/>
  <c r="I1297" i="1" s="1"/>
  <c r="J1298" i="1"/>
  <c r="I1298" i="1" s="1"/>
  <c r="J1299" i="1"/>
  <c r="I1299" i="1" s="1"/>
  <c r="J1300" i="1"/>
  <c r="I1300" i="1" s="1"/>
  <c r="J1301" i="1"/>
  <c r="I1301" i="1" s="1"/>
  <c r="J1302" i="1"/>
  <c r="I1302" i="1" s="1"/>
  <c r="J1303" i="1"/>
  <c r="I1303" i="1" s="1"/>
  <c r="J1304" i="1"/>
  <c r="I1304" i="1" s="1"/>
  <c r="J1305" i="1"/>
  <c r="I1305" i="1" s="1"/>
  <c r="J1306" i="1"/>
  <c r="I1306" i="1" s="1"/>
  <c r="J1307" i="1"/>
  <c r="I1307" i="1" s="1"/>
  <c r="J1308" i="1"/>
  <c r="I1308" i="1" s="1"/>
  <c r="J1309" i="1"/>
  <c r="I1309" i="1" s="1"/>
  <c r="J1310" i="1"/>
  <c r="I1310" i="1" s="1"/>
  <c r="J1311" i="1"/>
  <c r="I1311" i="1" s="1"/>
  <c r="J1312" i="1"/>
  <c r="I1312" i="1" s="1"/>
  <c r="J1313" i="1"/>
  <c r="I1313" i="1" s="1"/>
  <c r="J1314" i="1"/>
  <c r="I1314" i="1" s="1"/>
  <c r="J1315" i="1"/>
  <c r="I1315" i="1" s="1"/>
  <c r="J1316" i="1"/>
  <c r="I1316" i="1" s="1"/>
  <c r="J1317" i="1"/>
  <c r="I1317" i="1" s="1"/>
  <c r="J1318" i="1"/>
  <c r="I1318" i="1" s="1"/>
  <c r="J1319" i="1"/>
  <c r="I1319" i="1" s="1"/>
  <c r="J1320" i="1"/>
  <c r="I1320" i="1" s="1"/>
  <c r="J1321" i="1"/>
  <c r="I1321" i="1" s="1"/>
  <c r="J1322" i="1"/>
  <c r="I1322" i="1" s="1"/>
  <c r="J1323" i="1"/>
  <c r="I1323" i="1" s="1"/>
  <c r="J1324" i="1"/>
  <c r="I1324" i="1" s="1"/>
  <c r="J1325" i="1"/>
  <c r="I1325" i="1" s="1"/>
  <c r="J1326" i="1"/>
  <c r="I1326" i="1" s="1"/>
  <c r="J1327" i="1"/>
  <c r="I1327" i="1" s="1"/>
  <c r="J1328" i="1"/>
  <c r="I1328" i="1" s="1"/>
  <c r="J1329" i="1"/>
  <c r="I1329" i="1" s="1"/>
  <c r="J1330" i="1"/>
  <c r="I1330" i="1" s="1"/>
  <c r="J1331" i="1"/>
  <c r="I1331" i="1" s="1"/>
  <c r="J1332" i="1"/>
  <c r="I1332" i="1" s="1"/>
  <c r="J1333" i="1"/>
  <c r="I1333" i="1" s="1"/>
  <c r="J1334" i="1"/>
  <c r="I1334" i="1" s="1"/>
  <c r="J1335" i="1"/>
  <c r="I1335" i="1" s="1"/>
  <c r="J1336" i="1"/>
  <c r="I1336" i="1" s="1"/>
  <c r="J1337" i="1"/>
  <c r="I1337" i="1" s="1"/>
  <c r="J1338" i="1"/>
  <c r="I1338" i="1" s="1"/>
  <c r="J1339" i="1"/>
  <c r="I1339" i="1" s="1"/>
  <c r="J1340" i="1"/>
  <c r="I1340" i="1" s="1"/>
  <c r="J1341" i="1"/>
  <c r="I1341" i="1" s="1"/>
  <c r="J1342" i="1"/>
  <c r="I1342" i="1" s="1"/>
  <c r="J1343" i="1"/>
  <c r="I1343" i="1" s="1"/>
  <c r="J1344" i="1"/>
  <c r="I1344" i="1" s="1"/>
  <c r="J1345" i="1"/>
  <c r="I1345" i="1" s="1"/>
  <c r="J1876" i="1"/>
  <c r="I1876" i="1" s="1"/>
  <c r="J1346" i="1"/>
  <c r="I1346" i="1" s="1"/>
  <c r="J1347" i="1"/>
  <c r="I1347" i="1" s="1"/>
  <c r="J1348" i="1"/>
  <c r="I1348" i="1" s="1"/>
  <c r="J1349" i="1"/>
  <c r="I1349" i="1" s="1"/>
  <c r="J1350" i="1"/>
  <c r="I1350" i="1" s="1"/>
  <c r="J1351" i="1"/>
  <c r="I1351" i="1" s="1"/>
  <c r="J1352" i="1"/>
  <c r="I1352" i="1" s="1"/>
  <c r="J1353" i="1"/>
  <c r="I1353" i="1" s="1"/>
  <c r="J1354" i="1"/>
  <c r="I1354" i="1" s="1"/>
  <c r="J1355" i="1"/>
  <c r="I1355" i="1" s="1"/>
  <c r="J1356" i="1"/>
  <c r="I1356" i="1" s="1"/>
  <c r="J1357" i="1"/>
  <c r="I1357" i="1" s="1"/>
  <c r="J1358" i="1"/>
  <c r="I1358" i="1" s="1"/>
  <c r="J1359" i="1"/>
  <c r="I1359" i="1" s="1"/>
  <c r="J1360" i="1"/>
  <c r="I1360" i="1" s="1"/>
  <c r="J1361" i="1"/>
  <c r="I1361" i="1" s="1"/>
  <c r="J1362" i="1"/>
  <c r="I1362" i="1" s="1"/>
  <c r="J1363" i="1"/>
  <c r="I1363" i="1" s="1"/>
  <c r="J1364" i="1"/>
  <c r="I1364" i="1" s="1"/>
  <c r="J1365" i="1"/>
  <c r="I1365" i="1" s="1"/>
  <c r="J1366" i="1"/>
  <c r="I1366" i="1" s="1"/>
  <c r="J1367" i="1"/>
  <c r="I1367" i="1" s="1"/>
  <c r="J1368" i="1"/>
  <c r="I1368" i="1" s="1"/>
  <c r="J1369" i="1"/>
  <c r="I1369" i="1" s="1"/>
  <c r="J1370" i="1"/>
  <c r="I1370" i="1" s="1"/>
  <c r="J1371" i="1"/>
  <c r="I1371" i="1" s="1"/>
  <c r="J1372" i="1"/>
  <c r="I1372" i="1" s="1"/>
  <c r="J1373" i="1"/>
  <c r="I1373" i="1" s="1"/>
  <c r="J1374" i="1"/>
  <c r="I1374" i="1" s="1"/>
  <c r="J1375" i="1"/>
  <c r="I1375" i="1" s="1"/>
  <c r="J1376" i="1"/>
  <c r="I1376" i="1" s="1"/>
  <c r="J1377" i="1"/>
  <c r="I1377" i="1" s="1"/>
  <c r="J1378" i="1"/>
  <c r="I1378" i="1" s="1"/>
  <c r="J1379" i="1"/>
  <c r="I1379" i="1" s="1"/>
  <c r="J1380" i="1"/>
  <c r="I1380" i="1" s="1"/>
  <c r="J1381" i="1"/>
  <c r="I1381" i="1" s="1"/>
  <c r="J1382" i="1"/>
  <c r="I1382" i="1" s="1"/>
  <c r="J1383" i="1"/>
  <c r="I1383" i="1" s="1"/>
  <c r="J1384" i="1"/>
  <c r="I1384" i="1" s="1"/>
  <c r="J1385" i="1"/>
  <c r="I1385" i="1" s="1"/>
  <c r="J1386" i="1"/>
  <c r="I1386" i="1" s="1"/>
  <c r="J1387" i="1"/>
  <c r="I1387" i="1" s="1"/>
  <c r="J1388" i="1"/>
  <c r="I1388" i="1" s="1"/>
  <c r="J1389" i="1"/>
  <c r="I1389" i="1" s="1"/>
  <c r="J1390" i="1"/>
  <c r="I1390" i="1" s="1"/>
  <c r="J1391" i="1"/>
  <c r="I1391" i="1" s="1"/>
  <c r="J1392" i="1"/>
  <c r="I1392" i="1" s="1"/>
  <c r="J1393" i="1"/>
  <c r="I1393" i="1" s="1"/>
  <c r="J1394" i="1"/>
  <c r="I1394" i="1" s="1"/>
  <c r="J1395" i="1"/>
  <c r="I1395" i="1" s="1"/>
  <c r="J1396" i="1"/>
  <c r="I1396" i="1" s="1"/>
  <c r="J1397" i="1"/>
  <c r="I1397" i="1" s="1"/>
  <c r="J1398" i="1"/>
  <c r="I1398" i="1" s="1"/>
  <c r="J1587" i="1"/>
  <c r="I1587" i="1" s="1"/>
  <c r="J1399" i="1"/>
  <c r="I1399" i="1" s="1"/>
  <c r="J1400" i="1"/>
  <c r="I1400" i="1" s="1"/>
  <c r="J1401" i="1"/>
  <c r="I1401" i="1" s="1"/>
  <c r="J1652" i="1"/>
  <c r="I1652" i="1" s="1"/>
  <c r="J1402" i="1"/>
  <c r="I1402" i="1" s="1"/>
  <c r="J1403" i="1"/>
  <c r="I1403" i="1" s="1"/>
  <c r="J1598" i="1"/>
  <c r="I1598" i="1" s="1"/>
  <c r="J1404" i="1"/>
  <c r="I1404" i="1" s="1"/>
  <c r="J1405" i="1"/>
  <c r="I1405" i="1" s="1"/>
  <c r="J1406" i="1"/>
  <c r="I1406" i="1" s="1"/>
  <c r="J1407" i="1"/>
  <c r="I1407" i="1" s="1"/>
  <c r="J1408" i="1"/>
  <c r="I1408" i="1" s="1"/>
  <c r="J1409" i="1"/>
  <c r="I1409" i="1" s="1"/>
  <c r="J1410" i="1"/>
  <c r="I1410" i="1" s="1"/>
  <c r="J1411" i="1"/>
  <c r="I1411" i="1" s="1"/>
  <c r="J1412" i="1"/>
  <c r="I1412" i="1" s="1"/>
  <c r="J1413" i="1"/>
  <c r="I1413" i="1" s="1"/>
  <c r="J1414" i="1"/>
  <c r="I1414" i="1" s="1"/>
  <c r="J1415" i="1"/>
  <c r="I1415" i="1" s="1"/>
  <c r="J1416" i="1"/>
  <c r="I1416" i="1" s="1"/>
  <c r="J1417" i="1"/>
  <c r="I1417" i="1" s="1"/>
  <c r="J1418" i="1"/>
  <c r="I1418" i="1" s="1"/>
  <c r="J1419" i="1"/>
  <c r="I1419" i="1" s="1"/>
  <c r="J1420" i="1"/>
  <c r="I1420" i="1" s="1"/>
  <c r="J1421" i="1"/>
  <c r="I1421" i="1" s="1"/>
  <c r="J1422" i="1"/>
  <c r="I1422" i="1" s="1"/>
  <c r="J1423" i="1"/>
  <c r="I1423" i="1" s="1"/>
  <c r="J1424" i="1"/>
  <c r="I1424" i="1" s="1"/>
  <c r="J1425" i="1"/>
  <c r="I1425" i="1" s="1"/>
  <c r="J1426" i="1"/>
  <c r="I1426" i="1" s="1"/>
  <c r="J1427" i="1"/>
  <c r="I1427" i="1" s="1"/>
  <c r="J1773" i="1"/>
  <c r="I1773" i="1" s="1"/>
  <c r="J1428" i="1"/>
  <c r="I1428" i="1" s="1"/>
  <c r="J1601" i="1"/>
  <c r="I1601" i="1" s="1"/>
  <c r="J1429" i="1"/>
  <c r="I1429" i="1" s="1"/>
  <c r="J1430" i="1"/>
  <c r="I1430" i="1" s="1"/>
  <c r="J1431" i="1"/>
  <c r="I1431" i="1" s="1"/>
  <c r="J1432" i="1"/>
  <c r="I1432" i="1" s="1"/>
  <c r="J1433" i="1"/>
  <c r="I1433" i="1" s="1"/>
  <c r="J1434" i="1"/>
  <c r="I1434" i="1" s="1"/>
  <c r="J1435" i="1"/>
  <c r="I1435" i="1" s="1"/>
  <c r="J1436" i="1"/>
  <c r="I1436" i="1" s="1"/>
  <c r="J1827" i="1"/>
  <c r="I1827" i="1" s="1"/>
  <c r="J1437" i="1"/>
  <c r="I1437" i="1" s="1"/>
  <c r="J1723" i="1"/>
  <c r="I1723" i="1" s="1"/>
  <c r="J1438" i="1"/>
  <c r="I1438" i="1" s="1"/>
  <c r="J1439" i="1"/>
  <c r="I1439" i="1" s="1"/>
  <c r="J1440" i="1"/>
  <c r="I1440" i="1" s="1"/>
  <c r="J1441" i="1"/>
  <c r="I1441" i="1" s="1"/>
  <c r="J1442" i="1"/>
  <c r="I1442" i="1" s="1"/>
  <c r="J1668" i="1"/>
  <c r="I1668" i="1" s="1"/>
  <c r="J1443" i="1"/>
  <c r="I1443" i="1" s="1"/>
  <c r="J1444" i="1"/>
  <c r="I1444" i="1" s="1"/>
  <c r="J1445" i="1"/>
  <c r="I1445" i="1" s="1"/>
  <c r="J1446" i="1"/>
  <c r="I1446" i="1" s="1"/>
  <c r="J1447" i="1"/>
  <c r="I1447" i="1" s="1"/>
  <c r="J1448" i="1"/>
  <c r="I1448" i="1" s="1"/>
  <c r="J1449" i="1"/>
  <c r="I1449" i="1" s="1"/>
  <c r="J1450" i="1"/>
  <c r="I1450" i="1" s="1"/>
  <c r="J1451" i="1"/>
  <c r="I1451" i="1" s="1"/>
  <c r="J1452" i="1"/>
  <c r="I1452" i="1" s="1"/>
  <c r="J1453" i="1"/>
  <c r="I1453" i="1" s="1"/>
  <c r="J1454" i="1"/>
  <c r="I1454" i="1" s="1"/>
  <c r="J1455" i="1"/>
  <c r="I1455" i="1" s="1"/>
  <c r="J1456" i="1"/>
  <c r="I1456" i="1" s="1"/>
  <c r="J1457" i="1"/>
  <c r="I1457" i="1" s="1"/>
  <c r="J1458" i="1"/>
  <c r="I1458" i="1" s="1"/>
  <c r="J1459" i="1"/>
  <c r="I1459" i="1" s="1"/>
  <c r="J1460" i="1"/>
  <c r="I1460" i="1" s="1"/>
  <c r="J1461" i="1"/>
  <c r="I1461" i="1" s="1"/>
  <c r="J1462" i="1"/>
  <c r="I1462" i="1" s="1"/>
  <c r="J1463" i="1"/>
  <c r="I1463" i="1" s="1"/>
  <c r="J1464" i="1"/>
  <c r="I1464" i="1" s="1"/>
  <c r="J1465" i="1"/>
  <c r="I1465" i="1" s="1"/>
  <c r="J1466" i="1"/>
  <c r="I1466" i="1" s="1"/>
  <c r="J1467" i="1"/>
  <c r="I1467" i="1" s="1"/>
  <c r="J1468" i="1"/>
  <c r="I1468" i="1" s="1"/>
  <c r="J1469" i="1"/>
  <c r="I1469" i="1" s="1"/>
  <c r="J1470" i="1"/>
  <c r="I1470" i="1" s="1"/>
  <c r="J1471" i="1"/>
  <c r="I1471" i="1" s="1"/>
  <c r="J1472" i="1"/>
  <c r="I1472" i="1" s="1"/>
  <c r="J1473" i="1"/>
  <c r="I1473" i="1" s="1"/>
  <c r="J1474" i="1"/>
  <c r="I1474" i="1" s="1"/>
  <c r="J1475" i="1"/>
  <c r="I1475" i="1" s="1"/>
  <c r="J1476" i="1"/>
  <c r="I1476" i="1" s="1"/>
  <c r="J1477" i="1"/>
  <c r="I1477" i="1" s="1"/>
  <c r="J1478" i="1"/>
  <c r="I1478" i="1" s="1"/>
  <c r="J1479" i="1"/>
  <c r="I1479" i="1" s="1"/>
  <c r="J1480" i="1"/>
  <c r="I1480" i="1" s="1"/>
  <c r="J1481" i="1"/>
  <c r="I1481" i="1" s="1"/>
  <c r="J1482" i="1"/>
  <c r="I1482" i="1" s="1"/>
  <c r="J1483" i="1"/>
  <c r="I1483" i="1" s="1"/>
  <c r="J1484" i="1"/>
  <c r="I1484" i="1" s="1"/>
  <c r="J1485" i="1"/>
  <c r="I1485" i="1" s="1"/>
  <c r="J1486" i="1"/>
  <c r="I1486" i="1" s="1"/>
  <c r="J1487" i="1"/>
  <c r="I1487" i="1" s="1"/>
  <c r="J1488" i="1"/>
  <c r="I1488" i="1" s="1"/>
  <c r="J1489" i="1"/>
  <c r="I1489" i="1" s="1"/>
  <c r="J1490" i="1"/>
  <c r="I1490" i="1" s="1"/>
  <c r="J1491" i="1"/>
  <c r="I1491" i="1" s="1"/>
  <c r="J1492" i="1"/>
  <c r="I1492" i="1" s="1"/>
  <c r="J1493" i="1"/>
  <c r="I1493" i="1" s="1"/>
  <c r="J1494" i="1"/>
  <c r="I1494" i="1" s="1"/>
  <c r="J1495" i="1"/>
  <c r="I1495" i="1" s="1"/>
  <c r="J1496" i="1"/>
  <c r="I1496" i="1" s="1"/>
  <c r="J1497" i="1"/>
  <c r="I1497" i="1" s="1"/>
  <c r="J1498" i="1"/>
  <c r="I1498" i="1" s="1"/>
  <c r="J1499" i="1"/>
  <c r="I1499" i="1" s="1"/>
  <c r="J1500" i="1"/>
  <c r="I1500" i="1" s="1"/>
  <c r="J1501" i="1"/>
  <c r="I1501" i="1" s="1"/>
  <c r="J1502" i="1"/>
  <c r="I1502" i="1" s="1"/>
  <c r="J1503" i="1"/>
  <c r="I1503" i="1" s="1"/>
  <c r="J1504" i="1"/>
  <c r="I1504" i="1" s="1"/>
  <c r="J1505" i="1"/>
  <c r="I1505" i="1" s="1"/>
  <c r="J1506" i="1"/>
  <c r="I1506" i="1" s="1"/>
  <c r="J1881" i="1"/>
  <c r="I1881" i="1" s="1"/>
  <c r="J1507" i="1"/>
  <c r="I1507" i="1" s="1"/>
  <c r="J1508" i="1"/>
  <c r="I1508" i="1" s="1"/>
  <c r="J1509" i="1"/>
  <c r="I1509" i="1" s="1"/>
  <c r="J1510" i="1"/>
  <c r="I1510" i="1" s="1"/>
  <c r="J1759" i="1"/>
  <c r="I1759" i="1" s="1"/>
  <c r="J1511" i="1"/>
  <c r="I1511" i="1" s="1"/>
  <c r="J1660" i="1"/>
  <c r="I1660" i="1" s="1"/>
  <c r="J1512" i="1"/>
  <c r="I1512" i="1" s="1"/>
  <c r="J1557" i="1"/>
  <c r="I1557" i="1" s="1"/>
  <c r="J1513" i="1"/>
  <c r="I1513" i="1" s="1"/>
  <c r="J1514" i="1"/>
  <c r="I1514" i="1" s="1"/>
  <c r="J1515" i="1"/>
  <c r="I1515" i="1" s="1"/>
  <c r="J1516" i="1"/>
  <c r="I1516" i="1" s="1"/>
  <c r="J1780" i="1"/>
  <c r="I1780" i="1" s="1"/>
  <c r="J1769" i="1"/>
  <c r="I1769" i="1" s="1"/>
  <c r="J1775" i="1"/>
  <c r="I1775" i="1" s="1"/>
  <c r="J1517" i="1"/>
  <c r="I1517" i="1" s="1"/>
  <c r="J1518" i="1"/>
  <c r="I1518" i="1" s="1"/>
  <c r="J1519" i="1"/>
  <c r="I1519" i="1" s="1"/>
  <c r="J1520" i="1"/>
  <c r="I1520" i="1" s="1"/>
  <c r="J1710" i="1"/>
  <c r="I1710" i="1" s="1"/>
  <c r="J1718" i="1"/>
  <c r="I1718" i="1" s="1"/>
  <c r="J1810" i="1"/>
  <c r="I1810" i="1" s="1"/>
  <c r="J1562" i="1"/>
  <c r="I1562" i="1" s="1"/>
  <c r="J1521" i="1"/>
  <c r="I1521" i="1" s="1"/>
  <c r="J1866" i="1"/>
  <c r="I1866" i="1" s="1"/>
  <c r="J1522" i="1"/>
  <c r="I1522" i="1" s="1"/>
  <c r="J1523" i="1"/>
  <c r="I1523" i="1" s="1"/>
  <c r="J1524" i="1"/>
  <c r="I1524" i="1" s="1"/>
  <c r="J1525" i="1"/>
  <c r="I1525" i="1" s="1"/>
  <c r="J1526" i="1"/>
  <c r="I1526" i="1" s="1"/>
  <c r="J1599" i="1"/>
  <c r="I1599" i="1" s="1"/>
  <c r="J1527" i="1"/>
  <c r="I1527" i="1" s="1"/>
  <c r="J1528" i="1"/>
  <c r="I1528" i="1" s="1"/>
  <c r="J1529" i="1"/>
  <c r="I1529" i="1" s="1"/>
  <c r="J1530" i="1"/>
  <c r="I1530" i="1" s="1"/>
  <c r="J1531" i="1"/>
  <c r="I1531" i="1" s="1"/>
  <c r="J1798" i="1"/>
  <c r="I1798" i="1" s="1"/>
  <c r="J1532" i="1"/>
  <c r="I1532" i="1" s="1"/>
  <c r="J1789" i="1"/>
  <c r="I1789" i="1" s="1"/>
  <c r="J1807" i="1"/>
  <c r="I1807" i="1" s="1"/>
  <c r="J1533" i="1"/>
  <c r="I1533" i="1" s="1"/>
  <c r="J1536" i="1"/>
  <c r="I1536" i="1" s="1"/>
  <c r="J1842" i="1"/>
  <c r="I1842" i="1" s="1"/>
  <c r="J1552" i="1"/>
  <c r="I1552" i="1" s="1"/>
  <c r="J1825" i="1"/>
  <c r="I1825" i="1" s="1"/>
  <c r="P1844" i="1"/>
  <c r="O1844" i="1"/>
  <c r="K1844" i="1"/>
  <c r="J1844" i="1"/>
  <c r="F1844" i="1"/>
  <c r="F1837" i="1"/>
  <c r="F1846" i="1"/>
  <c r="F1745" i="1"/>
  <c r="F1554" i="1"/>
  <c r="F1872" i="1"/>
  <c r="F1869" i="1"/>
  <c r="F1859" i="1"/>
  <c r="F1867" i="1"/>
  <c r="F1850" i="1"/>
  <c r="F1763" i="1"/>
  <c r="F1543" i="1"/>
  <c r="F1544" i="1"/>
  <c r="F1555" i="1"/>
  <c r="F1736" i="1"/>
  <c r="F1735" i="1"/>
  <c r="F1725" i="1"/>
  <c r="F1729" i="1"/>
  <c r="F4" i="1"/>
  <c r="F5" i="1"/>
  <c r="F6" i="1"/>
  <c r="F7" i="1"/>
  <c r="F1618" i="1"/>
  <c r="F1722" i="1"/>
  <c r="F1873" i="1"/>
  <c r="F1740" i="1"/>
  <c r="F1605" i="1"/>
  <c r="F8" i="1"/>
  <c r="F9" i="1"/>
  <c r="F174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1757" i="1"/>
  <c r="F51" i="1"/>
  <c r="F52" i="1"/>
  <c r="F1545" i="1"/>
  <c r="F1864" i="1"/>
  <c r="F1765" i="1"/>
  <c r="F53" i="1"/>
  <c r="F54" i="1"/>
  <c r="F55" i="1"/>
  <c r="F56" i="1"/>
  <c r="F57" i="1"/>
  <c r="F58" i="1"/>
  <c r="F59" i="1"/>
  <c r="F60" i="1"/>
  <c r="F61" i="1"/>
  <c r="F62" i="1"/>
  <c r="F63" i="1"/>
  <c r="F64" i="1"/>
  <c r="F1754" i="1"/>
  <c r="F1566" i="1"/>
  <c r="F1565" i="1"/>
  <c r="F1840" i="1"/>
  <c r="F65" i="1"/>
  <c r="F66" i="1"/>
  <c r="F67" i="1"/>
  <c r="F1595" i="1"/>
  <c r="F68" i="1"/>
  <c r="F69" i="1"/>
  <c r="F70" i="1"/>
  <c r="F1802" i="1"/>
  <c r="F71" i="1"/>
  <c r="F72" i="1"/>
  <c r="F73" i="1"/>
  <c r="F1592" i="1"/>
  <c r="F74" i="1"/>
  <c r="F1628" i="1"/>
  <c r="F75" i="1"/>
  <c r="F1672" i="1"/>
  <c r="F76" i="1"/>
  <c r="F77" i="1"/>
  <c r="F78" i="1"/>
  <c r="F79" i="1"/>
  <c r="F80" i="1"/>
  <c r="F81" i="1"/>
  <c r="F82" i="1"/>
  <c r="F83" i="1"/>
  <c r="F84" i="1"/>
  <c r="F85" i="1"/>
  <c r="F1611" i="1"/>
  <c r="F86" i="1"/>
  <c r="F87" i="1"/>
  <c r="F1768" i="1"/>
  <c r="F1788" i="1"/>
  <c r="F88" i="1"/>
  <c r="F89" i="1"/>
  <c r="F90" i="1"/>
  <c r="F91" i="1"/>
  <c r="F92" i="1"/>
  <c r="F93" i="1"/>
  <c r="F94" i="1"/>
  <c r="F95" i="1"/>
  <c r="F1793" i="1"/>
  <c r="F96" i="1"/>
  <c r="F97" i="1"/>
  <c r="F98" i="1"/>
  <c r="F1564" i="1"/>
  <c r="F1560" i="1"/>
  <c r="F99" i="1"/>
  <c r="F100" i="1"/>
  <c r="F101" i="1"/>
  <c r="F102" i="1"/>
  <c r="F103" i="1"/>
  <c r="F104" i="1"/>
  <c r="F105" i="1"/>
  <c r="F1863" i="1"/>
  <c r="F106" i="1"/>
  <c r="F107" i="1"/>
  <c r="F108" i="1"/>
  <c r="F1603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709" i="1"/>
  <c r="F121" i="1"/>
  <c r="F1847" i="1"/>
  <c r="F1621" i="1"/>
  <c r="F1770" i="1"/>
  <c r="F1576" i="1"/>
  <c r="F1724" i="1"/>
  <c r="F122" i="1"/>
  <c r="F123" i="1"/>
  <c r="F124" i="1"/>
  <c r="F125" i="1"/>
  <c r="F1538" i="1"/>
  <c r="F1539" i="1"/>
  <c r="F1534" i="1"/>
  <c r="F1644" i="1"/>
  <c r="F126" i="1"/>
  <c r="F1856" i="1"/>
  <c r="F1843" i="1"/>
  <c r="F1681" i="1"/>
  <c r="F1741" i="1"/>
  <c r="F127" i="1"/>
  <c r="F128" i="1"/>
  <c r="F129" i="1"/>
  <c r="F1547" i="1"/>
  <c r="F1694" i="1"/>
  <c r="F1546" i="1"/>
  <c r="F1613" i="1"/>
  <c r="F1588" i="1"/>
  <c r="F1568" i="1"/>
  <c r="F1556" i="1"/>
  <c r="F1650" i="1"/>
  <c r="F130" i="1"/>
  <c r="F1874" i="1"/>
  <c r="F1675" i="1"/>
  <c r="F131" i="1"/>
  <c r="F132" i="1"/>
  <c r="F133" i="1"/>
  <c r="F134" i="1"/>
  <c r="F1692" i="1"/>
  <c r="F1717" i="1"/>
  <c r="F1683" i="1"/>
  <c r="F1688" i="1"/>
  <c r="F1848" i="1"/>
  <c r="F1638" i="1"/>
  <c r="F1651" i="1"/>
  <c r="F135" i="1"/>
  <c r="F1634" i="1"/>
  <c r="F136" i="1"/>
  <c r="F137" i="1"/>
  <c r="F138" i="1"/>
  <c r="F1663" i="1"/>
  <c r="F1750" i="1"/>
  <c r="F139" i="1"/>
  <c r="F1676" i="1"/>
  <c r="F1714" i="1"/>
  <c r="F1764" i="1"/>
  <c r="F1767" i="1"/>
  <c r="F1617" i="1"/>
  <c r="F1716" i="1"/>
  <c r="F1742" i="1"/>
  <c r="F1687" i="1"/>
  <c r="F1703" i="1"/>
  <c r="F1823" i="1"/>
  <c r="F1814" i="1"/>
  <c r="F1549" i="1"/>
  <c r="F140" i="1"/>
  <c r="F141" i="1"/>
  <c r="F1540" i="1"/>
  <c r="F1662" i="1"/>
  <c r="F1732" i="1"/>
  <c r="F1884" i="1"/>
  <c r="F1751" i="1"/>
  <c r="F1665" i="1"/>
  <c r="F1573" i="1"/>
  <c r="F1785" i="1"/>
  <c r="F142" i="1"/>
  <c r="F143" i="1"/>
  <c r="F1699" i="1"/>
  <c r="F144" i="1"/>
  <c r="F1622" i="1"/>
  <c r="F145" i="1"/>
  <c r="F1649" i="1"/>
  <c r="F146" i="1"/>
  <c r="F147" i="1"/>
  <c r="F148" i="1"/>
  <c r="F149" i="1"/>
  <c r="F1670" i="1"/>
  <c r="F1682" i="1"/>
  <c r="F1779" i="1"/>
  <c r="F1772" i="1"/>
  <c r="F1760" i="1"/>
  <c r="F1570" i="1"/>
  <c r="F1713" i="1"/>
  <c r="F1707" i="1"/>
  <c r="F1820" i="1"/>
  <c r="F1812" i="1"/>
  <c r="F150" i="1"/>
  <c r="F151" i="1"/>
  <c r="F152" i="1"/>
  <c r="F1774" i="1"/>
  <c r="F153" i="1"/>
  <c r="F1801" i="1"/>
  <c r="F1799" i="1"/>
  <c r="F1777" i="1"/>
  <c r="F1584" i="1"/>
  <c r="F1659" i="1"/>
  <c r="F1658" i="1"/>
  <c r="F1558" i="1"/>
  <c r="F1567" i="1"/>
  <c r="F1553" i="1"/>
  <c r="F154" i="1"/>
  <c r="F1572" i="1"/>
  <c r="F1721" i="1"/>
  <c r="F1535" i="1"/>
  <c r="F1833" i="1"/>
  <c r="F155" i="1"/>
  <c r="F156" i="1"/>
  <c r="F157" i="1"/>
  <c r="F158" i="1"/>
  <c r="F159" i="1"/>
  <c r="F160" i="1"/>
  <c r="F1597" i="1"/>
  <c r="F1647" i="1"/>
  <c r="F1580" i="1"/>
  <c r="F1542" i="1"/>
  <c r="F161" i="1"/>
  <c r="F1879" i="1"/>
  <c r="F162" i="1"/>
  <c r="F163" i="1"/>
  <c r="F164" i="1"/>
  <c r="F165" i="1"/>
  <c r="F166" i="1"/>
  <c r="F1702" i="1"/>
  <c r="F1790" i="1"/>
  <c r="F1755" i="1"/>
  <c r="F167" i="1"/>
  <c r="F168" i="1"/>
  <c r="F1796" i="1"/>
  <c r="F1606" i="1"/>
  <c r="F1600" i="1"/>
  <c r="F1730" i="1"/>
  <c r="F169" i="1"/>
  <c r="F170" i="1"/>
  <c r="F1794" i="1"/>
  <c r="F1632" i="1"/>
  <c r="F1671" i="1"/>
  <c r="F1704" i="1"/>
  <c r="F1795" i="1"/>
  <c r="F171" i="1"/>
  <c r="F172" i="1"/>
  <c r="F173" i="1"/>
  <c r="F1853" i="1"/>
  <c r="F174" i="1"/>
  <c r="F1782" i="1"/>
  <c r="F1645" i="1"/>
  <c r="F175" i="1"/>
  <c r="F1787" i="1"/>
  <c r="F1800" i="1"/>
  <c r="F176" i="1"/>
  <c r="F1752" i="1"/>
  <c r="F177" i="1"/>
  <c r="F178" i="1"/>
  <c r="F1689" i="1"/>
  <c r="F1685" i="1"/>
  <c r="F1878" i="1"/>
  <c r="F1865" i="1"/>
  <c r="F1674" i="1"/>
  <c r="F1669" i="1"/>
  <c r="F179" i="1"/>
  <c r="F180" i="1"/>
  <c r="F1642" i="1"/>
  <c r="F181" i="1"/>
  <c r="F182" i="1"/>
  <c r="F1585" i="1"/>
  <c r="F1639" i="1"/>
  <c r="F1819" i="1"/>
  <c r="F1839" i="1"/>
  <c r="F1696" i="1"/>
  <c r="F183" i="1"/>
  <c r="F1581" i="1"/>
  <c r="F184" i="1"/>
  <c r="F185" i="1"/>
  <c r="F186" i="1"/>
  <c r="F187" i="1"/>
  <c r="F188" i="1"/>
  <c r="F189" i="1"/>
  <c r="F190" i="1"/>
  <c r="F191" i="1"/>
  <c r="F1610" i="1"/>
  <c r="F1640" i="1"/>
  <c r="F1625" i="1"/>
  <c r="F1877" i="1"/>
  <c r="F1852" i="1"/>
  <c r="F1791" i="1"/>
  <c r="F1851" i="1"/>
  <c r="F1734" i="1"/>
  <c r="F1698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1766" i="1"/>
  <c r="F209" i="1"/>
  <c r="F210" i="1"/>
  <c r="F1686" i="1"/>
  <c r="F1654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1630" i="1"/>
  <c r="F1653" i="1"/>
  <c r="F295" i="1"/>
  <c r="F296" i="1"/>
  <c r="F297" i="1"/>
  <c r="F1841" i="1"/>
  <c r="F1826" i="1"/>
  <c r="F1806" i="1"/>
  <c r="F298" i="1"/>
  <c r="F299" i="1"/>
  <c r="F300" i="1"/>
  <c r="F301" i="1"/>
  <c r="F302" i="1"/>
  <c r="F1743" i="1"/>
  <c r="F1824" i="1"/>
  <c r="F1748" i="1"/>
  <c r="F303" i="1"/>
  <c r="F1596" i="1"/>
  <c r="F1684" i="1"/>
  <c r="F304" i="1"/>
  <c r="F305" i="1"/>
  <c r="F1836" i="1"/>
  <c r="F1792" i="1"/>
  <c r="F1871" i="1"/>
  <c r="F1583" i="1"/>
  <c r="F1776" i="1"/>
  <c r="F1738" i="1"/>
  <c r="F1612" i="1"/>
  <c r="F1594" i="1"/>
  <c r="F1857" i="1"/>
  <c r="F1678" i="1"/>
  <c r="F1619" i="1"/>
  <c r="F306" i="1"/>
  <c r="F1831" i="1"/>
  <c r="F1854" i="1"/>
  <c r="F1818" i="1"/>
  <c r="F307" i="1"/>
  <c r="F308" i="1"/>
  <c r="F1797" i="1"/>
  <c r="F309" i="1"/>
  <c r="F1655" i="1"/>
  <c r="F310" i="1"/>
  <c r="F1870" i="1"/>
  <c r="F311" i="1"/>
  <c r="F312" i="1"/>
  <c r="F313" i="1"/>
  <c r="F1661" i="1"/>
  <c r="F314" i="1"/>
  <c r="F1697" i="1"/>
  <c r="F315" i="1"/>
  <c r="F316" i="1"/>
  <c r="F317" i="1"/>
  <c r="F318" i="1"/>
  <c r="F1784" i="1"/>
  <c r="F319" i="1"/>
  <c r="F320" i="1"/>
  <c r="F321" i="1"/>
  <c r="F322" i="1"/>
  <c r="F1816" i="1"/>
  <c r="F323" i="1"/>
  <c r="F324" i="1"/>
  <c r="F325" i="1"/>
  <c r="F326" i="1"/>
  <c r="F327" i="1"/>
  <c r="F1604" i="1"/>
  <c r="F328" i="1"/>
  <c r="F1656" i="1"/>
  <c r="F329" i="1"/>
  <c r="F330" i="1"/>
  <c r="F331" i="1"/>
  <c r="F332" i="1"/>
  <c r="F333" i="1"/>
  <c r="F334" i="1"/>
  <c r="F1666" i="1"/>
  <c r="F166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176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1648" i="1"/>
  <c r="F374" i="1"/>
  <c r="F375" i="1"/>
  <c r="F376" i="1"/>
  <c r="F377" i="1"/>
  <c r="F1626" i="1"/>
  <c r="F378" i="1"/>
  <c r="F379" i="1"/>
  <c r="F380" i="1"/>
  <c r="F381" i="1"/>
  <c r="F382" i="1"/>
  <c r="F383" i="1"/>
  <c r="F1882" i="1"/>
  <c r="F1706" i="1"/>
  <c r="F384" i="1"/>
  <c r="F1563" i="1"/>
  <c r="F1695" i="1"/>
  <c r="F385" i="1"/>
  <c r="F1737" i="1"/>
  <c r="F1631" i="1"/>
  <c r="F1586" i="1"/>
  <c r="F1579" i="1"/>
  <c r="F386" i="1"/>
  <c r="F1569" i="1"/>
  <c r="F387" i="1"/>
  <c r="F388" i="1"/>
  <c r="F389" i="1"/>
  <c r="F390" i="1"/>
  <c r="F391" i="1"/>
  <c r="F392" i="1"/>
  <c r="F393" i="1"/>
  <c r="F394" i="1"/>
  <c r="F1578" i="1"/>
  <c r="F395" i="1"/>
  <c r="F1577" i="1"/>
  <c r="F1720" i="1"/>
  <c r="F1537" i="1"/>
  <c r="F396" i="1"/>
  <c r="F397" i="1"/>
  <c r="F398" i="1"/>
  <c r="F399" i="1"/>
  <c r="F400" i="1"/>
  <c r="F401" i="1"/>
  <c r="F402" i="1"/>
  <c r="F1845" i="1"/>
  <c r="F1749" i="1"/>
  <c r="F1758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1815" i="1"/>
  <c r="F1623" i="1"/>
  <c r="F1590" i="1"/>
  <c r="F1778" i="1"/>
  <c r="F1781" i="1"/>
  <c r="F441" i="1"/>
  <c r="F1733" i="1"/>
  <c r="F1880" i="1"/>
  <c r="F159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155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1641" i="1"/>
  <c r="F502" i="1"/>
  <c r="F503" i="1"/>
  <c r="F504" i="1"/>
  <c r="F505" i="1"/>
  <c r="F506" i="1"/>
  <c r="F507" i="1"/>
  <c r="F508" i="1"/>
  <c r="F509" i="1"/>
  <c r="F510" i="1"/>
  <c r="F511" i="1"/>
  <c r="F512" i="1"/>
  <c r="F1589" i="1"/>
  <c r="F513" i="1"/>
  <c r="F514" i="1"/>
  <c r="F515" i="1"/>
  <c r="F516" i="1"/>
  <c r="F517" i="1"/>
  <c r="F518" i="1"/>
  <c r="F1607" i="1"/>
  <c r="F519" i="1"/>
  <c r="F520" i="1"/>
  <c r="F521" i="1"/>
  <c r="F1615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1708" i="1"/>
  <c r="F561" i="1"/>
  <c r="F562" i="1"/>
  <c r="F563" i="1"/>
  <c r="F564" i="1"/>
  <c r="F565" i="1"/>
  <c r="F566" i="1"/>
  <c r="F567" i="1"/>
  <c r="F568" i="1"/>
  <c r="F569" i="1"/>
  <c r="F570" i="1"/>
  <c r="F571" i="1"/>
  <c r="F1838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160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1811" i="1"/>
  <c r="F1858" i="1"/>
  <c r="F1868" i="1"/>
  <c r="F627" i="1"/>
  <c r="F628" i="1"/>
  <c r="F629" i="1"/>
  <c r="F630" i="1"/>
  <c r="F631" i="1"/>
  <c r="F632" i="1"/>
  <c r="F633" i="1"/>
  <c r="F634" i="1"/>
  <c r="F635" i="1"/>
  <c r="F636" i="1"/>
  <c r="F1561" i="1"/>
  <c r="F637" i="1"/>
  <c r="F1609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1614" i="1"/>
  <c r="F661" i="1"/>
  <c r="F1756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1771" i="1"/>
  <c r="F1829" i="1"/>
  <c r="F694" i="1"/>
  <c r="F695" i="1"/>
  <c r="F696" i="1"/>
  <c r="F697" i="1"/>
  <c r="F698" i="1"/>
  <c r="F699" i="1"/>
  <c r="F700" i="1"/>
  <c r="F1616" i="1"/>
  <c r="F701" i="1"/>
  <c r="F702" i="1"/>
  <c r="F703" i="1"/>
  <c r="F704" i="1"/>
  <c r="F705" i="1"/>
  <c r="F706" i="1"/>
  <c r="F707" i="1"/>
  <c r="F708" i="1"/>
  <c r="F1693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1608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1821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1636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1726" i="1"/>
  <c r="F1679" i="1"/>
  <c r="F1550" i="1"/>
  <c r="F1548" i="1"/>
  <c r="F1633" i="1"/>
  <c r="F1629" i="1"/>
  <c r="F837" i="1"/>
  <c r="F838" i="1"/>
  <c r="F1541" i="1"/>
  <c r="F1804" i="1"/>
  <c r="F839" i="1"/>
  <c r="F1828" i="1"/>
  <c r="F1657" i="1"/>
  <c r="F1637" i="1"/>
  <c r="F1627" i="1"/>
  <c r="F1646" i="1"/>
  <c r="F840" i="1"/>
  <c r="F1690" i="1"/>
  <c r="F841" i="1"/>
  <c r="F842" i="1"/>
  <c r="F1809" i="1"/>
  <c r="F843" i="1"/>
  <c r="F844" i="1"/>
  <c r="F845" i="1"/>
  <c r="F846" i="1"/>
  <c r="F847" i="1"/>
  <c r="F848" i="1"/>
  <c r="F849" i="1"/>
  <c r="F850" i="1"/>
  <c r="F1753" i="1"/>
  <c r="F1761" i="1"/>
  <c r="F1719" i="1"/>
  <c r="F851" i="1"/>
  <c r="F852" i="1"/>
  <c r="F1861" i="1"/>
  <c r="F1574" i="1"/>
  <c r="F853" i="1"/>
  <c r="F854" i="1"/>
  <c r="F1834" i="1"/>
  <c r="F855" i="1"/>
  <c r="F856" i="1"/>
  <c r="F1744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1673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1783" i="1"/>
  <c r="F1712" i="1"/>
  <c r="F934" i="1"/>
  <c r="F1822" i="1"/>
  <c r="F1643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1727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803" i="1"/>
  <c r="F1003" i="1"/>
  <c r="F1004" i="1"/>
  <c r="F1005" i="1"/>
  <c r="F1006" i="1"/>
  <c r="F1007" i="1"/>
  <c r="F1008" i="1"/>
  <c r="F1808" i="1"/>
  <c r="F1855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691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559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715" i="1"/>
  <c r="F1084" i="1"/>
  <c r="F1731" i="1"/>
  <c r="F1085" i="1"/>
  <c r="F1086" i="1"/>
  <c r="F1087" i="1"/>
  <c r="F1088" i="1"/>
  <c r="F1089" i="1"/>
  <c r="F1090" i="1"/>
  <c r="F1786" i="1"/>
  <c r="F1091" i="1"/>
  <c r="F1862" i="1"/>
  <c r="F1092" i="1"/>
  <c r="F1093" i="1"/>
  <c r="F1094" i="1"/>
  <c r="F1095" i="1"/>
  <c r="F1739" i="1"/>
  <c r="F1624" i="1"/>
  <c r="F1096" i="1"/>
  <c r="F1571" i="1"/>
  <c r="F1097" i="1"/>
  <c r="F1098" i="1"/>
  <c r="F1099" i="1"/>
  <c r="F1100" i="1"/>
  <c r="F1813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582" i="1"/>
  <c r="F1705" i="1"/>
  <c r="F1152" i="1"/>
  <c r="F1153" i="1"/>
  <c r="F1154" i="1"/>
  <c r="F1155" i="1"/>
  <c r="F1156" i="1"/>
  <c r="F1157" i="1"/>
  <c r="F1158" i="1"/>
  <c r="F1159" i="1"/>
  <c r="F1849" i="1"/>
  <c r="F1875" i="1"/>
  <c r="F1160" i="1"/>
  <c r="F1805" i="1"/>
  <c r="F1817" i="1"/>
  <c r="F1701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860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635" i="1"/>
  <c r="F1593" i="1"/>
  <c r="F1193" i="1"/>
  <c r="F1194" i="1"/>
  <c r="F1195" i="1"/>
  <c r="F1196" i="1"/>
  <c r="F1677" i="1"/>
  <c r="F1711" i="1"/>
  <c r="F1197" i="1"/>
  <c r="F1198" i="1"/>
  <c r="F1199" i="1"/>
  <c r="F1200" i="1"/>
  <c r="F1201" i="1"/>
  <c r="F1883" i="1"/>
  <c r="F1830" i="1"/>
  <c r="F1575" i="1"/>
  <c r="F1680" i="1"/>
  <c r="F1202" i="1"/>
  <c r="F1203" i="1"/>
  <c r="F1204" i="1"/>
  <c r="F1832" i="1"/>
  <c r="F1728" i="1"/>
  <c r="F1205" i="1"/>
  <c r="F1206" i="1"/>
  <c r="F1207" i="1"/>
  <c r="F1208" i="1"/>
  <c r="F1835" i="1"/>
  <c r="F1746" i="1"/>
  <c r="F1209" i="1"/>
  <c r="F1210" i="1"/>
  <c r="F1211" i="1"/>
  <c r="F1620" i="1"/>
  <c r="F1212" i="1"/>
  <c r="F1213" i="1"/>
  <c r="F1214" i="1"/>
  <c r="F1215" i="1"/>
  <c r="F1216" i="1"/>
  <c r="F1217" i="1"/>
  <c r="F1700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667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876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587" i="1"/>
  <c r="F1399" i="1"/>
  <c r="F1400" i="1"/>
  <c r="F1401" i="1"/>
  <c r="F1652" i="1"/>
  <c r="F1402" i="1"/>
  <c r="F1403" i="1"/>
  <c r="F1598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773" i="1"/>
  <c r="F1428" i="1"/>
  <c r="F1601" i="1"/>
  <c r="F1429" i="1"/>
  <c r="F1430" i="1"/>
  <c r="F1431" i="1"/>
  <c r="F1432" i="1"/>
  <c r="F1433" i="1"/>
  <c r="F1434" i="1"/>
  <c r="F1435" i="1"/>
  <c r="F1436" i="1"/>
  <c r="F1827" i="1"/>
  <c r="F1437" i="1"/>
  <c r="F1723" i="1"/>
  <c r="F1438" i="1"/>
  <c r="F1439" i="1"/>
  <c r="F1440" i="1"/>
  <c r="F1441" i="1"/>
  <c r="F1442" i="1"/>
  <c r="F1668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881" i="1"/>
  <c r="F1507" i="1"/>
  <c r="F1508" i="1"/>
  <c r="F1509" i="1"/>
  <c r="F1510" i="1"/>
  <c r="F1759" i="1"/>
  <c r="F1511" i="1"/>
  <c r="F1660" i="1"/>
  <c r="F1512" i="1"/>
  <c r="F1557" i="1"/>
  <c r="F1513" i="1"/>
  <c r="F1514" i="1"/>
  <c r="F1515" i="1"/>
  <c r="F1516" i="1"/>
  <c r="F1780" i="1"/>
  <c r="F1769" i="1"/>
  <c r="F1775" i="1"/>
  <c r="F1517" i="1"/>
  <c r="F1518" i="1"/>
  <c r="F1519" i="1"/>
  <c r="F1520" i="1"/>
  <c r="F1710" i="1"/>
  <c r="F1718" i="1"/>
  <c r="F1810" i="1"/>
  <c r="F1562" i="1"/>
  <c r="F1521" i="1"/>
  <c r="F1866" i="1"/>
  <c r="F1522" i="1"/>
  <c r="F1523" i="1"/>
  <c r="F1524" i="1"/>
  <c r="F1525" i="1"/>
  <c r="F1526" i="1"/>
  <c r="F1599" i="1"/>
  <c r="F1527" i="1"/>
  <c r="F1528" i="1"/>
  <c r="F1529" i="1"/>
  <c r="F1530" i="1"/>
  <c r="F1531" i="1"/>
  <c r="F1798" i="1"/>
  <c r="F1532" i="1"/>
  <c r="F1789" i="1"/>
  <c r="F1807" i="1"/>
  <c r="F1533" i="1"/>
  <c r="F1536" i="1"/>
  <c r="F1842" i="1"/>
  <c r="F1552" i="1"/>
  <c r="F1825" i="1"/>
  <c r="E1837" i="1"/>
  <c r="D1837" i="1" s="1"/>
  <c r="E1846" i="1"/>
  <c r="D1846" i="1" s="1"/>
  <c r="E1745" i="1"/>
  <c r="D1745" i="1" s="1"/>
  <c r="E1554" i="1"/>
  <c r="D1554" i="1" s="1"/>
  <c r="E1872" i="1"/>
  <c r="D1872" i="1" s="1"/>
  <c r="E1869" i="1"/>
  <c r="D1869" i="1" s="1"/>
  <c r="E1859" i="1"/>
  <c r="D1859" i="1" s="1"/>
  <c r="E1867" i="1"/>
  <c r="D1867" i="1" s="1"/>
  <c r="E1850" i="1"/>
  <c r="D1850" i="1" s="1"/>
  <c r="E1763" i="1"/>
  <c r="D1763" i="1" s="1"/>
  <c r="E1543" i="1"/>
  <c r="D1543" i="1" s="1"/>
  <c r="E1544" i="1"/>
  <c r="D1544" i="1" s="1"/>
  <c r="E1555" i="1"/>
  <c r="D1555" i="1" s="1"/>
  <c r="E1736" i="1"/>
  <c r="D1736" i="1" s="1"/>
  <c r="E1735" i="1"/>
  <c r="D1735" i="1" s="1"/>
  <c r="E1725" i="1"/>
  <c r="D1725" i="1" s="1"/>
  <c r="E1729" i="1"/>
  <c r="D1729" i="1" s="1"/>
  <c r="E4" i="1"/>
  <c r="D4" i="1" s="1"/>
  <c r="E5" i="1"/>
  <c r="D5" i="1" s="1"/>
  <c r="E6" i="1"/>
  <c r="D6" i="1" s="1"/>
  <c r="E7" i="1"/>
  <c r="D7" i="1" s="1"/>
  <c r="E1618" i="1"/>
  <c r="D1618" i="1" s="1"/>
  <c r="E1722" i="1"/>
  <c r="D1722" i="1" s="1"/>
  <c r="E1873" i="1"/>
  <c r="D1873" i="1" s="1"/>
  <c r="E1740" i="1"/>
  <c r="D1740" i="1" s="1"/>
  <c r="E1605" i="1"/>
  <c r="D1605" i="1" s="1"/>
  <c r="E8" i="1"/>
  <c r="D8" i="1" s="1"/>
  <c r="E9" i="1"/>
  <c r="D9" i="1" s="1"/>
  <c r="E1747" i="1"/>
  <c r="D1747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1757" i="1"/>
  <c r="D1757" i="1" s="1"/>
  <c r="E51" i="1"/>
  <c r="D51" i="1" s="1"/>
  <c r="E52" i="1"/>
  <c r="D52" i="1" s="1"/>
  <c r="E1545" i="1"/>
  <c r="D1545" i="1" s="1"/>
  <c r="E1864" i="1"/>
  <c r="D1864" i="1" s="1"/>
  <c r="E1765" i="1"/>
  <c r="D1765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1754" i="1"/>
  <c r="D1754" i="1" s="1"/>
  <c r="E1566" i="1"/>
  <c r="D1566" i="1" s="1"/>
  <c r="E1565" i="1"/>
  <c r="D1565" i="1" s="1"/>
  <c r="E1840" i="1"/>
  <c r="D1840" i="1" s="1"/>
  <c r="E65" i="1"/>
  <c r="D65" i="1" s="1"/>
  <c r="E66" i="1"/>
  <c r="D66" i="1" s="1"/>
  <c r="E67" i="1"/>
  <c r="D67" i="1" s="1"/>
  <c r="E1595" i="1"/>
  <c r="D1595" i="1" s="1"/>
  <c r="E68" i="1"/>
  <c r="D68" i="1" s="1"/>
  <c r="E69" i="1"/>
  <c r="D69" i="1" s="1"/>
  <c r="E70" i="1"/>
  <c r="D70" i="1" s="1"/>
  <c r="E1802" i="1"/>
  <c r="D1802" i="1" s="1"/>
  <c r="E71" i="1"/>
  <c r="D71" i="1" s="1"/>
  <c r="E72" i="1"/>
  <c r="D72" i="1" s="1"/>
  <c r="E73" i="1"/>
  <c r="D73" i="1" s="1"/>
  <c r="E1592" i="1"/>
  <c r="D1592" i="1" s="1"/>
  <c r="E74" i="1"/>
  <c r="D74" i="1" s="1"/>
  <c r="E1628" i="1"/>
  <c r="D1628" i="1" s="1"/>
  <c r="E75" i="1"/>
  <c r="D75" i="1" s="1"/>
  <c r="E1672" i="1"/>
  <c r="D1672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1611" i="1"/>
  <c r="D1611" i="1" s="1"/>
  <c r="E86" i="1"/>
  <c r="D86" i="1" s="1"/>
  <c r="E87" i="1"/>
  <c r="D87" i="1" s="1"/>
  <c r="E1768" i="1"/>
  <c r="D1768" i="1" s="1"/>
  <c r="E1788" i="1"/>
  <c r="D1788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1793" i="1"/>
  <c r="D1793" i="1" s="1"/>
  <c r="E96" i="1"/>
  <c r="D96" i="1" s="1"/>
  <c r="E97" i="1"/>
  <c r="D97" i="1" s="1"/>
  <c r="E98" i="1"/>
  <c r="D98" i="1" s="1"/>
  <c r="E1564" i="1"/>
  <c r="D1564" i="1" s="1"/>
  <c r="E1560" i="1"/>
  <c r="D1560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863" i="1"/>
  <c r="D1863" i="1" s="1"/>
  <c r="E106" i="1"/>
  <c r="D106" i="1" s="1"/>
  <c r="E107" i="1"/>
  <c r="D107" i="1" s="1"/>
  <c r="E108" i="1"/>
  <c r="D108" i="1" s="1"/>
  <c r="E1603" i="1"/>
  <c r="D1603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709" i="1"/>
  <c r="D1709" i="1" s="1"/>
  <c r="E121" i="1"/>
  <c r="D121" i="1" s="1"/>
  <c r="E1847" i="1"/>
  <c r="D1847" i="1" s="1"/>
  <c r="E1621" i="1"/>
  <c r="D1621" i="1" s="1"/>
  <c r="E1770" i="1"/>
  <c r="D1770" i="1" s="1"/>
  <c r="E1576" i="1"/>
  <c r="D1576" i="1" s="1"/>
  <c r="E1724" i="1"/>
  <c r="D1724" i="1" s="1"/>
  <c r="E122" i="1"/>
  <c r="D122" i="1" s="1"/>
  <c r="E123" i="1"/>
  <c r="D123" i="1" s="1"/>
  <c r="E124" i="1"/>
  <c r="D124" i="1" s="1"/>
  <c r="E125" i="1"/>
  <c r="D125" i="1" s="1"/>
  <c r="E1538" i="1"/>
  <c r="D1538" i="1" s="1"/>
  <c r="E1539" i="1"/>
  <c r="D1539" i="1" s="1"/>
  <c r="E1534" i="1"/>
  <c r="D1534" i="1" s="1"/>
  <c r="E1644" i="1"/>
  <c r="D1644" i="1" s="1"/>
  <c r="E126" i="1"/>
  <c r="D126" i="1" s="1"/>
  <c r="E1856" i="1"/>
  <c r="D1856" i="1" s="1"/>
  <c r="E1843" i="1"/>
  <c r="D1843" i="1" s="1"/>
  <c r="E1681" i="1"/>
  <c r="D1681" i="1" s="1"/>
  <c r="E1741" i="1"/>
  <c r="D1741" i="1" s="1"/>
  <c r="E127" i="1"/>
  <c r="D127" i="1" s="1"/>
  <c r="E128" i="1"/>
  <c r="D128" i="1" s="1"/>
  <c r="E129" i="1"/>
  <c r="D129" i="1" s="1"/>
  <c r="E1547" i="1"/>
  <c r="D1547" i="1" s="1"/>
  <c r="E1694" i="1"/>
  <c r="D1694" i="1" s="1"/>
  <c r="E1546" i="1"/>
  <c r="D1546" i="1" s="1"/>
  <c r="E1613" i="1"/>
  <c r="D1613" i="1" s="1"/>
  <c r="E1588" i="1"/>
  <c r="D1588" i="1" s="1"/>
  <c r="E1568" i="1"/>
  <c r="D1568" i="1" s="1"/>
  <c r="E1556" i="1"/>
  <c r="D1556" i="1" s="1"/>
  <c r="E1650" i="1"/>
  <c r="D1650" i="1" s="1"/>
  <c r="E130" i="1"/>
  <c r="D130" i="1" s="1"/>
  <c r="E1874" i="1"/>
  <c r="D1874" i="1" s="1"/>
  <c r="E1675" i="1"/>
  <c r="D1675" i="1" s="1"/>
  <c r="E131" i="1"/>
  <c r="D131" i="1" s="1"/>
  <c r="E132" i="1"/>
  <c r="D132" i="1" s="1"/>
  <c r="E133" i="1"/>
  <c r="D133" i="1" s="1"/>
  <c r="E134" i="1"/>
  <c r="D134" i="1" s="1"/>
  <c r="E1692" i="1"/>
  <c r="D1692" i="1" s="1"/>
  <c r="E1717" i="1"/>
  <c r="D1717" i="1" s="1"/>
  <c r="E1683" i="1"/>
  <c r="D1683" i="1" s="1"/>
  <c r="E1688" i="1"/>
  <c r="D1688" i="1" s="1"/>
  <c r="E1848" i="1"/>
  <c r="D1848" i="1" s="1"/>
  <c r="E1638" i="1"/>
  <c r="D1638" i="1" s="1"/>
  <c r="E1651" i="1"/>
  <c r="D1651" i="1" s="1"/>
  <c r="E135" i="1"/>
  <c r="D135" i="1" s="1"/>
  <c r="E1634" i="1"/>
  <c r="D1634" i="1" s="1"/>
  <c r="E136" i="1"/>
  <c r="D136" i="1" s="1"/>
  <c r="E137" i="1"/>
  <c r="D137" i="1" s="1"/>
  <c r="E138" i="1"/>
  <c r="D138" i="1" s="1"/>
  <c r="E1663" i="1"/>
  <c r="D1663" i="1" s="1"/>
  <c r="E1750" i="1"/>
  <c r="D1750" i="1" s="1"/>
  <c r="E139" i="1"/>
  <c r="D139" i="1" s="1"/>
  <c r="E1676" i="1"/>
  <c r="D1676" i="1" s="1"/>
  <c r="E1714" i="1"/>
  <c r="D1714" i="1" s="1"/>
  <c r="E1764" i="1"/>
  <c r="D1764" i="1" s="1"/>
  <c r="E1767" i="1"/>
  <c r="D1767" i="1" s="1"/>
  <c r="E1617" i="1"/>
  <c r="D1617" i="1" s="1"/>
  <c r="E1716" i="1"/>
  <c r="D1716" i="1" s="1"/>
  <c r="E1742" i="1"/>
  <c r="D1742" i="1" s="1"/>
  <c r="E1687" i="1"/>
  <c r="D1687" i="1" s="1"/>
  <c r="E1703" i="1"/>
  <c r="D1703" i="1" s="1"/>
  <c r="E1823" i="1"/>
  <c r="D1823" i="1" s="1"/>
  <c r="E1814" i="1"/>
  <c r="D1814" i="1" s="1"/>
  <c r="E1549" i="1"/>
  <c r="D1549" i="1" s="1"/>
  <c r="E140" i="1"/>
  <c r="D140" i="1" s="1"/>
  <c r="E141" i="1"/>
  <c r="D141" i="1" s="1"/>
  <c r="E1540" i="1"/>
  <c r="D1540" i="1" s="1"/>
  <c r="E1662" i="1"/>
  <c r="D1662" i="1" s="1"/>
  <c r="E1732" i="1"/>
  <c r="D1732" i="1" s="1"/>
  <c r="E1884" i="1"/>
  <c r="D1884" i="1" s="1"/>
  <c r="E1751" i="1"/>
  <c r="D1751" i="1" s="1"/>
  <c r="E1665" i="1"/>
  <c r="D1665" i="1" s="1"/>
  <c r="E1573" i="1"/>
  <c r="D1573" i="1" s="1"/>
  <c r="E1785" i="1"/>
  <c r="D1785" i="1" s="1"/>
  <c r="E142" i="1"/>
  <c r="D142" i="1" s="1"/>
  <c r="E143" i="1"/>
  <c r="D143" i="1" s="1"/>
  <c r="E1699" i="1"/>
  <c r="D1699" i="1" s="1"/>
  <c r="E144" i="1"/>
  <c r="D144" i="1" s="1"/>
  <c r="E1622" i="1"/>
  <c r="D1622" i="1" s="1"/>
  <c r="E145" i="1"/>
  <c r="D145" i="1" s="1"/>
  <c r="E1649" i="1"/>
  <c r="D1649" i="1" s="1"/>
  <c r="E146" i="1"/>
  <c r="D146" i="1" s="1"/>
  <c r="E147" i="1"/>
  <c r="D147" i="1" s="1"/>
  <c r="E148" i="1"/>
  <c r="D148" i="1" s="1"/>
  <c r="E149" i="1"/>
  <c r="D149" i="1" s="1"/>
  <c r="E1670" i="1"/>
  <c r="D1670" i="1" s="1"/>
  <c r="E1682" i="1"/>
  <c r="D1682" i="1" s="1"/>
  <c r="E1779" i="1"/>
  <c r="D1779" i="1" s="1"/>
  <c r="E1772" i="1"/>
  <c r="D1772" i="1" s="1"/>
  <c r="E1760" i="1"/>
  <c r="D1760" i="1" s="1"/>
  <c r="E1570" i="1"/>
  <c r="D1570" i="1" s="1"/>
  <c r="E1713" i="1"/>
  <c r="D1713" i="1" s="1"/>
  <c r="E1707" i="1"/>
  <c r="D1707" i="1" s="1"/>
  <c r="E1820" i="1"/>
  <c r="D1820" i="1" s="1"/>
  <c r="E1812" i="1"/>
  <c r="D1812" i="1" s="1"/>
  <c r="E150" i="1"/>
  <c r="D150" i="1" s="1"/>
  <c r="E151" i="1"/>
  <c r="D151" i="1" s="1"/>
  <c r="E152" i="1"/>
  <c r="D152" i="1" s="1"/>
  <c r="E1774" i="1"/>
  <c r="D1774" i="1" s="1"/>
  <c r="E153" i="1"/>
  <c r="D153" i="1" s="1"/>
  <c r="E1801" i="1"/>
  <c r="D1801" i="1" s="1"/>
  <c r="E1799" i="1"/>
  <c r="D1799" i="1" s="1"/>
  <c r="E1777" i="1"/>
  <c r="D1777" i="1" s="1"/>
  <c r="E1584" i="1"/>
  <c r="D1584" i="1" s="1"/>
  <c r="E1659" i="1"/>
  <c r="D1659" i="1" s="1"/>
  <c r="E1658" i="1"/>
  <c r="D1658" i="1" s="1"/>
  <c r="E1558" i="1"/>
  <c r="D1558" i="1" s="1"/>
  <c r="E1567" i="1"/>
  <c r="D1567" i="1" s="1"/>
  <c r="E1553" i="1"/>
  <c r="D1553" i="1" s="1"/>
  <c r="E154" i="1"/>
  <c r="D154" i="1" s="1"/>
  <c r="E1572" i="1"/>
  <c r="D1572" i="1" s="1"/>
  <c r="E1721" i="1"/>
  <c r="D1721" i="1" s="1"/>
  <c r="E1535" i="1"/>
  <c r="D1535" i="1" s="1"/>
  <c r="E1833" i="1"/>
  <c r="D1833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597" i="1"/>
  <c r="D1597" i="1" s="1"/>
  <c r="E1647" i="1"/>
  <c r="D1647" i="1" s="1"/>
  <c r="E1580" i="1"/>
  <c r="D1580" i="1" s="1"/>
  <c r="E1542" i="1"/>
  <c r="D1542" i="1" s="1"/>
  <c r="E161" i="1"/>
  <c r="D161" i="1" s="1"/>
  <c r="E1879" i="1"/>
  <c r="D1879" i="1" s="1"/>
  <c r="E162" i="1"/>
  <c r="D162" i="1" s="1"/>
  <c r="E163" i="1"/>
  <c r="D163" i="1" s="1"/>
  <c r="E164" i="1"/>
  <c r="D164" i="1" s="1"/>
  <c r="E165" i="1"/>
  <c r="D165" i="1" s="1"/>
  <c r="E166" i="1"/>
  <c r="D166" i="1" s="1"/>
  <c r="E1702" i="1"/>
  <c r="D1702" i="1" s="1"/>
  <c r="E1790" i="1"/>
  <c r="D1790" i="1" s="1"/>
  <c r="E1755" i="1"/>
  <c r="D1755" i="1" s="1"/>
  <c r="E167" i="1"/>
  <c r="D167" i="1" s="1"/>
  <c r="E168" i="1"/>
  <c r="D168" i="1" s="1"/>
  <c r="E1796" i="1"/>
  <c r="D1796" i="1" s="1"/>
  <c r="E1606" i="1"/>
  <c r="D1606" i="1" s="1"/>
  <c r="E1600" i="1"/>
  <c r="D1600" i="1" s="1"/>
  <c r="E1730" i="1"/>
  <c r="D1730" i="1" s="1"/>
  <c r="E169" i="1"/>
  <c r="D169" i="1" s="1"/>
  <c r="E170" i="1"/>
  <c r="D170" i="1" s="1"/>
  <c r="E1794" i="1"/>
  <c r="D1794" i="1" s="1"/>
  <c r="E1632" i="1"/>
  <c r="D1632" i="1" s="1"/>
  <c r="E1671" i="1"/>
  <c r="D1671" i="1" s="1"/>
  <c r="E1704" i="1"/>
  <c r="D1704" i="1" s="1"/>
  <c r="E1795" i="1"/>
  <c r="D1795" i="1" s="1"/>
  <c r="E171" i="1"/>
  <c r="D171" i="1" s="1"/>
  <c r="E172" i="1"/>
  <c r="D172" i="1" s="1"/>
  <c r="E173" i="1"/>
  <c r="D173" i="1" s="1"/>
  <c r="E1853" i="1"/>
  <c r="D1853" i="1" s="1"/>
  <c r="E174" i="1"/>
  <c r="D174" i="1" s="1"/>
  <c r="E1782" i="1"/>
  <c r="D1782" i="1" s="1"/>
  <c r="E1645" i="1"/>
  <c r="D1645" i="1" s="1"/>
  <c r="E175" i="1"/>
  <c r="D175" i="1" s="1"/>
  <c r="E1787" i="1"/>
  <c r="D1787" i="1" s="1"/>
  <c r="E1800" i="1"/>
  <c r="D1800" i="1" s="1"/>
  <c r="E176" i="1"/>
  <c r="D176" i="1" s="1"/>
  <c r="E1752" i="1"/>
  <c r="D1752" i="1" s="1"/>
  <c r="E177" i="1"/>
  <c r="D177" i="1" s="1"/>
  <c r="E178" i="1"/>
  <c r="D178" i="1" s="1"/>
  <c r="E1689" i="1"/>
  <c r="D1689" i="1" s="1"/>
  <c r="E1685" i="1"/>
  <c r="D1685" i="1" s="1"/>
  <c r="E1878" i="1"/>
  <c r="D1878" i="1" s="1"/>
  <c r="E1865" i="1"/>
  <c r="D1865" i="1" s="1"/>
  <c r="E1674" i="1"/>
  <c r="D1674" i="1" s="1"/>
  <c r="E1669" i="1"/>
  <c r="D1669" i="1" s="1"/>
  <c r="E179" i="1"/>
  <c r="D179" i="1" s="1"/>
  <c r="E180" i="1"/>
  <c r="D180" i="1" s="1"/>
  <c r="E1642" i="1"/>
  <c r="D1642" i="1" s="1"/>
  <c r="E181" i="1"/>
  <c r="D181" i="1" s="1"/>
  <c r="E182" i="1"/>
  <c r="D182" i="1" s="1"/>
  <c r="E1585" i="1"/>
  <c r="D1585" i="1" s="1"/>
  <c r="E1639" i="1"/>
  <c r="D1639" i="1" s="1"/>
  <c r="E1819" i="1"/>
  <c r="D1819" i="1" s="1"/>
  <c r="E1839" i="1"/>
  <c r="D1839" i="1" s="1"/>
  <c r="E1696" i="1"/>
  <c r="D1696" i="1" s="1"/>
  <c r="E183" i="1"/>
  <c r="D183" i="1" s="1"/>
  <c r="E1581" i="1"/>
  <c r="D1581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610" i="1"/>
  <c r="D1610" i="1" s="1"/>
  <c r="E1640" i="1"/>
  <c r="D1640" i="1" s="1"/>
  <c r="E1625" i="1"/>
  <c r="D1625" i="1" s="1"/>
  <c r="E1877" i="1"/>
  <c r="D1877" i="1" s="1"/>
  <c r="E1852" i="1"/>
  <c r="D1852" i="1" s="1"/>
  <c r="E1791" i="1"/>
  <c r="D1791" i="1" s="1"/>
  <c r="E1851" i="1"/>
  <c r="D1851" i="1" s="1"/>
  <c r="E1734" i="1"/>
  <c r="D1734" i="1" s="1"/>
  <c r="E1698" i="1"/>
  <c r="D1698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1766" i="1"/>
  <c r="D1766" i="1" s="1"/>
  <c r="E209" i="1"/>
  <c r="D209" i="1" s="1"/>
  <c r="E210" i="1"/>
  <c r="D210" i="1" s="1"/>
  <c r="E1686" i="1"/>
  <c r="D1686" i="1" s="1"/>
  <c r="E1654" i="1"/>
  <c r="D1654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1630" i="1"/>
  <c r="D1630" i="1" s="1"/>
  <c r="E1653" i="1"/>
  <c r="D1653" i="1" s="1"/>
  <c r="E295" i="1"/>
  <c r="D295" i="1" s="1"/>
  <c r="E296" i="1"/>
  <c r="D296" i="1" s="1"/>
  <c r="E297" i="1"/>
  <c r="D297" i="1" s="1"/>
  <c r="E1841" i="1"/>
  <c r="D1841" i="1" s="1"/>
  <c r="E1826" i="1"/>
  <c r="D1826" i="1" s="1"/>
  <c r="E1806" i="1"/>
  <c r="D1806" i="1" s="1"/>
  <c r="E298" i="1"/>
  <c r="D298" i="1" s="1"/>
  <c r="E299" i="1"/>
  <c r="D299" i="1" s="1"/>
  <c r="E300" i="1"/>
  <c r="D300" i="1" s="1"/>
  <c r="E301" i="1"/>
  <c r="D301" i="1" s="1"/>
  <c r="E302" i="1"/>
  <c r="D302" i="1" s="1"/>
  <c r="E1743" i="1"/>
  <c r="D1743" i="1" s="1"/>
  <c r="E1824" i="1"/>
  <c r="D1824" i="1" s="1"/>
  <c r="E1748" i="1"/>
  <c r="D1748" i="1" s="1"/>
  <c r="E303" i="1"/>
  <c r="D303" i="1" s="1"/>
  <c r="E1596" i="1"/>
  <c r="D1596" i="1" s="1"/>
  <c r="E1684" i="1"/>
  <c r="D1684" i="1" s="1"/>
  <c r="E304" i="1"/>
  <c r="D304" i="1" s="1"/>
  <c r="E305" i="1"/>
  <c r="D305" i="1" s="1"/>
  <c r="E1836" i="1"/>
  <c r="D1836" i="1" s="1"/>
  <c r="E1792" i="1"/>
  <c r="D1792" i="1" s="1"/>
  <c r="E1871" i="1"/>
  <c r="D1871" i="1" s="1"/>
  <c r="E1583" i="1"/>
  <c r="D1583" i="1" s="1"/>
  <c r="E1776" i="1"/>
  <c r="D1776" i="1" s="1"/>
  <c r="E1738" i="1"/>
  <c r="D1738" i="1" s="1"/>
  <c r="E1612" i="1"/>
  <c r="D1612" i="1" s="1"/>
  <c r="E1594" i="1"/>
  <c r="D1594" i="1" s="1"/>
  <c r="E1857" i="1"/>
  <c r="D1857" i="1" s="1"/>
  <c r="E1678" i="1"/>
  <c r="D1678" i="1" s="1"/>
  <c r="E1619" i="1"/>
  <c r="D1619" i="1" s="1"/>
  <c r="E306" i="1"/>
  <c r="D306" i="1" s="1"/>
  <c r="E1831" i="1"/>
  <c r="D1831" i="1" s="1"/>
  <c r="E1854" i="1"/>
  <c r="D1854" i="1" s="1"/>
  <c r="E1818" i="1"/>
  <c r="D1818" i="1" s="1"/>
  <c r="E307" i="1"/>
  <c r="D307" i="1" s="1"/>
  <c r="E308" i="1"/>
  <c r="D308" i="1" s="1"/>
  <c r="E1797" i="1"/>
  <c r="D1797" i="1" s="1"/>
  <c r="E309" i="1"/>
  <c r="D309" i="1" s="1"/>
  <c r="E1655" i="1"/>
  <c r="D1655" i="1" s="1"/>
  <c r="E310" i="1"/>
  <c r="D310" i="1" s="1"/>
  <c r="E1870" i="1"/>
  <c r="D1870" i="1" s="1"/>
  <c r="E311" i="1"/>
  <c r="D311" i="1" s="1"/>
  <c r="E312" i="1"/>
  <c r="D312" i="1" s="1"/>
  <c r="E313" i="1"/>
  <c r="D313" i="1" s="1"/>
  <c r="E1661" i="1"/>
  <c r="D1661" i="1" s="1"/>
  <c r="E314" i="1"/>
  <c r="D314" i="1" s="1"/>
  <c r="E1697" i="1"/>
  <c r="D1697" i="1" s="1"/>
  <c r="E315" i="1"/>
  <c r="D315" i="1" s="1"/>
  <c r="E316" i="1"/>
  <c r="D316" i="1" s="1"/>
  <c r="E317" i="1"/>
  <c r="D317" i="1" s="1"/>
  <c r="E318" i="1"/>
  <c r="D318" i="1" s="1"/>
  <c r="E1784" i="1"/>
  <c r="D1784" i="1" s="1"/>
  <c r="E319" i="1"/>
  <c r="D319" i="1" s="1"/>
  <c r="E320" i="1"/>
  <c r="D320" i="1" s="1"/>
  <c r="E321" i="1"/>
  <c r="D321" i="1" s="1"/>
  <c r="E322" i="1"/>
  <c r="D322" i="1" s="1"/>
  <c r="E1816" i="1"/>
  <c r="D1816" i="1" s="1"/>
  <c r="E323" i="1"/>
  <c r="D323" i="1" s="1"/>
  <c r="E324" i="1"/>
  <c r="D324" i="1" s="1"/>
  <c r="E325" i="1"/>
  <c r="D325" i="1" s="1"/>
  <c r="E326" i="1"/>
  <c r="D326" i="1" s="1"/>
  <c r="E327" i="1"/>
  <c r="D327" i="1" s="1"/>
  <c r="E1604" i="1"/>
  <c r="D1604" i="1" s="1"/>
  <c r="E328" i="1"/>
  <c r="D328" i="1" s="1"/>
  <c r="E1656" i="1"/>
  <c r="D1656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1666" i="1"/>
  <c r="D1666" i="1" s="1"/>
  <c r="E1664" i="1"/>
  <c r="D166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1762" i="1"/>
  <c r="D1762" i="1" s="1"/>
  <c r="E353" i="1"/>
  <c r="D353" i="1" s="1"/>
  <c r="E354" i="1"/>
  <c r="D354" i="1" s="1"/>
  <c r="E355" i="1"/>
  <c r="D355" i="1" s="1"/>
  <c r="E356" i="1"/>
  <c r="D356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365" i="1"/>
  <c r="D365" i="1" s="1"/>
  <c r="E366" i="1"/>
  <c r="D366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373" i="1"/>
  <c r="D373" i="1" s="1"/>
  <c r="E1648" i="1"/>
  <c r="D1648" i="1" s="1"/>
  <c r="E374" i="1"/>
  <c r="D374" i="1" s="1"/>
  <c r="E375" i="1"/>
  <c r="D375" i="1" s="1"/>
  <c r="E376" i="1"/>
  <c r="D376" i="1" s="1"/>
  <c r="E377" i="1"/>
  <c r="D377" i="1" s="1"/>
  <c r="E1626" i="1"/>
  <c r="D1626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1882" i="1"/>
  <c r="D1882" i="1" s="1"/>
  <c r="E1706" i="1"/>
  <c r="D1706" i="1" s="1"/>
  <c r="E384" i="1"/>
  <c r="D384" i="1" s="1"/>
  <c r="E1563" i="1"/>
  <c r="D1563" i="1" s="1"/>
  <c r="E1695" i="1"/>
  <c r="D1695" i="1" s="1"/>
  <c r="E385" i="1"/>
  <c r="D385" i="1" s="1"/>
  <c r="E1737" i="1"/>
  <c r="D1737" i="1" s="1"/>
  <c r="E1631" i="1"/>
  <c r="D1631" i="1" s="1"/>
  <c r="E1586" i="1"/>
  <c r="D1586" i="1" s="1"/>
  <c r="E1579" i="1"/>
  <c r="D1579" i="1" s="1"/>
  <c r="E386" i="1"/>
  <c r="D386" i="1" s="1"/>
  <c r="E1569" i="1"/>
  <c r="D1569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1578" i="1"/>
  <c r="D1578" i="1" s="1"/>
  <c r="E395" i="1"/>
  <c r="D395" i="1" s="1"/>
  <c r="E1577" i="1"/>
  <c r="D1577" i="1" s="1"/>
  <c r="E1720" i="1"/>
  <c r="D1720" i="1" s="1"/>
  <c r="E1537" i="1"/>
  <c r="D1537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1845" i="1"/>
  <c r="D1845" i="1" s="1"/>
  <c r="E1749" i="1"/>
  <c r="D1749" i="1" s="1"/>
  <c r="E1758" i="1"/>
  <c r="D1758" i="1" s="1"/>
  <c r="E403" i="1"/>
  <c r="D403" i="1" s="1"/>
  <c r="E404" i="1"/>
  <c r="D404" i="1" s="1"/>
  <c r="E405" i="1"/>
  <c r="D405" i="1" s="1"/>
  <c r="E406" i="1"/>
  <c r="D406" i="1" s="1"/>
  <c r="E407" i="1"/>
  <c r="D407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416" i="1"/>
  <c r="D416" i="1" s="1"/>
  <c r="E417" i="1"/>
  <c r="D417" i="1" s="1"/>
  <c r="E418" i="1"/>
  <c r="D418" i="1" s="1"/>
  <c r="E419" i="1"/>
  <c r="D419" i="1" s="1"/>
  <c r="E420" i="1"/>
  <c r="D420" i="1" s="1"/>
  <c r="E421" i="1"/>
  <c r="D421" i="1" s="1"/>
  <c r="E422" i="1"/>
  <c r="D422" i="1" s="1"/>
  <c r="E423" i="1"/>
  <c r="D423" i="1" s="1"/>
  <c r="E424" i="1"/>
  <c r="D424" i="1" s="1"/>
  <c r="E425" i="1"/>
  <c r="D425" i="1" s="1"/>
  <c r="E426" i="1"/>
  <c r="D426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433" i="1"/>
  <c r="D433" i="1" s="1"/>
  <c r="E434" i="1"/>
  <c r="D434" i="1" s="1"/>
  <c r="E435" i="1"/>
  <c r="D435" i="1" s="1"/>
  <c r="E436" i="1"/>
  <c r="D436" i="1" s="1"/>
  <c r="E437" i="1"/>
  <c r="D437" i="1" s="1"/>
  <c r="E438" i="1"/>
  <c r="D438" i="1" s="1"/>
  <c r="E439" i="1"/>
  <c r="D439" i="1" s="1"/>
  <c r="E440" i="1"/>
  <c r="D440" i="1" s="1"/>
  <c r="E1815" i="1"/>
  <c r="D1815" i="1" s="1"/>
  <c r="E1623" i="1"/>
  <c r="D1623" i="1" s="1"/>
  <c r="E1590" i="1"/>
  <c r="D1590" i="1" s="1"/>
  <c r="E1778" i="1"/>
  <c r="D1778" i="1" s="1"/>
  <c r="E1781" i="1"/>
  <c r="D1781" i="1" s="1"/>
  <c r="E441" i="1"/>
  <c r="D441" i="1" s="1"/>
  <c r="E1733" i="1"/>
  <c r="D1733" i="1" s="1"/>
  <c r="E1880" i="1"/>
  <c r="D1880" i="1" s="1"/>
  <c r="E1591" i="1"/>
  <c r="D159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472" i="1"/>
  <c r="D472" i="1" s="1"/>
  <c r="E473" i="1"/>
  <c r="D473" i="1" s="1"/>
  <c r="E474" i="1"/>
  <c r="D474" i="1" s="1"/>
  <c r="E475" i="1"/>
  <c r="D475" i="1" s="1"/>
  <c r="E476" i="1"/>
  <c r="D476" i="1" s="1"/>
  <c r="E477" i="1"/>
  <c r="D477" i="1" s="1"/>
  <c r="E478" i="1"/>
  <c r="D478" i="1" s="1"/>
  <c r="E479" i="1"/>
  <c r="D479" i="1" s="1"/>
  <c r="E480" i="1"/>
  <c r="D480" i="1" s="1"/>
  <c r="E481" i="1"/>
  <c r="D481" i="1" s="1"/>
  <c r="E1551" i="1"/>
  <c r="D1551" i="1" s="1"/>
  <c r="E482" i="1"/>
  <c r="D482" i="1" s="1"/>
  <c r="E483" i="1"/>
  <c r="D483" i="1" s="1"/>
  <c r="E484" i="1"/>
  <c r="D484" i="1" s="1"/>
  <c r="E485" i="1"/>
  <c r="D485" i="1" s="1"/>
  <c r="E486" i="1"/>
  <c r="D486" i="1" s="1"/>
  <c r="E487" i="1"/>
  <c r="D487" i="1" s="1"/>
  <c r="E488" i="1"/>
  <c r="D488" i="1" s="1"/>
  <c r="E489" i="1"/>
  <c r="D489" i="1" s="1"/>
  <c r="E490" i="1"/>
  <c r="D490" i="1" s="1"/>
  <c r="E491" i="1"/>
  <c r="D491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498" i="1"/>
  <c r="D498" i="1" s="1"/>
  <c r="E499" i="1"/>
  <c r="D499" i="1" s="1"/>
  <c r="E500" i="1"/>
  <c r="D500" i="1" s="1"/>
  <c r="E501" i="1"/>
  <c r="D501" i="1" s="1"/>
  <c r="E1641" i="1"/>
  <c r="D1641" i="1" s="1"/>
  <c r="E502" i="1"/>
  <c r="D502" i="1" s="1"/>
  <c r="E503" i="1"/>
  <c r="D503" i="1" s="1"/>
  <c r="E504" i="1"/>
  <c r="D504" i="1" s="1"/>
  <c r="E505" i="1"/>
  <c r="D505" i="1" s="1"/>
  <c r="E506" i="1"/>
  <c r="D506" i="1" s="1"/>
  <c r="E507" i="1"/>
  <c r="D507" i="1" s="1"/>
  <c r="E508" i="1"/>
  <c r="D508" i="1" s="1"/>
  <c r="E509" i="1"/>
  <c r="D509" i="1" s="1"/>
  <c r="E510" i="1"/>
  <c r="D510" i="1" s="1"/>
  <c r="E511" i="1"/>
  <c r="D511" i="1" s="1"/>
  <c r="E512" i="1"/>
  <c r="D512" i="1" s="1"/>
  <c r="E1589" i="1"/>
  <c r="D1589" i="1" s="1"/>
  <c r="E513" i="1"/>
  <c r="D513" i="1" s="1"/>
  <c r="E514" i="1"/>
  <c r="D514" i="1" s="1"/>
  <c r="E515" i="1"/>
  <c r="D515" i="1" s="1"/>
  <c r="E516" i="1"/>
  <c r="D516" i="1" s="1"/>
  <c r="E517" i="1"/>
  <c r="D517" i="1" s="1"/>
  <c r="E518" i="1"/>
  <c r="D518" i="1" s="1"/>
  <c r="E1607" i="1"/>
  <c r="D1607" i="1" s="1"/>
  <c r="E519" i="1"/>
  <c r="D519" i="1" s="1"/>
  <c r="E520" i="1"/>
  <c r="D520" i="1" s="1"/>
  <c r="E521" i="1"/>
  <c r="D521" i="1" s="1"/>
  <c r="E1615" i="1"/>
  <c r="D1615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540" i="1"/>
  <c r="D540" i="1" s="1"/>
  <c r="E541" i="1"/>
  <c r="D541" i="1" s="1"/>
  <c r="E542" i="1"/>
  <c r="D542" i="1" s="1"/>
  <c r="E543" i="1"/>
  <c r="D543" i="1" s="1"/>
  <c r="E544" i="1"/>
  <c r="D544" i="1" s="1"/>
  <c r="E545" i="1"/>
  <c r="D545" i="1" s="1"/>
  <c r="E546" i="1"/>
  <c r="D546" i="1" s="1"/>
  <c r="E547" i="1"/>
  <c r="D547" i="1" s="1"/>
  <c r="E548" i="1"/>
  <c r="D548" i="1" s="1"/>
  <c r="E549" i="1"/>
  <c r="D549" i="1" s="1"/>
  <c r="E550" i="1"/>
  <c r="D550" i="1" s="1"/>
  <c r="E551" i="1"/>
  <c r="D551" i="1" s="1"/>
  <c r="E552" i="1"/>
  <c r="D552" i="1" s="1"/>
  <c r="E553" i="1"/>
  <c r="D553" i="1" s="1"/>
  <c r="E554" i="1"/>
  <c r="D554" i="1" s="1"/>
  <c r="E555" i="1"/>
  <c r="D555" i="1" s="1"/>
  <c r="E556" i="1"/>
  <c r="D556" i="1" s="1"/>
  <c r="E557" i="1"/>
  <c r="D557" i="1" s="1"/>
  <c r="E558" i="1"/>
  <c r="D558" i="1" s="1"/>
  <c r="E559" i="1"/>
  <c r="D559" i="1" s="1"/>
  <c r="E560" i="1"/>
  <c r="D560" i="1" s="1"/>
  <c r="E1708" i="1"/>
  <c r="D1708" i="1" s="1"/>
  <c r="E561" i="1"/>
  <c r="D561" i="1" s="1"/>
  <c r="E562" i="1"/>
  <c r="D562" i="1" s="1"/>
  <c r="E563" i="1"/>
  <c r="D563" i="1" s="1"/>
  <c r="E564" i="1"/>
  <c r="D564" i="1" s="1"/>
  <c r="E565" i="1"/>
  <c r="D565" i="1" s="1"/>
  <c r="E566" i="1"/>
  <c r="D566" i="1" s="1"/>
  <c r="E567" i="1"/>
  <c r="D567" i="1" s="1"/>
  <c r="E568" i="1"/>
  <c r="D568" i="1" s="1"/>
  <c r="E569" i="1"/>
  <c r="D569" i="1" s="1"/>
  <c r="E570" i="1"/>
  <c r="D570" i="1" s="1"/>
  <c r="E571" i="1"/>
  <c r="D571" i="1" s="1"/>
  <c r="E1838" i="1"/>
  <c r="D1838" i="1" s="1"/>
  <c r="E572" i="1"/>
  <c r="D572" i="1" s="1"/>
  <c r="E573" i="1"/>
  <c r="D573" i="1" s="1"/>
  <c r="E574" i="1"/>
  <c r="D574" i="1" s="1"/>
  <c r="E575" i="1"/>
  <c r="D575" i="1" s="1"/>
  <c r="E576" i="1"/>
  <c r="D576" i="1" s="1"/>
  <c r="E577" i="1"/>
  <c r="D577" i="1" s="1"/>
  <c r="E578" i="1"/>
  <c r="D578" i="1" s="1"/>
  <c r="E579" i="1"/>
  <c r="D579" i="1" s="1"/>
  <c r="E580" i="1"/>
  <c r="D580" i="1" s="1"/>
  <c r="E581" i="1"/>
  <c r="D581" i="1" s="1"/>
  <c r="E582" i="1"/>
  <c r="D582" i="1" s="1"/>
  <c r="E583" i="1"/>
  <c r="D583" i="1" s="1"/>
  <c r="E584" i="1"/>
  <c r="D584" i="1" s="1"/>
  <c r="E585" i="1"/>
  <c r="D585" i="1" s="1"/>
  <c r="E586" i="1"/>
  <c r="D586" i="1" s="1"/>
  <c r="E587" i="1"/>
  <c r="D587" i="1" s="1"/>
  <c r="E588" i="1"/>
  <c r="D588" i="1" s="1"/>
  <c r="E589" i="1"/>
  <c r="D589" i="1" s="1"/>
  <c r="E590" i="1"/>
  <c r="D590" i="1" s="1"/>
  <c r="E591" i="1"/>
  <c r="D591" i="1" s="1"/>
  <c r="E592" i="1"/>
  <c r="D592" i="1" s="1"/>
  <c r="E593" i="1"/>
  <c r="D593" i="1" s="1"/>
  <c r="E594" i="1"/>
  <c r="D594" i="1" s="1"/>
  <c r="E595" i="1"/>
  <c r="D595" i="1" s="1"/>
  <c r="E596" i="1"/>
  <c r="D596" i="1" s="1"/>
  <c r="E597" i="1"/>
  <c r="D597" i="1" s="1"/>
  <c r="E598" i="1"/>
  <c r="D598" i="1" s="1"/>
  <c r="E599" i="1"/>
  <c r="D599" i="1" s="1"/>
  <c r="E600" i="1"/>
  <c r="D600" i="1" s="1"/>
  <c r="E601" i="1"/>
  <c r="D601" i="1" s="1"/>
  <c r="E602" i="1"/>
  <c r="D602" i="1" s="1"/>
  <c r="E603" i="1"/>
  <c r="D603" i="1" s="1"/>
  <c r="E604" i="1"/>
  <c r="D604" i="1" s="1"/>
  <c r="E605" i="1"/>
  <c r="D605" i="1" s="1"/>
  <c r="E606" i="1"/>
  <c r="D606" i="1" s="1"/>
  <c r="E607" i="1"/>
  <c r="D607" i="1" s="1"/>
  <c r="E608" i="1"/>
  <c r="D608" i="1" s="1"/>
  <c r="E609" i="1"/>
  <c r="D609" i="1" s="1"/>
  <c r="E610" i="1"/>
  <c r="D610" i="1" s="1"/>
  <c r="E611" i="1"/>
  <c r="D611" i="1" s="1"/>
  <c r="E612" i="1"/>
  <c r="D612" i="1" s="1"/>
  <c r="E1602" i="1"/>
  <c r="D1602" i="1" s="1"/>
  <c r="E613" i="1"/>
  <c r="D613" i="1" s="1"/>
  <c r="E614" i="1"/>
  <c r="D614" i="1" s="1"/>
  <c r="E615" i="1"/>
  <c r="D615" i="1" s="1"/>
  <c r="E616" i="1"/>
  <c r="D616" i="1" s="1"/>
  <c r="E617" i="1"/>
  <c r="D617" i="1" s="1"/>
  <c r="E618" i="1"/>
  <c r="D618" i="1" s="1"/>
  <c r="E619" i="1"/>
  <c r="D619" i="1" s="1"/>
  <c r="E620" i="1"/>
  <c r="D620" i="1" s="1"/>
  <c r="E621" i="1"/>
  <c r="D621" i="1" s="1"/>
  <c r="E622" i="1"/>
  <c r="D622" i="1" s="1"/>
  <c r="E623" i="1"/>
  <c r="D623" i="1" s="1"/>
  <c r="E624" i="1"/>
  <c r="D624" i="1" s="1"/>
  <c r="E625" i="1"/>
  <c r="D625" i="1" s="1"/>
  <c r="E626" i="1"/>
  <c r="D626" i="1" s="1"/>
  <c r="E1811" i="1"/>
  <c r="D1811" i="1" s="1"/>
  <c r="E1858" i="1"/>
  <c r="D1858" i="1" s="1"/>
  <c r="E1868" i="1"/>
  <c r="D1868" i="1" s="1"/>
  <c r="E627" i="1"/>
  <c r="D627" i="1" s="1"/>
  <c r="E628" i="1"/>
  <c r="D628" i="1" s="1"/>
  <c r="E629" i="1"/>
  <c r="D629" i="1" s="1"/>
  <c r="E630" i="1"/>
  <c r="D630" i="1" s="1"/>
  <c r="E631" i="1"/>
  <c r="D631" i="1" s="1"/>
  <c r="E632" i="1"/>
  <c r="D632" i="1" s="1"/>
  <c r="E633" i="1"/>
  <c r="D633" i="1" s="1"/>
  <c r="E634" i="1"/>
  <c r="D634" i="1" s="1"/>
  <c r="E635" i="1"/>
  <c r="D635" i="1" s="1"/>
  <c r="E636" i="1"/>
  <c r="D636" i="1" s="1"/>
  <c r="E1561" i="1"/>
  <c r="D1561" i="1" s="1"/>
  <c r="E637" i="1"/>
  <c r="D637" i="1" s="1"/>
  <c r="E1609" i="1"/>
  <c r="D1609" i="1" s="1"/>
  <c r="E638" i="1"/>
  <c r="D638" i="1" s="1"/>
  <c r="E639" i="1"/>
  <c r="D639" i="1" s="1"/>
  <c r="E640" i="1"/>
  <c r="D640" i="1" s="1"/>
  <c r="E641" i="1"/>
  <c r="D641" i="1" s="1"/>
  <c r="E642" i="1"/>
  <c r="D642" i="1" s="1"/>
  <c r="E643" i="1"/>
  <c r="D643" i="1" s="1"/>
  <c r="E644" i="1"/>
  <c r="D644" i="1" s="1"/>
  <c r="E645" i="1"/>
  <c r="D645" i="1" s="1"/>
  <c r="E646" i="1"/>
  <c r="D646" i="1" s="1"/>
  <c r="E647" i="1"/>
  <c r="D647" i="1" s="1"/>
  <c r="E648" i="1"/>
  <c r="D648" i="1" s="1"/>
  <c r="E649" i="1"/>
  <c r="D649" i="1" s="1"/>
  <c r="E650" i="1"/>
  <c r="D650" i="1" s="1"/>
  <c r="E651" i="1"/>
  <c r="D651" i="1" s="1"/>
  <c r="E652" i="1"/>
  <c r="D652" i="1" s="1"/>
  <c r="E653" i="1"/>
  <c r="D653" i="1" s="1"/>
  <c r="E654" i="1"/>
  <c r="D654" i="1" s="1"/>
  <c r="E655" i="1"/>
  <c r="D655" i="1" s="1"/>
  <c r="E656" i="1"/>
  <c r="D656" i="1" s="1"/>
  <c r="E657" i="1"/>
  <c r="D657" i="1" s="1"/>
  <c r="E658" i="1"/>
  <c r="D658" i="1" s="1"/>
  <c r="E659" i="1"/>
  <c r="D659" i="1" s="1"/>
  <c r="E660" i="1"/>
  <c r="D660" i="1" s="1"/>
  <c r="E1614" i="1"/>
  <c r="D1614" i="1" s="1"/>
  <c r="E661" i="1"/>
  <c r="D661" i="1" s="1"/>
  <c r="E1756" i="1"/>
  <c r="D1756" i="1" s="1"/>
  <c r="E662" i="1"/>
  <c r="D662" i="1" s="1"/>
  <c r="E663" i="1"/>
  <c r="D663" i="1" s="1"/>
  <c r="E664" i="1"/>
  <c r="D664" i="1" s="1"/>
  <c r="E665" i="1"/>
  <c r="D665" i="1" s="1"/>
  <c r="E666" i="1"/>
  <c r="D666" i="1" s="1"/>
  <c r="E667" i="1"/>
  <c r="D667" i="1" s="1"/>
  <c r="E668" i="1"/>
  <c r="D668" i="1" s="1"/>
  <c r="E669" i="1"/>
  <c r="D669" i="1" s="1"/>
  <c r="E670" i="1"/>
  <c r="D670" i="1" s="1"/>
  <c r="E671" i="1"/>
  <c r="D671" i="1" s="1"/>
  <c r="E672" i="1"/>
  <c r="D672" i="1" s="1"/>
  <c r="E673" i="1"/>
  <c r="D673" i="1" s="1"/>
  <c r="E674" i="1"/>
  <c r="D674" i="1" s="1"/>
  <c r="E675" i="1"/>
  <c r="D675" i="1" s="1"/>
  <c r="E676" i="1"/>
  <c r="D676" i="1" s="1"/>
  <c r="E677" i="1"/>
  <c r="D677" i="1" s="1"/>
  <c r="E678" i="1"/>
  <c r="D678" i="1" s="1"/>
  <c r="E679" i="1"/>
  <c r="D679" i="1" s="1"/>
  <c r="E680" i="1"/>
  <c r="D680" i="1" s="1"/>
  <c r="E681" i="1"/>
  <c r="D681" i="1" s="1"/>
  <c r="E682" i="1"/>
  <c r="D682" i="1" s="1"/>
  <c r="E683" i="1"/>
  <c r="D683" i="1" s="1"/>
  <c r="E684" i="1"/>
  <c r="D684" i="1" s="1"/>
  <c r="E685" i="1"/>
  <c r="D685" i="1" s="1"/>
  <c r="E686" i="1"/>
  <c r="D686" i="1" s="1"/>
  <c r="E687" i="1"/>
  <c r="D687" i="1" s="1"/>
  <c r="E688" i="1"/>
  <c r="D688" i="1" s="1"/>
  <c r="E689" i="1"/>
  <c r="D689" i="1" s="1"/>
  <c r="E690" i="1"/>
  <c r="D690" i="1" s="1"/>
  <c r="E691" i="1"/>
  <c r="D691" i="1" s="1"/>
  <c r="E692" i="1"/>
  <c r="D692" i="1" s="1"/>
  <c r="E693" i="1"/>
  <c r="D693" i="1" s="1"/>
  <c r="E1771" i="1"/>
  <c r="D1771" i="1" s="1"/>
  <c r="E1829" i="1"/>
  <c r="D1829" i="1" s="1"/>
  <c r="E694" i="1"/>
  <c r="D694" i="1" s="1"/>
  <c r="E695" i="1"/>
  <c r="D695" i="1" s="1"/>
  <c r="E696" i="1"/>
  <c r="D696" i="1" s="1"/>
  <c r="E697" i="1"/>
  <c r="D697" i="1" s="1"/>
  <c r="E698" i="1"/>
  <c r="D698" i="1" s="1"/>
  <c r="E699" i="1"/>
  <c r="D699" i="1" s="1"/>
  <c r="E700" i="1"/>
  <c r="D700" i="1" s="1"/>
  <c r="E1616" i="1"/>
  <c r="D1616" i="1" s="1"/>
  <c r="E701" i="1"/>
  <c r="D701" i="1" s="1"/>
  <c r="E702" i="1"/>
  <c r="D702" i="1" s="1"/>
  <c r="E703" i="1"/>
  <c r="D703" i="1" s="1"/>
  <c r="E704" i="1"/>
  <c r="D704" i="1" s="1"/>
  <c r="E705" i="1"/>
  <c r="D705" i="1" s="1"/>
  <c r="E706" i="1"/>
  <c r="D706" i="1" s="1"/>
  <c r="E707" i="1"/>
  <c r="D707" i="1" s="1"/>
  <c r="E708" i="1"/>
  <c r="D708" i="1" s="1"/>
  <c r="E1693" i="1"/>
  <c r="D1693" i="1" s="1"/>
  <c r="E709" i="1"/>
  <c r="D709" i="1" s="1"/>
  <c r="E710" i="1"/>
  <c r="D710" i="1" s="1"/>
  <c r="E711" i="1"/>
  <c r="D711" i="1" s="1"/>
  <c r="E712" i="1"/>
  <c r="D712" i="1" s="1"/>
  <c r="E713" i="1"/>
  <c r="D713" i="1" s="1"/>
  <c r="E714" i="1"/>
  <c r="D714" i="1" s="1"/>
  <c r="E715" i="1"/>
  <c r="D715" i="1" s="1"/>
  <c r="E716" i="1"/>
  <c r="D716" i="1" s="1"/>
  <c r="E717" i="1"/>
  <c r="D717" i="1" s="1"/>
  <c r="E718" i="1"/>
  <c r="D718" i="1" s="1"/>
  <c r="E719" i="1"/>
  <c r="D719" i="1" s="1"/>
  <c r="E720" i="1"/>
  <c r="D720" i="1" s="1"/>
  <c r="E721" i="1"/>
  <c r="D721" i="1" s="1"/>
  <c r="E722" i="1"/>
  <c r="D722" i="1" s="1"/>
  <c r="E723" i="1"/>
  <c r="D723" i="1" s="1"/>
  <c r="E724" i="1"/>
  <c r="D724" i="1" s="1"/>
  <c r="E725" i="1"/>
  <c r="D725" i="1" s="1"/>
  <c r="E726" i="1"/>
  <c r="D726" i="1" s="1"/>
  <c r="E727" i="1"/>
  <c r="D727" i="1" s="1"/>
  <c r="E728" i="1"/>
  <c r="D728" i="1" s="1"/>
  <c r="E729" i="1"/>
  <c r="D729" i="1" s="1"/>
  <c r="E730" i="1"/>
  <c r="D730" i="1" s="1"/>
  <c r="E731" i="1"/>
  <c r="D731" i="1" s="1"/>
  <c r="E732" i="1"/>
  <c r="D732" i="1" s="1"/>
  <c r="E733" i="1"/>
  <c r="D733" i="1" s="1"/>
  <c r="E734" i="1"/>
  <c r="D734" i="1" s="1"/>
  <c r="E735" i="1"/>
  <c r="D735" i="1" s="1"/>
  <c r="E736" i="1"/>
  <c r="D736" i="1" s="1"/>
  <c r="E737" i="1"/>
  <c r="D737" i="1" s="1"/>
  <c r="E738" i="1"/>
  <c r="D738" i="1" s="1"/>
  <c r="E739" i="1"/>
  <c r="D739" i="1" s="1"/>
  <c r="E740" i="1"/>
  <c r="D740" i="1" s="1"/>
  <c r="E741" i="1"/>
  <c r="D741" i="1" s="1"/>
  <c r="E742" i="1"/>
  <c r="D742" i="1" s="1"/>
  <c r="E743" i="1"/>
  <c r="D743" i="1" s="1"/>
  <c r="E744" i="1"/>
  <c r="D744" i="1" s="1"/>
  <c r="E745" i="1"/>
  <c r="D745" i="1" s="1"/>
  <c r="E746" i="1"/>
  <c r="D746" i="1" s="1"/>
  <c r="E747" i="1"/>
  <c r="D747" i="1" s="1"/>
  <c r="E748" i="1"/>
  <c r="D748" i="1" s="1"/>
  <c r="E749" i="1"/>
  <c r="D749" i="1" s="1"/>
  <c r="E750" i="1"/>
  <c r="D750" i="1" s="1"/>
  <c r="E751" i="1"/>
  <c r="D751" i="1" s="1"/>
  <c r="E752" i="1"/>
  <c r="D752" i="1" s="1"/>
  <c r="E753" i="1"/>
  <c r="D753" i="1" s="1"/>
  <c r="E754" i="1"/>
  <c r="D754" i="1" s="1"/>
  <c r="E755" i="1"/>
  <c r="D755" i="1" s="1"/>
  <c r="E756" i="1"/>
  <c r="D756" i="1" s="1"/>
  <c r="E757" i="1"/>
  <c r="D757" i="1" s="1"/>
  <c r="E758" i="1"/>
  <c r="D758" i="1" s="1"/>
  <c r="E759" i="1"/>
  <c r="D759" i="1" s="1"/>
  <c r="E760" i="1"/>
  <c r="D760" i="1" s="1"/>
  <c r="E761" i="1"/>
  <c r="D761" i="1" s="1"/>
  <c r="E762" i="1"/>
  <c r="D762" i="1" s="1"/>
  <c r="E763" i="1"/>
  <c r="D763" i="1" s="1"/>
  <c r="E764" i="1"/>
  <c r="D764" i="1" s="1"/>
  <c r="E765" i="1"/>
  <c r="D765" i="1" s="1"/>
  <c r="E766" i="1"/>
  <c r="D766" i="1" s="1"/>
  <c r="E767" i="1"/>
  <c r="D767" i="1" s="1"/>
  <c r="E768" i="1"/>
  <c r="D768" i="1" s="1"/>
  <c r="E769" i="1"/>
  <c r="D769" i="1" s="1"/>
  <c r="E770" i="1"/>
  <c r="D770" i="1" s="1"/>
  <c r="E771" i="1"/>
  <c r="D771" i="1" s="1"/>
  <c r="E772" i="1"/>
  <c r="D772" i="1" s="1"/>
  <c r="E773" i="1"/>
  <c r="D773" i="1" s="1"/>
  <c r="E774" i="1"/>
  <c r="D774" i="1" s="1"/>
  <c r="E775" i="1"/>
  <c r="D775" i="1" s="1"/>
  <c r="E776" i="1"/>
  <c r="D776" i="1" s="1"/>
  <c r="E1608" i="1"/>
  <c r="D1608" i="1" s="1"/>
  <c r="E777" i="1"/>
  <c r="D777" i="1" s="1"/>
  <c r="E778" i="1"/>
  <c r="D778" i="1" s="1"/>
  <c r="E779" i="1"/>
  <c r="D779" i="1" s="1"/>
  <c r="E780" i="1"/>
  <c r="D780" i="1" s="1"/>
  <c r="E781" i="1"/>
  <c r="D781" i="1" s="1"/>
  <c r="E782" i="1"/>
  <c r="D782" i="1" s="1"/>
  <c r="E783" i="1"/>
  <c r="D783" i="1" s="1"/>
  <c r="E784" i="1"/>
  <c r="D784" i="1" s="1"/>
  <c r="E785" i="1"/>
  <c r="D785" i="1" s="1"/>
  <c r="E786" i="1"/>
  <c r="D786" i="1" s="1"/>
  <c r="E787" i="1"/>
  <c r="D787" i="1" s="1"/>
  <c r="E788" i="1"/>
  <c r="D788" i="1" s="1"/>
  <c r="E789" i="1"/>
  <c r="D789" i="1" s="1"/>
  <c r="E790" i="1"/>
  <c r="D790" i="1" s="1"/>
  <c r="E791" i="1"/>
  <c r="D791" i="1" s="1"/>
  <c r="E792" i="1"/>
  <c r="D792" i="1" s="1"/>
  <c r="E793" i="1"/>
  <c r="D793" i="1" s="1"/>
  <c r="E794" i="1"/>
  <c r="D794" i="1" s="1"/>
  <c r="E795" i="1"/>
  <c r="D795" i="1" s="1"/>
  <c r="E796" i="1"/>
  <c r="D796" i="1" s="1"/>
  <c r="E797" i="1"/>
  <c r="D797" i="1" s="1"/>
  <c r="E798" i="1"/>
  <c r="D798" i="1" s="1"/>
  <c r="E799" i="1"/>
  <c r="D799" i="1" s="1"/>
  <c r="E800" i="1"/>
  <c r="D800" i="1" s="1"/>
  <c r="E801" i="1"/>
  <c r="D801" i="1" s="1"/>
  <c r="E802" i="1"/>
  <c r="D802" i="1" s="1"/>
  <c r="E1821" i="1"/>
  <c r="D1821" i="1" s="1"/>
  <c r="E803" i="1"/>
  <c r="D803" i="1" s="1"/>
  <c r="E804" i="1"/>
  <c r="D804" i="1" s="1"/>
  <c r="E805" i="1"/>
  <c r="D805" i="1" s="1"/>
  <c r="E806" i="1"/>
  <c r="D806" i="1" s="1"/>
  <c r="E807" i="1"/>
  <c r="D807" i="1" s="1"/>
  <c r="E808" i="1"/>
  <c r="D808" i="1" s="1"/>
  <c r="E809" i="1"/>
  <c r="D809" i="1" s="1"/>
  <c r="E810" i="1"/>
  <c r="D810" i="1" s="1"/>
  <c r="E811" i="1"/>
  <c r="D811" i="1" s="1"/>
  <c r="E812" i="1"/>
  <c r="D812" i="1" s="1"/>
  <c r="E813" i="1"/>
  <c r="D813" i="1" s="1"/>
  <c r="E814" i="1"/>
  <c r="D814" i="1" s="1"/>
  <c r="E815" i="1"/>
  <c r="D815" i="1" s="1"/>
  <c r="E816" i="1"/>
  <c r="D816" i="1" s="1"/>
  <c r="E817" i="1"/>
  <c r="D817" i="1" s="1"/>
  <c r="E1636" i="1"/>
  <c r="D1636" i="1" s="1"/>
  <c r="E818" i="1"/>
  <c r="D818" i="1" s="1"/>
  <c r="E819" i="1"/>
  <c r="D819" i="1" s="1"/>
  <c r="E820" i="1"/>
  <c r="D820" i="1" s="1"/>
  <c r="E821" i="1"/>
  <c r="D821" i="1" s="1"/>
  <c r="E822" i="1"/>
  <c r="D822" i="1" s="1"/>
  <c r="E823" i="1"/>
  <c r="D823" i="1" s="1"/>
  <c r="E824" i="1"/>
  <c r="D824" i="1" s="1"/>
  <c r="E825" i="1"/>
  <c r="D825" i="1" s="1"/>
  <c r="E826" i="1"/>
  <c r="D826" i="1" s="1"/>
  <c r="E827" i="1"/>
  <c r="D827" i="1" s="1"/>
  <c r="E828" i="1"/>
  <c r="D828" i="1" s="1"/>
  <c r="E829" i="1"/>
  <c r="D829" i="1" s="1"/>
  <c r="E830" i="1"/>
  <c r="D830" i="1" s="1"/>
  <c r="E831" i="1"/>
  <c r="D831" i="1" s="1"/>
  <c r="E832" i="1"/>
  <c r="D832" i="1" s="1"/>
  <c r="E833" i="1"/>
  <c r="D833" i="1" s="1"/>
  <c r="E834" i="1"/>
  <c r="D834" i="1" s="1"/>
  <c r="E835" i="1"/>
  <c r="D835" i="1" s="1"/>
  <c r="E836" i="1"/>
  <c r="D836" i="1" s="1"/>
  <c r="E1726" i="1"/>
  <c r="D1726" i="1" s="1"/>
  <c r="E1679" i="1"/>
  <c r="D1679" i="1" s="1"/>
  <c r="E1550" i="1"/>
  <c r="D1550" i="1" s="1"/>
  <c r="E1548" i="1"/>
  <c r="D1548" i="1" s="1"/>
  <c r="E1633" i="1"/>
  <c r="D1633" i="1" s="1"/>
  <c r="E1629" i="1"/>
  <c r="D1629" i="1" s="1"/>
  <c r="E837" i="1"/>
  <c r="D837" i="1" s="1"/>
  <c r="E838" i="1"/>
  <c r="D838" i="1" s="1"/>
  <c r="E1541" i="1"/>
  <c r="D1541" i="1" s="1"/>
  <c r="E1804" i="1"/>
  <c r="D1804" i="1" s="1"/>
  <c r="E839" i="1"/>
  <c r="D839" i="1" s="1"/>
  <c r="E1828" i="1"/>
  <c r="D1828" i="1" s="1"/>
  <c r="E1657" i="1"/>
  <c r="D1657" i="1" s="1"/>
  <c r="E1637" i="1"/>
  <c r="D1637" i="1" s="1"/>
  <c r="E1627" i="1"/>
  <c r="D1627" i="1" s="1"/>
  <c r="E1646" i="1"/>
  <c r="D1646" i="1" s="1"/>
  <c r="E840" i="1"/>
  <c r="D840" i="1" s="1"/>
  <c r="E1690" i="1"/>
  <c r="D1690" i="1" s="1"/>
  <c r="E841" i="1"/>
  <c r="D841" i="1" s="1"/>
  <c r="E842" i="1"/>
  <c r="D842" i="1" s="1"/>
  <c r="E1809" i="1"/>
  <c r="D1809" i="1" s="1"/>
  <c r="E843" i="1"/>
  <c r="D843" i="1" s="1"/>
  <c r="E844" i="1"/>
  <c r="D844" i="1" s="1"/>
  <c r="E845" i="1"/>
  <c r="D845" i="1" s="1"/>
  <c r="E846" i="1"/>
  <c r="D846" i="1" s="1"/>
  <c r="E847" i="1"/>
  <c r="D847" i="1" s="1"/>
  <c r="E848" i="1"/>
  <c r="D848" i="1" s="1"/>
  <c r="E849" i="1"/>
  <c r="D849" i="1" s="1"/>
  <c r="E850" i="1"/>
  <c r="D850" i="1" s="1"/>
  <c r="E1753" i="1"/>
  <c r="D1753" i="1" s="1"/>
  <c r="E1761" i="1"/>
  <c r="D1761" i="1" s="1"/>
  <c r="E1719" i="1"/>
  <c r="D1719" i="1" s="1"/>
  <c r="E851" i="1"/>
  <c r="D851" i="1" s="1"/>
  <c r="E852" i="1"/>
  <c r="D852" i="1" s="1"/>
  <c r="E1861" i="1"/>
  <c r="D1861" i="1" s="1"/>
  <c r="E1574" i="1"/>
  <c r="D1574" i="1" s="1"/>
  <c r="E853" i="1"/>
  <c r="D853" i="1" s="1"/>
  <c r="E854" i="1"/>
  <c r="D854" i="1" s="1"/>
  <c r="E1834" i="1"/>
  <c r="D1834" i="1" s="1"/>
  <c r="E855" i="1"/>
  <c r="D855" i="1" s="1"/>
  <c r="E856" i="1"/>
  <c r="D856" i="1" s="1"/>
  <c r="E1744" i="1"/>
  <c r="D1744" i="1" s="1"/>
  <c r="E857" i="1"/>
  <c r="D857" i="1" s="1"/>
  <c r="E858" i="1"/>
  <c r="D858" i="1" s="1"/>
  <c r="E859" i="1"/>
  <c r="D859" i="1" s="1"/>
  <c r="E860" i="1"/>
  <c r="D860" i="1" s="1"/>
  <c r="E861" i="1"/>
  <c r="D861" i="1" s="1"/>
  <c r="E862" i="1"/>
  <c r="D862" i="1" s="1"/>
  <c r="E863" i="1"/>
  <c r="D863" i="1" s="1"/>
  <c r="E864" i="1"/>
  <c r="D864" i="1" s="1"/>
  <c r="E865" i="1"/>
  <c r="D865" i="1" s="1"/>
  <c r="E866" i="1"/>
  <c r="D866" i="1" s="1"/>
  <c r="E867" i="1"/>
  <c r="D867" i="1" s="1"/>
  <c r="E868" i="1"/>
  <c r="D868" i="1" s="1"/>
  <c r="E869" i="1"/>
  <c r="D869" i="1" s="1"/>
  <c r="E870" i="1"/>
  <c r="D870" i="1" s="1"/>
  <c r="E871" i="1"/>
  <c r="D871" i="1" s="1"/>
  <c r="E1673" i="1"/>
  <c r="D1673" i="1" s="1"/>
  <c r="E872" i="1"/>
  <c r="D872" i="1" s="1"/>
  <c r="E873" i="1"/>
  <c r="D873" i="1" s="1"/>
  <c r="E874" i="1"/>
  <c r="D874" i="1" s="1"/>
  <c r="E875" i="1"/>
  <c r="D875" i="1" s="1"/>
  <c r="E876" i="1"/>
  <c r="D876" i="1" s="1"/>
  <c r="E877" i="1"/>
  <c r="D877" i="1" s="1"/>
  <c r="E878" i="1"/>
  <c r="D878" i="1" s="1"/>
  <c r="E879" i="1"/>
  <c r="D879" i="1" s="1"/>
  <c r="E880" i="1"/>
  <c r="D880" i="1" s="1"/>
  <c r="E881" i="1"/>
  <c r="D881" i="1" s="1"/>
  <c r="E882" i="1"/>
  <c r="D882" i="1" s="1"/>
  <c r="E883" i="1"/>
  <c r="D883" i="1" s="1"/>
  <c r="E884" i="1"/>
  <c r="D884" i="1" s="1"/>
  <c r="E885" i="1"/>
  <c r="D885" i="1" s="1"/>
  <c r="E886" i="1"/>
  <c r="D886" i="1" s="1"/>
  <c r="E887" i="1"/>
  <c r="D887" i="1" s="1"/>
  <c r="E888" i="1"/>
  <c r="D888" i="1" s="1"/>
  <c r="E889" i="1"/>
  <c r="D889" i="1" s="1"/>
  <c r="E890" i="1"/>
  <c r="D890" i="1" s="1"/>
  <c r="E891" i="1"/>
  <c r="D891" i="1" s="1"/>
  <c r="E892" i="1"/>
  <c r="D892" i="1" s="1"/>
  <c r="E893" i="1"/>
  <c r="D893" i="1" s="1"/>
  <c r="E894" i="1"/>
  <c r="D894" i="1" s="1"/>
  <c r="E895" i="1"/>
  <c r="D895" i="1" s="1"/>
  <c r="E896" i="1"/>
  <c r="D896" i="1" s="1"/>
  <c r="E897" i="1"/>
  <c r="D897" i="1" s="1"/>
  <c r="E898" i="1"/>
  <c r="D898" i="1" s="1"/>
  <c r="E899" i="1"/>
  <c r="D899" i="1" s="1"/>
  <c r="E900" i="1"/>
  <c r="D900" i="1" s="1"/>
  <c r="E901" i="1"/>
  <c r="D901" i="1" s="1"/>
  <c r="E902" i="1"/>
  <c r="D902" i="1" s="1"/>
  <c r="E903" i="1"/>
  <c r="D903" i="1" s="1"/>
  <c r="E904" i="1"/>
  <c r="D904" i="1" s="1"/>
  <c r="E905" i="1"/>
  <c r="D905" i="1" s="1"/>
  <c r="E906" i="1"/>
  <c r="D906" i="1" s="1"/>
  <c r="E907" i="1"/>
  <c r="D907" i="1" s="1"/>
  <c r="E908" i="1"/>
  <c r="D908" i="1" s="1"/>
  <c r="E909" i="1"/>
  <c r="D909" i="1" s="1"/>
  <c r="E910" i="1"/>
  <c r="D910" i="1" s="1"/>
  <c r="E911" i="1"/>
  <c r="D911" i="1" s="1"/>
  <c r="E912" i="1"/>
  <c r="D912" i="1" s="1"/>
  <c r="E913" i="1"/>
  <c r="D913" i="1" s="1"/>
  <c r="E914" i="1"/>
  <c r="D914" i="1" s="1"/>
  <c r="E915" i="1"/>
  <c r="D915" i="1" s="1"/>
  <c r="E916" i="1"/>
  <c r="D916" i="1" s="1"/>
  <c r="E917" i="1"/>
  <c r="D917" i="1" s="1"/>
  <c r="E918" i="1"/>
  <c r="D918" i="1" s="1"/>
  <c r="E919" i="1"/>
  <c r="D919" i="1" s="1"/>
  <c r="E920" i="1"/>
  <c r="D920" i="1" s="1"/>
  <c r="E921" i="1"/>
  <c r="D921" i="1" s="1"/>
  <c r="E922" i="1"/>
  <c r="D922" i="1" s="1"/>
  <c r="E923" i="1"/>
  <c r="D923" i="1" s="1"/>
  <c r="E924" i="1"/>
  <c r="D924" i="1" s="1"/>
  <c r="E925" i="1"/>
  <c r="D925" i="1" s="1"/>
  <c r="E926" i="1"/>
  <c r="D926" i="1" s="1"/>
  <c r="E927" i="1"/>
  <c r="D927" i="1" s="1"/>
  <c r="E928" i="1"/>
  <c r="D928" i="1" s="1"/>
  <c r="E929" i="1"/>
  <c r="D929" i="1" s="1"/>
  <c r="E930" i="1"/>
  <c r="D930" i="1" s="1"/>
  <c r="E931" i="1"/>
  <c r="D931" i="1" s="1"/>
  <c r="E932" i="1"/>
  <c r="D932" i="1" s="1"/>
  <c r="E933" i="1"/>
  <c r="D933" i="1" s="1"/>
  <c r="E1783" i="1"/>
  <c r="D1783" i="1" s="1"/>
  <c r="E1712" i="1"/>
  <c r="D1712" i="1" s="1"/>
  <c r="E934" i="1"/>
  <c r="D934" i="1" s="1"/>
  <c r="E1822" i="1"/>
  <c r="D1822" i="1" s="1"/>
  <c r="E1643" i="1"/>
  <c r="D1643" i="1" s="1"/>
  <c r="E935" i="1"/>
  <c r="D935" i="1" s="1"/>
  <c r="E936" i="1"/>
  <c r="D936" i="1" s="1"/>
  <c r="E937" i="1"/>
  <c r="D937" i="1" s="1"/>
  <c r="E938" i="1"/>
  <c r="D938" i="1" s="1"/>
  <c r="E939" i="1"/>
  <c r="D939" i="1" s="1"/>
  <c r="E940" i="1"/>
  <c r="D940" i="1" s="1"/>
  <c r="E941" i="1"/>
  <c r="D941" i="1" s="1"/>
  <c r="E942" i="1"/>
  <c r="D942" i="1" s="1"/>
  <c r="E943" i="1"/>
  <c r="D943" i="1" s="1"/>
  <c r="E944" i="1"/>
  <c r="D944" i="1" s="1"/>
  <c r="E945" i="1"/>
  <c r="D945" i="1" s="1"/>
  <c r="E946" i="1"/>
  <c r="D946" i="1" s="1"/>
  <c r="E947" i="1"/>
  <c r="D947" i="1" s="1"/>
  <c r="E948" i="1"/>
  <c r="D948" i="1" s="1"/>
  <c r="E949" i="1"/>
  <c r="D949" i="1" s="1"/>
  <c r="E950" i="1"/>
  <c r="D950" i="1" s="1"/>
  <c r="E951" i="1"/>
  <c r="D951" i="1" s="1"/>
  <c r="E952" i="1"/>
  <c r="D952" i="1" s="1"/>
  <c r="E953" i="1"/>
  <c r="D953" i="1" s="1"/>
  <c r="E954" i="1"/>
  <c r="D954" i="1" s="1"/>
  <c r="E955" i="1"/>
  <c r="D955" i="1" s="1"/>
  <c r="E956" i="1"/>
  <c r="D956" i="1" s="1"/>
  <c r="E957" i="1"/>
  <c r="D957" i="1" s="1"/>
  <c r="E958" i="1"/>
  <c r="D958" i="1" s="1"/>
  <c r="E959" i="1"/>
  <c r="D959" i="1" s="1"/>
  <c r="E960" i="1"/>
  <c r="D960" i="1" s="1"/>
  <c r="E961" i="1"/>
  <c r="D961" i="1" s="1"/>
  <c r="E962" i="1"/>
  <c r="D962" i="1" s="1"/>
  <c r="E963" i="1"/>
  <c r="D963" i="1" s="1"/>
  <c r="E964" i="1"/>
  <c r="D964" i="1" s="1"/>
  <c r="E965" i="1"/>
  <c r="D965" i="1" s="1"/>
  <c r="E966" i="1"/>
  <c r="D966" i="1" s="1"/>
  <c r="E967" i="1"/>
  <c r="D967" i="1" s="1"/>
  <c r="E968" i="1"/>
  <c r="D968" i="1" s="1"/>
  <c r="E969" i="1"/>
  <c r="D969" i="1" s="1"/>
  <c r="E1727" i="1"/>
  <c r="D1727" i="1" s="1"/>
  <c r="E970" i="1"/>
  <c r="D970" i="1" s="1"/>
  <c r="E971" i="1"/>
  <c r="D971" i="1" s="1"/>
  <c r="E972" i="1"/>
  <c r="D972" i="1" s="1"/>
  <c r="E973" i="1"/>
  <c r="D973" i="1" s="1"/>
  <c r="E974" i="1"/>
  <c r="D974" i="1" s="1"/>
  <c r="E975" i="1"/>
  <c r="D975" i="1" s="1"/>
  <c r="E976" i="1"/>
  <c r="D976" i="1" s="1"/>
  <c r="E977" i="1"/>
  <c r="D977" i="1" s="1"/>
  <c r="E978" i="1"/>
  <c r="D978" i="1" s="1"/>
  <c r="E979" i="1"/>
  <c r="D979" i="1" s="1"/>
  <c r="E980" i="1"/>
  <c r="D980" i="1" s="1"/>
  <c r="E981" i="1"/>
  <c r="D981" i="1" s="1"/>
  <c r="E982" i="1"/>
  <c r="D982" i="1" s="1"/>
  <c r="E983" i="1"/>
  <c r="D983" i="1" s="1"/>
  <c r="E984" i="1"/>
  <c r="D984" i="1" s="1"/>
  <c r="E985" i="1"/>
  <c r="D985" i="1" s="1"/>
  <c r="E986" i="1"/>
  <c r="D986" i="1" s="1"/>
  <c r="E987" i="1"/>
  <c r="D987" i="1" s="1"/>
  <c r="E988" i="1"/>
  <c r="D988" i="1" s="1"/>
  <c r="E989" i="1"/>
  <c r="D989" i="1" s="1"/>
  <c r="E990" i="1"/>
  <c r="D990" i="1" s="1"/>
  <c r="E991" i="1"/>
  <c r="D991" i="1" s="1"/>
  <c r="E992" i="1"/>
  <c r="D992" i="1" s="1"/>
  <c r="E993" i="1"/>
  <c r="D993" i="1" s="1"/>
  <c r="E994" i="1"/>
  <c r="D994" i="1" s="1"/>
  <c r="E995" i="1"/>
  <c r="D995" i="1" s="1"/>
  <c r="E996" i="1"/>
  <c r="D996" i="1" s="1"/>
  <c r="E997" i="1"/>
  <c r="D997" i="1" s="1"/>
  <c r="E998" i="1"/>
  <c r="D998" i="1" s="1"/>
  <c r="E999" i="1"/>
  <c r="D999" i="1" s="1"/>
  <c r="E1000" i="1"/>
  <c r="D1000" i="1" s="1"/>
  <c r="E1001" i="1"/>
  <c r="D1001" i="1" s="1"/>
  <c r="E1002" i="1"/>
  <c r="D1002" i="1" s="1"/>
  <c r="E1803" i="1"/>
  <c r="D1803" i="1" s="1"/>
  <c r="E1003" i="1"/>
  <c r="D1003" i="1" s="1"/>
  <c r="E1004" i="1"/>
  <c r="D1004" i="1" s="1"/>
  <c r="E1005" i="1"/>
  <c r="D1005" i="1" s="1"/>
  <c r="E1006" i="1"/>
  <c r="D1006" i="1" s="1"/>
  <c r="E1007" i="1"/>
  <c r="D1007" i="1" s="1"/>
  <c r="E1008" i="1"/>
  <c r="D1008" i="1" s="1"/>
  <c r="E1808" i="1"/>
  <c r="D1808" i="1" s="1"/>
  <c r="E1855" i="1"/>
  <c r="D1855" i="1" s="1"/>
  <c r="E1009" i="1"/>
  <c r="D1009" i="1" s="1"/>
  <c r="E1010" i="1"/>
  <c r="D1010" i="1" s="1"/>
  <c r="E1011" i="1"/>
  <c r="D1011" i="1" s="1"/>
  <c r="E1012" i="1"/>
  <c r="D1012" i="1" s="1"/>
  <c r="E1013" i="1"/>
  <c r="D1013" i="1" s="1"/>
  <c r="E1014" i="1"/>
  <c r="D1014" i="1" s="1"/>
  <c r="E1015" i="1"/>
  <c r="D1015" i="1" s="1"/>
  <c r="E1016" i="1"/>
  <c r="D1016" i="1" s="1"/>
  <c r="E1017" i="1"/>
  <c r="D1017" i="1" s="1"/>
  <c r="E1018" i="1"/>
  <c r="D1018" i="1" s="1"/>
  <c r="E1019" i="1"/>
  <c r="D1019" i="1" s="1"/>
  <c r="E1020" i="1"/>
  <c r="D1020" i="1" s="1"/>
  <c r="E1021" i="1"/>
  <c r="D1021" i="1" s="1"/>
  <c r="E1022" i="1"/>
  <c r="D1022" i="1" s="1"/>
  <c r="E1023" i="1"/>
  <c r="D1023" i="1" s="1"/>
  <c r="E1024" i="1"/>
  <c r="D1024" i="1" s="1"/>
  <c r="E1025" i="1"/>
  <c r="D1025" i="1" s="1"/>
  <c r="E1026" i="1"/>
  <c r="D1026" i="1" s="1"/>
  <c r="E1027" i="1"/>
  <c r="D1027" i="1" s="1"/>
  <c r="E1028" i="1"/>
  <c r="D1028" i="1" s="1"/>
  <c r="E1029" i="1"/>
  <c r="D1029" i="1" s="1"/>
  <c r="E1030" i="1"/>
  <c r="D1030" i="1" s="1"/>
  <c r="E1691" i="1"/>
  <c r="D1691" i="1" s="1"/>
  <c r="E1031" i="1"/>
  <c r="D1031" i="1" s="1"/>
  <c r="E1032" i="1"/>
  <c r="D1032" i="1" s="1"/>
  <c r="E1033" i="1"/>
  <c r="D1033" i="1" s="1"/>
  <c r="E1034" i="1"/>
  <c r="D1034" i="1" s="1"/>
  <c r="E1035" i="1"/>
  <c r="D1035" i="1" s="1"/>
  <c r="E1036" i="1"/>
  <c r="D1036" i="1" s="1"/>
  <c r="E1037" i="1"/>
  <c r="D1037" i="1" s="1"/>
  <c r="E1038" i="1"/>
  <c r="D1038" i="1" s="1"/>
  <c r="E1039" i="1"/>
  <c r="D1039" i="1" s="1"/>
  <c r="E1040" i="1"/>
  <c r="D1040" i="1" s="1"/>
  <c r="E1041" i="1"/>
  <c r="D1041" i="1" s="1"/>
  <c r="E1042" i="1"/>
  <c r="D1042" i="1" s="1"/>
  <c r="E1043" i="1"/>
  <c r="D1043" i="1" s="1"/>
  <c r="E1044" i="1"/>
  <c r="D1044" i="1" s="1"/>
  <c r="E1045" i="1"/>
  <c r="D1045" i="1" s="1"/>
  <c r="E1046" i="1"/>
  <c r="D1046" i="1" s="1"/>
  <c r="E1047" i="1"/>
  <c r="D1047" i="1" s="1"/>
  <c r="E1559" i="1"/>
  <c r="D1559" i="1" s="1"/>
  <c r="E1048" i="1"/>
  <c r="D1048" i="1" s="1"/>
  <c r="E1049" i="1"/>
  <c r="D1049" i="1" s="1"/>
  <c r="E1050" i="1"/>
  <c r="D1050" i="1" s="1"/>
  <c r="E1051" i="1"/>
  <c r="D1051" i="1" s="1"/>
  <c r="E1052" i="1"/>
  <c r="D1052" i="1" s="1"/>
  <c r="E1053" i="1"/>
  <c r="D1053" i="1" s="1"/>
  <c r="E1054" i="1"/>
  <c r="D1054" i="1" s="1"/>
  <c r="E1055" i="1"/>
  <c r="D1055" i="1" s="1"/>
  <c r="E1056" i="1"/>
  <c r="D1056" i="1" s="1"/>
  <c r="E1057" i="1"/>
  <c r="D1057" i="1" s="1"/>
  <c r="E1058" i="1"/>
  <c r="D1058" i="1" s="1"/>
  <c r="E1059" i="1"/>
  <c r="D1059" i="1" s="1"/>
  <c r="E1060" i="1"/>
  <c r="D1060" i="1" s="1"/>
  <c r="E1061" i="1"/>
  <c r="D1061" i="1" s="1"/>
  <c r="E1062" i="1"/>
  <c r="D1062" i="1" s="1"/>
  <c r="E1063" i="1"/>
  <c r="D1063" i="1" s="1"/>
  <c r="E1064" i="1"/>
  <c r="D1064" i="1" s="1"/>
  <c r="E1065" i="1"/>
  <c r="D1065" i="1" s="1"/>
  <c r="E1066" i="1"/>
  <c r="D1066" i="1" s="1"/>
  <c r="E1067" i="1"/>
  <c r="D1067" i="1" s="1"/>
  <c r="E1068" i="1"/>
  <c r="D1068" i="1" s="1"/>
  <c r="E1069" i="1"/>
  <c r="D1069" i="1" s="1"/>
  <c r="E1070" i="1"/>
  <c r="D1070" i="1" s="1"/>
  <c r="E1071" i="1"/>
  <c r="D1071" i="1" s="1"/>
  <c r="E1072" i="1"/>
  <c r="D1072" i="1" s="1"/>
  <c r="E1073" i="1"/>
  <c r="D1073" i="1" s="1"/>
  <c r="E1074" i="1"/>
  <c r="D1074" i="1" s="1"/>
  <c r="E1075" i="1"/>
  <c r="D1075" i="1" s="1"/>
  <c r="E1076" i="1"/>
  <c r="D1076" i="1" s="1"/>
  <c r="E1077" i="1"/>
  <c r="D1077" i="1" s="1"/>
  <c r="E1078" i="1"/>
  <c r="D1078" i="1" s="1"/>
  <c r="E1079" i="1"/>
  <c r="D1079" i="1" s="1"/>
  <c r="E1080" i="1"/>
  <c r="D1080" i="1" s="1"/>
  <c r="E1081" i="1"/>
  <c r="D1081" i="1" s="1"/>
  <c r="E1082" i="1"/>
  <c r="D1082" i="1" s="1"/>
  <c r="E1083" i="1"/>
  <c r="D1083" i="1" s="1"/>
  <c r="E1715" i="1"/>
  <c r="D1715" i="1" s="1"/>
  <c r="E1084" i="1"/>
  <c r="D1084" i="1" s="1"/>
  <c r="E1731" i="1"/>
  <c r="D1731" i="1" s="1"/>
  <c r="E1085" i="1"/>
  <c r="D1085" i="1" s="1"/>
  <c r="E1086" i="1"/>
  <c r="D1086" i="1" s="1"/>
  <c r="E1087" i="1"/>
  <c r="D1087" i="1" s="1"/>
  <c r="E1088" i="1"/>
  <c r="D1088" i="1" s="1"/>
  <c r="E1089" i="1"/>
  <c r="D1089" i="1" s="1"/>
  <c r="E1090" i="1"/>
  <c r="D1090" i="1" s="1"/>
  <c r="E1786" i="1"/>
  <c r="D1786" i="1" s="1"/>
  <c r="E1091" i="1"/>
  <c r="D1091" i="1" s="1"/>
  <c r="E1862" i="1"/>
  <c r="D1862" i="1" s="1"/>
  <c r="E1092" i="1"/>
  <c r="D1092" i="1" s="1"/>
  <c r="E1093" i="1"/>
  <c r="D1093" i="1" s="1"/>
  <c r="E1094" i="1"/>
  <c r="D1094" i="1" s="1"/>
  <c r="E1095" i="1"/>
  <c r="D1095" i="1" s="1"/>
  <c r="E1739" i="1"/>
  <c r="D1739" i="1" s="1"/>
  <c r="E1624" i="1"/>
  <c r="D1624" i="1" s="1"/>
  <c r="E1096" i="1"/>
  <c r="D1096" i="1" s="1"/>
  <c r="E1571" i="1"/>
  <c r="D1571" i="1" s="1"/>
  <c r="E1097" i="1"/>
  <c r="D1097" i="1" s="1"/>
  <c r="E1098" i="1"/>
  <c r="D1098" i="1" s="1"/>
  <c r="E1099" i="1"/>
  <c r="D1099" i="1" s="1"/>
  <c r="E1100" i="1"/>
  <c r="D1100" i="1" s="1"/>
  <c r="E1813" i="1"/>
  <c r="D1813" i="1" s="1"/>
  <c r="E1101" i="1"/>
  <c r="D1101" i="1" s="1"/>
  <c r="E1102" i="1"/>
  <c r="D1102" i="1" s="1"/>
  <c r="E1103" i="1"/>
  <c r="D1103" i="1" s="1"/>
  <c r="E1104" i="1"/>
  <c r="D1104" i="1" s="1"/>
  <c r="E1105" i="1"/>
  <c r="D1105" i="1" s="1"/>
  <c r="E1106" i="1"/>
  <c r="D1106" i="1" s="1"/>
  <c r="E1107" i="1"/>
  <c r="D1107" i="1" s="1"/>
  <c r="E1108" i="1"/>
  <c r="D1108" i="1" s="1"/>
  <c r="E1109" i="1"/>
  <c r="D1109" i="1" s="1"/>
  <c r="E1110" i="1"/>
  <c r="D1110" i="1" s="1"/>
  <c r="E1111" i="1"/>
  <c r="D1111" i="1" s="1"/>
  <c r="E1112" i="1"/>
  <c r="D1112" i="1" s="1"/>
  <c r="E1113" i="1"/>
  <c r="D1113" i="1" s="1"/>
  <c r="E1114" i="1"/>
  <c r="D1114" i="1" s="1"/>
  <c r="E1115" i="1"/>
  <c r="D1115" i="1" s="1"/>
  <c r="E1116" i="1"/>
  <c r="D1116" i="1" s="1"/>
  <c r="E1117" i="1"/>
  <c r="D1117" i="1" s="1"/>
  <c r="E1118" i="1"/>
  <c r="D1118" i="1" s="1"/>
  <c r="E1119" i="1"/>
  <c r="D1119" i="1" s="1"/>
  <c r="E1120" i="1"/>
  <c r="D1120" i="1" s="1"/>
  <c r="E1121" i="1"/>
  <c r="D1121" i="1" s="1"/>
  <c r="E1122" i="1"/>
  <c r="D1122" i="1" s="1"/>
  <c r="E1123" i="1"/>
  <c r="D1123" i="1" s="1"/>
  <c r="E1124" i="1"/>
  <c r="D1124" i="1" s="1"/>
  <c r="E1125" i="1"/>
  <c r="D1125" i="1" s="1"/>
  <c r="E1126" i="1"/>
  <c r="D1126" i="1" s="1"/>
  <c r="E1127" i="1"/>
  <c r="D1127" i="1" s="1"/>
  <c r="E1128" i="1"/>
  <c r="D1128" i="1" s="1"/>
  <c r="E1129" i="1"/>
  <c r="D1129" i="1" s="1"/>
  <c r="E1130" i="1"/>
  <c r="D1130" i="1" s="1"/>
  <c r="E1131" i="1"/>
  <c r="D1131" i="1" s="1"/>
  <c r="E1132" i="1"/>
  <c r="D1132" i="1" s="1"/>
  <c r="E1133" i="1"/>
  <c r="D1133" i="1" s="1"/>
  <c r="E1134" i="1"/>
  <c r="D1134" i="1" s="1"/>
  <c r="E1135" i="1"/>
  <c r="D1135" i="1" s="1"/>
  <c r="E1136" i="1"/>
  <c r="D1136" i="1" s="1"/>
  <c r="E1137" i="1"/>
  <c r="D1137" i="1" s="1"/>
  <c r="E1138" i="1"/>
  <c r="D1138" i="1" s="1"/>
  <c r="E1139" i="1"/>
  <c r="D1139" i="1" s="1"/>
  <c r="E1140" i="1"/>
  <c r="D1140" i="1" s="1"/>
  <c r="E1141" i="1"/>
  <c r="D1141" i="1" s="1"/>
  <c r="E1142" i="1"/>
  <c r="D1142" i="1" s="1"/>
  <c r="E1143" i="1"/>
  <c r="D1143" i="1" s="1"/>
  <c r="E1144" i="1"/>
  <c r="D1144" i="1" s="1"/>
  <c r="E1145" i="1"/>
  <c r="D1145" i="1" s="1"/>
  <c r="E1146" i="1"/>
  <c r="D1146" i="1" s="1"/>
  <c r="E1147" i="1"/>
  <c r="D1147" i="1" s="1"/>
  <c r="E1148" i="1"/>
  <c r="D1148" i="1" s="1"/>
  <c r="E1149" i="1"/>
  <c r="D1149" i="1" s="1"/>
  <c r="E1150" i="1"/>
  <c r="D1150" i="1" s="1"/>
  <c r="E1151" i="1"/>
  <c r="D1151" i="1" s="1"/>
  <c r="E1582" i="1"/>
  <c r="D1582" i="1" s="1"/>
  <c r="E1705" i="1"/>
  <c r="D1705" i="1" s="1"/>
  <c r="E1152" i="1"/>
  <c r="D1152" i="1" s="1"/>
  <c r="E1153" i="1"/>
  <c r="D1153" i="1" s="1"/>
  <c r="E1154" i="1"/>
  <c r="D1154" i="1" s="1"/>
  <c r="E1155" i="1"/>
  <c r="D1155" i="1" s="1"/>
  <c r="E1156" i="1"/>
  <c r="D1156" i="1" s="1"/>
  <c r="E1157" i="1"/>
  <c r="D1157" i="1" s="1"/>
  <c r="E1158" i="1"/>
  <c r="D1158" i="1" s="1"/>
  <c r="E1159" i="1"/>
  <c r="D1159" i="1" s="1"/>
  <c r="E1849" i="1"/>
  <c r="D1849" i="1" s="1"/>
  <c r="E1875" i="1"/>
  <c r="D1875" i="1" s="1"/>
  <c r="E1160" i="1"/>
  <c r="D1160" i="1" s="1"/>
  <c r="E1805" i="1"/>
  <c r="D1805" i="1" s="1"/>
  <c r="E1817" i="1"/>
  <c r="D1817" i="1" s="1"/>
  <c r="E1701" i="1"/>
  <c r="D1701" i="1" s="1"/>
  <c r="E1161" i="1"/>
  <c r="D1161" i="1" s="1"/>
  <c r="E1162" i="1"/>
  <c r="D1162" i="1" s="1"/>
  <c r="E1163" i="1"/>
  <c r="D1163" i="1" s="1"/>
  <c r="E1164" i="1"/>
  <c r="D1164" i="1" s="1"/>
  <c r="E1165" i="1"/>
  <c r="D1165" i="1" s="1"/>
  <c r="E1166" i="1"/>
  <c r="D1166" i="1" s="1"/>
  <c r="E1167" i="1"/>
  <c r="D1167" i="1" s="1"/>
  <c r="E1168" i="1"/>
  <c r="D1168" i="1" s="1"/>
  <c r="E1169" i="1"/>
  <c r="D1169" i="1" s="1"/>
  <c r="E1170" i="1"/>
  <c r="D1170" i="1" s="1"/>
  <c r="E1171" i="1"/>
  <c r="D1171" i="1" s="1"/>
  <c r="E1172" i="1"/>
  <c r="D1172" i="1" s="1"/>
  <c r="E1860" i="1"/>
  <c r="D1860" i="1" s="1"/>
  <c r="E1173" i="1"/>
  <c r="D1173" i="1" s="1"/>
  <c r="E1174" i="1"/>
  <c r="D1174" i="1" s="1"/>
  <c r="E1175" i="1"/>
  <c r="D1175" i="1" s="1"/>
  <c r="E1176" i="1"/>
  <c r="D1176" i="1" s="1"/>
  <c r="E1177" i="1"/>
  <c r="D1177" i="1" s="1"/>
  <c r="E1178" i="1"/>
  <c r="D1178" i="1" s="1"/>
  <c r="E1179" i="1"/>
  <c r="D1179" i="1" s="1"/>
  <c r="E1180" i="1"/>
  <c r="D1180" i="1" s="1"/>
  <c r="E1181" i="1"/>
  <c r="D1181" i="1" s="1"/>
  <c r="E1182" i="1"/>
  <c r="D1182" i="1" s="1"/>
  <c r="E1183" i="1"/>
  <c r="D1183" i="1" s="1"/>
  <c r="E1184" i="1"/>
  <c r="D1184" i="1" s="1"/>
  <c r="E1185" i="1"/>
  <c r="D1185" i="1" s="1"/>
  <c r="E1186" i="1"/>
  <c r="D1186" i="1" s="1"/>
  <c r="E1187" i="1"/>
  <c r="D1187" i="1" s="1"/>
  <c r="E1188" i="1"/>
  <c r="D1188" i="1" s="1"/>
  <c r="E1189" i="1"/>
  <c r="D1189" i="1" s="1"/>
  <c r="E1190" i="1"/>
  <c r="D1190" i="1" s="1"/>
  <c r="E1191" i="1"/>
  <c r="D1191" i="1" s="1"/>
  <c r="E1192" i="1"/>
  <c r="D1192" i="1" s="1"/>
  <c r="E1635" i="1"/>
  <c r="D1635" i="1" s="1"/>
  <c r="E1593" i="1"/>
  <c r="D1593" i="1" s="1"/>
  <c r="E1193" i="1"/>
  <c r="D1193" i="1" s="1"/>
  <c r="E1194" i="1"/>
  <c r="D1194" i="1" s="1"/>
  <c r="E1195" i="1"/>
  <c r="D1195" i="1" s="1"/>
  <c r="E1196" i="1"/>
  <c r="D1196" i="1" s="1"/>
  <c r="E1677" i="1"/>
  <c r="D1677" i="1" s="1"/>
  <c r="E1711" i="1"/>
  <c r="D1711" i="1" s="1"/>
  <c r="E1197" i="1"/>
  <c r="D1197" i="1" s="1"/>
  <c r="E1198" i="1"/>
  <c r="D1198" i="1" s="1"/>
  <c r="E1199" i="1"/>
  <c r="D1199" i="1" s="1"/>
  <c r="E1200" i="1"/>
  <c r="D1200" i="1" s="1"/>
  <c r="E1201" i="1"/>
  <c r="D1201" i="1" s="1"/>
  <c r="E1883" i="1"/>
  <c r="D1883" i="1" s="1"/>
  <c r="E1830" i="1"/>
  <c r="D1830" i="1" s="1"/>
  <c r="E1575" i="1"/>
  <c r="D1575" i="1" s="1"/>
  <c r="E1680" i="1"/>
  <c r="D1680" i="1" s="1"/>
  <c r="E1202" i="1"/>
  <c r="D1202" i="1" s="1"/>
  <c r="E1203" i="1"/>
  <c r="D1203" i="1" s="1"/>
  <c r="E1204" i="1"/>
  <c r="D1204" i="1" s="1"/>
  <c r="E1832" i="1"/>
  <c r="D1832" i="1" s="1"/>
  <c r="E1728" i="1"/>
  <c r="D1728" i="1" s="1"/>
  <c r="E1205" i="1"/>
  <c r="D1205" i="1" s="1"/>
  <c r="E1206" i="1"/>
  <c r="D1206" i="1" s="1"/>
  <c r="E1207" i="1"/>
  <c r="D1207" i="1" s="1"/>
  <c r="E1208" i="1"/>
  <c r="D1208" i="1" s="1"/>
  <c r="E1835" i="1"/>
  <c r="D1835" i="1" s="1"/>
  <c r="E1746" i="1"/>
  <c r="D1746" i="1" s="1"/>
  <c r="E1209" i="1"/>
  <c r="D1209" i="1" s="1"/>
  <c r="E1210" i="1"/>
  <c r="D1210" i="1" s="1"/>
  <c r="E1211" i="1"/>
  <c r="D1211" i="1" s="1"/>
  <c r="E1620" i="1"/>
  <c r="D1620" i="1" s="1"/>
  <c r="E1212" i="1"/>
  <c r="D1212" i="1" s="1"/>
  <c r="E1213" i="1"/>
  <c r="D1213" i="1" s="1"/>
  <c r="E1214" i="1"/>
  <c r="D1214" i="1" s="1"/>
  <c r="E1215" i="1"/>
  <c r="D1215" i="1" s="1"/>
  <c r="E1216" i="1"/>
  <c r="D1216" i="1" s="1"/>
  <c r="E1217" i="1"/>
  <c r="D1217" i="1" s="1"/>
  <c r="E1700" i="1"/>
  <c r="D1700" i="1" s="1"/>
  <c r="E1218" i="1"/>
  <c r="D1218" i="1" s="1"/>
  <c r="E1219" i="1"/>
  <c r="D1219" i="1" s="1"/>
  <c r="E1220" i="1"/>
  <c r="D1220" i="1" s="1"/>
  <c r="E1221" i="1"/>
  <c r="D1221" i="1" s="1"/>
  <c r="E1222" i="1"/>
  <c r="D1222" i="1" s="1"/>
  <c r="E1223" i="1"/>
  <c r="D1223" i="1" s="1"/>
  <c r="E1224" i="1"/>
  <c r="D1224" i="1" s="1"/>
  <c r="E1225" i="1"/>
  <c r="D1225" i="1" s="1"/>
  <c r="E1226" i="1"/>
  <c r="D1226" i="1" s="1"/>
  <c r="E1227" i="1"/>
  <c r="D1227" i="1" s="1"/>
  <c r="E1228" i="1"/>
  <c r="D1228" i="1" s="1"/>
  <c r="E1229" i="1"/>
  <c r="D1229" i="1" s="1"/>
  <c r="E1230" i="1"/>
  <c r="D1230" i="1" s="1"/>
  <c r="E1231" i="1"/>
  <c r="D1231" i="1" s="1"/>
  <c r="E1232" i="1"/>
  <c r="D1232" i="1" s="1"/>
  <c r="E1233" i="1"/>
  <c r="D1233" i="1" s="1"/>
  <c r="E1234" i="1"/>
  <c r="D1234" i="1" s="1"/>
  <c r="E1235" i="1"/>
  <c r="D1235" i="1" s="1"/>
  <c r="E1236" i="1"/>
  <c r="D1236" i="1" s="1"/>
  <c r="E1237" i="1"/>
  <c r="D1237" i="1" s="1"/>
  <c r="E1238" i="1"/>
  <c r="D1238" i="1" s="1"/>
  <c r="E1239" i="1"/>
  <c r="D1239" i="1" s="1"/>
  <c r="E1240" i="1"/>
  <c r="D1240" i="1" s="1"/>
  <c r="E1241" i="1"/>
  <c r="D1241" i="1" s="1"/>
  <c r="E1242" i="1"/>
  <c r="D1242" i="1" s="1"/>
  <c r="E1243" i="1"/>
  <c r="D1243" i="1" s="1"/>
  <c r="E1244" i="1"/>
  <c r="D1244" i="1" s="1"/>
  <c r="E1245" i="1"/>
  <c r="D1245" i="1" s="1"/>
  <c r="E1246" i="1"/>
  <c r="D1246" i="1" s="1"/>
  <c r="E1247" i="1"/>
  <c r="D1247" i="1" s="1"/>
  <c r="E1248" i="1"/>
  <c r="D1248" i="1" s="1"/>
  <c r="E1667" i="1"/>
  <c r="D1667" i="1" s="1"/>
  <c r="E1249" i="1"/>
  <c r="D1249" i="1" s="1"/>
  <c r="E1250" i="1"/>
  <c r="D1250" i="1" s="1"/>
  <c r="E1251" i="1"/>
  <c r="D1251" i="1" s="1"/>
  <c r="E1252" i="1"/>
  <c r="D1252" i="1" s="1"/>
  <c r="E1253" i="1"/>
  <c r="D1253" i="1" s="1"/>
  <c r="E1254" i="1"/>
  <c r="D1254" i="1" s="1"/>
  <c r="E1255" i="1"/>
  <c r="D1255" i="1" s="1"/>
  <c r="E1256" i="1"/>
  <c r="D1256" i="1" s="1"/>
  <c r="E1257" i="1"/>
  <c r="D1257" i="1" s="1"/>
  <c r="E1258" i="1"/>
  <c r="D1258" i="1" s="1"/>
  <c r="E1259" i="1"/>
  <c r="D1259" i="1" s="1"/>
  <c r="E1260" i="1"/>
  <c r="D1260" i="1" s="1"/>
  <c r="E1261" i="1"/>
  <c r="D1261" i="1" s="1"/>
  <c r="E1262" i="1"/>
  <c r="D1262" i="1" s="1"/>
  <c r="E1263" i="1"/>
  <c r="D1263" i="1" s="1"/>
  <c r="E1264" i="1"/>
  <c r="D1264" i="1" s="1"/>
  <c r="E1265" i="1"/>
  <c r="D1265" i="1" s="1"/>
  <c r="E1266" i="1"/>
  <c r="D1266" i="1" s="1"/>
  <c r="E1267" i="1"/>
  <c r="D1267" i="1" s="1"/>
  <c r="E1268" i="1"/>
  <c r="D1268" i="1" s="1"/>
  <c r="E1269" i="1"/>
  <c r="D1269" i="1" s="1"/>
  <c r="E1270" i="1"/>
  <c r="D1270" i="1" s="1"/>
  <c r="E1271" i="1"/>
  <c r="D1271" i="1" s="1"/>
  <c r="E1272" i="1"/>
  <c r="D1272" i="1" s="1"/>
  <c r="E1273" i="1"/>
  <c r="D1273" i="1" s="1"/>
  <c r="E1274" i="1"/>
  <c r="D1274" i="1" s="1"/>
  <c r="E1275" i="1"/>
  <c r="D1275" i="1" s="1"/>
  <c r="E1276" i="1"/>
  <c r="D1276" i="1" s="1"/>
  <c r="E1277" i="1"/>
  <c r="D1277" i="1" s="1"/>
  <c r="E1278" i="1"/>
  <c r="D1278" i="1" s="1"/>
  <c r="E1279" i="1"/>
  <c r="D1279" i="1" s="1"/>
  <c r="E1280" i="1"/>
  <c r="D1280" i="1" s="1"/>
  <c r="E1281" i="1"/>
  <c r="D1281" i="1" s="1"/>
  <c r="E1282" i="1"/>
  <c r="D1282" i="1" s="1"/>
  <c r="E1283" i="1"/>
  <c r="D1283" i="1" s="1"/>
  <c r="E1284" i="1"/>
  <c r="D1284" i="1" s="1"/>
  <c r="E1285" i="1"/>
  <c r="D1285" i="1" s="1"/>
  <c r="E1286" i="1"/>
  <c r="D1286" i="1" s="1"/>
  <c r="E1287" i="1"/>
  <c r="D1287" i="1" s="1"/>
  <c r="E1288" i="1"/>
  <c r="D1288" i="1" s="1"/>
  <c r="E1289" i="1"/>
  <c r="D1289" i="1" s="1"/>
  <c r="E1290" i="1"/>
  <c r="D1290" i="1" s="1"/>
  <c r="E1291" i="1"/>
  <c r="D1291" i="1" s="1"/>
  <c r="E1292" i="1"/>
  <c r="D1292" i="1" s="1"/>
  <c r="E1293" i="1"/>
  <c r="D1293" i="1" s="1"/>
  <c r="E1294" i="1"/>
  <c r="D1294" i="1" s="1"/>
  <c r="E1295" i="1"/>
  <c r="D1295" i="1" s="1"/>
  <c r="E1296" i="1"/>
  <c r="D1296" i="1" s="1"/>
  <c r="E1297" i="1"/>
  <c r="D1297" i="1" s="1"/>
  <c r="E1298" i="1"/>
  <c r="D1298" i="1" s="1"/>
  <c r="E1299" i="1"/>
  <c r="D1299" i="1" s="1"/>
  <c r="E1300" i="1"/>
  <c r="D1300" i="1" s="1"/>
  <c r="E1301" i="1"/>
  <c r="D1301" i="1" s="1"/>
  <c r="E1302" i="1"/>
  <c r="D1302" i="1" s="1"/>
  <c r="E1303" i="1"/>
  <c r="D1303" i="1" s="1"/>
  <c r="E1304" i="1"/>
  <c r="D1304" i="1" s="1"/>
  <c r="E1305" i="1"/>
  <c r="D1305" i="1" s="1"/>
  <c r="E1306" i="1"/>
  <c r="D1306" i="1" s="1"/>
  <c r="E1307" i="1"/>
  <c r="D1307" i="1" s="1"/>
  <c r="E1308" i="1"/>
  <c r="D1308" i="1" s="1"/>
  <c r="E1309" i="1"/>
  <c r="D1309" i="1" s="1"/>
  <c r="E1310" i="1"/>
  <c r="D1310" i="1" s="1"/>
  <c r="E1311" i="1"/>
  <c r="D1311" i="1" s="1"/>
  <c r="E1312" i="1"/>
  <c r="D1312" i="1" s="1"/>
  <c r="E1313" i="1"/>
  <c r="D1313" i="1" s="1"/>
  <c r="E1314" i="1"/>
  <c r="D1314" i="1" s="1"/>
  <c r="E1315" i="1"/>
  <c r="D1315" i="1" s="1"/>
  <c r="E1316" i="1"/>
  <c r="D1316" i="1" s="1"/>
  <c r="E1317" i="1"/>
  <c r="D1317" i="1" s="1"/>
  <c r="E1318" i="1"/>
  <c r="D1318" i="1" s="1"/>
  <c r="E1319" i="1"/>
  <c r="D1319" i="1" s="1"/>
  <c r="E1320" i="1"/>
  <c r="D1320" i="1" s="1"/>
  <c r="E1321" i="1"/>
  <c r="D1321" i="1" s="1"/>
  <c r="E1322" i="1"/>
  <c r="D1322" i="1" s="1"/>
  <c r="E1323" i="1"/>
  <c r="D1323" i="1" s="1"/>
  <c r="E1324" i="1"/>
  <c r="D1324" i="1" s="1"/>
  <c r="E1325" i="1"/>
  <c r="D1325" i="1" s="1"/>
  <c r="E1326" i="1"/>
  <c r="D1326" i="1" s="1"/>
  <c r="E1327" i="1"/>
  <c r="D1327" i="1" s="1"/>
  <c r="E1328" i="1"/>
  <c r="D1328" i="1" s="1"/>
  <c r="E1329" i="1"/>
  <c r="D1329" i="1" s="1"/>
  <c r="E1330" i="1"/>
  <c r="D1330" i="1" s="1"/>
  <c r="E1331" i="1"/>
  <c r="D1331" i="1" s="1"/>
  <c r="E1332" i="1"/>
  <c r="D1332" i="1" s="1"/>
  <c r="E1333" i="1"/>
  <c r="D1333" i="1" s="1"/>
  <c r="E1334" i="1"/>
  <c r="D1334" i="1" s="1"/>
  <c r="E1335" i="1"/>
  <c r="D1335" i="1" s="1"/>
  <c r="E1336" i="1"/>
  <c r="D1336" i="1" s="1"/>
  <c r="E1337" i="1"/>
  <c r="D1337" i="1" s="1"/>
  <c r="E1338" i="1"/>
  <c r="D1338" i="1" s="1"/>
  <c r="E1339" i="1"/>
  <c r="D1339" i="1" s="1"/>
  <c r="E1340" i="1"/>
  <c r="D1340" i="1" s="1"/>
  <c r="E1341" i="1"/>
  <c r="D1341" i="1" s="1"/>
  <c r="E1342" i="1"/>
  <c r="D1342" i="1" s="1"/>
  <c r="E1343" i="1"/>
  <c r="D1343" i="1" s="1"/>
  <c r="E1344" i="1"/>
  <c r="D1344" i="1" s="1"/>
  <c r="E1345" i="1"/>
  <c r="D1345" i="1" s="1"/>
  <c r="E1876" i="1"/>
  <c r="D1876" i="1" s="1"/>
  <c r="E1346" i="1"/>
  <c r="D1346" i="1" s="1"/>
  <c r="E1347" i="1"/>
  <c r="D1347" i="1" s="1"/>
  <c r="E1348" i="1"/>
  <c r="D1348" i="1" s="1"/>
  <c r="E1349" i="1"/>
  <c r="D1349" i="1" s="1"/>
  <c r="E1350" i="1"/>
  <c r="D1350" i="1" s="1"/>
  <c r="E1351" i="1"/>
  <c r="D1351" i="1" s="1"/>
  <c r="E1352" i="1"/>
  <c r="D1352" i="1" s="1"/>
  <c r="E1353" i="1"/>
  <c r="D1353" i="1" s="1"/>
  <c r="E1354" i="1"/>
  <c r="D1354" i="1" s="1"/>
  <c r="E1355" i="1"/>
  <c r="D1355" i="1" s="1"/>
  <c r="E1356" i="1"/>
  <c r="D1356" i="1" s="1"/>
  <c r="E1357" i="1"/>
  <c r="D1357" i="1" s="1"/>
  <c r="E1358" i="1"/>
  <c r="D1358" i="1" s="1"/>
  <c r="E1359" i="1"/>
  <c r="D1359" i="1" s="1"/>
  <c r="E1360" i="1"/>
  <c r="D1360" i="1" s="1"/>
  <c r="E1361" i="1"/>
  <c r="D1361" i="1" s="1"/>
  <c r="E1362" i="1"/>
  <c r="D1362" i="1" s="1"/>
  <c r="E1363" i="1"/>
  <c r="D1363" i="1" s="1"/>
  <c r="E1364" i="1"/>
  <c r="D1364" i="1" s="1"/>
  <c r="E1365" i="1"/>
  <c r="D1365" i="1" s="1"/>
  <c r="E1366" i="1"/>
  <c r="D1366" i="1" s="1"/>
  <c r="E1367" i="1"/>
  <c r="D1367" i="1" s="1"/>
  <c r="E1368" i="1"/>
  <c r="D1368" i="1" s="1"/>
  <c r="E1369" i="1"/>
  <c r="D1369" i="1" s="1"/>
  <c r="E1370" i="1"/>
  <c r="D1370" i="1" s="1"/>
  <c r="E1371" i="1"/>
  <c r="D1371" i="1" s="1"/>
  <c r="E1372" i="1"/>
  <c r="D1372" i="1" s="1"/>
  <c r="E1373" i="1"/>
  <c r="D1373" i="1" s="1"/>
  <c r="E1374" i="1"/>
  <c r="D1374" i="1" s="1"/>
  <c r="E1375" i="1"/>
  <c r="D1375" i="1" s="1"/>
  <c r="E1376" i="1"/>
  <c r="D1376" i="1" s="1"/>
  <c r="E1377" i="1"/>
  <c r="D1377" i="1" s="1"/>
  <c r="E1378" i="1"/>
  <c r="D1378" i="1" s="1"/>
  <c r="E1379" i="1"/>
  <c r="D1379" i="1" s="1"/>
  <c r="E1380" i="1"/>
  <c r="D1380" i="1" s="1"/>
  <c r="E1381" i="1"/>
  <c r="D1381" i="1" s="1"/>
  <c r="E1382" i="1"/>
  <c r="D1382" i="1" s="1"/>
  <c r="E1383" i="1"/>
  <c r="D1383" i="1" s="1"/>
  <c r="E1384" i="1"/>
  <c r="D1384" i="1" s="1"/>
  <c r="E1385" i="1"/>
  <c r="D1385" i="1" s="1"/>
  <c r="E1386" i="1"/>
  <c r="D1386" i="1" s="1"/>
  <c r="E1387" i="1"/>
  <c r="D1387" i="1" s="1"/>
  <c r="E1388" i="1"/>
  <c r="D1388" i="1" s="1"/>
  <c r="E1389" i="1"/>
  <c r="D1389" i="1" s="1"/>
  <c r="E1390" i="1"/>
  <c r="D1390" i="1" s="1"/>
  <c r="E1391" i="1"/>
  <c r="D1391" i="1" s="1"/>
  <c r="E1392" i="1"/>
  <c r="D1392" i="1" s="1"/>
  <c r="E1393" i="1"/>
  <c r="D1393" i="1" s="1"/>
  <c r="E1394" i="1"/>
  <c r="D1394" i="1" s="1"/>
  <c r="E1395" i="1"/>
  <c r="D1395" i="1" s="1"/>
  <c r="E1396" i="1"/>
  <c r="D1396" i="1" s="1"/>
  <c r="E1397" i="1"/>
  <c r="D1397" i="1" s="1"/>
  <c r="E1398" i="1"/>
  <c r="D1398" i="1" s="1"/>
  <c r="E1587" i="1"/>
  <c r="D1587" i="1" s="1"/>
  <c r="E1399" i="1"/>
  <c r="D1399" i="1" s="1"/>
  <c r="E1400" i="1"/>
  <c r="D1400" i="1" s="1"/>
  <c r="E1401" i="1"/>
  <c r="D1401" i="1" s="1"/>
  <c r="E1652" i="1"/>
  <c r="D1652" i="1" s="1"/>
  <c r="E1402" i="1"/>
  <c r="D1402" i="1" s="1"/>
  <c r="E1403" i="1"/>
  <c r="D1403" i="1" s="1"/>
  <c r="E1598" i="1"/>
  <c r="D1598" i="1" s="1"/>
  <c r="E1404" i="1"/>
  <c r="D1404" i="1" s="1"/>
  <c r="E1405" i="1"/>
  <c r="D1405" i="1" s="1"/>
  <c r="E1406" i="1"/>
  <c r="D1406" i="1" s="1"/>
  <c r="E1407" i="1"/>
  <c r="D1407" i="1" s="1"/>
  <c r="E1408" i="1"/>
  <c r="D1408" i="1" s="1"/>
  <c r="E1409" i="1"/>
  <c r="D1409" i="1" s="1"/>
  <c r="E1410" i="1"/>
  <c r="D1410" i="1" s="1"/>
  <c r="E1411" i="1"/>
  <c r="D1411" i="1" s="1"/>
  <c r="E1412" i="1"/>
  <c r="D1412" i="1" s="1"/>
  <c r="E1413" i="1"/>
  <c r="D1413" i="1" s="1"/>
  <c r="E1414" i="1"/>
  <c r="D1414" i="1" s="1"/>
  <c r="E1415" i="1"/>
  <c r="D1415" i="1" s="1"/>
  <c r="E1416" i="1"/>
  <c r="D1416" i="1" s="1"/>
  <c r="E1417" i="1"/>
  <c r="D1417" i="1" s="1"/>
  <c r="E1418" i="1"/>
  <c r="D1418" i="1" s="1"/>
  <c r="E1419" i="1"/>
  <c r="D1419" i="1" s="1"/>
  <c r="E1420" i="1"/>
  <c r="D1420" i="1" s="1"/>
  <c r="E1421" i="1"/>
  <c r="D1421" i="1" s="1"/>
  <c r="E1422" i="1"/>
  <c r="D1422" i="1" s="1"/>
  <c r="E1423" i="1"/>
  <c r="D1423" i="1" s="1"/>
  <c r="E1424" i="1"/>
  <c r="D1424" i="1" s="1"/>
  <c r="E1425" i="1"/>
  <c r="D1425" i="1" s="1"/>
  <c r="E1426" i="1"/>
  <c r="D1426" i="1" s="1"/>
  <c r="E1427" i="1"/>
  <c r="D1427" i="1" s="1"/>
  <c r="E1773" i="1"/>
  <c r="D1773" i="1" s="1"/>
  <c r="E1428" i="1"/>
  <c r="D1428" i="1" s="1"/>
  <c r="E1601" i="1"/>
  <c r="D1601" i="1" s="1"/>
  <c r="E1429" i="1"/>
  <c r="D1429" i="1" s="1"/>
  <c r="E1430" i="1"/>
  <c r="D1430" i="1" s="1"/>
  <c r="E1431" i="1"/>
  <c r="D1431" i="1" s="1"/>
  <c r="E1432" i="1"/>
  <c r="D1432" i="1" s="1"/>
  <c r="E1433" i="1"/>
  <c r="D1433" i="1" s="1"/>
  <c r="E1434" i="1"/>
  <c r="D1434" i="1" s="1"/>
  <c r="E1435" i="1"/>
  <c r="D1435" i="1" s="1"/>
  <c r="E1436" i="1"/>
  <c r="D1436" i="1" s="1"/>
  <c r="E1827" i="1"/>
  <c r="D1827" i="1" s="1"/>
  <c r="E1437" i="1"/>
  <c r="D1437" i="1" s="1"/>
  <c r="E1723" i="1"/>
  <c r="D1723" i="1" s="1"/>
  <c r="E1438" i="1"/>
  <c r="D1438" i="1" s="1"/>
  <c r="E1439" i="1"/>
  <c r="D1439" i="1" s="1"/>
  <c r="E1440" i="1"/>
  <c r="D1440" i="1" s="1"/>
  <c r="E1441" i="1"/>
  <c r="D1441" i="1" s="1"/>
  <c r="E1442" i="1"/>
  <c r="D1442" i="1" s="1"/>
  <c r="E1668" i="1"/>
  <c r="D1668" i="1" s="1"/>
  <c r="E1443" i="1"/>
  <c r="D1443" i="1" s="1"/>
  <c r="E1444" i="1"/>
  <c r="D1444" i="1" s="1"/>
  <c r="E1445" i="1"/>
  <c r="D1445" i="1" s="1"/>
  <c r="E1446" i="1"/>
  <c r="D1446" i="1" s="1"/>
  <c r="E1447" i="1"/>
  <c r="D1447" i="1" s="1"/>
  <c r="E1448" i="1"/>
  <c r="D1448" i="1" s="1"/>
  <c r="E1449" i="1"/>
  <c r="D1449" i="1" s="1"/>
  <c r="E1450" i="1"/>
  <c r="D1450" i="1" s="1"/>
  <c r="E1451" i="1"/>
  <c r="D1451" i="1" s="1"/>
  <c r="E1452" i="1"/>
  <c r="D1452" i="1" s="1"/>
  <c r="E1453" i="1"/>
  <c r="D1453" i="1" s="1"/>
  <c r="E1454" i="1"/>
  <c r="D1454" i="1" s="1"/>
  <c r="E1455" i="1"/>
  <c r="D1455" i="1" s="1"/>
  <c r="E1456" i="1"/>
  <c r="D1456" i="1" s="1"/>
  <c r="E1457" i="1"/>
  <c r="D1457" i="1" s="1"/>
  <c r="E1458" i="1"/>
  <c r="D1458" i="1" s="1"/>
  <c r="E1459" i="1"/>
  <c r="D1459" i="1" s="1"/>
  <c r="E1460" i="1"/>
  <c r="D1460" i="1" s="1"/>
  <c r="E1461" i="1"/>
  <c r="D1461" i="1" s="1"/>
  <c r="E1462" i="1"/>
  <c r="D1462" i="1" s="1"/>
  <c r="E1463" i="1"/>
  <c r="D1463" i="1" s="1"/>
  <c r="E1464" i="1"/>
  <c r="D1464" i="1" s="1"/>
  <c r="E1465" i="1"/>
  <c r="D1465" i="1" s="1"/>
  <c r="E1466" i="1"/>
  <c r="D1466" i="1" s="1"/>
  <c r="E1467" i="1"/>
  <c r="D1467" i="1" s="1"/>
  <c r="E1468" i="1"/>
  <c r="D1468" i="1" s="1"/>
  <c r="E1469" i="1"/>
  <c r="D1469" i="1" s="1"/>
  <c r="E1470" i="1"/>
  <c r="D1470" i="1" s="1"/>
  <c r="E1471" i="1"/>
  <c r="D1471" i="1" s="1"/>
  <c r="E1472" i="1"/>
  <c r="D1472" i="1" s="1"/>
  <c r="E1473" i="1"/>
  <c r="D1473" i="1" s="1"/>
  <c r="E1474" i="1"/>
  <c r="D1474" i="1" s="1"/>
  <c r="E1475" i="1"/>
  <c r="D1475" i="1" s="1"/>
  <c r="E1476" i="1"/>
  <c r="D1476" i="1" s="1"/>
  <c r="E1477" i="1"/>
  <c r="D1477" i="1" s="1"/>
  <c r="E1478" i="1"/>
  <c r="D1478" i="1" s="1"/>
  <c r="E1479" i="1"/>
  <c r="D1479" i="1" s="1"/>
  <c r="E1480" i="1"/>
  <c r="D1480" i="1" s="1"/>
  <c r="E1481" i="1"/>
  <c r="D1481" i="1" s="1"/>
  <c r="E1482" i="1"/>
  <c r="D1482" i="1" s="1"/>
  <c r="E1483" i="1"/>
  <c r="D1483" i="1" s="1"/>
  <c r="E1484" i="1"/>
  <c r="D1484" i="1" s="1"/>
  <c r="E1485" i="1"/>
  <c r="D1485" i="1" s="1"/>
  <c r="E1486" i="1"/>
  <c r="D1486" i="1" s="1"/>
  <c r="E1487" i="1"/>
  <c r="D1487" i="1" s="1"/>
  <c r="E1488" i="1"/>
  <c r="D1488" i="1" s="1"/>
  <c r="E1489" i="1"/>
  <c r="D1489" i="1" s="1"/>
  <c r="E1490" i="1"/>
  <c r="D1490" i="1" s="1"/>
  <c r="E1491" i="1"/>
  <c r="D1491" i="1" s="1"/>
  <c r="E1492" i="1"/>
  <c r="D1492" i="1" s="1"/>
  <c r="E1493" i="1"/>
  <c r="D1493" i="1" s="1"/>
  <c r="E1494" i="1"/>
  <c r="D1494" i="1" s="1"/>
  <c r="E1495" i="1"/>
  <c r="D1495" i="1" s="1"/>
  <c r="E1496" i="1"/>
  <c r="D1496" i="1" s="1"/>
  <c r="E1497" i="1"/>
  <c r="D1497" i="1" s="1"/>
  <c r="E1498" i="1"/>
  <c r="D1498" i="1" s="1"/>
  <c r="E1499" i="1"/>
  <c r="D1499" i="1" s="1"/>
  <c r="E1500" i="1"/>
  <c r="D1500" i="1" s="1"/>
  <c r="E1501" i="1"/>
  <c r="D1501" i="1" s="1"/>
  <c r="E1502" i="1"/>
  <c r="D1502" i="1" s="1"/>
  <c r="E1503" i="1"/>
  <c r="D1503" i="1" s="1"/>
  <c r="E1504" i="1"/>
  <c r="D1504" i="1" s="1"/>
  <c r="E1505" i="1"/>
  <c r="D1505" i="1" s="1"/>
  <c r="E1506" i="1"/>
  <c r="D1506" i="1" s="1"/>
  <c r="E1881" i="1"/>
  <c r="D1881" i="1" s="1"/>
  <c r="E1507" i="1"/>
  <c r="D1507" i="1" s="1"/>
  <c r="E1508" i="1"/>
  <c r="D1508" i="1" s="1"/>
  <c r="E1509" i="1"/>
  <c r="D1509" i="1" s="1"/>
  <c r="E1510" i="1"/>
  <c r="D1510" i="1" s="1"/>
  <c r="E1759" i="1"/>
  <c r="D1759" i="1" s="1"/>
  <c r="E1511" i="1"/>
  <c r="D1511" i="1" s="1"/>
  <c r="E1660" i="1"/>
  <c r="D1660" i="1" s="1"/>
  <c r="E1512" i="1"/>
  <c r="D1512" i="1" s="1"/>
  <c r="E1557" i="1"/>
  <c r="D1557" i="1" s="1"/>
  <c r="E1513" i="1"/>
  <c r="D1513" i="1" s="1"/>
  <c r="E1514" i="1"/>
  <c r="D1514" i="1" s="1"/>
  <c r="E1515" i="1"/>
  <c r="D1515" i="1" s="1"/>
  <c r="E1516" i="1"/>
  <c r="D1516" i="1" s="1"/>
  <c r="E1780" i="1"/>
  <c r="D1780" i="1" s="1"/>
  <c r="E1769" i="1"/>
  <c r="D1769" i="1" s="1"/>
  <c r="E1775" i="1"/>
  <c r="D1775" i="1" s="1"/>
  <c r="E1517" i="1"/>
  <c r="D1517" i="1" s="1"/>
  <c r="E1518" i="1"/>
  <c r="D1518" i="1" s="1"/>
  <c r="E1519" i="1"/>
  <c r="D1519" i="1" s="1"/>
  <c r="E1520" i="1"/>
  <c r="D1520" i="1" s="1"/>
  <c r="E1710" i="1"/>
  <c r="D1710" i="1" s="1"/>
  <c r="E1718" i="1"/>
  <c r="D1718" i="1" s="1"/>
  <c r="E1810" i="1"/>
  <c r="D1810" i="1" s="1"/>
  <c r="E1562" i="1"/>
  <c r="D1562" i="1" s="1"/>
  <c r="E1521" i="1"/>
  <c r="D1521" i="1" s="1"/>
  <c r="E1866" i="1"/>
  <c r="D1866" i="1" s="1"/>
  <c r="E1522" i="1"/>
  <c r="D1522" i="1" s="1"/>
  <c r="E1523" i="1"/>
  <c r="D1523" i="1" s="1"/>
  <c r="E1524" i="1"/>
  <c r="D1524" i="1" s="1"/>
  <c r="E1525" i="1"/>
  <c r="D1525" i="1" s="1"/>
  <c r="E1526" i="1"/>
  <c r="D1526" i="1" s="1"/>
  <c r="E1599" i="1"/>
  <c r="D1599" i="1" s="1"/>
  <c r="E1527" i="1"/>
  <c r="D1527" i="1" s="1"/>
  <c r="E1528" i="1"/>
  <c r="D1528" i="1" s="1"/>
  <c r="E1529" i="1"/>
  <c r="D1529" i="1" s="1"/>
  <c r="E1530" i="1"/>
  <c r="D1530" i="1" s="1"/>
  <c r="E1531" i="1"/>
  <c r="D1531" i="1" s="1"/>
  <c r="E1798" i="1"/>
  <c r="D1798" i="1" s="1"/>
  <c r="E1532" i="1"/>
  <c r="D1532" i="1" s="1"/>
  <c r="E1789" i="1"/>
  <c r="D1789" i="1" s="1"/>
  <c r="E1807" i="1"/>
  <c r="D1807" i="1" s="1"/>
  <c r="E1533" i="1"/>
  <c r="D1533" i="1" s="1"/>
  <c r="E1536" i="1"/>
  <c r="D1536" i="1" s="1"/>
  <c r="E1842" i="1"/>
  <c r="D1842" i="1" s="1"/>
  <c r="E1552" i="1"/>
  <c r="D1552" i="1" s="1"/>
  <c r="E1844" i="1"/>
  <c r="D1844" i="1" s="1"/>
  <c r="L1837" i="1"/>
  <c r="L1846" i="1"/>
  <c r="L1745" i="1"/>
  <c r="L1554" i="1"/>
  <c r="L1872" i="1"/>
  <c r="L1869" i="1"/>
  <c r="L1859" i="1"/>
  <c r="L1867" i="1"/>
  <c r="L1850" i="1"/>
  <c r="L1763" i="1"/>
  <c r="L1543" i="1"/>
  <c r="L1544" i="1"/>
  <c r="L1555" i="1"/>
  <c r="L1736" i="1"/>
  <c r="L1735" i="1"/>
  <c r="L1725" i="1"/>
  <c r="L1729" i="1"/>
  <c r="L4" i="1"/>
  <c r="L5" i="1"/>
  <c r="L6" i="1"/>
  <c r="L7" i="1"/>
  <c r="L1618" i="1"/>
  <c r="L1722" i="1"/>
  <c r="L1873" i="1"/>
  <c r="L1740" i="1"/>
  <c r="L1605" i="1"/>
  <c r="L8" i="1"/>
  <c r="L9" i="1"/>
  <c r="L1747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1757" i="1"/>
  <c r="L51" i="1"/>
  <c r="L52" i="1"/>
  <c r="L1545" i="1"/>
  <c r="L1864" i="1"/>
  <c r="L1765" i="1"/>
  <c r="L53" i="1"/>
  <c r="L54" i="1"/>
  <c r="L55" i="1"/>
  <c r="L56" i="1"/>
  <c r="L57" i="1"/>
  <c r="L58" i="1"/>
  <c r="L59" i="1"/>
  <c r="L60" i="1"/>
  <c r="L61" i="1"/>
  <c r="L62" i="1"/>
  <c r="L63" i="1"/>
  <c r="L64" i="1"/>
  <c r="L1754" i="1"/>
  <c r="L1566" i="1"/>
  <c r="L1565" i="1"/>
  <c r="L1840" i="1"/>
  <c r="L65" i="1"/>
  <c r="L66" i="1"/>
  <c r="L67" i="1"/>
  <c r="L1595" i="1"/>
  <c r="L68" i="1"/>
  <c r="L69" i="1"/>
  <c r="L70" i="1"/>
  <c r="L1802" i="1"/>
  <c r="L71" i="1"/>
  <c r="L72" i="1"/>
  <c r="L73" i="1"/>
  <c r="L1592" i="1"/>
  <c r="L74" i="1"/>
  <c r="L1628" i="1"/>
  <c r="L75" i="1"/>
  <c r="L1672" i="1"/>
  <c r="L76" i="1"/>
  <c r="L77" i="1"/>
  <c r="L78" i="1"/>
  <c r="L79" i="1"/>
  <c r="L80" i="1"/>
  <c r="L81" i="1"/>
  <c r="L82" i="1"/>
  <c r="L83" i="1"/>
  <c r="L84" i="1"/>
  <c r="L85" i="1"/>
  <c r="L1611" i="1"/>
  <c r="L86" i="1"/>
  <c r="L87" i="1"/>
  <c r="L1768" i="1"/>
  <c r="L1788" i="1"/>
  <c r="L88" i="1"/>
  <c r="L89" i="1"/>
  <c r="L90" i="1"/>
  <c r="L91" i="1"/>
  <c r="L92" i="1"/>
  <c r="L93" i="1"/>
  <c r="L94" i="1"/>
  <c r="L95" i="1"/>
  <c r="L1793" i="1"/>
  <c r="L96" i="1"/>
  <c r="L97" i="1"/>
  <c r="L98" i="1"/>
  <c r="L1564" i="1"/>
  <c r="L1560" i="1"/>
  <c r="L99" i="1"/>
  <c r="L100" i="1"/>
  <c r="L101" i="1"/>
  <c r="L102" i="1"/>
  <c r="L103" i="1"/>
  <c r="L104" i="1"/>
  <c r="L105" i="1"/>
  <c r="L1863" i="1"/>
  <c r="L106" i="1"/>
  <c r="L107" i="1"/>
  <c r="L108" i="1"/>
  <c r="L1603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709" i="1"/>
  <c r="L121" i="1"/>
  <c r="L1847" i="1"/>
  <c r="L1621" i="1"/>
  <c r="L1770" i="1"/>
  <c r="L1576" i="1"/>
  <c r="L1724" i="1"/>
  <c r="L122" i="1"/>
  <c r="L123" i="1"/>
  <c r="L124" i="1"/>
  <c r="L125" i="1"/>
  <c r="L1538" i="1"/>
  <c r="L1539" i="1"/>
  <c r="L1534" i="1"/>
  <c r="L1644" i="1"/>
  <c r="L126" i="1"/>
  <c r="L1856" i="1"/>
  <c r="L1843" i="1"/>
  <c r="L1681" i="1"/>
  <c r="L1741" i="1"/>
  <c r="L127" i="1"/>
  <c r="L128" i="1"/>
  <c r="L129" i="1"/>
  <c r="L1547" i="1"/>
  <c r="L1694" i="1"/>
  <c r="L1546" i="1"/>
  <c r="L1613" i="1"/>
  <c r="L1568" i="1"/>
  <c r="L1556" i="1"/>
  <c r="L1650" i="1"/>
  <c r="L130" i="1"/>
  <c r="L1874" i="1"/>
  <c r="L1675" i="1"/>
  <c r="L131" i="1"/>
  <c r="L132" i="1"/>
  <c r="L133" i="1"/>
  <c r="L134" i="1"/>
  <c r="L1692" i="1"/>
  <c r="L1717" i="1"/>
  <c r="L1683" i="1"/>
  <c r="L1688" i="1"/>
  <c r="L1848" i="1"/>
  <c r="L1638" i="1"/>
  <c r="L1651" i="1"/>
  <c r="L135" i="1"/>
  <c r="L1634" i="1"/>
  <c r="L136" i="1"/>
  <c r="L137" i="1"/>
  <c r="L138" i="1"/>
  <c r="L1663" i="1"/>
  <c r="L1750" i="1"/>
  <c r="L139" i="1"/>
  <c r="L1676" i="1"/>
  <c r="L1714" i="1"/>
  <c r="L1764" i="1"/>
  <c r="L1767" i="1"/>
  <c r="L1617" i="1"/>
  <c r="L1716" i="1"/>
  <c r="L1742" i="1"/>
  <c r="L1687" i="1"/>
  <c r="L1703" i="1"/>
  <c r="L1823" i="1"/>
  <c r="L1814" i="1"/>
  <c r="L1549" i="1"/>
  <c r="L140" i="1"/>
  <c r="L141" i="1"/>
  <c r="L1540" i="1"/>
  <c r="L1662" i="1"/>
  <c r="L1732" i="1"/>
  <c r="L1884" i="1"/>
  <c r="L1751" i="1"/>
  <c r="L1665" i="1"/>
  <c r="L1573" i="1"/>
  <c r="L1785" i="1"/>
  <c r="L142" i="1"/>
  <c r="L143" i="1"/>
  <c r="L1699" i="1"/>
  <c r="L144" i="1"/>
  <c r="L1622" i="1"/>
  <c r="L145" i="1"/>
  <c r="L1649" i="1"/>
  <c r="L146" i="1"/>
  <c r="L147" i="1"/>
  <c r="L148" i="1"/>
  <c r="L149" i="1"/>
  <c r="L1670" i="1"/>
  <c r="L1682" i="1"/>
  <c r="L1779" i="1"/>
  <c r="L1772" i="1"/>
  <c r="L1760" i="1"/>
  <c r="L1570" i="1"/>
  <c r="L1713" i="1"/>
  <c r="L1707" i="1"/>
  <c r="L1820" i="1"/>
  <c r="L1812" i="1"/>
  <c r="L150" i="1"/>
  <c r="L151" i="1"/>
  <c r="L152" i="1"/>
  <c r="L1774" i="1"/>
  <c r="L153" i="1"/>
  <c r="L1801" i="1"/>
  <c r="L1799" i="1"/>
  <c r="L1777" i="1"/>
  <c r="L1584" i="1"/>
  <c r="L1659" i="1"/>
  <c r="L1658" i="1"/>
  <c r="L1558" i="1"/>
  <c r="L1567" i="1"/>
  <c r="L1553" i="1"/>
  <c r="L154" i="1"/>
  <c r="L1572" i="1"/>
  <c r="L1721" i="1"/>
  <c r="L1535" i="1"/>
  <c r="L1833" i="1"/>
  <c r="L155" i="1"/>
  <c r="L156" i="1"/>
  <c r="L157" i="1"/>
  <c r="L158" i="1"/>
  <c r="L159" i="1"/>
  <c r="L160" i="1"/>
  <c r="L1597" i="1"/>
  <c r="L1647" i="1"/>
  <c r="L1580" i="1"/>
  <c r="L1542" i="1"/>
  <c r="L161" i="1"/>
  <c r="L1879" i="1"/>
  <c r="L162" i="1"/>
  <c r="L163" i="1"/>
  <c r="L164" i="1"/>
  <c r="L165" i="1"/>
  <c r="L166" i="1"/>
  <c r="L1702" i="1"/>
  <c r="L1790" i="1"/>
  <c r="L1755" i="1"/>
  <c r="L167" i="1"/>
  <c r="L168" i="1"/>
  <c r="L1796" i="1"/>
  <c r="L1606" i="1"/>
  <c r="L1600" i="1"/>
  <c r="L1730" i="1"/>
  <c r="L169" i="1"/>
  <c r="L170" i="1"/>
  <c r="L1794" i="1"/>
  <c r="L1632" i="1"/>
  <c r="L1671" i="1"/>
  <c r="L1704" i="1"/>
  <c r="L1795" i="1"/>
  <c r="L171" i="1"/>
  <c r="L172" i="1"/>
  <c r="L173" i="1"/>
  <c r="L1853" i="1"/>
  <c r="L174" i="1"/>
  <c r="L1782" i="1"/>
  <c r="L1645" i="1"/>
  <c r="L175" i="1"/>
  <c r="L1787" i="1"/>
  <c r="L1800" i="1"/>
  <c r="L176" i="1"/>
  <c r="L1752" i="1"/>
  <c r="L177" i="1"/>
  <c r="L178" i="1"/>
  <c r="L1689" i="1"/>
  <c r="L1685" i="1"/>
  <c r="L1878" i="1"/>
  <c r="L1865" i="1"/>
  <c r="L1674" i="1"/>
  <c r="L1669" i="1"/>
  <c r="L179" i="1"/>
  <c r="L180" i="1"/>
  <c r="L1642" i="1"/>
  <c r="L181" i="1"/>
  <c r="L182" i="1"/>
  <c r="L1585" i="1"/>
  <c r="L1639" i="1"/>
  <c r="L1819" i="1"/>
  <c r="L1839" i="1"/>
  <c r="L1696" i="1"/>
  <c r="L183" i="1"/>
  <c r="L1581" i="1"/>
  <c r="L184" i="1"/>
  <c r="L185" i="1"/>
  <c r="L186" i="1"/>
  <c r="L187" i="1"/>
  <c r="L188" i="1"/>
  <c r="L189" i="1"/>
  <c r="L190" i="1"/>
  <c r="L191" i="1"/>
  <c r="L1610" i="1"/>
  <c r="L1640" i="1"/>
  <c r="L1625" i="1"/>
  <c r="L1877" i="1"/>
  <c r="L1852" i="1"/>
  <c r="L1791" i="1"/>
  <c r="L1851" i="1"/>
  <c r="L1734" i="1"/>
  <c r="L1698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1766" i="1"/>
  <c r="L209" i="1"/>
  <c r="L210" i="1"/>
  <c r="L1686" i="1"/>
  <c r="L1654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1630" i="1"/>
  <c r="L1653" i="1"/>
  <c r="L295" i="1"/>
  <c r="L296" i="1"/>
  <c r="L297" i="1"/>
  <c r="L1841" i="1"/>
  <c r="L1826" i="1"/>
  <c r="L1806" i="1"/>
  <c r="L298" i="1"/>
  <c r="L299" i="1"/>
  <c r="L300" i="1"/>
  <c r="L301" i="1"/>
  <c r="L302" i="1"/>
  <c r="L1743" i="1"/>
  <c r="L1824" i="1"/>
  <c r="L1748" i="1"/>
  <c r="L303" i="1"/>
  <c r="L1596" i="1"/>
  <c r="L1684" i="1"/>
  <c r="L304" i="1"/>
  <c r="L305" i="1"/>
  <c r="L1836" i="1"/>
  <c r="L1792" i="1"/>
  <c r="L1871" i="1"/>
  <c r="L1583" i="1"/>
  <c r="L1776" i="1"/>
  <c r="L1738" i="1"/>
  <c r="L1612" i="1"/>
  <c r="L1594" i="1"/>
  <c r="L1857" i="1"/>
  <c r="L1678" i="1"/>
  <c r="L1619" i="1"/>
  <c r="L306" i="1"/>
  <c r="L1831" i="1"/>
  <c r="L1854" i="1"/>
  <c r="L1818" i="1"/>
  <c r="L307" i="1"/>
  <c r="L308" i="1"/>
  <c r="L1797" i="1"/>
  <c r="L309" i="1"/>
  <c r="L1655" i="1"/>
  <c r="L310" i="1"/>
  <c r="L1870" i="1"/>
  <c r="L311" i="1"/>
  <c r="L312" i="1"/>
  <c r="L313" i="1"/>
  <c r="L1661" i="1"/>
  <c r="L314" i="1"/>
  <c r="L1697" i="1"/>
  <c r="L315" i="1"/>
  <c r="L316" i="1"/>
  <c r="L317" i="1"/>
  <c r="L318" i="1"/>
  <c r="L1784" i="1"/>
  <c r="L319" i="1"/>
  <c r="L320" i="1"/>
  <c r="L321" i="1"/>
  <c r="L322" i="1"/>
  <c r="L1816" i="1"/>
  <c r="L323" i="1"/>
  <c r="L324" i="1"/>
  <c r="L325" i="1"/>
  <c r="L326" i="1"/>
  <c r="L327" i="1"/>
  <c r="L1604" i="1"/>
  <c r="L328" i="1"/>
  <c r="L1656" i="1"/>
  <c r="L329" i="1"/>
  <c r="L330" i="1"/>
  <c r="L331" i="1"/>
  <c r="L332" i="1"/>
  <c r="L333" i="1"/>
  <c r="L334" i="1"/>
  <c r="L1666" i="1"/>
  <c r="L166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176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1648" i="1"/>
  <c r="L374" i="1"/>
  <c r="L375" i="1"/>
  <c r="L376" i="1"/>
  <c r="L377" i="1"/>
  <c r="L1626" i="1"/>
  <c r="L378" i="1"/>
  <c r="L379" i="1"/>
  <c r="L380" i="1"/>
  <c r="L381" i="1"/>
  <c r="L382" i="1"/>
  <c r="L383" i="1"/>
  <c r="L1882" i="1"/>
  <c r="L1706" i="1"/>
  <c r="L384" i="1"/>
  <c r="L1563" i="1"/>
  <c r="L1695" i="1"/>
  <c r="L385" i="1"/>
  <c r="L1737" i="1"/>
  <c r="L1631" i="1"/>
  <c r="L1586" i="1"/>
  <c r="L1579" i="1"/>
  <c r="L386" i="1"/>
  <c r="L1569" i="1"/>
  <c r="L387" i="1"/>
  <c r="L388" i="1"/>
  <c r="L389" i="1"/>
  <c r="L390" i="1"/>
  <c r="L391" i="1"/>
  <c r="L392" i="1"/>
  <c r="L393" i="1"/>
  <c r="L394" i="1"/>
  <c r="L1578" i="1"/>
  <c r="L395" i="1"/>
  <c r="L1577" i="1"/>
  <c r="L1720" i="1"/>
  <c r="L1537" i="1"/>
  <c r="L396" i="1"/>
  <c r="L397" i="1"/>
  <c r="L398" i="1"/>
  <c r="L399" i="1"/>
  <c r="L400" i="1"/>
  <c r="L401" i="1"/>
  <c r="L402" i="1"/>
  <c r="L1845" i="1"/>
  <c r="L1749" i="1"/>
  <c r="L1758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1815" i="1"/>
  <c r="L1623" i="1"/>
  <c r="L1590" i="1"/>
  <c r="L1778" i="1"/>
  <c r="L1781" i="1"/>
  <c r="L441" i="1"/>
  <c r="L1733" i="1"/>
  <c r="L1880" i="1"/>
  <c r="L159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155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1641" i="1"/>
  <c r="L502" i="1"/>
  <c r="L503" i="1"/>
  <c r="L504" i="1"/>
  <c r="L505" i="1"/>
  <c r="L506" i="1"/>
  <c r="L507" i="1"/>
  <c r="L508" i="1"/>
  <c r="L509" i="1"/>
  <c r="L510" i="1"/>
  <c r="L511" i="1"/>
  <c r="L512" i="1"/>
  <c r="L1589" i="1"/>
  <c r="L513" i="1"/>
  <c r="L514" i="1"/>
  <c r="L515" i="1"/>
  <c r="L516" i="1"/>
  <c r="L517" i="1"/>
  <c r="L518" i="1"/>
  <c r="L1607" i="1"/>
  <c r="L519" i="1"/>
  <c r="L520" i="1"/>
  <c r="L521" i="1"/>
  <c r="L1615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1708" i="1"/>
  <c r="L561" i="1"/>
  <c r="L562" i="1"/>
  <c r="L563" i="1"/>
  <c r="L564" i="1"/>
  <c r="L565" i="1"/>
  <c r="L566" i="1"/>
  <c r="L567" i="1"/>
  <c r="L568" i="1"/>
  <c r="L569" i="1"/>
  <c r="L570" i="1"/>
  <c r="L571" i="1"/>
  <c r="L1838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160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1811" i="1"/>
  <c r="L1858" i="1"/>
  <c r="L1868" i="1"/>
  <c r="L627" i="1"/>
  <c r="L628" i="1"/>
  <c r="L629" i="1"/>
  <c r="L630" i="1"/>
  <c r="L631" i="1"/>
  <c r="L632" i="1"/>
  <c r="L633" i="1"/>
  <c r="L634" i="1"/>
  <c r="L635" i="1"/>
  <c r="L636" i="1"/>
  <c r="L1561" i="1"/>
  <c r="L637" i="1"/>
  <c r="L1609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1614" i="1"/>
  <c r="L661" i="1"/>
  <c r="L1756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1771" i="1"/>
  <c r="L1829" i="1"/>
  <c r="L694" i="1"/>
  <c r="L695" i="1"/>
  <c r="L696" i="1"/>
  <c r="L697" i="1"/>
  <c r="L698" i="1"/>
  <c r="L699" i="1"/>
  <c r="L700" i="1"/>
  <c r="L1616" i="1"/>
  <c r="L701" i="1"/>
  <c r="L702" i="1"/>
  <c r="L703" i="1"/>
  <c r="L704" i="1"/>
  <c r="L705" i="1"/>
  <c r="L706" i="1"/>
  <c r="L707" i="1"/>
  <c r="L708" i="1"/>
  <c r="L1693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1608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1821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1636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1726" i="1"/>
  <c r="L1679" i="1"/>
  <c r="L1550" i="1"/>
  <c r="L1548" i="1"/>
  <c r="L1633" i="1"/>
  <c r="L1629" i="1"/>
  <c r="L837" i="1"/>
  <c r="L838" i="1"/>
  <c r="L1541" i="1"/>
  <c r="L1804" i="1"/>
  <c r="L839" i="1"/>
  <c r="L1828" i="1"/>
  <c r="L1657" i="1"/>
  <c r="L1637" i="1"/>
  <c r="L1627" i="1"/>
  <c r="L1646" i="1"/>
  <c r="L840" i="1"/>
  <c r="L1690" i="1"/>
  <c r="L841" i="1"/>
  <c r="L842" i="1"/>
  <c r="L1809" i="1"/>
  <c r="L843" i="1"/>
  <c r="L844" i="1"/>
  <c r="L845" i="1"/>
  <c r="L846" i="1"/>
  <c r="L847" i="1"/>
  <c r="L848" i="1"/>
  <c r="L849" i="1"/>
  <c r="L850" i="1"/>
  <c r="L1753" i="1"/>
  <c r="L1761" i="1"/>
  <c r="L1719" i="1"/>
  <c r="L851" i="1"/>
  <c r="L852" i="1"/>
  <c r="L1861" i="1"/>
  <c r="L1574" i="1"/>
  <c r="L853" i="1"/>
  <c r="L854" i="1"/>
  <c r="L1834" i="1"/>
  <c r="L855" i="1"/>
  <c r="L856" i="1"/>
  <c r="L1744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1673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1783" i="1"/>
  <c r="L1712" i="1"/>
  <c r="L934" i="1"/>
  <c r="L1822" i="1"/>
  <c r="L1643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1727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803" i="1"/>
  <c r="L1003" i="1"/>
  <c r="L1004" i="1"/>
  <c r="L1005" i="1"/>
  <c r="L1006" i="1"/>
  <c r="L1007" i="1"/>
  <c r="L1008" i="1"/>
  <c r="L1808" i="1"/>
  <c r="L1855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691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559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715" i="1"/>
  <c r="L1084" i="1"/>
  <c r="L1731" i="1"/>
  <c r="L1085" i="1"/>
  <c r="L1086" i="1"/>
  <c r="L1087" i="1"/>
  <c r="L1088" i="1"/>
  <c r="L1089" i="1"/>
  <c r="L1090" i="1"/>
  <c r="L1786" i="1"/>
  <c r="L1091" i="1"/>
  <c r="L1862" i="1"/>
  <c r="L1092" i="1"/>
  <c r="L1093" i="1"/>
  <c r="L1094" i="1"/>
  <c r="L1095" i="1"/>
  <c r="L1739" i="1"/>
  <c r="L1624" i="1"/>
  <c r="L1096" i="1"/>
  <c r="L1571" i="1"/>
  <c r="L1097" i="1"/>
  <c r="L1098" i="1"/>
  <c r="L1099" i="1"/>
  <c r="L1100" i="1"/>
  <c r="L1813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582" i="1"/>
  <c r="L1705" i="1"/>
  <c r="L1152" i="1"/>
  <c r="L1153" i="1"/>
  <c r="L1154" i="1"/>
  <c r="L1155" i="1"/>
  <c r="L1156" i="1"/>
  <c r="L1157" i="1"/>
  <c r="L1158" i="1"/>
  <c r="L1159" i="1"/>
  <c r="L1849" i="1"/>
  <c r="L1875" i="1"/>
  <c r="L1160" i="1"/>
  <c r="L1805" i="1"/>
  <c r="L1817" i="1"/>
  <c r="L1701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860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635" i="1"/>
  <c r="L1593" i="1"/>
  <c r="L1193" i="1"/>
  <c r="L1194" i="1"/>
  <c r="L1195" i="1"/>
  <c r="L1196" i="1"/>
  <c r="L1677" i="1"/>
  <c r="L1711" i="1"/>
  <c r="L1197" i="1"/>
  <c r="L1198" i="1"/>
  <c r="L1199" i="1"/>
  <c r="L1200" i="1"/>
  <c r="L1201" i="1"/>
  <c r="L1883" i="1"/>
  <c r="L1830" i="1"/>
  <c r="L1575" i="1"/>
  <c r="L1680" i="1"/>
  <c r="L1202" i="1"/>
  <c r="L1203" i="1"/>
  <c r="L1204" i="1"/>
  <c r="L1832" i="1"/>
  <c r="L1728" i="1"/>
  <c r="L1205" i="1"/>
  <c r="L1206" i="1"/>
  <c r="L1207" i="1"/>
  <c r="L1208" i="1"/>
  <c r="L1835" i="1"/>
  <c r="L1746" i="1"/>
  <c r="L1209" i="1"/>
  <c r="L1210" i="1"/>
  <c r="L1211" i="1"/>
  <c r="L1620" i="1"/>
  <c r="L1212" i="1"/>
  <c r="L1213" i="1"/>
  <c r="L1214" i="1"/>
  <c r="L1215" i="1"/>
  <c r="L1216" i="1"/>
  <c r="L1217" i="1"/>
  <c r="L1700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667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876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587" i="1"/>
  <c r="L1399" i="1"/>
  <c r="L1400" i="1"/>
  <c r="L1401" i="1"/>
  <c r="L1652" i="1"/>
  <c r="L1402" i="1"/>
  <c r="L1403" i="1"/>
  <c r="L1598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773" i="1"/>
  <c r="L1428" i="1"/>
  <c r="L1601" i="1"/>
  <c r="L1429" i="1"/>
  <c r="L1430" i="1"/>
  <c r="L1431" i="1"/>
  <c r="L1432" i="1"/>
  <c r="L1433" i="1"/>
  <c r="L1434" i="1"/>
  <c r="L1435" i="1"/>
  <c r="L1436" i="1"/>
  <c r="L1827" i="1"/>
  <c r="L1437" i="1"/>
  <c r="L1723" i="1"/>
  <c r="L1438" i="1"/>
  <c r="L1439" i="1"/>
  <c r="L1440" i="1"/>
  <c r="L1441" i="1"/>
  <c r="L1442" i="1"/>
  <c r="L1668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881" i="1"/>
  <c r="L1507" i="1"/>
  <c r="L1508" i="1"/>
  <c r="L1509" i="1"/>
  <c r="L1510" i="1"/>
  <c r="L1759" i="1"/>
  <c r="L1511" i="1"/>
  <c r="L1660" i="1"/>
  <c r="L1512" i="1"/>
  <c r="L1557" i="1"/>
  <c r="L1513" i="1"/>
  <c r="L1514" i="1"/>
  <c r="L1515" i="1"/>
  <c r="L1516" i="1"/>
  <c r="L1780" i="1"/>
  <c r="L1769" i="1"/>
  <c r="L1775" i="1"/>
  <c r="L1517" i="1"/>
  <c r="L1518" i="1"/>
  <c r="L1519" i="1"/>
  <c r="L1520" i="1"/>
  <c r="L1710" i="1"/>
  <c r="L1718" i="1"/>
  <c r="L1810" i="1"/>
  <c r="L1562" i="1"/>
  <c r="L1521" i="1"/>
  <c r="L1866" i="1"/>
  <c r="L1522" i="1"/>
  <c r="L1523" i="1"/>
  <c r="L1524" i="1"/>
  <c r="L1525" i="1"/>
  <c r="L1526" i="1"/>
  <c r="L1599" i="1"/>
  <c r="L1527" i="1"/>
  <c r="L1528" i="1"/>
  <c r="L1529" i="1"/>
  <c r="L1530" i="1"/>
  <c r="L1531" i="1"/>
  <c r="L1798" i="1"/>
  <c r="L1532" i="1"/>
  <c r="L1789" i="1"/>
  <c r="L1807" i="1"/>
  <c r="L1533" i="1"/>
  <c r="L1536" i="1"/>
  <c r="L1842" i="1"/>
  <c r="L1552" i="1"/>
  <c r="L1825" i="1"/>
  <c r="L1844" i="1"/>
  <c r="B1837" i="1"/>
  <c r="B1846" i="1"/>
  <c r="B1745" i="1"/>
  <c r="B1554" i="1"/>
  <c r="B1872" i="1"/>
  <c r="B1869" i="1"/>
  <c r="B1859" i="1"/>
  <c r="B1867" i="1"/>
  <c r="B1850" i="1"/>
  <c r="B1763" i="1"/>
  <c r="B1543" i="1"/>
  <c r="B1544" i="1"/>
  <c r="B1555" i="1"/>
  <c r="B1736" i="1"/>
  <c r="B1735" i="1"/>
  <c r="B1725" i="1"/>
  <c r="B1729" i="1"/>
  <c r="B4" i="1"/>
  <c r="B5" i="1"/>
  <c r="B6" i="1"/>
  <c r="B7" i="1"/>
  <c r="B1618" i="1"/>
  <c r="B1722" i="1"/>
  <c r="B1873" i="1"/>
  <c r="B1740" i="1"/>
  <c r="B1605" i="1"/>
  <c r="B8" i="1"/>
  <c r="B9" i="1"/>
  <c r="B1747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757" i="1"/>
  <c r="B51" i="1"/>
  <c r="B52" i="1"/>
  <c r="B1545" i="1"/>
  <c r="B1864" i="1"/>
  <c r="B1765" i="1"/>
  <c r="B53" i="1"/>
  <c r="B54" i="1"/>
  <c r="B55" i="1"/>
  <c r="B56" i="1"/>
  <c r="B57" i="1"/>
  <c r="B58" i="1"/>
  <c r="B59" i="1"/>
  <c r="B60" i="1"/>
  <c r="B61" i="1"/>
  <c r="B62" i="1"/>
  <c r="B63" i="1"/>
  <c r="B64" i="1"/>
  <c r="B1754" i="1"/>
  <c r="B1566" i="1"/>
  <c r="B1565" i="1"/>
  <c r="B1840" i="1"/>
  <c r="B65" i="1"/>
  <c r="B66" i="1"/>
  <c r="B67" i="1"/>
  <c r="B1595" i="1"/>
  <c r="B68" i="1"/>
  <c r="B69" i="1"/>
  <c r="B70" i="1"/>
  <c r="B1802" i="1"/>
  <c r="B71" i="1"/>
  <c r="B72" i="1"/>
  <c r="B73" i="1"/>
  <c r="B1592" i="1"/>
  <c r="B74" i="1"/>
  <c r="B1628" i="1"/>
  <c r="B75" i="1"/>
  <c r="B1672" i="1"/>
  <c r="B76" i="1"/>
  <c r="B77" i="1"/>
  <c r="B78" i="1"/>
  <c r="B79" i="1"/>
  <c r="B80" i="1"/>
  <c r="B81" i="1"/>
  <c r="B82" i="1"/>
  <c r="B83" i="1"/>
  <c r="B84" i="1"/>
  <c r="B85" i="1"/>
  <c r="B1611" i="1"/>
  <c r="B86" i="1"/>
  <c r="B87" i="1"/>
  <c r="B1768" i="1"/>
  <c r="B1788" i="1"/>
  <c r="B88" i="1"/>
  <c r="B89" i="1"/>
  <c r="B90" i="1"/>
  <c r="B91" i="1"/>
  <c r="B92" i="1"/>
  <c r="B93" i="1"/>
  <c r="B94" i="1"/>
  <c r="B95" i="1"/>
  <c r="B1793" i="1"/>
  <c r="B96" i="1"/>
  <c r="B97" i="1"/>
  <c r="B98" i="1"/>
  <c r="B1564" i="1"/>
  <c r="B1560" i="1"/>
  <c r="B99" i="1"/>
  <c r="B100" i="1"/>
  <c r="B101" i="1"/>
  <c r="B102" i="1"/>
  <c r="B103" i="1"/>
  <c r="B104" i="1"/>
  <c r="B105" i="1"/>
  <c r="B1863" i="1"/>
  <c r="B106" i="1"/>
  <c r="B107" i="1"/>
  <c r="B108" i="1"/>
  <c r="B1603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709" i="1"/>
  <c r="B121" i="1"/>
  <c r="B1847" i="1"/>
  <c r="B1621" i="1"/>
  <c r="B1770" i="1"/>
  <c r="B1576" i="1"/>
  <c r="B1724" i="1"/>
  <c r="B122" i="1"/>
  <c r="B123" i="1"/>
  <c r="B124" i="1"/>
  <c r="B125" i="1"/>
  <c r="B1538" i="1"/>
  <c r="B1539" i="1"/>
  <c r="B1534" i="1"/>
  <c r="B1644" i="1"/>
  <c r="B126" i="1"/>
  <c r="B1856" i="1"/>
  <c r="B1843" i="1"/>
  <c r="B1681" i="1"/>
  <c r="B1741" i="1"/>
  <c r="B127" i="1"/>
  <c r="B128" i="1"/>
  <c r="B129" i="1"/>
  <c r="B1547" i="1"/>
  <c r="B1694" i="1"/>
  <c r="B1546" i="1"/>
  <c r="B1613" i="1"/>
  <c r="B1588" i="1"/>
  <c r="B1568" i="1"/>
  <c r="B1556" i="1"/>
  <c r="B1650" i="1"/>
  <c r="B130" i="1"/>
  <c r="B1874" i="1"/>
  <c r="B1675" i="1"/>
  <c r="B131" i="1"/>
  <c r="B132" i="1"/>
  <c r="B133" i="1"/>
  <c r="B134" i="1"/>
  <c r="B1692" i="1"/>
  <c r="B1717" i="1"/>
  <c r="B1683" i="1"/>
  <c r="B1688" i="1"/>
  <c r="B1848" i="1"/>
  <c r="B1638" i="1"/>
  <c r="B1651" i="1"/>
  <c r="B135" i="1"/>
  <c r="B1634" i="1"/>
  <c r="B136" i="1"/>
  <c r="B137" i="1"/>
  <c r="B138" i="1"/>
  <c r="B1663" i="1"/>
  <c r="B1750" i="1"/>
  <c r="B139" i="1"/>
  <c r="B1676" i="1"/>
  <c r="B1714" i="1"/>
  <c r="B1764" i="1"/>
  <c r="B1767" i="1"/>
  <c r="B1617" i="1"/>
  <c r="B1716" i="1"/>
  <c r="B1742" i="1"/>
  <c r="B1687" i="1"/>
  <c r="B1703" i="1"/>
  <c r="B1823" i="1"/>
  <c r="B1814" i="1"/>
  <c r="B1549" i="1"/>
  <c r="B140" i="1"/>
  <c r="B141" i="1"/>
  <c r="B1540" i="1"/>
  <c r="B1662" i="1"/>
  <c r="B1732" i="1"/>
  <c r="B1884" i="1"/>
  <c r="B1751" i="1"/>
  <c r="B1665" i="1"/>
  <c r="B1573" i="1"/>
  <c r="B1785" i="1"/>
  <c r="B142" i="1"/>
  <c r="B143" i="1"/>
  <c r="B1699" i="1"/>
  <c r="B144" i="1"/>
  <c r="B1622" i="1"/>
  <c r="B145" i="1"/>
  <c r="B1649" i="1"/>
  <c r="B146" i="1"/>
  <c r="B147" i="1"/>
  <c r="B148" i="1"/>
  <c r="B149" i="1"/>
  <c r="B1670" i="1"/>
  <c r="B1682" i="1"/>
  <c r="B1779" i="1"/>
  <c r="B1772" i="1"/>
  <c r="B1760" i="1"/>
  <c r="B1570" i="1"/>
  <c r="B1713" i="1"/>
  <c r="B1707" i="1"/>
  <c r="B1820" i="1"/>
  <c r="B1812" i="1"/>
  <c r="B150" i="1"/>
  <c r="B151" i="1"/>
  <c r="B152" i="1"/>
  <c r="B1774" i="1"/>
  <c r="B153" i="1"/>
  <c r="B1801" i="1"/>
  <c r="B1799" i="1"/>
  <c r="B1777" i="1"/>
  <c r="B1584" i="1"/>
  <c r="B1659" i="1"/>
  <c r="B1658" i="1"/>
  <c r="B1558" i="1"/>
  <c r="B1567" i="1"/>
  <c r="B1553" i="1"/>
  <c r="B154" i="1"/>
  <c r="B1572" i="1"/>
  <c r="B1721" i="1"/>
  <c r="B1535" i="1"/>
  <c r="B1833" i="1"/>
  <c r="B155" i="1"/>
  <c r="B156" i="1"/>
  <c r="B157" i="1"/>
  <c r="B158" i="1"/>
  <c r="B159" i="1"/>
  <c r="B160" i="1"/>
  <c r="B1597" i="1"/>
  <c r="B1647" i="1"/>
  <c r="B1580" i="1"/>
  <c r="B1542" i="1"/>
  <c r="B161" i="1"/>
  <c r="B1879" i="1"/>
  <c r="B162" i="1"/>
  <c r="B163" i="1"/>
  <c r="B164" i="1"/>
  <c r="B165" i="1"/>
  <c r="B166" i="1"/>
  <c r="B1702" i="1"/>
  <c r="B1790" i="1"/>
  <c r="B1755" i="1"/>
  <c r="B167" i="1"/>
  <c r="B168" i="1"/>
  <c r="B1796" i="1"/>
  <c r="B1606" i="1"/>
  <c r="B1600" i="1"/>
  <c r="B1730" i="1"/>
  <c r="B169" i="1"/>
  <c r="B170" i="1"/>
  <c r="B1794" i="1"/>
  <c r="B1632" i="1"/>
  <c r="B1671" i="1"/>
  <c r="B1704" i="1"/>
  <c r="B1795" i="1"/>
  <c r="B171" i="1"/>
  <c r="B172" i="1"/>
  <c r="B173" i="1"/>
  <c r="B1853" i="1"/>
  <c r="B174" i="1"/>
  <c r="B1782" i="1"/>
  <c r="B1645" i="1"/>
  <c r="B175" i="1"/>
  <c r="B1787" i="1"/>
  <c r="B1800" i="1"/>
  <c r="B176" i="1"/>
  <c r="B1752" i="1"/>
  <c r="B177" i="1"/>
  <c r="B178" i="1"/>
  <c r="B1689" i="1"/>
  <c r="B1685" i="1"/>
  <c r="B1878" i="1"/>
  <c r="B1865" i="1"/>
  <c r="B1674" i="1"/>
  <c r="B1669" i="1"/>
  <c r="B179" i="1"/>
  <c r="B180" i="1"/>
  <c r="B1642" i="1"/>
  <c r="B181" i="1"/>
  <c r="B182" i="1"/>
  <c r="B1585" i="1"/>
  <c r="B1639" i="1"/>
  <c r="B1819" i="1"/>
  <c r="B1839" i="1"/>
  <c r="B1696" i="1"/>
  <c r="B183" i="1"/>
  <c r="B1581" i="1"/>
  <c r="B184" i="1"/>
  <c r="B185" i="1"/>
  <c r="B186" i="1"/>
  <c r="B187" i="1"/>
  <c r="B188" i="1"/>
  <c r="B189" i="1"/>
  <c r="B190" i="1"/>
  <c r="B191" i="1"/>
  <c r="B1610" i="1"/>
  <c r="B1640" i="1"/>
  <c r="B1625" i="1"/>
  <c r="B1877" i="1"/>
  <c r="B1852" i="1"/>
  <c r="B1791" i="1"/>
  <c r="B1851" i="1"/>
  <c r="B1734" i="1"/>
  <c r="B1698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1766" i="1"/>
  <c r="B209" i="1"/>
  <c r="B210" i="1"/>
  <c r="B1686" i="1"/>
  <c r="B1654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1630" i="1"/>
  <c r="B1653" i="1"/>
  <c r="B295" i="1"/>
  <c r="B296" i="1"/>
  <c r="B297" i="1"/>
  <c r="B1841" i="1"/>
  <c r="B1826" i="1"/>
  <c r="B1806" i="1"/>
  <c r="B298" i="1"/>
  <c r="B299" i="1"/>
  <c r="B300" i="1"/>
  <c r="B301" i="1"/>
  <c r="B302" i="1"/>
  <c r="B1743" i="1"/>
  <c r="B1824" i="1"/>
  <c r="B1748" i="1"/>
  <c r="B303" i="1"/>
  <c r="B1596" i="1"/>
  <c r="B1684" i="1"/>
  <c r="B304" i="1"/>
  <c r="B305" i="1"/>
  <c r="B1836" i="1"/>
  <c r="B1792" i="1"/>
  <c r="B1871" i="1"/>
  <c r="B1583" i="1"/>
  <c r="B1776" i="1"/>
  <c r="B1738" i="1"/>
  <c r="B1612" i="1"/>
  <c r="B1594" i="1"/>
  <c r="B1857" i="1"/>
  <c r="B1678" i="1"/>
  <c r="B1619" i="1"/>
  <c r="B306" i="1"/>
  <c r="B1831" i="1"/>
  <c r="B1854" i="1"/>
  <c r="B1818" i="1"/>
  <c r="B307" i="1"/>
  <c r="B308" i="1"/>
  <c r="B1797" i="1"/>
  <c r="B309" i="1"/>
  <c r="B1655" i="1"/>
  <c r="B310" i="1"/>
  <c r="B1870" i="1"/>
  <c r="B311" i="1"/>
  <c r="B312" i="1"/>
  <c r="B313" i="1"/>
  <c r="B1661" i="1"/>
  <c r="B314" i="1"/>
  <c r="B1697" i="1"/>
  <c r="B315" i="1"/>
  <c r="B316" i="1"/>
  <c r="B317" i="1"/>
  <c r="B318" i="1"/>
  <c r="B1784" i="1"/>
  <c r="B319" i="1"/>
  <c r="B320" i="1"/>
  <c r="B321" i="1"/>
  <c r="B322" i="1"/>
  <c r="B1816" i="1"/>
  <c r="B323" i="1"/>
  <c r="B324" i="1"/>
  <c r="B325" i="1"/>
  <c r="B326" i="1"/>
  <c r="B327" i="1"/>
  <c r="B1604" i="1"/>
  <c r="B328" i="1"/>
  <c r="B1656" i="1"/>
  <c r="B329" i="1"/>
  <c r="B330" i="1"/>
  <c r="B331" i="1"/>
  <c r="B332" i="1"/>
  <c r="B333" i="1"/>
  <c r="B334" i="1"/>
  <c r="B1666" i="1"/>
  <c r="B166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176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1648" i="1"/>
  <c r="B374" i="1"/>
  <c r="B375" i="1"/>
  <c r="B376" i="1"/>
  <c r="B377" i="1"/>
  <c r="B1626" i="1"/>
  <c r="B378" i="1"/>
  <c r="B379" i="1"/>
  <c r="B380" i="1"/>
  <c r="B381" i="1"/>
  <c r="B382" i="1"/>
  <c r="B383" i="1"/>
  <c r="B1882" i="1"/>
  <c r="B1706" i="1"/>
  <c r="B384" i="1"/>
  <c r="B1563" i="1"/>
  <c r="B1695" i="1"/>
  <c r="B385" i="1"/>
  <c r="B1737" i="1"/>
  <c r="B1631" i="1"/>
  <c r="B1586" i="1"/>
  <c r="B1579" i="1"/>
  <c r="B386" i="1"/>
  <c r="B1569" i="1"/>
  <c r="B387" i="1"/>
  <c r="B388" i="1"/>
  <c r="B389" i="1"/>
  <c r="B390" i="1"/>
  <c r="B391" i="1"/>
  <c r="B392" i="1"/>
  <c r="B393" i="1"/>
  <c r="B394" i="1"/>
  <c r="B1578" i="1"/>
  <c r="B395" i="1"/>
  <c r="B1577" i="1"/>
  <c r="B1720" i="1"/>
  <c r="B1537" i="1"/>
  <c r="B396" i="1"/>
  <c r="B397" i="1"/>
  <c r="B398" i="1"/>
  <c r="B399" i="1"/>
  <c r="B400" i="1"/>
  <c r="B401" i="1"/>
  <c r="B402" i="1"/>
  <c r="B1845" i="1"/>
  <c r="B1749" i="1"/>
  <c r="B1758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1815" i="1"/>
  <c r="B1623" i="1"/>
  <c r="B1590" i="1"/>
  <c r="B1778" i="1"/>
  <c r="B1781" i="1"/>
  <c r="B441" i="1"/>
  <c r="B1733" i="1"/>
  <c r="B1880" i="1"/>
  <c r="B159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155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1641" i="1"/>
  <c r="B502" i="1"/>
  <c r="B503" i="1"/>
  <c r="B504" i="1"/>
  <c r="B505" i="1"/>
  <c r="B506" i="1"/>
  <c r="B507" i="1"/>
  <c r="B508" i="1"/>
  <c r="B509" i="1"/>
  <c r="B510" i="1"/>
  <c r="B511" i="1"/>
  <c r="B512" i="1"/>
  <c r="B1589" i="1"/>
  <c r="B513" i="1"/>
  <c r="B514" i="1"/>
  <c r="B515" i="1"/>
  <c r="B516" i="1"/>
  <c r="B517" i="1"/>
  <c r="B518" i="1"/>
  <c r="B1607" i="1"/>
  <c r="B519" i="1"/>
  <c r="B520" i="1"/>
  <c r="B521" i="1"/>
  <c r="B1615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1708" i="1"/>
  <c r="B561" i="1"/>
  <c r="B562" i="1"/>
  <c r="B563" i="1"/>
  <c r="B564" i="1"/>
  <c r="B565" i="1"/>
  <c r="B566" i="1"/>
  <c r="B567" i="1"/>
  <c r="B568" i="1"/>
  <c r="B569" i="1"/>
  <c r="B570" i="1"/>
  <c r="B571" i="1"/>
  <c r="B1838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160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1811" i="1"/>
  <c r="B1858" i="1"/>
  <c r="B1868" i="1"/>
  <c r="B627" i="1"/>
  <c r="B628" i="1"/>
  <c r="B629" i="1"/>
  <c r="B630" i="1"/>
  <c r="B631" i="1"/>
  <c r="B632" i="1"/>
  <c r="B633" i="1"/>
  <c r="B634" i="1"/>
  <c r="B635" i="1"/>
  <c r="B636" i="1"/>
  <c r="B1561" i="1"/>
  <c r="B637" i="1"/>
  <c r="B1609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1614" i="1"/>
  <c r="B661" i="1"/>
  <c r="B1756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1771" i="1"/>
  <c r="B1829" i="1"/>
  <c r="B694" i="1"/>
  <c r="B695" i="1"/>
  <c r="B696" i="1"/>
  <c r="B697" i="1"/>
  <c r="B698" i="1"/>
  <c r="B699" i="1"/>
  <c r="B700" i="1"/>
  <c r="B1616" i="1"/>
  <c r="B701" i="1"/>
  <c r="B702" i="1"/>
  <c r="B703" i="1"/>
  <c r="B704" i="1"/>
  <c r="B705" i="1"/>
  <c r="B706" i="1"/>
  <c r="B707" i="1"/>
  <c r="B708" i="1"/>
  <c r="B1693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1608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1821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1636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1726" i="1"/>
  <c r="B1679" i="1"/>
  <c r="B1550" i="1"/>
  <c r="B1548" i="1"/>
  <c r="B1633" i="1"/>
  <c r="B1629" i="1"/>
  <c r="B837" i="1"/>
  <c r="B838" i="1"/>
  <c r="B1541" i="1"/>
  <c r="B1804" i="1"/>
  <c r="B839" i="1"/>
  <c r="B1828" i="1"/>
  <c r="B1657" i="1"/>
  <c r="B1637" i="1"/>
  <c r="B1627" i="1"/>
  <c r="B1646" i="1"/>
  <c r="B840" i="1"/>
  <c r="B1690" i="1"/>
  <c r="B841" i="1"/>
  <c r="B842" i="1"/>
  <c r="B1809" i="1"/>
  <c r="B843" i="1"/>
  <c r="B844" i="1"/>
  <c r="B845" i="1"/>
  <c r="B846" i="1"/>
  <c r="B847" i="1"/>
  <c r="B848" i="1"/>
  <c r="B849" i="1"/>
  <c r="B850" i="1"/>
  <c r="B1753" i="1"/>
  <c r="B1761" i="1"/>
  <c r="B1719" i="1"/>
  <c r="B851" i="1"/>
  <c r="B852" i="1"/>
  <c r="B1861" i="1"/>
  <c r="B1574" i="1"/>
  <c r="B853" i="1"/>
  <c r="B854" i="1"/>
  <c r="B1834" i="1"/>
  <c r="B855" i="1"/>
  <c r="B856" i="1"/>
  <c r="B1744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1673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1783" i="1"/>
  <c r="B1712" i="1"/>
  <c r="B934" i="1"/>
  <c r="B1822" i="1"/>
  <c r="B1643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1727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803" i="1"/>
  <c r="B1003" i="1"/>
  <c r="B1004" i="1"/>
  <c r="B1005" i="1"/>
  <c r="B1006" i="1"/>
  <c r="B1007" i="1"/>
  <c r="B1008" i="1"/>
  <c r="B1808" i="1"/>
  <c r="B1855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691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559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715" i="1"/>
  <c r="B1084" i="1"/>
  <c r="B1731" i="1"/>
  <c r="B1085" i="1"/>
  <c r="B1086" i="1"/>
  <c r="B1087" i="1"/>
  <c r="B1088" i="1"/>
  <c r="B1089" i="1"/>
  <c r="B1090" i="1"/>
  <c r="B1786" i="1"/>
  <c r="B1091" i="1"/>
  <c r="B1862" i="1"/>
  <c r="B1092" i="1"/>
  <c r="B1093" i="1"/>
  <c r="B1094" i="1"/>
  <c r="B1095" i="1"/>
  <c r="B1739" i="1"/>
  <c r="B1624" i="1"/>
  <c r="B1096" i="1"/>
  <c r="B1571" i="1"/>
  <c r="B1097" i="1"/>
  <c r="B1098" i="1"/>
  <c r="B1099" i="1"/>
  <c r="B1100" i="1"/>
  <c r="B1813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582" i="1"/>
  <c r="B1705" i="1"/>
  <c r="B1152" i="1"/>
  <c r="B1153" i="1"/>
  <c r="B1154" i="1"/>
  <c r="B1155" i="1"/>
  <c r="B1156" i="1"/>
  <c r="B1157" i="1"/>
  <c r="B1158" i="1"/>
  <c r="B1159" i="1"/>
  <c r="B1849" i="1"/>
  <c r="B1875" i="1"/>
  <c r="B1160" i="1"/>
  <c r="B1805" i="1"/>
  <c r="B1817" i="1"/>
  <c r="B1701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860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635" i="1"/>
  <c r="B1593" i="1"/>
  <c r="B1193" i="1"/>
  <c r="B1194" i="1"/>
  <c r="B1195" i="1"/>
  <c r="B1196" i="1"/>
  <c r="B1677" i="1"/>
  <c r="B1711" i="1"/>
  <c r="B1197" i="1"/>
  <c r="B1198" i="1"/>
  <c r="B1199" i="1"/>
  <c r="B1200" i="1"/>
  <c r="B1201" i="1"/>
  <c r="B1883" i="1"/>
  <c r="B1830" i="1"/>
  <c r="B1575" i="1"/>
  <c r="B1680" i="1"/>
  <c r="B1202" i="1"/>
  <c r="B1203" i="1"/>
  <c r="B1204" i="1"/>
  <c r="B1832" i="1"/>
  <c r="B1728" i="1"/>
  <c r="B1205" i="1"/>
  <c r="B1206" i="1"/>
  <c r="B1207" i="1"/>
  <c r="B1208" i="1"/>
  <c r="B1835" i="1"/>
  <c r="B1746" i="1"/>
  <c r="B1209" i="1"/>
  <c r="B1210" i="1"/>
  <c r="B1211" i="1"/>
  <c r="B1620" i="1"/>
  <c r="B1212" i="1"/>
  <c r="B1213" i="1"/>
  <c r="B1214" i="1"/>
  <c r="B1215" i="1"/>
  <c r="B1216" i="1"/>
  <c r="B1217" i="1"/>
  <c r="B1700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667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876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587" i="1"/>
  <c r="B1399" i="1"/>
  <c r="B1400" i="1"/>
  <c r="B1401" i="1"/>
  <c r="B1652" i="1"/>
  <c r="B1402" i="1"/>
  <c r="B1403" i="1"/>
  <c r="B1598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773" i="1"/>
  <c r="B1428" i="1"/>
  <c r="B1601" i="1"/>
  <c r="B1429" i="1"/>
  <c r="B1430" i="1"/>
  <c r="B1431" i="1"/>
  <c r="B1432" i="1"/>
  <c r="B1433" i="1"/>
  <c r="B1434" i="1"/>
  <c r="B1435" i="1"/>
  <c r="B1436" i="1"/>
  <c r="B1827" i="1"/>
  <c r="B1437" i="1"/>
  <c r="B1723" i="1"/>
  <c r="B1438" i="1"/>
  <c r="B1439" i="1"/>
  <c r="B1440" i="1"/>
  <c r="B1441" i="1"/>
  <c r="B1442" i="1"/>
  <c r="B1668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881" i="1"/>
  <c r="B1507" i="1"/>
  <c r="B1508" i="1"/>
  <c r="B1509" i="1"/>
  <c r="B1510" i="1"/>
  <c r="B1759" i="1"/>
  <c r="B1511" i="1"/>
  <c r="B1660" i="1"/>
  <c r="B1512" i="1"/>
  <c r="B1557" i="1"/>
  <c r="B1513" i="1"/>
  <c r="B1514" i="1"/>
  <c r="B1515" i="1"/>
  <c r="B1516" i="1"/>
  <c r="B1780" i="1"/>
  <c r="B1769" i="1"/>
  <c r="B1775" i="1"/>
  <c r="B1517" i="1"/>
  <c r="B1518" i="1"/>
  <c r="B1519" i="1"/>
  <c r="B1520" i="1"/>
  <c r="B1710" i="1"/>
  <c r="B1718" i="1"/>
  <c r="B1810" i="1"/>
  <c r="B1562" i="1"/>
  <c r="B1521" i="1"/>
  <c r="B1866" i="1"/>
  <c r="B1522" i="1"/>
  <c r="B1523" i="1"/>
  <c r="B1524" i="1"/>
  <c r="B1525" i="1"/>
  <c r="B1526" i="1"/>
  <c r="B1599" i="1"/>
  <c r="B1527" i="1"/>
  <c r="B1528" i="1"/>
  <c r="B1529" i="1"/>
  <c r="B1530" i="1"/>
  <c r="B1531" i="1"/>
  <c r="B1798" i="1"/>
  <c r="B1532" i="1"/>
  <c r="B1789" i="1"/>
  <c r="B1807" i="1"/>
  <c r="B1533" i="1"/>
  <c r="B1536" i="1"/>
  <c r="B1842" i="1"/>
  <c r="B1552" i="1"/>
  <c r="B1825" i="1"/>
  <c r="B1844" i="1"/>
  <c r="G1837" i="1"/>
  <c r="G1846" i="1"/>
  <c r="G1745" i="1"/>
  <c r="G1554" i="1"/>
  <c r="G1872" i="1"/>
  <c r="G1869" i="1"/>
  <c r="G1859" i="1"/>
  <c r="G1867" i="1"/>
  <c r="G1850" i="1"/>
  <c r="G1763" i="1"/>
  <c r="G1543" i="1"/>
  <c r="G1544" i="1"/>
  <c r="G1555" i="1"/>
  <c r="G1736" i="1"/>
  <c r="G1735" i="1"/>
  <c r="G1725" i="1"/>
  <c r="G1729" i="1"/>
  <c r="G4" i="1"/>
  <c r="G5" i="1"/>
  <c r="G6" i="1"/>
  <c r="G7" i="1"/>
  <c r="G1618" i="1"/>
  <c r="G1722" i="1"/>
  <c r="G1873" i="1"/>
  <c r="G1740" i="1"/>
  <c r="G1605" i="1"/>
  <c r="G8" i="1"/>
  <c r="G9" i="1"/>
  <c r="G174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1757" i="1"/>
  <c r="G51" i="1"/>
  <c r="G52" i="1"/>
  <c r="G1545" i="1"/>
  <c r="G1864" i="1"/>
  <c r="G1765" i="1"/>
  <c r="G53" i="1"/>
  <c r="G54" i="1"/>
  <c r="G55" i="1"/>
  <c r="G56" i="1"/>
  <c r="G57" i="1"/>
  <c r="G58" i="1"/>
  <c r="G59" i="1"/>
  <c r="G60" i="1"/>
  <c r="G61" i="1"/>
  <c r="G62" i="1"/>
  <c r="G63" i="1"/>
  <c r="G64" i="1"/>
  <c r="G1754" i="1"/>
  <c r="G1566" i="1"/>
  <c r="G1565" i="1"/>
  <c r="G1840" i="1"/>
  <c r="G65" i="1"/>
  <c r="G66" i="1"/>
  <c r="G67" i="1"/>
  <c r="G1595" i="1"/>
  <c r="G68" i="1"/>
  <c r="G69" i="1"/>
  <c r="G70" i="1"/>
  <c r="G1802" i="1"/>
  <c r="G71" i="1"/>
  <c r="G72" i="1"/>
  <c r="G73" i="1"/>
  <c r="G1592" i="1"/>
  <c r="G74" i="1"/>
  <c r="G1628" i="1"/>
  <c r="G75" i="1"/>
  <c r="G1672" i="1"/>
  <c r="G76" i="1"/>
  <c r="G77" i="1"/>
  <c r="G78" i="1"/>
  <c r="G79" i="1"/>
  <c r="G80" i="1"/>
  <c r="G81" i="1"/>
  <c r="G82" i="1"/>
  <c r="G83" i="1"/>
  <c r="G84" i="1"/>
  <c r="G85" i="1"/>
  <c r="G1611" i="1"/>
  <c r="G86" i="1"/>
  <c r="G87" i="1"/>
  <c r="G1768" i="1"/>
  <c r="G1788" i="1"/>
  <c r="G88" i="1"/>
  <c r="G89" i="1"/>
  <c r="G90" i="1"/>
  <c r="G91" i="1"/>
  <c r="G92" i="1"/>
  <c r="G93" i="1"/>
  <c r="G94" i="1"/>
  <c r="G95" i="1"/>
  <c r="G1793" i="1"/>
  <c r="G96" i="1"/>
  <c r="G97" i="1"/>
  <c r="G98" i="1"/>
  <c r="G1564" i="1"/>
  <c r="G1560" i="1"/>
  <c r="G99" i="1"/>
  <c r="G100" i="1"/>
  <c r="G101" i="1"/>
  <c r="G102" i="1"/>
  <c r="G103" i="1"/>
  <c r="G104" i="1"/>
  <c r="G105" i="1"/>
  <c r="G1863" i="1"/>
  <c r="G106" i="1"/>
  <c r="G107" i="1"/>
  <c r="G108" i="1"/>
  <c r="G1603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709" i="1"/>
  <c r="G121" i="1"/>
  <c r="G1847" i="1"/>
  <c r="G1621" i="1"/>
  <c r="G1770" i="1"/>
  <c r="G1576" i="1"/>
  <c r="G1724" i="1"/>
  <c r="G122" i="1"/>
  <c r="G123" i="1"/>
  <c r="G124" i="1"/>
  <c r="G125" i="1"/>
  <c r="G1538" i="1"/>
  <c r="G1539" i="1"/>
  <c r="G1534" i="1"/>
  <c r="G1644" i="1"/>
  <c r="G126" i="1"/>
  <c r="G1856" i="1"/>
  <c r="G1843" i="1"/>
  <c r="G1681" i="1"/>
  <c r="G1741" i="1"/>
  <c r="G127" i="1"/>
  <c r="G128" i="1"/>
  <c r="G129" i="1"/>
  <c r="G1547" i="1"/>
  <c r="G1694" i="1"/>
  <c r="G1546" i="1"/>
  <c r="G1613" i="1"/>
  <c r="G1588" i="1"/>
  <c r="G1568" i="1"/>
  <c r="G1556" i="1"/>
  <c r="G1650" i="1"/>
  <c r="G130" i="1"/>
  <c r="G1874" i="1"/>
  <c r="G1675" i="1"/>
  <c r="G131" i="1"/>
  <c r="G132" i="1"/>
  <c r="G133" i="1"/>
  <c r="G134" i="1"/>
  <c r="G1692" i="1"/>
  <c r="G1717" i="1"/>
  <c r="G1683" i="1"/>
  <c r="G1688" i="1"/>
  <c r="G1848" i="1"/>
  <c r="G1638" i="1"/>
  <c r="G1651" i="1"/>
  <c r="G135" i="1"/>
  <c r="G1634" i="1"/>
  <c r="G136" i="1"/>
  <c r="G137" i="1"/>
  <c r="G138" i="1"/>
  <c r="G1663" i="1"/>
  <c r="G1750" i="1"/>
  <c r="G139" i="1"/>
  <c r="G1676" i="1"/>
  <c r="G1714" i="1"/>
  <c r="G1764" i="1"/>
  <c r="G1767" i="1"/>
  <c r="G1617" i="1"/>
  <c r="G1716" i="1"/>
  <c r="G1742" i="1"/>
  <c r="G1687" i="1"/>
  <c r="G1703" i="1"/>
  <c r="G1823" i="1"/>
  <c r="G1814" i="1"/>
  <c r="G1549" i="1"/>
  <c r="G140" i="1"/>
  <c r="G141" i="1"/>
  <c r="G1540" i="1"/>
  <c r="G1662" i="1"/>
  <c r="G1732" i="1"/>
  <c r="G1884" i="1"/>
  <c r="G1751" i="1"/>
  <c r="G1665" i="1"/>
  <c r="G1573" i="1"/>
  <c r="G1785" i="1"/>
  <c r="G142" i="1"/>
  <c r="G143" i="1"/>
  <c r="G1699" i="1"/>
  <c r="G144" i="1"/>
  <c r="G1622" i="1"/>
  <c r="G145" i="1"/>
  <c r="G1649" i="1"/>
  <c r="G146" i="1"/>
  <c r="G147" i="1"/>
  <c r="G148" i="1"/>
  <c r="G149" i="1"/>
  <c r="G1670" i="1"/>
  <c r="G1682" i="1"/>
  <c r="G1779" i="1"/>
  <c r="G1772" i="1"/>
  <c r="G1760" i="1"/>
  <c r="G1570" i="1"/>
  <c r="G1713" i="1"/>
  <c r="G1707" i="1"/>
  <c r="G1820" i="1"/>
  <c r="G1812" i="1"/>
  <c r="G150" i="1"/>
  <c r="G151" i="1"/>
  <c r="G152" i="1"/>
  <c r="G1774" i="1"/>
  <c r="G153" i="1"/>
  <c r="G1801" i="1"/>
  <c r="G1799" i="1"/>
  <c r="G1777" i="1"/>
  <c r="G1584" i="1"/>
  <c r="G1659" i="1"/>
  <c r="G1658" i="1"/>
  <c r="G1558" i="1"/>
  <c r="G1567" i="1"/>
  <c r="G1553" i="1"/>
  <c r="G154" i="1"/>
  <c r="G1572" i="1"/>
  <c r="G1721" i="1"/>
  <c r="G1535" i="1"/>
  <c r="G1833" i="1"/>
  <c r="G155" i="1"/>
  <c r="G156" i="1"/>
  <c r="G157" i="1"/>
  <c r="G158" i="1"/>
  <c r="G159" i="1"/>
  <c r="G160" i="1"/>
  <c r="G1597" i="1"/>
  <c r="G1647" i="1"/>
  <c r="G1580" i="1"/>
  <c r="G1542" i="1"/>
  <c r="G161" i="1"/>
  <c r="G1879" i="1"/>
  <c r="G162" i="1"/>
  <c r="G163" i="1"/>
  <c r="G164" i="1"/>
  <c r="G165" i="1"/>
  <c r="G166" i="1"/>
  <c r="G1702" i="1"/>
  <c r="G1790" i="1"/>
  <c r="G1755" i="1"/>
  <c r="G167" i="1"/>
  <c r="G168" i="1"/>
  <c r="G1796" i="1"/>
  <c r="G1606" i="1"/>
  <c r="G1600" i="1"/>
  <c r="G1730" i="1"/>
  <c r="G169" i="1"/>
  <c r="G170" i="1"/>
  <c r="G1794" i="1"/>
  <c r="G1632" i="1"/>
  <c r="G1671" i="1"/>
  <c r="G1704" i="1"/>
  <c r="G1795" i="1"/>
  <c r="G171" i="1"/>
  <c r="G172" i="1"/>
  <c r="G173" i="1"/>
  <c r="G1853" i="1"/>
  <c r="G174" i="1"/>
  <c r="G1782" i="1"/>
  <c r="G1645" i="1"/>
  <c r="G175" i="1"/>
  <c r="G1787" i="1"/>
  <c r="G1800" i="1"/>
  <c r="G176" i="1"/>
  <c r="G1752" i="1"/>
  <c r="G177" i="1"/>
  <c r="G178" i="1"/>
  <c r="G1689" i="1"/>
  <c r="G1685" i="1"/>
  <c r="G1878" i="1"/>
  <c r="G1865" i="1"/>
  <c r="G1674" i="1"/>
  <c r="G1669" i="1"/>
  <c r="G179" i="1"/>
  <c r="G180" i="1"/>
  <c r="G1642" i="1"/>
  <c r="G181" i="1"/>
  <c r="G182" i="1"/>
  <c r="G1585" i="1"/>
  <c r="G1639" i="1"/>
  <c r="G1819" i="1"/>
  <c r="G1839" i="1"/>
  <c r="G1696" i="1"/>
  <c r="G183" i="1"/>
  <c r="G1581" i="1"/>
  <c r="G184" i="1"/>
  <c r="G185" i="1"/>
  <c r="G186" i="1"/>
  <c r="G187" i="1"/>
  <c r="G188" i="1"/>
  <c r="G189" i="1"/>
  <c r="G190" i="1"/>
  <c r="G191" i="1"/>
  <c r="G1610" i="1"/>
  <c r="G1640" i="1"/>
  <c r="G1625" i="1"/>
  <c r="G1877" i="1"/>
  <c r="G1852" i="1"/>
  <c r="G1791" i="1"/>
  <c r="G1851" i="1"/>
  <c r="G1734" i="1"/>
  <c r="G1698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766" i="1"/>
  <c r="G209" i="1"/>
  <c r="G210" i="1"/>
  <c r="G1686" i="1"/>
  <c r="G1654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1630" i="1"/>
  <c r="G1653" i="1"/>
  <c r="G295" i="1"/>
  <c r="G296" i="1"/>
  <c r="G297" i="1"/>
  <c r="G1841" i="1"/>
  <c r="G1826" i="1"/>
  <c r="G1806" i="1"/>
  <c r="G298" i="1"/>
  <c r="G299" i="1"/>
  <c r="G300" i="1"/>
  <c r="G301" i="1"/>
  <c r="G302" i="1"/>
  <c r="G1743" i="1"/>
  <c r="G1824" i="1"/>
  <c r="G1748" i="1"/>
  <c r="G303" i="1"/>
  <c r="G1596" i="1"/>
  <c r="G1684" i="1"/>
  <c r="G304" i="1"/>
  <c r="G305" i="1"/>
  <c r="G1836" i="1"/>
  <c r="G1792" i="1"/>
  <c r="G1871" i="1"/>
  <c r="G1583" i="1"/>
  <c r="G1776" i="1"/>
  <c r="G1738" i="1"/>
  <c r="G1612" i="1"/>
  <c r="G1594" i="1"/>
  <c r="G1857" i="1"/>
  <c r="G1678" i="1"/>
  <c r="G1619" i="1"/>
  <c r="G306" i="1"/>
  <c r="G1831" i="1"/>
  <c r="G1854" i="1"/>
  <c r="G1818" i="1"/>
  <c r="G307" i="1"/>
  <c r="G308" i="1"/>
  <c r="G1797" i="1"/>
  <c r="G309" i="1"/>
  <c r="G1655" i="1"/>
  <c r="G310" i="1"/>
  <c r="G1870" i="1"/>
  <c r="G311" i="1"/>
  <c r="G312" i="1"/>
  <c r="G313" i="1"/>
  <c r="G1661" i="1"/>
  <c r="G314" i="1"/>
  <c r="G1697" i="1"/>
  <c r="G315" i="1"/>
  <c r="G316" i="1"/>
  <c r="G317" i="1"/>
  <c r="G318" i="1"/>
  <c r="G1784" i="1"/>
  <c r="G319" i="1"/>
  <c r="G320" i="1"/>
  <c r="G321" i="1"/>
  <c r="G322" i="1"/>
  <c r="G1816" i="1"/>
  <c r="G323" i="1"/>
  <c r="G324" i="1"/>
  <c r="G325" i="1"/>
  <c r="G326" i="1"/>
  <c r="G327" i="1"/>
  <c r="G1604" i="1"/>
  <c r="G328" i="1"/>
  <c r="G1656" i="1"/>
  <c r="G329" i="1"/>
  <c r="G330" i="1"/>
  <c r="G331" i="1"/>
  <c r="G332" i="1"/>
  <c r="G333" i="1"/>
  <c r="G334" i="1"/>
  <c r="G1666" i="1"/>
  <c r="G166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176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1648" i="1"/>
  <c r="G374" i="1"/>
  <c r="G375" i="1"/>
  <c r="G376" i="1"/>
  <c r="G377" i="1"/>
  <c r="G1626" i="1"/>
  <c r="G378" i="1"/>
  <c r="G379" i="1"/>
  <c r="G380" i="1"/>
  <c r="G381" i="1"/>
  <c r="G382" i="1"/>
  <c r="G383" i="1"/>
  <c r="G1882" i="1"/>
  <c r="G1706" i="1"/>
  <c r="G384" i="1"/>
  <c r="G1563" i="1"/>
  <c r="G1695" i="1"/>
  <c r="G385" i="1"/>
  <c r="G1737" i="1"/>
  <c r="G1631" i="1"/>
  <c r="G1586" i="1"/>
  <c r="G1579" i="1"/>
  <c r="G386" i="1"/>
  <c r="G1569" i="1"/>
  <c r="G387" i="1"/>
  <c r="G388" i="1"/>
  <c r="G389" i="1"/>
  <c r="G390" i="1"/>
  <c r="G391" i="1"/>
  <c r="G392" i="1"/>
  <c r="G393" i="1"/>
  <c r="G394" i="1"/>
  <c r="G1578" i="1"/>
  <c r="G395" i="1"/>
  <c r="G1577" i="1"/>
  <c r="G1720" i="1"/>
  <c r="G1537" i="1"/>
  <c r="G396" i="1"/>
  <c r="G397" i="1"/>
  <c r="G398" i="1"/>
  <c r="G399" i="1"/>
  <c r="G400" i="1"/>
  <c r="G401" i="1"/>
  <c r="G402" i="1"/>
  <c r="G1845" i="1"/>
  <c r="G1749" i="1"/>
  <c r="G1758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1815" i="1"/>
  <c r="G1623" i="1"/>
  <c r="G1590" i="1"/>
  <c r="G1778" i="1"/>
  <c r="G1781" i="1"/>
  <c r="G441" i="1"/>
  <c r="G1733" i="1"/>
  <c r="G1880" i="1"/>
  <c r="G159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155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1641" i="1"/>
  <c r="G502" i="1"/>
  <c r="G503" i="1"/>
  <c r="G504" i="1"/>
  <c r="G505" i="1"/>
  <c r="G506" i="1"/>
  <c r="G507" i="1"/>
  <c r="G508" i="1"/>
  <c r="G509" i="1"/>
  <c r="G510" i="1"/>
  <c r="G511" i="1"/>
  <c r="G512" i="1"/>
  <c r="G1589" i="1"/>
  <c r="G513" i="1"/>
  <c r="G514" i="1"/>
  <c r="G515" i="1"/>
  <c r="G516" i="1"/>
  <c r="G517" i="1"/>
  <c r="G518" i="1"/>
  <c r="G1607" i="1"/>
  <c r="G519" i="1"/>
  <c r="G520" i="1"/>
  <c r="G521" i="1"/>
  <c r="G1615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1708" i="1"/>
  <c r="G561" i="1"/>
  <c r="G562" i="1"/>
  <c r="G563" i="1"/>
  <c r="G564" i="1"/>
  <c r="G565" i="1"/>
  <c r="G566" i="1"/>
  <c r="G567" i="1"/>
  <c r="G568" i="1"/>
  <c r="G569" i="1"/>
  <c r="G570" i="1"/>
  <c r="G571" i="1"/>
  <c r="G1838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160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1811" i="1"/>
  <c r="G1858" i="1"/>
  <c r="G1868" i="1"/>
  <c r="G627" i="1"/>
  <c r="G628" i="1"/>
  <c r="G629" i="1"/>
  <c r="G630" i="1"/>
  <c r="G631" i="1"/>
  <c r="G632" i="1"/>
  <c r="G633" i="1"/>
  <c r="G634" i="1"/>
  <c r="G635" i="1"/>
  <c r="G636" i="1"/>
  <c r="G1561" i="1"/>
  <c r="G637" i="1"/>
  <c r="G1609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1614" i="1"/>
  <c r="G661" i="1"/>
  <c r="G1756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1771" i="1"/>
  <c r="G1829" i="1"/>
  <c r="G694" i="1"/>
  <c r="G695" i="1"/>
  <c r="G696" i="1"/>
  <c r="G697" i="1"/>
  <c r="G698" i="1"/>
  <c r="G699" i="1"/>
  <c r="G700" i="1"/>
  <c r="G1616" i="1"/>
  <c r="G701" i="1"/>
  <c r="G702" i="1"/>
  <c r="G703" i="1"/>
  <c r="G704" i="1"/>
  <c r="G705" i="1"/>
  <c r="G706" i="1"/>
  <c r="G707" i="1"/>
  <c r="G708" i="1"/>
  <c r="G1693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1608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1821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1636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1726" i="1"/>
  <c r="G1679" i="1"/>
  <c r="G1550" i="1"/>
  <c r="G1548" i="1"/>
  <c r="G1633" i="1"/>
  <c r="G1629" i="1"/>
  <c r="G837" i="1"/>
  <c r="G838" i="1"/>
  <c r="G1541" i="1"/>
  <c r="G1804" i="1"/>
  <c r="G839" i="1"/>
  <c r="G1828" i="1"/>
  <c r="G1657" i="1"/>
  <c r="G1637" i="1"/>
  <c r="G1627" i="1"/>
  <c r="G1646" i="1"/>
  <c r="G840" i="1"/>
  <c r="G1690" i="1"/>
  <c r="G841" i="1"/>
  <c r="G842" i="1"/>
  <c r="G1809" i="1"/>
  <c r="G843" i="1"/>
  <c r="G844" i="1"/>
  <c r="G845" i="1"/>
  <c r="G846" i="1"/>
  <c r="G847" i="1"/>
  <c r="G848" i="1"/>
  <c r="G849" i="1"/>
  <c r="G850" i="1"/>
  <c r="G1753" i="1"/>
  <c r="G1761" i="1"/>
  <c r="G1719" i="1"/>
  <c r="G851" i="1"/>
  <c r="G852" i="1"/>
  <c r="G1861" i="1"/>
  <c r="G1574" i="1"/>
  <c r="G853" i="1"/>
  <c r="G854" i="1"/>
  <c r="G1834" i="1"/>
  <c r="G855" i="1"/>
  <c r="G856" i="1"/>
  <c r="G1744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1673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1783" i="1"/>
  <c r="G1712" i="1"/>
  <c r="G934" i="1"/>
  <c r="G1822" i="1"/>
  <c r="G1643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1727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803" i="1"/>
  <c r="G1003" i="1"/>
  <c r="G1004" i="1"/>
  <c r="G1005" i="1"/>
  <c r="G1006" i="1"/>
  <c r="G1007" i="1"/>
  <c r="G1008" i="1"/>
  <c r="G1808" i="1"/>
  <c r="G1855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691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559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715" i="1"/>
  <c r="G1084" i="1"/>
  <c r="G1731" i="1"/>
  <c r="G1085" i="1"/>
  <c r="G1086" i="1"/>
  <c r="G1087" i="1"/>
  <c r="G1088" i="1"/>
  <c r="G1089" i="1"/>
  <c r="G1090" i="1"/>
  <c r="G1786" i="1"/>
  <c r="G1091" i="1"/>
  <c r="G1862" i="1"/>
  <c r="G1092" i="1"/>
  <c r="G1093" i="1"/>
  <c r="G1094" i="1"/>
  <c r="G1095" i="1"/>
  <c r="G1739" i="1"/>
  <c r="G1624" i="1"/>
  <c r="G1096" i="1"/>
  <c r="G1571" i="1"/>
  <c r="G1097" i="1"/>
  <c r="G1098" i="1"/>
  <c r="G1099" i="1"/>
  <c r="G1100" i="1"/>
  <c r="G1813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582" i="1"/>
  <c r="G1705" i="1"/>
  <c r="G1152" i="1"/>
  <c r="G1153" i="1"/>
  <c r="G1154" i="1"/>
  <c r="G1155" i="1"/>
  <c r="G1156" i="1"/>
  <c r="G1157" i="1"/>
  <c r="G1158" i="1"/>
  <c r="G1159" i="1"/>
  <c r="G1849" i="1"/>
  <c r="G1875" i="1"/>
  <c r="G1160" i="1"/>
  <c r="G1805" i="1"/>
  <c r="G1817" i="1"/>
  <c r="G1701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860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635" i="1"/>
  <c r="G1593" i="1"/>
  <c r="G1193" i="1"/>
  <c r="G1194" i="1"/>
  <c r="G1195" i="1"/>
  <c r="G1196" i="1"/>
  <c r="G1677" i="1"/>
  <c r="G1711" i="1"/>
  <c r="G1197" i="1"/>
  <c r="G1198" i="1"/>
  <c r="G1199" i="1"/>
  <c r="G1200" i="1"/>
  <c r="G1201" i="1"/>
  <c r="G1883" i="1"/>
  <c r="G1830" i="1"/>
  <c r="G1575" i="1"/>
  <c r="G1680" i="1"/>
  <c r="G1202" i="1"/>
  <c r="G1203" i="1"/>
  <c r="G1204" i="1"/>
  <c r="G1832" i="1"/>
  <c r="G1728" i="1"/>
  <c r="G1205" i="1"/>
  <c r="G1206" i="1"/>
  <c r="G1207" i="1"/>
  <c r="G1208" i="1"/>
  <c r="G1835" i="1"/>
  <c r="G1746" i="1"/>
  <c r="G1209" i="1"/>
  <c r="G1210" i="1"/>
  <c r="G1211" i="1"/>
  <c r="G1620" i="1"/>
  <c r="G1212" i="1"/>
  <c r="G1213" i="1"/>
  <c r="G1214" i="1"/>
  <c r="G1215" i="1"/>
  <c r="G1216" i="1"/>
  <c r="G1217" i="1"/>
  <c r="G1700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667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876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587" i="1"/>
  <c r="G1399" i="1"/>
  <c r="G1400" i="1"/>
  <c r="G1401" i="1"/>
  <c r="G1652" i="1"/>
  <c r="G1402" i="1"/>
  <c r="G1403" i="1"/>
  <c r="G1598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773" i="1"/>
  <c r="G1428" i="1"/>
  <c r="G1601" i="1"/>
  <c r="G1429" i="1"/>
  <c r="G1430" i="1"/>
  <c r="G1431" i="1"/>
  <c r="G1432" i="1"/>
  <c r="G1433" i="1"/>
  <c r="G1434" i="1"/>
  <c r="G1435" i="1"/>
  <c r="G1436" i="1"/>
  <c r="G1827" i="1"/>
  <c r="G1437" i="1"/>
  <c r="G1723" i="1"/>
  <c r="G1438" i="1"/>
  <c r="G1439" i="1"/>
  <c r="G1440" i="1"/>
  <c r="G1441" i="1"/>
  <c r="G1442" i="1"/>
  <c r="G1668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881" i="1"/>
  <c r="G1507" i="1"/>
  <c r="G1508" i="1"/>
  <c r="G1509" i="1"/>
  <c r="G1510" i="1"/>
  <c r="G1759" i="1"/>
  <c r="G1511" i="1"/>
  <c r="G1660" i="1"/>
  <c r="G1512" i="1"/>
  <c r="G1557" i="1"/>
  <c r="G1513" i="1"/>
  <c r="G1514" i="1"/>
  <c r="G1515" i="1"/>
  <c r="G1516" i="1"/>
  <c r="G1780" i="1"/>
  <c r="G1769" i="1"/>
  <c r="G1775" i="1"/>
  <c r="G1517" i="1"/>
  <c r="G1518" i="1"/>
  <c r="G1519" i="1"/>
  <c r="G1520" i="1"/>
  <c r="G1710" i="1"/>
  <c r="G1718" i="1"/>
  <c r="G1810" i="1"/>
  <c r="G1562" i="1"/>
  <c r="G1521" i="1"/>
  <c r="G1866" i="1"/>
  <c r="G1522" i="1"/>
  <c r="G1523" i="1"/>
  <c r="G1524" i="1"/>
  <c r="G1525" i="1"/>
  <c r="G1526" i="1"/>
  <c r="G1599" i="1"/>
  <c r="G1527" i="1"/>
  <c r="G1528" i="1"/>
  <c r="G1529" i="1"/>
  <c r="G1530" i="1"/>
  <c r="G1531" i="1"/>
  <c r="G1798" i="1"/>
  <c r="G1532" i="1"/>
  <c r="G1789" i="1"/>
  <c r="G1807" i="1"/>
  <c r="G1533" i="1"/>
  <c r="G1536" i="1"/>
  <c r="G1842" i="1"/>
  <c r="G1552" i="1"/>
  <c r="G1825" i="1"/>
  <c r="G1844" i="1"/>
  <c r="Y917" i="1" l="1"/>
  <c r="Y921" i="1"/>
  <c r="Y134" i="1"/>
  <c r="Y431" i="1"/>
  <c r="Y929" i="1"/>
  <c r="Y916" i="1"/>
  <c r="Y1088" i="1"/>
  <c r="Y102" i="1"/>
  <c r="Y126" i="1"/>
  <c r="Y1085" i="1"/>
  <c r="Y170" i="1"/>
  <c r="Y1402" i="1"/>
  <c r="Y666" i="1"/>
  <c r="Y1524" i="1"/>
  <c r="Y128" i="1"/>
  <c r="Y1705" i="1"/>
  <c r="Y419" i="1"/>
  <c r="Y1860" i="1"/>
  <c r="Y1832" i="1"/>
  <c r="Y1509" i="1"/>
  <c r="Y1357" i="1"/>
  <c r="Y1709" i="1"/>
  <c r="Y1856" i="1"/>
  <c r="Y1849" i="1"/>
  <c r="Y421" i="1"/>
  <c r="Y878" i="1"/>
  <c r="Y1677" i="1"/>
  <c r="Y1826" i="1"/>
  <c r="Y1755" i="1"/>
  <c r="Y1765" i="1"/>
  <c r="Y1216" i="1"/>
  <c r="Y232" i="1"/>
  <c r="Y1092" i="1"/>
  <c r="Y1809" i="1"/>
  <c r="Y1691" i="1"/>
  <c r="Y1858" i="1"/>
  <c r="Y314" i="1"/>
  <c r="Y1620" i="1"/>
  <c r="Y74" i="1"/>
  <c r="Y1762" i="1"/>
  <c r="Y1743" i="1"/>
  <c r="Y1643" i="1"/>
  <c r="Y6" i="1"/>
  <c r="Y1798" i="1"/>
  <c r="Y7" i="1"/>
  <c r="Y1656" i="1"/>
  <c r="Y1581" i="1"/>
  <c r="Y1759" i="1"/>
  <c r="Y1573" i="1"/>
  <c r="Y1680" i="1"/>
  <c r="Y1821" i="1"/>
  <c r="Y1816" i="1"/>
  <c r="Y1702" i="1"/>
  <c r="Y1585" i="1"/>
  <c r="Y1792" i="1"/>
  <c r="Y1655" i="1"/>
  <c r="Y1673" i="1"/>
  <c r="Y1883" i="1"/>
  <c r="Y1778" i="1"/>
  <c r="Y1881" i="1"/>
  <c r="Y1773" i="1"/>
  <c r="Y1857" i="1"/>
  <c r="Y1637" i="1"/>
  <c r="Y1646" i="1"/>
  <c r="Y1667" i="1"/>
  <c r="Y1623" i="1"/>
  <c r="Y1660" i="1"/>
  <c r="Y1836" i="1"/>
  <c r="Y1732" i="1"/>
  <c r="Y1834" i="1"/>
  <c r="Y1659" i="1"/>
  <c r="Y1726" i="1"/>
  <c r="Y1683" i="1"/>
  <c r="Y1606" i="1"/>
  <c r="Y1873" i="1"/>
  <c r="Y1551" i="1"/>
  <c r="Y1575" i="1"/>
  <c r="Y1703" i="1"/>
  <c r="Y1577" i="1"/>
  <c r="Y1733" i="1"/>
  <c r="Y1591" i="1"/>
  <c r="Y1597" i="1"/>
  <c r="Y1767" i="1"/>
  <c r="Y1884" i="1"/>
  <c r="Y1543" i="1"/>
  <c r="Y1753" i="1"/>
  <c r="Y1545" i="1"/>
  <c r="Y1651" i="1"/>
  <c r="Y1617" i="1"/>
  <c r="Y1870" i="1"/>
  <c r="Y1850" i="1"/>
  <c r="Y1716" i="1"/>
  <c r="Y1704" i="1"/>
  <c r="Y1566" i="1"/>
  <c r="Y1613" i="1"/>
  <c r="Y1841" i="1"/>
  <c r="Y1552" i="1"/>
  <c r="Y1869" i="1"/>
  <c r="Y1685" i="1"/>
  <c r="Y1540" i="1"/>
  <c r="Y1848" i="1"/>
  <c r="Y1782" i="1"/>
  <c r="Y1554" i="1"/>
  <c r="Y1549" i="1"/>
  <c r="Y1553" i="1"/>
  <c r="Y1846" i="1"/>
  <c r="Y1725" i="1"/>
  <c r="Y1734" i="1"/>
  <c r="Y1825" i="1"/>
  <c r="Y1580" i="1"/>
  <c r="Y1588" i="1"/>
  <c r="Y91" i="1"/>
  <c r="Y901" i="1"/>
  <c r="Y873" i="1"/>
  <c r="Y1582" i="1"/>
  <c r="Y872" i="1"/>
  <c r="Y145" i="1"/>
  <c r="Y1454" i="1"/>
  <c r="Y889" i="1"/>
  <c r="Y1442" i="1"/>
  <c r="Y932" i="1"/>
  <c r="Y843" i="1"/>
  <c r="Y172" i="1"/>
  <c r="Y257" i="1"/>
  <c r="Y1067" i="1"/>
  <c r="Y1403" i="1"/>
  <c r="Y1048" i="1"/>
  <c r="Y129" i="1"/>
  <c r="Y861" i="1"/>
  <c r="Y683" i="1"/>
  <c r="Y1009" i="1"/>
  <c r="Y311" i="1"/>
  <c r="Y34" i="1"/>
  <c r="Y1845" i="1"/>
  <c r="Y1854" i="1"/>
  <c r="Y1808" i="1"/>
  <c r="Y75" i="1"/>
  <c r="Y1181" i="1"/>
  <c r="Y1616" i="1"/>
  <c r="Y1855" i="1"/>
  <c r="Y1690" i="1"/>
  <c r="Y1665" i="1"/>
  <c r="Y880" i="1"/>
  <c r="N1827" i="1"/>
  <c r="W1827" i="1" s="1"/>
  <c r="N1433" i="1"/>
  <c r="N1429" i="1"/>
  <c r="N1427" i="1"/>
  <c r="N1423" i="1"/>
  <c r="N1419" i="1"/>
  <c r="Y1797" i="1"/>
  <c r="Y1636" i="1"/>
  <c r="Y1439" i="1"/>
  <c r="Y1341" i="1"/>
  <c r="Y1686" i="1"/>
  <c r="Y1638" i="1"/>
  <c r="Y1806" i="1"/>
  <c r="Y1811" i="1"/>
  <c r="Y1730" i="1"/>
  <c r="Y294" i="1"/>
  <c r="Y1681" i="1"/>
  <c r="Y1642" i="1"/>
  <c r="Y1564" i="1"/>
  <c r="Y1695" i="1"/>
  <c r="Y1697" i="1"/>
  <c r="Y1619" i="1"/>
  <c r="Y1437" i="1"/>
  <c r="Y1737" i="1"/>
  <c r="Y1657" i="1"/>
  <c r="Y1614" i="1"/>
  <c r="Y1818" i="1"/>
  <c r="Y1731" i="1"/>
  <c r="Y1612" i="1"/>
  <c r="Y1774" i="1"/>
  <c r="Y1744" i="1"/>
  <c r="Y1624" i="1"/>
  <c r="Y1712" i="1"/>
  <c r="Y1861" i="1"/>
  <c r="Y1662" i="1"/>
  <c r="Y1576" i="1"/>
  <c r="Y1649" i="1"/>
  <c r="Y1663" i="1"/>
  <c r="Y1569" i="1"/>
  <c r="Y1723" i="1"/>
  <c r="Y1631" i="1"/>
  <c r="Y1589" i="1"/>
  <c r="Y1828" i="1"/>
  <c r="Y1698" i="1"/>
  <c r="Y1648" i="1"/>
  <c r="Y1641" i="1"/>
  <c r="Y1790" i="1"/>
  <c r="Y1719" i="1"/>
  <c r="Y1542" i="1"/>
  <c r="Y1739" i="1"/>
  <c r="Y1598" i="1"/>
  <c r="Y1823" i="1"/>
  <c r="Y1768" i="1"/>
  <c r="Y1701" i="1"/>
  <c r="Y1779" i="1"/>
  <c r="Y1756" i="1"/>
  <c r="Y1592" i="1"/>
  <c r="Y1687" i="1"/>
  <c r="Y1570" i="1"/>
  <c r="Y1548" i="1"/>
  <c r="Y1706" i="1"/>
  <c r="Y1874" i="1"/>
  <c r="Y1715" i="1"/>
  <c r="Y1764" i="1"/>
  <c r="Y1714" i="1"/>
  <c r="Y1544" i="1"/>
  <c r="Y1769" i="1"/>
  <c r="Y1547" i="1"/>
  <c r="Y1839" i="1"/>
  <c r="Y1852" i="1"/>
  <c r="Y1675" i="1"/>
  <c r="Y1872" i="1"/>
  <c r="Y1877" i="1"/>
  <c r="Y1763" i="1"/>
  <c r="Y1565" i="1"/>
  <c r="Y1754" i="1"/>
  <c r="Y1800" i="1"/>
  <c r="Y1882" i="1"/>
  <c r="Y1688" i="1"/>
  <c r="Y1840" i="1"/>
  <c r="Y1799" i="1"/>
  <c r="Y1777" i="1"/>
  <c r="Y1674" i="1"/>
  <c r="Y1696" i="1"/>
  <c r="Y1736" i="1"/>
  <c r="Y1752" i="1"/>
  <c r="Y1556" i="1"/>
  <c r="Y1729" i="1"/>
  <c r="Y1639" i="1"/>
  <c r="Y1625" i="1"/>
  <c r="Y933" i="1"/>
  <c r="Y898" i="1"/>
  <c r="Y926" i="1"/>
  <c r="Y1708" i="1"/>
  <c r="Y911" i="1"/>
  <c r="Y1018" i="1"/>
  <c r="Y696" i="1"/>
  <c r="Y755" i="1"/>
  <c r="Y888" i="1"/>
  <c r="Y818" i="1"/>
  <c r="Y884" i="1"/>
  <c r="Y101" i="1"/>
  <c r="Y1201" i="1"/>
  <c r="Y1089" i="1"/>
  <c r="Y1785" i="1"/>
  <c r="Y1174" i="1"/>
  <c r="Y1803" i="1"/>
  <c r="Y851" i="1"/>
  <c r="Y286" i="1"/>
  <c r="Y374" i="1"/>
  <c r="Y892" i="1"/>
  <c r="Y1430" i="1"/>
  <c r="Y1727" i="1"/>
  <c r="Y1805" i="1"/>
  <c r="Y32" i="1"/>
  <c r="Y1254" i="1"/>
  <c r="Y1749" i="1"/>
  <c r="Y1843" i="1"/>
  <c r="Y1824" i="1"/>
  <c r="Y1192" i="1"/>
  <c r="Y879" i="1"/>
  <c r="Y759" i="1"/>
  <c r="Y1711" i="1"/>
  <c r="Y1758" i="1"/>
  <c r="Y1608" i="1"/>
  <c r="Y395" i="1"/>
  <c r="Y1876" i="1"/>
  <c r="Y1654" i="1"/>
  <c r="Y1807" i="1"/>
  <c r="Y1574" i="1"/>
  <c r="Y1771" i="1"/>
  <c r="Y1757" i="1"/>
  <c r="Y1781" i="1"/>
  <c r="Y1536" i="1"/>
  <c r="Y1571" i="1"/>
  <c r="Y1634" i="1"/>
  <c r="Y1802" i="1"/>
  <c r="Y1693" i="1"/>
  <c r="Y1560" i="1"/>
  <c r="Y1603" i="1"/>
  <c r="Y836" i="1"/>
  <c r="Y1827" i="1"/>
  <c r="Y1661" i="1"/>
  <c r="Y1627" i="1"/>
  <c r="Y1650" i="1"/>
  <c r="Y1679" i="1"/>
  <c r="Y1713" i="1"/>
  <c r="Y1747" i="1"/>
  <c r="Y1647" i="1"/>
  <c r="Y1866" i="1"/>
  <c r="Y1784" i="1"/>
  <c r="Y1814" i="1"/>
  <c r="Y1610" i="1"/>
  <c r="Y1629" i="1"/>
  <c r="Y1829" i="1"/>
  <c r="Y1796" i="1"/>
  <c r="Y1535" i="1"/>
  <c r="Y1789" i="1"/>
  <c r="Y1738" i="1"/>
  <c r="Y1795" i="1"/>
  <c r="Y1871" i="1"/>
  <c r="Y1720" i="1"/>
  <c r="Y1788" i="1"/>
  <c r="Y1853" i="1"/>
  <c r="Y1728" i="1"/>
  <c r="Y1601" i="1"/>
  <c r="Y1835" i="1"/>
  <c r="Y1534" i="1"/>
  <c r="Y1600" i="1"/>
  <c r="Y1770" i="1"/>
  <c r="Y1717" i="1"/>
  <c r="Y1880" i="1"/>
  <c r="Y1583" i="1"/>
  <c r="Y1609" i="1"/>
  <c r="Y1550" i="1"/>
  <c r="Y1664" i="1"/>
  <c r="Y1539" i="1"/>
  <c r="Y1538" i="1"/>
  <c r="Y1724" i="1"/>
  <c r="Y1875" i="1"/>
  <c r="Y1822" i="1"/>
  <c r="Y1780" i="1"/>
  <c r="Y1820" i="1"/>
  <c r="Y1622" i="1"/>
  <c r="Y1632" i="1"/>
  <c r="Y1558" i="1"/>
  <c r="Y1791" i="1"/>
  <c r="Y1567" i="1"/>
  <c r="Y1621" i="1"/>
  <c r="Y1878" i="1"/>
  <c r="Y1563" i="1"/>
  <c r="Y1787" i="1"/>
  <c r="Y1865" i="1"/>
  <c r="Y1579" i="1"/>
  <c r="Y1628" i="1"/>
  <c r="Y1578" i="1"/>
  <c r="Y1562" i="1"/>
  <c r="Y1718" i="1"/>
  <c r="Y1859" i="1"/>
  <c r="Y1735" i="1"/>
  <c r="Y1837" i="1"/>
  <c r="Y1669" i="1"/>
  <c r="Y1745" i="1"/>
  <c r="Y1740" i="1"/>
  <c r="Y1794" i="1"/>
  <c r="N1415" i="1"/>
  <c r="W1415" i="1" s="1"/>
  <c r="N1411" i="1"/>
  <c r="N1407" i="1"/>
  <c r="N1598" i="1"/>
  <c r="W1598" i="1" s="1"/>
  <c r="N1401" i="1"/>
  <c r="N1398" i="1"/>
  <c r="N1394" i="1"/>
  <c r="N1390" i="1"/>
  <c r="N1386" i="1"/>
  <c r="N1382" i="1"/>
  <c r="N1378" i="1"/>
  <c r="N1374" i="1"/>
  <c r="N1370" i="1"/>
  <c r="N1366" i="1"/>
  <c r="N1362" i="1"/>
  <c r="N1358" i="1"/>
  <c r="N1354" i="1"/>
  <c r="W1354" i="1" s="1"/>
  <c r="N1350" i="1"/>
  <c r="N1346" i="1"/>
  <c r="N1343" i="1"/>
  <c r="N1339" i="1"/>
  <c r="N1335" i="1"/>
  <c r="N1331" i="1"/>
  <c r="N1327" i="1"/>
  <c r="N1323" i="1"/>
  <c r="W1323" i="1" s="1"/>
  <c r="N1319" i="1"/>
  <c r="N1315" i="1"/>
  <c r="N1311" i="1"/>
  <c r="W1311" i="1" s="1"/>
  <c r="N1307" i="1"/>
  <c r="N1303" i="1"/>
  <c r="N1299" i="1"/>
  <c r="N1295" i="1"/>
  <c r="N1291" i="1"/>
  <c r="W1291" i="1" s="1"/>
  <c r="N1287" i="1"/>
  <c r="N1283" i="1"/>
  <c r="N1279" i="1"/>
  <c r="N1275" i="1"/>
  <c r="W1275" i="1" s="1"/>
  <c r="N1271" i="1"/>
  <c r="N1267" i="1"/>
  <c r="N1263" i="1"/>
  <c r="N1259" i="1"/>
  <c r="N1255" i="1"/>
  <c r="N1251" i="1"/>
  <c r="N1248" i="1"/>
  <c r="N1244" i="1"/>
  <c r="W1244" i="1" s="1"/>
  <c r="N1240" i="1"/>
  <c r="N1236" i="1"/>
  <c r="N1232" i="1"/>
  <c r="N1228" i="1"/>
  <c r="W1228" i="1" s="1"/>
  <c r="N1224" i="1"/>
  <c r="N1220" i="1"/>
  <c r="N1217" i="1"/>
  <c r="W1217" i="1" s="1"/>
  <c r="N1213" i="1"/>
  <c r="N1210" i="1"/>
  <c r="N1208" i="1"/>
  <c r="N1728" i="1"/>
  <c r="W1728" i="1" s="1"/>
  <c r="N1202" i="1"/>
  <c r="W1202" i="1" s="1"/>
  <c r="N1883" i="1"/>
  <c r="N1198" i="1"/>
  <c r="N1196" i="1"/>
  <c r="N1593" i="1"/>
  <c r="W1593" i="1" s="1"/>
  <c r="N1190" i="1"/>
  <c r="N1186" i="1"/>
  <c r="N1182" i="1"/>
  <c r="N1178" i="1"/>
  <c r="W1178" i="1" s="1"/>
  <c r="N1174" i="1"/>
  <c r="N1171" i="1"/>
  <c r="N1167" i="1"/>
  <c r="N1163" i="1"/>
  <c r="N1817" i="1"/>
  <c r="N1849" i="1"/>
  <c r="N1156" i="1"/>
  <c r="N1152" i="1"/>
  <c r="W1152" i="1" s="1"/>
  <c r="N1150" i="1"/>
  <c r="N1146" i="1"/>
  <c r="N1142" i="1"/>
  <c r="N1138" i="1"/>
  <c r="N1134" i="1"/>
  <c r="N1130" i="1"/>
  <c r="N1126" i="1"/>
  <c r="N1122" i="1"/>
  <c r="W1122" i="1" s="1"/>
  <c r="N1118" i="1"/>
  <c r="N1114" i="1"/>
  <c r="N1110" i="1"/>
  <c r="N1106" i="1"/>
  <c r="W1106" i="1" s="1"/>
  <c r="N1102" i="1"/>
  <c r="N1099" i="1"/>
  <c r="N1096" i="1"/>
  <c r="N1094" i="1"/>
  <c r="W1094" i="1" s="1"/>
  <c r="N1091" i="1"/>
  <c r="N1088" i="1"/>
  <c r="N1731" i="1"/>
  <c r="W1731" i="1" s="1"/>
  <c r="N1082" i="1"/>
  <c r="W1082" i="1" s="1"/>
  <c r="N1078" i="1"/>
  <c r="N1074" i="1"/>
  <c r="N1070" i="1"/>
  <c r="N1066" i="1"/>
  <c r="W1066" i="1" s="1"/>
  <c r="N1062" i="1"/>
  <c r="N1058" i="1"/>
  <c r="N1054" i="1"/>
  <c r="N1050" i="1"/>
  <c r="W1050" i="1" s="1"/>
  <c r="N1047" i="1"/>
  <c r="N1043" i="1"/>
  <c r="N1039" i="1"/>
  <c r="N1035" i="1"/>
  <c r="W1035" i="1" s="1"/>
  <c r="N1031" i="1"/>
  <c r="N1028" i="1"/>
  <c r="N1024" i="1"/>
  <c r="N1020" i="1"/>
  <c r="W1020" i="1" s="1"/>
  <c r="N1016" i="1"/>
  <c r="N1012" i="1"/>
  <c r="N1855" i="1"/>
  <c r="W1855" i="1" s="1"/>
  <c r="N1006" i="1"/>
  <c r="W1006" i="1" s="1"/>
  <c r="N1803" i="1"/>
  <c r="N999" i="1"/>
  <c r="N995" i="1"/>
  <c r="N991" i="1"/>
  <c r="N987" i="1"/>
  <c r="N983" i="1"/>
  <c r="N979" i="1"/>
  <c r="N975" i="1"/>
  <c r="W975" i="1" s="1"/>
  <c r="N971" i="1"/>
  <c r="N968" i="1"/>
  <c r="N964" i="1"/>
  <c r="N960" i="1"/>
  <c r="N956" i="1"/>
  <c r="N952" i="1"/>
  <c r="N948" i="1"/>
  <c r="N944" i="1"/>
  <c r="W944" i="1" s="1"/>
  <c r="N940" i="1"/>
  <c r="N936" i="1"/>
  <c r="N934" i="1"/>
  <c r="W934" i="1" s="1"/>
  <c r="N932" i="1"/>
  <c r="W932" i="1" s="1"/>
  <c r="N928" i="1"/>
  <c r="N924" i="1"/>
  <c r="N920" i="1"/>
  <c r="N916" i="1"/>
  <c r="N912" i="1"/>
  <c r="N908" i="1"/>
  <c r="N904" i="1"/>
  <c r="N900" i="1"/>
  <c r="W900" i="1" s="1"/>
  <c r="N896" i="1"/>
  <c r="N892" i="1"/>
  <c r="N888" i="1"/>
  <c r="W888" i="1" s="1"/>
  <c r="N884" i="1"/>
  <c r="W884" i="1" s="1"/>
  <c r="N880" i="1"/>
  <c r="N876" i="1"/>
  <c r="N872" i="1"/>
  <c r="N869" i="1"/>
  <c r="W869" i="1" s="1"/>
  <c r="N865" i="1"/>
  <c r="N861" i="1"/>
  <c r="N857" i="1"/>
  <c r="N1834" i="1"/>
  <c r="W1834" i="1" s="1"/>
  <c r="N1861" i="1"/>
  <c r="N1761" i="1"/>
  <c r="N848" i="1"/>
  <c r="N844" i="1"/>
  <c r="W844" i="1" s="1"/>
  <c r="N841" i="1"/>
  <c r="N1627" i="1"/>
  <c r="N839" i="1"/>
  <c r="W839" i="1" s="1"/>
  <c r="N837" i="1"/>
  <c r="W837" i="1" s="1"/>
  <c r="N1550" i="1"/>
  <c r="N835" i="1"/>
  <c r="N831" i="1"/>
  <c r="W831" i="1" s="1"/>
  <c r="N827" i="1"/>
  <c r="W827" i="1" s="1"/>
  <c r="N823" i="1"/>
  <c r="N819" i="1"/>
  <c r="N816" i="1"/>
  <c r="N812" i="1"/>
  <c r="N808" i="1"/>
  <c r="N804" i="1"/>
  <c r="N801" i="1"/>
  <c r="N797" i="1"/>
  <c r="W797" i="1" s="1"/>
  <c r="N793" i="1"/>
  <c r="N789" i="1"/>
  <c r="W789" i="1" s="1"/>
  <c r="N785" i="1"/>
  <c r="N781" i="1"/>
  <c r="N777" i="1"/>
  <c r="N774" i="1"/>
  <c r="W774" i="1" s="1"/>
  <c r="N770" i="1"/>
  <c r="W770" i="1" s="1"/>
  <c r="N766" i="1"/>
  <c r="W766" i="1" s="1"/>
  <c r="N762" i="1"/>
  <c r="N758" i="1"/>
  <c r="N754" i="1"/>
  <c r="N750" i="1"/>
  <c r="W750" i="1" s="1"/>
  <c r="N746" i="1"/>
  <c r="N742" i="1"/>
  <c r="N738" i="1"/>
  <c r="N734" i="1"/>
  <c r="W734" i="1" s="1"/>
  <c r="N730" i="1"/>
  <c r="N726" i="1"/>
  <c r="W726" i="1" s="1"/>
  <c r="N722" i="1"/>
  <c r="N718" i="1"/>
  <c r="W718" i="1" s="1"/>
  <c r="N714" i="1"/>
  <c r="N710" i="1"/>
  <c r="W710" i="1" s="1"/>
  <c r="N707" i="1"/>
  <c r="N703" i="1"/>
  <c r="W703" i="1" s="1"/>
  <c r="N700" i="1"/>
  <c r="N696" i="1"/>
  <c r="N1771" i="1"/>
  <c r="W1771" i="1" s="1"/>
  <c r="N690" i="1"/>
  <c r="W690" i="1" s="1"/>
  <c r="N686" i="1"/>
  <c r="N682" i="1"/>
  <c r="N678" i="1"/>
  <c r="N674" i="1"/>
  <c r="W674" i="1" s="1"/>
  <c r="N670" i="1"/>
  <c r="N666" i="1"/>
  <c r="W666" i="1" s="1"/>
  <c r="N662" i="1"/>
  <c r="N660" i="1"/>
  <c r="W660" i="1" s="1"/>
  <c r="N656" i="1"/>
  <c r="N652" i="1"/>
  <c r="N648" i="1"/>
  <c r="N644" i="1"/>
  <c r="W644" i="1" s="1"/>
  <c r="N640" i="1"/>
  <c r="N637" i="1"/>
  <c r="W637" i="1" s="1"/>
  <c r="N634" i="1"/>
  <c r="N630" i="1"/>
  <c r="W630" i="1" s="1"/>
  <c r="N1868" i="1"/>
  <c r="N625" i="1"/>
  <c r="N621" i="1"/>
  <c r="N617" i="1"/>
  <c r="W617" i="1" s="1"/>
  <c r="N613" i="1"/>
  <c r="N610" i="1"/>
  <c r="N606" i="1"/>
  <c r="N602" i="1"/>
  <c r="W602" i="1" s="1"/>
  <c r="N598" i="1"/>
  <c r="N594" i="1"/>
  <c r="W594" i="1" s="1"/>
  <c r="N590" i="1"/>
  <c r="N586" i="1"/>
  <c r="W586" i="1" s="1"/>
  <c r="N582" i="1"/>
  <c r="N578" i="1"/>
  <c r="W578" i="1" s="1"/>
  <c r="N574" i="1"/>
  <c r="N571" i="1"/>
  <c r="W571" i="1" s="1"/>
  <c r="N567" i="1"/>
  <c r="N563" i="1"/>
  <c r="N560" i="1"/>
  <c r="N556" i="1"/>
  <c r="W556" i="1" s="1"/>
  <c r="N552" i="1"/>
  <c r="N548" i="1"/>
  <c r="N544" i="1"/>
  <c r="N540" i="1"/>
  <c r="N536" i="1"/>
  <c r="N532" i="1"/>
  <c r="W532" i="1" s="1"/>
  <c r="N528" i="1"/>
  <c r="N524" i="1"/>
  <c r="W524" i="1" s="1"/>
  <c r="N521" i="1"/>
  <c r="N518" i="1"/>
  <c r="W518" i="1" s="1"/>
  <c r="N514" i="1"/>
  <c r="N511" i="1"/>
  <c r="W511" i="1" s="1"/>
  <c r="N507" i="1"/>
  <c r="N503" i="1"/>
  <c r="W503" i="1" s="1"/>
  <c r="N500" i="1"/>
  <c r="W500" i="1" s="1"/>
  <c r="N496" i="1"/>
  <c r="W496" i="1" s="1"/>
  <c r="N492" i="1"/>
  <c r="N488" i="1"/>
  <c r="W488" i="1" s="1"/>
  <c r="N484" i="1"/>
  <c r="N481" i="1"/>
  <c r="W481" i="1" s="1"/>
  <c r="N477" i="1"/>
  <c r="N473" i="1"/>
  <c r="W473" i="1" s="1"/>
  <c r="N469" i="1"/>
  <c r="W469" i="1" s="1"/>
  <c r="N465" i="1"/>
  <c r="W465" i="1" s="1"/>
  <c r="N461" i="1"/>
  <c r="N457" i="1"/>
  <c r="W457" i="1" s="1"/>
  <c r="N453" i="1"/>
  <c r="N449" i="1"/>
  <c r="W449" i="1" s="1"/>
  <c r="N445" i="1"/>
  <c r="N1591" i="1"/>
  <c r="W1591" i="1" s="1"/>
  <c r="N1781" i="1"/>
  <c r="W1781" i="1" s="1"/>
  <c r="N1815" i="1"/>
  <c r="W1815" i="1" s="1"/>
  <c r="N437" i="1"/>
  <c r="N433" i="1"/>
  <c r="W433" i="1" s="1"/>
  <c r="N429" i="1"/>
  <c r="N425" i="1"/>
  <c r="W425" i="1" s="1"/>
  <c r="N421" i="1"/>
  <c r="N417" i="1"/>
  <c r="W417" i="1" s="1"/>
  <c r="N413" i="1"/>
  <c r="N409" i="1"/>
  <c r="W409" i="1" s="1"/>
  <c r="N405" i="1"/>
  <c r="N1749" i="1"/>
  <c r="W1749" i="1" s="1"/>
  <c r="N400" i="1"/>
  <c r="N396" i="1"/>
  <c r="W396" i="1" s="1"/>
  <c r="N395" i="1"/>
  <c r="N392" i="1"/>
  <c r="W392" i="1" s="1"/>
  <c r="N388" i="1"/>
  <c r="N1579" i="1"/>
  <c r="W1579" i="1" s="1"/>
  <c r="N385" i="1"/>
  <c r="N1706" i="1"/>
  <c r="N381" i="1"/>
  <c r="N1626" i="1"/>
  <c r="W1626" i="1" s="1"/>
  <c r="N374" i="1"/>
  <c r="N371" i="1"/>
  <c r="W371" i="1" s="1"/>
  <c r="N367" i="1"/>
  <c r="W367" i="1" s="1"/>
  <c r="N363" i="1"/>
  <c r="W363" i="1" s="1"/>
  <c r="N359" i="1"/>
  <c r="N355" i="1"/>
  <c r="W355" i="1" s="1"/>
  <c r="N352" i="1"/>
  <c r="N348" i="1"/>
  <c r="W348" i="1" s="1"/>
  <c r="N344" i="1"/>
  <c r="N340" i="1"/>
  <c r="W340" i="1" s="1"/>
  <c r="N336" i="1"/>
  <c r="N334" i="1"/>
  <c r="W334" i="1" s="1"/>
  <c r="N330" i="1"/>
  <c r="N1604" i="1"/>
  <c r="W1604" i="1" s="1"/>
  <c r="N324" i="1"/>
  <c r="N321" i="1"/>
  <c r="W321" i="1" s="1"/>
  <c r="N318" i="1"/>
  <c r="N1697" i="1"/>
  <c r="N312" i="1"/>
  <c r="N1655" i="1"/>
  <c r="W1655" i="1" s="1"/>
  <c r="N307" i="1"/>
  <c r="N306" i="1"/>
  <c r="W306" i="1" s="1"/>
  <c r="N1594" i="1"/>
  <c r="N1583" i="1"/>
  <c r="W1583" i="1" s="1"/>
  <c r="N305" i="1"/>
  <c r="N303" i="1"/>
  <c r="N302" i="1"/>
  <c r="N298" i="1"/>
  <c r="W298" i="1" s="1"/>
  <c r="N297" i="1"/>
  <c r="N1630" i="1"/>
  <c r="N291" i="1"/>
  <c r="N287" i="1"/>
  <c r="W287" i="1" s="1"/>
  <c r="N283" i="1"/>
  <c r="N279" i="1"/>
  <c r="W279" i="1" s="1"/>
  <c r="N275" i="1"/>
  <c r="W275" i="1" s="1"/>
  <c r="N271" i="1"/>
  <c r="W271" i="1" s="1"/>
  <c r="N267" i="1"/>
  <c r="N263" i="1"/>
  <c r="W263" i="1" s="1"/>
  <c r="N259" i="1"/>
  <c r="W259" i="1" s="1"/>
  <c r="N255" i="1"/>
  <c r="W255" i="1" s="1"/>
  <c r="N251" i="1"/>
  <c r="N247" i="1"/>
  <c r="W247" i="1" s="1"/>
  <c r="N243" i="1"/>
  <c r="N239" i="1"/>
  <c r="W239" i="1" s="1"/>
  <c r="N235" i="1"/>
  <c r="N231" i="1"/>
  <c r="W231" i="1" s="1"/>
  <c r="N227" i="1"/>
  <c r="N223" i="1"/>
  <c r="W223" i="1" s="1"/>
  <c r="N219" i="1"/>
  <c r="N215" i="1"/>
  <c r="W215" i="1" s="1"/>
  <c r="N211" i="1"/>
  <c r="N209" i="1"/>
  <c r="W209" i="1" s="1"/>
  <c r="N206" i="1"/>
  <c r="N202" i="1"/>
  <c r="W202" i="1" s="1"/>
  <c r="N198" i="1"/>
  <c r="N194" i="1"/>
  <c r="W194" i="1" s="1"/>
  <c r="N1734" i="1"/>
  <c r="N1877" i="1"/>
  <c r="N191" i="1"/>
  <c r="W191" i="1" s="1"/>
  <c r="N187" i="1"/>
  <c r="W187" i="1" s="1"/>
  <c r="N1581" i="1"/>
  <c r="N1819" i="1"/>
  <c r="N181" i="1"/>
  <c r="N1669" i="1"/>
  <c r="W1669" i="1" s="1"/>
  <c r="N1685" i="1"/>
  <c r="N1752" i="1"/>
  <c r="W1752" i="1" s="1"/>
  <c r="N175" i="1"/>
  <c r="N1853" i="1"/>
  <c r="W1853" i="1" s="1"/>
  <c r="N1795" i="1"/>
  <c r="N1794" i="1"/>
  <c r="W1794" i="1" s="1"/>
  <c r="N1600" i="1"/>
  <c r="W1600" i="1" s="1"/>
  <c r="N167" i="1"/>
  <c r="W167" i="1" s="1"/>
  <c r="N166" i="1"/>
  <c r="N162" i="1"/>
  <c r="W162" i="1" s="1"/>
  <c r="N1580" i="1"/>
  <c r="N159" i="1"/>
  <c r="W159" i="1" s="1"/>
  <c r="N155" i="1"/>
  <c r="N1572" i="1"/>
  <c r="N1558" i="1"/>
  <c r="W1558" i="1" s="1"/>
  <c r="N1777" i="1"/>
  <c r="W1777" i="1" s="1"/>
  <c r="N1774" i="1"/>
  <c r="N1812" i="1"/>
  <c r="N1570" i="1"/>
  <c r="W1570" i="1" s="1"/>
  <c r="N1682" i="1"/>
  <c r="W1682" i="1" s="1"/>
  <c r="N147" i="1"/>
  <c r="N1622" i="1"/>
  <c r="W1622" i="1" s="1"/>
  <c r="N142" i="1"/>
  <c r="W142" i="1" s="1"/>
  <c r="N1751" i="1"/>
  <c r="W1751" i="1" s="1"/>
  <c r="N1540" i="1"/>
  <c r="N1814" i="1"/>
  <c r="W1814" i="1" s="1"/>
  <c r="N1742" i="1"/>
  <c r="W1742" i="1" s="1"/>
  <c r="N1764" i="1"/>
  <c r="W1764" i="1" s="1"/>
  <c r="N1750" i="1"/>
  <c r="N136" i="1"/>
  <c r="N1638" i="1"/>
  <c r="W1638" i="1" s="1"/>
  <c r="N1717" i="1"/>
  <c r="W1717" i="1" s="1"/>
  <c r="N132" i="1"/>
  <c r="N130" i="1"/>
  <c r="N1825" i="1"/>
  <c r="N1533" i="1"/>
  <c r="N1798" i="1"/>
  <c r="N1528" i="1"/>
  <c r="N1525" i="1"/>
  <c r="N1866" i="1"/>
  <c r="W1866" i="1" s="1"/>
  <c r="N1718" i="1"/>
  <c r="N1518" i="1"/>
  <c r="N1780" i="1"/>
  <c r="N1513" i="1"/>
  <c r="W1513" i="1" s="1"/>
  <c r="N1511" i="1"/>
  <c r="N1508" i="1"/>
  <c r="W1508" i="1" s="1"/>
  <c r="N1505" i="1"/>
  <c r="N1501" i="1"/>
  <c r="N1497" i="1"/>
  <c r="N1493" i="1"/>
  <c r="N1489" i="1"/>
  <c r="N1485" i="1"/>
  <c r="W1485" i="1" s="1"/>
  <c r="N1481" i="1"/>
  <c r="N1477" i="1"/>
  <c r="N1473" i="1"/>
  <c r="N1469" i="1"/>
  <c r="W1469" i="1" s="1"/>
  <c r="N1465" i="1"/>
  <c r="N1461" i="1"/>
  <c r="W1461" i="1" s="1"/>
  <c r="N1457" i="1"/>
  <c r="N1453" i="1"/>
  <c r="N1449" i="1"/>
  <c r="N1445" i="1"/>
  <c r="N1442" i="1"/>
  <c r="N1438" i="1"/>
  <c r="W1438" i="1" s="1"/>
  <c r="N1436" i="1"/>
  <c r="N1432" i="1"/>
  <c r="N1601" i="1"/>
  <c r="N1426" i="1"/>
  <c r="N1422" i="1"/>
  <c r="N1418" i="1"/>
  <c r="N1414" i="1"/>
  <c r="N1410" i="1"/>
  <c r="N1406" i="1"/>
  <c r="N1403" i="1"/>
  <c r="W1403" i="1" s="1"/>
  <c r="N1400" i="1"/>
  <c r="N1397" i="1"/>
  <c r="N1393" i="1"/>
  <c r="N1389" i="1"/>
  <c r="W1389" i="1" s="1"/>
  <c r="N1385" i="1"/>
  <c r="N1381" i="1"/>
  <c r="W1381" i="1" s="1"/>
  <c r="N1377" i="1"/>
  <c r="N1373" i="1"/>
  <c r="W1373" i="1" s="1"/>
  <c r="N1369" i="1"/>
  <c r="N1365" i="1"/>
  <c r="W1365" i="1" s="1"/>
  <c r="N1361" i="1"/>
  <c r="N1357" i="1"/>
  <c r="W1357" i="1" s="1"/>
  <c r="N1353" i="1"/>
  <c r="N1349" i="1"/>
  <c r="W1349" i="1" s="1"/>
  <c r="N1876" i="1"/>
  <c r="N1342" i="1"/>
  <c r="W1342" i="1" s="1"/>
  <c r="N1338" i="1"/>
  <c r="N1334" i="1"/>
  <c r="W1334" i="1" s="1"/>
  <c r="N1330" i="1"/>
  <c r="N1326" i="1"/>
  <c r="N1322" i="1"/>
  <c r="N1318" i="1"/>
  <c r="W1318" i="1" s="1"/>
  <c r="N1314" i="1"/>
  <c r="N1310" i="1"/>
  <c r="N1306" i="1"/>
  <c r="N1302" i="1"/>
  <c r="W1302" i="1" s="1"/>
  <c r="N1298" i="1"/>
  <c r="N1294" i="1"/>
  <c r="W1294" i="1" s="1"/>
  <c r="N1290" i="1"/>
  <c r="N1286" i="1"/>
  <c r="W1286" i="1" s="1"/>
  <c r="N1282" i="1"/>
  <c r="N1278" i="1"/>
  <c r="W1278" i="1" s="1"/>
  <c r="N1274" i="1"/>
  <c r="N1270" i="1"/>
  <c r="W1270" i="1" s="1"/>
  <c r="N1266" i="1"/>
  <c r="N1262" i="1"/>
  <c r="N1258" i="1"/>
  <c r="W1258" i="1" s="1"/>
  <c r="N1254" i="1"/>
  <c r="W1254" i="1" s="1"/>
  <c r="N1250" i="1"/>
  <c r="N1247" i="1"/>
  <c r="W1247" i="1" s="1"/>
  <c r="N1243" i="1"/>
  <c r="W1243" i="1" s="1"/>
  <c r="N1239" i="1"/>
  <c r="W1239" i="1" s="1"/>
  <c r="N1235" i="1"/>
  <c r="N1231" i="1"/>
  <c r="W1231" i="1" s="1"/>
  <c r="N1227" i="1"/>
  <c r="N1223" i="1"/>
  <c r="W1223" i="1" s="1"/>
  <c r="N1219" i="1"/>
  <c r="N1216" i="1"/>
  <c r="W1216" i="1" s="1"/>
  <c r="N1212" i="1"/>
  <c r="N1209" i="1"/>
  <c r="W1209" i="1" s="1"/>
  <c r="N1207" i="1"/>
  <c r="N1832" i="1"/>
  <c r="N1680" i="1"/>
  <c r="W1680" i="1" s="1"/>
  <c r="N1201" i="1"/>
  <c r="N1197" i="1"/>
  <c r="N1195" i="1"/>
  <c r="W1195" i="1" s="1"/>
  <c r="N1635" i="1"/>
  <c r="W1635" i="1" s="1"/>
  <c r="N1189" i="1"/>
  <c r="W1189" i="1" s="1"/>
  <c r="N1185" i="1"/>
  <c r="N1181" i="1"/>
  <c r="W1181" i="1" s="1"/>
  <c r="N1177" i="1"/>
  <c r="N1173" i="1"/>
  <c r="W1173" i="1" s="1"/>
  <c r="N1170" i="1"/>
  <c r="N1166" i="1"/>
  <c r="W1166" i="1" s="1"/>
  <c r="N1162" i="1"/>
  <c r="N1805" i="1"/>
  <c r="N1159" i="1"/>
  <c r="N1155" i="1"/>
  <c r="W1155" i="1" s="1"/>
  <c r="N1705" i="1"/>
  <c r="N1149" i="1"/>
  <c r="W1149" i="1" s="1"/>
  <c r="N1145" i="1"/>
  <c r="N1141" i="1"/>
  <c r="W1141" i="1" s="1"/>
  <c r="N1137" i="1"/>
  <c r="N1133" i="1"/>
  <c r="W1133" i="1" s="1"/>
  <c r="N1129" i="1"/>
  <c r="N1125" i="1"/>
  <c r="W1125" i="1" s="1"/>
  <c r="N1121" i="1"/>
  <c r="N1117" i="1"/>
  <c r="W1117" i="1" s="1"/>
  <c r="N1113" i="1"/>
  <c r="N1109" i="1"/>
  <c r="W1109" i="1" s="1"/>
  <c r="N1105" i="1"/>
  <c r="N1101" i="1"/>
  <c r="W1101" i="1" s="1"/>
  <c r="N1098" i="1"/>
  <c r="N1624" i="1"/>
  <c r="N1093" i="1"/>
  <c r="N1786" i="1"/>
  <c r="W1786" i="1" s="1"/>
  <c r="N1087" i="1"/>
  <c r="N1084" i="1"/>
  <c r="W1084" i="1" s="1"/>
  <c r="N1081" i="1"/>
  <c r="N1077" i="1"/>
  <c r="W1077" i="1" s="1"/>
  <c r="N1073" i="1"/>
  <c r="N1069" i="1"/>
  <c r="W1069" i="1" s="1"/>
  <c r="N1065" i="1"/>
  <c r="N1061" i="1"/>
  <c r="W1061" i="1" s="1"/>
  <c r="N1057" i="1"/>
  <c r="N1053" i="1"/>
  <c r="N1049" i="1"/>
  <c r="N1046" i="1"/>
  <c r="W1046" i="1" s="1"/>
  <c r="N1042" i="1"/>
  <c r="N1038" i="1"/>
  <c r="W1038" i="1" s="1"/>
  <c r="N1034" i="1"/>
  <c r="W1034" i="1" s="1"/>
  <c r="N1691" i="1"/>
  <c r="W1691" i="1" s="1"/>
  <c r="N1027" i="1"/>
  <c r="N1023" i="1"/>
  <c r="W1023" i="1" s="1"/>
  <c r="N1019" i="1"/>
  <c r="N1015" i="1"/>
  <c r="W1015" i="1" s="1"/>
  <c r="N1011" i="1"/>
  <c r="N1808" i="1"/>
  <c r="W1808" i="1" s="1"/>
  <c r="N1005" i="1"/>
  <c r="W1005" i="1" s="1"/>
  <c r="N1002" i="1"/>
  <c r="W1002" i="1" s="1"/>
  <c r="N998" i="1"/>
  <c r="N994" i="1"/>
  <c r="W994" i="1" s="1"/>
  <c r="N990" i="1"/>
  <c r="N986" i="1"/>
  <c r="W986" i="1" s="1"/>
  <c r="N982" i="1"/>
  <c r="N978" i="1"/>
  <c r="W978" i="1" s="1"/>
  <c r="N974" i="1"/>
  <c r="N970" i="1"/>
  <c r="W970" i="1" s="1"/>
  <c r="N967" i="1"/>
  <c r="N963" i="1"/>
  <c r="W963" i="1" s="1"/>
  <c r="N959" i="1"/>
  <c r="W959" i="1" s="1"/>
  <c r="N955" i="1"/>
  <c r="W955" i="1" s="1"/>
  <c r="N951" i="1"/>
  <c r="N947" i="1"/>
  <c r="N943" i="1"/>
  <c r="N939" i="1"/>
  <c r="W939" i="1" s="1"/>
  <c r="N935" i="1"/>
  <c r="N1712" i="1"/>
  <c r="W1712" i="1" s="1"/>
  <c r="N931" i="1"/>
  <c r="N927" i="1"/>
  <c r="W927" i="1" s="1"/>
  <c r="N923" i="1"/>
  <c r="N919" i="1"/>
  <c r="W919" i="1" s="1"/>
  <c r="N915" i="1"/>
  <c r="N911" i="1"/>
  <c r="W911" i="1" s="1"/>
  <c r="N907" i="1"/>
  <c r="N903" i="1"/>
  <c r="N899" i="1"/>
  <c r="N895" i="1"/>
  <c r="W895" i="1" s="1"/>
  <c r="N891" i="1"/>
  <c r="N887" i="1"/>
  <c r="W887" i="1" s="1"/>
  <c r="N883" i="1"/>
  <c r="N879" i="1"/>
  <c r="W879" i="1" s="1"/>
  <c r="N875" i="1"/>
  <c r="N1673" i="1"/>
  <c r="W1673" i="1" s="1"/>
  <c r="N868" i="1"/>
  <c r="N864" i="1"/>
  <c r="N860" i="1"/>
  <c r="N1744" i="1"/>
  <c r="N854" i="1"/>
  <c r="W854" i="1" s="1"/>
  <c r="N852" i="1"/>
  <c r="W852" i="1" s="1"/>
  <c r="N1753" i="1"/>
  <c r="N847" i="1"/>
  <c r="W847" i="1" s="1"/>
  <c r="N843" i="1"/>
  <c r="N1690" i="1"/>
  <c r="N1637" i="1"/>
  <c r="N1804" i="1"/>
  <c r="N1629" i="1"/>
  <c r="W1629" i="1" s="1"/>
  <c r="N1679" i="1"/>
  <c r="W1679" i="1" s="1"/>
  <c r="N834" i="1"/>
  <c r="N830" i="1"/>
  <c r="W830" i="1" s="1"/>
  <c r="N826" i="1"/>
  <c r="N822" i="1"/>
  <c r="W822" i="1" s="1"/>
  <c r="N818" i="1"/>
  <c r="N815" i="1"/>
  <c r="W815" i="1" s="1"/>
  <c r="N811" i="1"/>
  <c r="N807" i="1"/>
  <c r="N803" i="1"/>
  <c r="N800" i="1"/>
  <c r="W800" i="1" s="1"/>
  <c r="N796" i="1"/>
  <c r="N792" i="1"/>
  <c r="W792" i="1" s="1"/>
  <c r="N788" i="1"/>
  <c r="N784" i="1"/>
  <c r="W784" i="1" s="1"/>
  <c r="N780" i="1"/>
  <c r="N1608" i="1"/>
  <c r="W1608" i="1" s="1"/>
  <c r="N773" i="1"/>
  <c r="N769" i="1"/>
  <c r="W769" i="1" s="1"/>
  <c r="N765" i="1"/>
  <c r="N761" i="1"/>
  <c r="W761" i="1" s="1"/>
  <c r="N757" i="1"/>
  <c r="N753" i="1"/>
  <c r="W753" i="1" s="1"/>
  <c r="N749" i="1"/>
  <c r="N745" i="1"/>
  <c r="W745" i="1" s="1"/>
  <c r="N741" i="1"/>
  <c r="N737" i="1"/>
  <c r="W737" i="1" s="1"/>
  <c r="N733" i="1"/>
  <c r="N729" i="1"/>
  <c r="W729" i="1" s="1"/>
  <c r="N725" i="1"/>
  <c r="N721" i="1"/>
  <c r="N717" i="1"/>
  <c r="N713" i="1"/>
  <c r="W713" i="1" s="1"/>
  <c r="N709" i="1"/>
  <c r="N706" i="1"/>
  <c r="N702" i="1"/>
  <c r="N699" i="1"/>
  <c r="W699" i="1" s="1"/>
  <c r="N695" i="1"/>
  <c r="N693" i="1"/>
  <c r="N689" i="1"/>
  <c r="N685" i="1"/>
  <c r="W685" i="1" s="1"/>
  <c r="N681" i="1"/>
  <c r="N677" i="1"/>
  <c r="N673" i="1"/>
  <c r="N669" i="1"/>
  <c r="W669" i="1" s="1"/>
  <c r="N665" i="1"/>
  <c r="N1756" i="1"/>
  <c r="N659" i="1"/>
  <c r="N655" i="1"/>
  <c r="W655" i="1" s="1"/>
  <c r="N651" i="1"/>
  <c r="N647" i="1"/>
  <c r="W647" i="1" s="1"/>
  <c r="N643" i="1"/>
  <c r="N639" i="1"/>
  <c r="W639" i="1" s="1"/>
  <c r="N1561" i="1"/>
  <c r="N633" i="1"/>
  <c r="N629" i="1"/>
  <c r="N1858" i="1"/>
  <c r="W1858" i="1" s="1"/>
  <c r="N624" i="1"/>
  <c r="N620" i="1"/>
  <c r="W620" i="1" s="1"/>
  <c r="N616" i="1"/>
  <c r="N1602" i="1"/>
  <c r="W1602" i="1" s="1"/>
  <c r="N609" i="1"/>
  <c r="N605" i="1"/>
  <c r="W605" i="1" s="1"/>
  <c r="N601" i="1"/>
  <c r="N597" i="1"/>
  <c r="W597" i="1" s="1"/>
  <c r="N593" i="1"/>
  <c r="N589" i="1"/>
  <c r="W589" i="1" s="1"/>
  <c r="N585" i="1"/>
  <c r="N581" i="1"/>
  <c r="W581" i="1" s="1"/>
  <c r="N577" i="1"/>
  <c r="N573" i="1"/>
  <c r="W573" i="1" s="1"/>
  <c r="N570" i="1"/>
  <c r="N566" i="1"/>
  <c r="W566" i="1" s="1"/>
  <c r="N562" i="1"/>
  <c r="N559" i="1"/>
  <c r="W559" i="1" s="1"/>
  <c r="N555" i="1"/>
  <c r="N551" i="1"/>
  <c r="W551" i="1" s="1"/>
  <c r="N547" i="1"/>
  <c r="N543" i="1"/>
  <c r="W543" i="1" s="1"/>
  <c r="N539" i="1"/>
  <c r="N535" i="1"/>
  <c r="W535" i="1" s="1"/>
  <c r="N531" i="1"/>
  <c r="N527" i="1"/>
  <c r="W527" i="1" s="1"/>
  <c r="N523" i="1"/>
  <c r="N520" i="1"/>
  <c r="W520" i="1" s="1"/>
  <c r="N517" i="1"/>
  <c r="N513" i="1"/>
  <c r="N510" i="1"/>
  <c r="W510" i="1" s="1"/>
  <c r="N506" i="1"/>
  <c r="W506" i="1" s="1"/>
  <c r="N502" i="1"/>
  <c r="N499" i="1"/>
  <c r="N495" i="1"/>
  <c r="N491" i="1"/>
  <c r="W491" i="1" s="1"/>
  <c r="N487" i="1"/>
  <c r="N483" i="1"/>
  <c r="W483" i="1" s="1"/>
  <c r="N480" i="1"/>
  <c r="N476" i="1"/>
  <c r="W476" i="1" s="1"/>
  <c r="N472" i="1"/>
  <c r="N468" i="1"/>
  <c r="W468" i="1" s="1"/>
  <c r="N464" i="1"/>
  <c r="N460" i="1"/>
  <c r="W460" i="1" s="1"/>
  <c r="N456" i="1"/>
  <c r="N452" i="1"/>
  <c r="W452" i="1" s="1"/>
  <c r="N448" i="1"/>
  <c r="N444" i="1"/>
  <c r="W444" i="1" s="1"/>
  <c r="N1880" i="1"/>
  <c r="N1778" i="1"/>
  <c r="W1778" i="1" s="1"/>
  <c r="N440" i="1"/>
  <c r="N436" i="1"/>
  <c r="W436" i="1" s="1"/>
  <c r="N432" i="1"/>
  <c r="N428" i="1"/>
  <c r="W428" i="1" s="1"/>
  <c r="N424" i="1"/>
  <c r="N420" i="1"/>
  <c r="W420" i="1" s="1"/>
  <c r="N416" i="1"/>
  <c r="N412" i="1"/>
  <c r="N408" i="1"/>
  <c r="N404" i="1"/>
  <c r="W404" i="1" s="1"/>
  <c r="N1845" i="1"/>
  <c r="N399" i="1"/>
  <c r="N1537" i="1"/>
  <c r="W1537" i="1" s="1"/>
  <c r="N1578" i="1"/>
  <c r="W1578" i="1" s="1"/>
  <c r="N391" i="1"/>
  <c r="N387" i="1"/>
  <c r="W387" i="1" s="1"/>
  <c r="N1586" i="1"/>
  <c r="W1586" i="1" s="1"/>
  <c r="N1695" i="1"/>
  <c r="W1695" i="1" s="1"/>
  <c r="N1882" i="1"/>
  <c r="N380" i="1"/>
  <c r="W380" i="1" s="1"/>
  <c r="N377" i="1"/>
  <c r="N1648" i="1"/>
  <c r="W1648" i="1" s="1"/>
  <c r="N370" i="1"/>
  <c r="N366" i="1"/>
  <c r="W366" i="1" s="1"/>
  <c r="N362" i="1"/>
  <c r="N358" i="1"/>
  <c r="W358" i="1" s="1"/>
  <c r="N354" i="1"/>
  <c r="N351" i="1"/>
  <c r="W351" i="1" s="1"/>
  <c r="N347" i="1"/>
  <c r="N343" i="1"/>
  <c r="W343" i="1" s="1"/>
  <c r="N339" i="1"/>
  <c r="N335" i="1"/>
  <c r="W335" i="1" s="1"/>
  <c r="N333" i="1"/>
  <c r="N329" i="1"/>
  <c r="W329" i="1" s="1"/>
  <c r="N327" i="1"/>
  <c r="N323" i="1"/>
  <c r="W323" i="1" s="1"/>
  <c r="N320" i="1"/>
  <c r="N317" i="1"/>
  <c r="W317" i="1" s="1"/>
  <c r="N314" i="1"/>
  <c r="N311" i="1"/>
  <c r="W311" i="1" s="1"/>
  <c r="N309" i="1"/>
  <c r="N1818" i="1"/>
  <c r="W1818" i="1" s="1"/>
  <c r="N1619" i="1"/>
  <c r="N1612" i="1"/>
  <c r="W1612" i="1" s="1"/>
  <c r="N1871" i="1"/>
  <c r="W1871" i="1" s="1"/>
  <c r="N304" i="1"/>
  <c r="W304" i="1" s="1"/>
  <c r="N1748" i="1"/>
  <c r="N301" i="1"/>
  <c r="W301" i="1" s="1"/>
  <c r="N1806" i="1"/>
  <c r="W1806" i="1" s="1"/>
  <c r="N296" i="1"/>
  <c r="W296" i="1" s="1"/>
  <c r="N294" i="1"/>
  <c r="N290" i="1"/>
  <c r="W290" i="1" s="1"/>
  <c r="N286" i="1"/>
  <c r="N282" i="1"/>
  <c r="W282" i="1" s="1"/>
  <c r="N278" i="1"/>
  <c r="N274" i="1"/>
  <c r="W274" i="1" s="1"/>
  <c r="N270" i="1"/>
  <c r="N266" i="1"/>
  <c r="W266" i="1" s="1"/>
  <c r="N262" i="1"/>
  <c r="N258" i="1"/>
  <c r="N254" i="1"/>
  <c r="N250" i="1"/>
  <c r="W250" i="1" s="1"/>
  <c r="N246" i="1"/>
  <c r="N242" i="1"/>
  <c r="W242" i="1" s="1"/>
  <c r="N238" i="1"/>
  <c r="W238" i="1" s="1"/>
  <c r="N234" i="1"/>
  <c r="W234" i="1" s="1"/>
  <c r="N230" i="1"/>
  <c r="N226" i="1"/>
  <c r="W226" i="1" s="1"/>
  <c r="N222" i="1"/>
  <c r="W222" i="1" s="1"/>
  <c r="N218" i="1"/>
  <c r="W218" i="1" s="1"/>
  <c r="N214" i="1"/>
  <c r="N1654" i="1"/>
  <c r="W1654" i="1" s="1"/>
  <c r="N1766" i="1"/>
  <c r="W1766" i="1" s="1"/>
  <c r="N205" i="1"/>
  <c r="W205" i="1" s="1"/>
  <c r="N201" i="1"/>
  <c r="N197" i="1"/>
  <c r="W197" i="1" s="1"/>
  <c r="N193" i="1"/>
  <c r="W193" i="1" s="1"/>
  <c r="N1851" i="1"/>
  <c r="W1851" i="1" s="1"/>
  <c r="N1625" i="1"/>
  <c r="N190" i="1"/>
  <c r="N186" i="1"/>
  <c r="N183" i="1"/>
  <c r="W183" i="1" s="1"/>
  <c r="N1639" i="1"/>
  <c r="N1642" i="1"/>
  <c r="W1642" i="1" s="1"/>
  <c r="N1674" i="1"/>
  <c r="W1674" i="1" s="1"/>
  <c r="N1689" i="1"/>
  <c r="W1689" i="1" s="1"/>
  <c r="N176" i="1"/>
  <c r="N1645" i="1"/>
  <c r="W1645" i="1" s="1"/>
  <c r="N173" i="1"/>
  <c r="N1704" i="1"/>
  <c r="W1704" i="1" s="1"/>
  <c r="N170" i="1"/>
  <c r="N1606" i="1"/>
  <c r="W1606" i="1" s="1"/>
  <c r="N1755" i="1"/>
  <c r="W1755" i="1" s="1"/>
  <c r="N165" i="1"/>
  <c r="W165" i="1" s="1"/>
  <c r="N1879" i="1"/>
  <c r="N1647" i="1"/>
  <c r="W1647" i="1" s="1"/>
  <c r="N158" i="1"/>
  <c r="N1833" i="1"/>
  <c r="W1833" i="1" s="1"/>
  <c r="N154" i="1"/>
  <c r="N1658" i="1"/>
  <c r="N1799" i="1"/>
  <c r="W1799" i="1" s="1"/>
  <c r="N152" i="1"/>
  <c r="N1820" i="1"/>
  <c r="N1760" i="1"/>
  <c r="W1760" i="1" s="1"/>
  <c r="N1670" i="1"/>
  <c r="N146" i="1"/>
  <c r="W146" i="1" s="1"/>
  <c r="N144" i="1"/>
  <c r="N1785" i="1"/>
  <c r="W1785" i="1" s="1"/>
  <c r="N1884" i="1"/>
  <c r="W1884" i="1" s="1"/>
  <c r="N141" i="1"/>
  <c r="W141" i="1" s="1"/>
  <c r="N1823" i="1"/>
  <c r="N1716" i="1"/>
  <c r="W1716" i="1" s="1"/>
  <c r="N1714" i="1"/>
  <c r="W1714" i="1" s="1"/>
  <c r="N1663" i="1"/>
  <c r="W1663" i="1" s="1"/>
  <c r="N1634" i="1"/>
  <c r="N1848" i="1"/>
  <c r="W1848" i="1" s="1"/>
  <c r="N1692" i="1"/>
  <c r="W1692" i="1" s="1"/>
  <c r="N131" i="1"/>
  <c r="W131" i="1" s="1"/>
  <c r="N1650" i="1"/>
  <c r="N1552" i="1"/>
  <c r="W1552" i="1" s="1"/>
  <c r="N1807" i="1"/>
  <c r="W1807" i="1" s="1"/>
  <c r="N1531" i="1"/>
  <c r="N1527" i="1"/>
  <c r="N1524" i="1"/>
  <c r="W1524" i="1" s="1"/>
  <c r="N1521" i="1"/>
  <c r="N1710" i="1"/>
  <c r="W1710" i="1" s="1"/>
  <c r="N1517" i="1"/>
  <c r="N1516" i="1"/>
  <c r="N1557" i="1"/>
  <c r="N1759" i="1"/>
  <c r="N1507" i="1"/>
  <c r="N1504" i="1"/>
  <c r="N1500" i="1"/>
  <c r="N1496" i="1"/>
  <c r="N1492" i="1"/>
  <c r="N1488" i="1"/>
  <c r="N1484" i="1"/>
  <c r="N1480" i="1"/>
  <c r="N1476" i="1"/>
  <c r="N1472" i="1"/>
  <c r="N1468" i="1"/>
  <c r="N1464" i="1"/>
  <c r="N1460" i="1"/>
  <c r="N1456" i="1"/>
  <c r="N1452" i="1"/>
  <c r="N1448" i="1"/>
  <c r="W1448" i="1" s="1"/>
  <c r="N1444" i="1"/>
  <c r="N1441" i="1"/>
  <c r="N1723" i="1"/>
  <c r="W1723" i="1" s="1"/>
  <c r="N1435" i="1"/>
  <c r="W1435" i="1" s="1"/>
  <c r="N1431" i="1"/>
  <c r="N1428" i="1"/>
  <c r="W1428" i="1" s="1"/>
  <c r="N1425" i="1"/>
  <c r="N1421" i="1"/>
  <c r="N1417" i="1"/>
  <c r="N1413" i="1"/>
  <c r="N1409" i="1"/>
  <c r="W1409" i="1" s="1"/>
  <c r="N1405" i="1"/>
  <c r="N1402" i="1"/>
  <c r="N1399" i="1"/>
  <c r="N1396" i="1"/>
  <c r="N1392" i="1"/>
  <c r="W1392" i="1" s="1"/>
  <c r="N1388" i="1"/>
  <c r="N1384" i="1"/>
  <c r="W1384" i="1" s="1"/>
  <c r="N1380" i="1"/>
  <c r="N1376" i="1"/>
  <c r="N1372" i="1"/>
  <c r="N1368" i="1"/>
  <c r="W1368" i="1" s="1"/>
  <c r="N1364" i="1"/>
  <c r="W1364" i="1" s="1"/>
  <c r="N1360" i="1"/>
  <c r="W1360" i="1" s="1"/>
  <c r="N1356" i="1"/>
  <c r="N1352" i="1"/>
  <c r="W1352" i="1" s="1"/>
  <c r="N1348" i="1"/>
  <c r="W1348" i="1" s="1"/>
  <c r="N1345" i="1"/>
  <c r="W1345" i="1" s="1"/>
  <c r="N1341" i="1"/>
  <c r="N1337" i="1"/>
  <c r="W1337" i="1" s="1"/>
  <c r="N1333" i="1"/>
  <c r="W1333" i="1" s="1"/>
  <c r="N1329" i="1"/>
  <c r="W1329" i="1" s="1"/>
  <c r="N1325" i="1"/>
  <c r="N1321" i="1"/>
  <c r="W1321" i="1" s="1"/>
  <c r="N1317" i="1"/>
  <c r="N1313" i="1"/>
  <c r="W1313" i="1" s="1"/>
  <c r="N1309" i="1"/>
  <c r="N1305" i="1"/>
  <c r="W1305" i="1" s="1"/>
  <c r="N1301" i="1"/>
  <c r="W1301" i="1" s="1"/>
  <c r="N1297" i="1"/>
  <c r="W1297" i="1" s="1"/>
  <c r="N1293" i="1"/>
  <c r="W1293" i="1" s="1"/>
  <c r="N1289" i="1"/>
  <c r="W1289" i="1" s="1"/>
  <c r="N1285" i="1"/>
  <c r="N1281" i="1"/>
  <c r="W1281" i="1" s="1"/>
  <c r="N1277" i="1"/>
  <c r="N1273" i="1"/>
  <c r="W1273" i="1" s="1"/>
  <c r="N1269" i="1"/>
  <c r="W1269" i="1" s="1"/>
  <c r="N1265" i="1"/>
  <c r="W1265" i="1" s="1"/>
  <c r="N1261" i="1"/>
  <c r="N1257" i="1"/>
  <c r="W1257" i="1" s="1"/>
  <c r="N1253" i="1"/>
  <c r="W1253" i="1" s="1"/>
  <c r="N1249" i="1"/>
  <c r="W1249" i="1" s="1"/>
  <c r="N1246" i="1"/>
  <c r="N1242" i="1"/>
  <c r="W1242" i="1" s="1"/>
  <c r="N1238" i="1"/>
  <c r="N1234" i="1"/>
  <c r="W1234" i="1" s="1"/>
  <c r="N1230" i="1"/>
  <c r="N1226" i="1"/>
  <c r="W1226" i="1" s="1"/>
  <c r="N1222" i="1"/>
  <c r="N1218" i="1"/>
  <c r="W1218" i="1" s="1"/>
  <c r="N1215" i="1"/>
  <c r="N1620" i="1"/>
  <c r="W1620" i="1" s="1"/>
  <c r="N1746" i="1"/>
  <c r="W1746" i="1" s="1"/>
  <c r="N1206" i="1"/>
  <c r="W1206" i="1" s="1"/>
  <c r="N1204" i="1"/>
  <c r="N1575" i="1"/>
  <c r="W1575" i="1" s="1"/>
  <c r="N1200" i="1"/>
  <c r="N1711" i="1"/>
  <c r="W1711" i="1" s="1"/>
  <c r="N1194" i="1"/>
  <c r="W1194" i="1" s="1"/>
  <c r="N1192" i="1"/>
  <c r="W1192" i="1" s="1"/>
  <c r="N1188" i="1"/>
  <c r="N1184" i="1"/>
  <c r="W1184" i="1" s="1"/>
  <c r="N1180" i="1"/>
  <c r="N1176" i="1"/>
  <c r="W1176" i="1" s="1"/>
  <c r="N1860" i="1"/>
  <c r="W1860" i="1" s="1"/>
  <c r="N1169" i="1"/>
  <c r="W1169" i="1" s="1"/>
  <c r="N1165" i="1"/>
  <c r="N1161" i="1"/>
  <c r="N1160" i="1"/>
  <c r="N1158" i="1"/>
  <c r="W1158" i="1" s="1"/>
  <c r="N1154" i="1"/>
  <c r="N1582" i="1"/>
  <c r="W1582" i="1" s="1"/>
  <c r="N1148" i="1"/>
  <c r="N1144" i="1"/>
  <c r="W1144" i="1" s="1"/>
  <c r="N1140" i="1"/>
  <c r="N1136" i="1"/>
  <c r="W1136" i="1" s="1"/>
  <c r="N1132" i="1"/>
  <c r="W1132" i="1" s="1"/>
  <c r="N1128" i="1"/>
  <c r="W1128" i="1" s="1"/>
  <c r="N1124" i="1"/>
  <c r="N1120" i="1"/>
  <c r="W1120" i="1" s="1"/>
  <c r="N1116" i="1"/>
  <c r="N1112" i="1"/>
  <c r="W1112" i="1" s="1"/>
  <c r="N1108" i="1"/>
  <c r="N1104" i="1"/>
  <c r="W1104" i="1" s="1"/>
  <c r="N1813" i="1"/>
  <c r="N1097" i="1"/>
  <c r="W1097" i="1" s="1"/>
  <c r="N1739" i="1"/>
  <c r="N1092" i="1"/>
  <c r="W1092" i="1" s="1"/>
  <c r="N1090" i="1"/>
  <c r="N1086" i="1"/>
  <c r="W1086" i="1" s="1"/>
  <c r="N1715" i="1"/>
  <c r="N1080" i="1"/>
  <c r="W1080" i="1" s="1"/>
  <c r="N1076" i="1"/>
  <c r="N1072" i="1"/>
  <c r="W1072" i="1" s="1"/>
  <c r="N1068" i="1"/>
  <c r="N1064" i="1"/>
  <c r="N1060" i="1"/>
  <c r="N1056" i="1"/>
  <c r="W1056" i="1" s="1"/>
  <c r="N1052" i="1"/>
  <c r="N1048" i="1"/>
  <c r="W1048" i="1" s="1"/>
  <c r="N1045" i="1"/>
  <c r="N1041" i="1"/>
  <c r="N1037" i="1"/>
  <c r="N1033" i="1"/>
  <c r="N1030" i="1"/>
  <c r="N1026" i="1"/>
  <c r="W1026" i="1" s="1"/>
  <c r="N1022" i="1"/>
  <c r="N1018" i="1"/>
  <c r="W1018" i="1" s="1"/>
  <c r="N1014" i="1"/>
  <c r="W1014" i="1" s="1"/>
  <c r="N1010" i="1"/>
  <c r="W1010" i="1" s="1"/>
  <c r="N1008" i="1"/>
  <c r="N1004" i="1"/>
  <c r="N1001" i="1"/>
  <c r="N997" i="1"/>
  <c r="W997" i="1" s="1"/>
  <c r="N993" i="1"/>
  <c r="W993" i="1" s="1"/>
  <c r="N989" i="1"/>
  <c r="W989" i="1" s="1"/>
  <c r="N985" i="1"/>
  <c r="N981" i="1"/>
  <c r="W981" i="1" s="1"/>
  <c r="N977" i="1"/>
  <c r="N973" i="1"/>
  <c r="N1727" i="1"/>
  <c r="W1727" i="1" s="1"/>
  <c r="N966" i="1"/>
  <c r="W966" i="1" s="1"/>
  <c r="N962" i="1"/>
  <c r="N958" i="1"/>
  <c r="W958" i="1" s="1"/>
  <c r="N902" i="1"/>
  <c r="N898" i="1"/>
  <c r="W898" i="1" s="1"/>
  <c r="N894" i="1"/>
  <c r="N890" i="1"/>
  <c r="W890" i="1" s="1"/>
  <c r="N886" i="1"/>
  <c r="N882" i="1"/>
  <c r="W882" i="1" s="1"/>
  <c r="N878" i="1"/>
  <c r="N874" i="1"/>
  <c r="W874" i="1" s="1"/>
  <c r="N871" i="1"/>
  <c r="W871" i="1" s="1"/>
  <c r="N867" i="1"/>
  <c r="W867" i="1" s="1"/>
  <c r="N863" i="1"/>
  <c r="N859" i="1"/>
  <c r="W859" i="1" s="1"/>
  <c r="N856" i="1"/>
  <c r="N853" i="1"/>
  <c r="W853" i="1" s="1"/>
  <c r="N851" i="1"/>
  <c r="N850" i="1"/>
  <c r="W850" i="1" s="1"/>
  <c r="N846" i="1"/>
  <c r="N1809" i="1"/>
  <c r="W1809" i="1" s="1"/>
  <c r="N840" i="1"/>
  <c r="N1657" i="1"/>
  <c r="W1657" i="1" s="1"/>
  <c r="N1541" i="1"/>
  <c r="W1541" i="1" s="1"/>
  <c r="N1633" i="1"/>
  <c r="W1633" i="1" s="1"/>
  <c r="N1726" i="1"/>
  <c r="N833" i="1"/>
  <c r="W833" i="1" s="1"/>
  <c r="N829" i="1"/>
  <c r="W829" i="1" s="1"/>
  <c r="N825" i="1"/>
  <c r="W825" i="1" s="1"/>
  <c r="N821" i="1"/>
  <c r="N1636" i="1"/>
  <c r="W1636" i="1" s="1"/>
  <c r="N814" i="1"/>
  <c r="W814" i="1" s="1"/>
  <c r="N810" i="1"/>
  <c r="W810" i="1" s="1"/>
  <c r="N806" i="1"/>
  <c r="N1821" i="1"/>
  <c r="W1821" i="1" s="1"/>
  <c r="N799" i="1"/>
  <c r="N795" i="1"/>
  <c r="W795" i="1" s="1"/>
  <c r="N791" i="1"/>
  <c r="N787" i="1"/>
  <c r="W787" i="1" s="1"/>
  <c r="N783" i="1"/>
  <c r="N779" i="1"/>
  <c r="W779" i="1" s="1"/>
  <c r="N776" i="1"/>
  <c r="W776" i="1" s="1"/>
  <c r="N772" i="1"/>
  <c r="N768" i="1"/>
  <c r="N764" i="1"/>
  <c r="W764" i="1" s="1"/>
  <c r="N760" i="1"/>
  <c r="N756" i="1"/>
  <c r="W756" i="1" s="1"/>
  <c r="N752" i="1"/>
  <c r="N748" i="1"/>
  <c r="W748" i="1" s="1"/>
  <c r="N744" i="1"/>
  <c r="N740" i="1"/>
  <c r="N736" i="1"/>
  <c r="N732" i="1"/>
  <c r="W732" i="1" s="1"/>
  <c r="N728" i="1"/>
  <c r="N724" i="1"/>
  <c r="W724" i="1" s="1"/>
  <c r="N720" i="1"/>
  <c r="N716" i="1"/>
  <c r="W716" i="1" s="1"/>
  <c r="N712" i="1"/>
  <c r="N1693" i="1"/>
  <c r="W1693" i="1" s="1"/>
  <c r="N705" i="1"/>
  <c r="W705" i="1" s="1"/>
  <c r="N701" i="1"/>
  <c r="W701" i="1" s="1"/>
  <c r="N698" i="1"/>
  <c r="N694" i="1"/>
  <c r="W694" i="1" s="1"/>
  <c r="N692" i="1"/>
  <c r="W692" i="1" s="1"/>
  <c r="N688" i="1"/>
  <c r="W688" i="1" s="1"/>
  <c r="N684" i="1"/>
  <c r="N680" i="1"/>
  <c r="N676" i="1"/>
  <c r="N672" i="1"/>
  <c r="W672" i="1" s="1"/>
  <c r="N668" i="1"/>
  <c r="N664" i="1"/>
  <c r="N661" i="1"/>
  <c r="N658" i="1"/>
  <c r="W658" i="1" s="1"/>
  <c r="N654" i="1"/>
  <c r="N650" i="1"/>
  <c r="W650" i="1" s="1"/>
  <c r="N646" i="1"/>
  <c r="N642" i="1"/>
  <c r="W642" i="1" s="1"/>
  <c r="N638" i="1"/>
  <c r="N636" i="1"/>
  <c r="W636" i="1" s="1"/>
  <c r="N632" i="1"/>
  <c r="N628" i="1"/>
  <c r="W628" i="1" s="1"/>
  <c r="N1811" i="1"/>
  <c r="N623" i="1"/>
  <c r="W623" i="1" s="1"/>
  <c r="N619" i="1"/>
  <c r="W619" i="1" s="1"/>
  <c r="N615" i="1"/>
  <c r="W615" i="1" s="1"/>
  <c r="N612" i="1"/>
  <c r="N608" i="1"/>
  <c r="W608" i="1" s="1"/>
  <c r="N604" i="1"/>
  <c r="N600" i="1"/>
  <c r="W600" i="1" s="1"/>
  <c r="N596" i="1"/>
  <c r="N592" i="1"/>
  <c r="W592" i="1" s="1"/>
  <c r="N588" i="1"/>
  <c r="N584" i="1"/>
  <c r="W584" i="1" s="1"/>
  <c r="N580" i="1"/>
  <c r="N576" i="1"/>
  <c r="W576" i="1" s="1"/>
  <c r="N572" i="1"/>
  <c r="N569" i="1"/>
  <c r="W569" i="1" s="1"/>
  <c r="N565" i="1"/>
  <c r="N561" i="1"/>
  <c r="W561" i="1" s="1"/>
  <c r="N558" i="1"/>
  <c r="W558" i="1" s="1"/>
  <c r="N554" i="1"/>
  <c r="W554" i="1" s="1"/>
  <c r="N550" i="1"/>
  <c r="W550" i="1" s="1"/>
  <c r="N546" i="1"/>
  <c r="W546" i="1" s="1"/>
  <c r="N542" i="1"/>
  <c r="N538" i="1"/>
  <c r="W538" i="1" s="1"/>
  <c r="N534" i="1"/>
  <c r="N530" i="1"/>
  <c r="W530" i="1" s="1"/>
  <c r="N526" i="1"/>
  <c r="W526" i="1" s="1"/>
  <c r="N522" i="1"/>
  <c r="W522" i="1" s="1"/>
  <c r="N519" i="1"/>
  <c r="N516" i="1"/>
  <c r="W516" i="1" s="1"/>
  <c r="N1589" i="1"/>
  <c r="W1589" i="1" s="1"/>
  <c r="N509" i="1"/>
  <c r="W509" i="1" s="1"/>
  <c r="N505" i="1"/>
  <c r="N1641" i="1"/>
  <c r="W1641" i="1" s="1"/>
  <c r="N498" i="1"/>
  <c r="W498" i="1" s="1"/>
  <c r="N494" i="1"/>
  <c r="W494" i="1" s="1"/>
  <c r="N490" i="1"/>
  <c r="N486" i="1"/>
  <c r="W486" i="1" s="1"/>
  <c r="N482" i="1"/>
  <c r="N479" i="1"/>
  <c r="W479" i="1" s="1"/>
  <c r="N475" i="1"/>
  <c r="W475" i="1" s="1"/>
  <c r="N471" i="1"/>
  <c r="W471" i="1" s="1"/>
  <c r="N467" i="1"/>
  <c r="W467" i="1" s="1"/>
  <c r="N463" i="1"/>
  <c r="W463" i="1" s="1"/>
  <c r="N459" i="1"/>
  <c r="W459" i="1" s="1"/>
  <c r="N455" i="1"/>
  <c r="W455" i="1" s="1"/>
  <c r="N451" i="1"/>
  <c r="W451" i="1" s="1"/>
  <c r="N447" i="1"/>
  <c r="W447" i="1" s="1"/>
  <c r="N443" i="1"/>
  <c r="N1733" i="1"/>
  <c r="W1733" i="1" s="1"/>
  <c r="N1590" i="1"/>
  <c r="W1590" i="1" s="1"/>
  <c r="N439" i="1"/>
  <c r="W439" i="1" s="1"/>
  <c r="N435" i="1"/>
  <c r="N431" i="1"/>
  <c r="W431" i="1" s="1"/>
  <c r="N427" i="1"/>
  <c r="N423" i="1"/>
  <c r="W423" i="1" s="1"/>
  <c r="N419" i="1"/>
  <c r="N415" i="1"/>
  <c r="W415" i="1" s="1"/>
  <c r="N411" i="1"/>
  <c r="N407" i="1"/>
  <c r="W407" i="1" s="1"/>
  <c r="N403" i="1"/>
  <c r="N402" i="1"/>
  <c r="W402" i="1" s="1"/>
  <c r="N398" i="1"/>
  <c r="W398" i="1" s="1"/>
  <c r="N1720" i="1"/>
  <c r="W1720" i="1" s="1"/>
  <c r="N394" i="1"/>
  <c r="N390" i="1"/>
  <c r="W390" i="1" s="1"/>
  <c r="N1569" i="1"/>
  <c r="W1569" i="1" s="1"/>
  <c r="N1631" i="1"/>
  <c r="W1631" i="1" s="1"/>
  <c r="N1563" i="1"/>
  <c r="N383" i="1"/>
  <c r="W383" i="1" s="1"/>
  <c r="N379" i="1"/>
  <c r="N376" i="1"/>
  <c r="W376" i="1" s="1"/>
  <c r="N373" i="1"/>
  <c r="N369" i="1"/>
  <c r="W369" i="1" s="1"/>
  <c r="N365" i="1"/>
  <c r="N361" i="1"/>
  <c r="W361" i="1" s="1"/>
  <c r="N357" i="1"/>
  <c r="N353" i="1"/>
  <c r="W353" i="1" s="1"/>
  <c r="N350" i="1"/>
  <c r="N346" i="1"/>
  <c r="W346" i="1" s="1"/>
  <c r="N342" i="1"/>
  <c r="N338" i="1"/>
  <c r="W338" i="1" s="1"/>
  <c r="N1664" i="1"/>
  <c r="W1664" i="1" s="1"/>
  <c r="N332" i="1"/>
  <c r="W332" i="1" s="1"/>
  <c r="N1656" i="1"/>
  <c r="N326" i="1"/>
  <c r="W326" i="1" s="1"/>
  <c r="N1816" i="1"/>
  <c r="W1816" i="1" s="1"/>
  <c r="N319" i="1"/>
  <c r="W319" i="1" s="1"/>
  <c r="N316" i="1"/>
  <c r="N1661" i="1"/>
  <c r="W1661" i="1" s="1"/>
  <c r="N1870" i="1"/>
  <c r="N1797" i="1"/>
  <c r="W1797" i="1" s="1"/>
  <c r="N1854" i="1"/>
  <c r="N1678" i="1"/>
  <c r="W1678" i="1" s="1"/>
  <c r="N1738" i="1"/>
  <c r="W1738" i="1" s="1"/>
  <c r="N1792" i="1"/>
  <c r="W1792" i="1" s="1"/>
  <c r="N1684" i="1"/>
  <c r="N1824" i="1"/>
  <c r="W1824" i="1" s="1"/>
  <c r="N300" i="1"/>
  <c r="N1826" i="1"/>
  <c r="W1826" i="1" s="1"/>
  <c r="N295" i="1"/>
  <c r="N293" i="1"/>
  <c r="W293" i="1" s="1"/>
  <c r="N289" i="1"/>
  <c r="W289" i="1" s="1"/>
  <c r="N285" i="1"/>
  <c r="W285" i="1" s="1"/>
  <c r="N281" i="1"/>
  <c r="N277" i="1"/>
  <c r="W277" i="1" s="1"/>
  <c r="N273" i="1"/>
  <c r="N269" i="1"/>
  <c r="W269" i="1" s="1"/>
  <c r="N265" i="1"/>
  <c r="N261" i="1"/>
  <c r="W261" i="1" s="1"/>
  <c r="N257" i="1"/>
  <c r="N253" i="1"/>
  <c r="W253" i="1" s="1"/>
  <c r="N249" i="1"/>
  <c r="N245" i="1"/>
  <c r="W245" i="1" s="1"/>
  <c r="N241" i="1"/>
  <c r="N237" i="1"/>
  <c r="W237" i="1" s="1"/>
  <c r="N233" i="1"/>
  <c r="N229" i="1"/>
  <c r="W229" i="1" s="1"/>
  <c r="N225" i="1"/>
  <c r="N221" i="1"/>
  <c r="W221" i="1" s="1"/>
  <c r="N217" i="1"/>
  <c r="N213" i="1"/>
  <c r="W213" i="1" s="1"/>
  <c r="N1686" i="1"/>
  <c r="W1686" i="1" s="1"/>
  <c r="N208" i="1"/>
  <c r="W208" i="1" s="1"/>
  <c r="N204" i="1"/>
  <c r="W204" i="1" s="1"/>
  <c r="N200" i="1"/>
  <c r="W200" i="1" s="1"/>
  <c r="N196" i="1"/>
  <c r="N192" i="1"/>
  <c r="W192" i="1" s="1"/>
  <c r="N1791" i="1"/>
  <c r="N1640" i="1"/>
  <c r="W1640" i="1" s="1"/>
  <c r="N189" i="1"/>
  <c r="W189" i="1" s="1"/>
  <c r="N185" i="1"/>
  <c r="W185" i="1" s="1"/>
  <c r="N1696" i="1"/>
  <c r="N1585" i="1"/>
  <c r="W1585" i="1" s="1"/>
  <c r="N180" i="1"/>
  <c r="N1865" i="1"/>
  <c r="W1865" i="1" s="1"/>
  <c r="N178" i="1"/>
  <c r="N1800" i="1"/>
  <c r="W1800" i="1" s="1"/>
  <c r="N1782" i="1"/>
  <c r="W1782" i="1" s="1"/>
  <c r="N172" i="1"/>
  <c r="W172" i="1" s="1"/>
  <c r="N1671" i="1"/>
  <c r="N169" i="1"/>
  <c r="W169" i="1" s="1"/>
  <c r="N1796" i="1"/>
  <c r="W1796" i="1" s="1"/>
  <c r="N1790" i="1"/>
  <c r="W1790" i="1" s="1"/>
  <c r="N164" i="1"/>
  <c r="N161" i="1"/>
  <c r="W161" i="1" s="1"/>
  <c r="N1597" i="1"/>
  <c r="W1597" i="1" s="1"/>
  <c r="N157" i="1"/>
  <c r="W157" i="1" s="1"/>
  <c r="N1535" i="1"/>
  <c r="W1535" i="1" s="1"/>
  <c r="N1553" i="1"/>
  <c r="W1553" i="1" s="1"/>
  <c r="N1659" i="1"/>
  <c r="W1659" i="1" s="1"/>
  <c r="N1801" i="1"/>
  <c r="W1801" i="1" s="1"/>
  <c r="N151" i="1"/>
  <c r="W151" i="1" s="1"/>
  <c r="N1707" i="1"/>
  <c r="W1707" i="1" s="1"/>
  <c r="N1772" i="1"/>
  <c r="N149" i="1"/>
  <c r="W149" i="1" s="1"/>
  <c r="N1649" i="1"/>
  <c r="N1699" i="1"/>
  <c r="W1699" i="1" s="1"/>
  <c r="N1573" i="1"/>
  <c r="N1732" i="1"/>
  <c r="W1732" i="1" s="1"/>
  <c r="N140" i="1"/>
  <c r="N1703" i="1"/>
  <c r="W1703" i="1" s="1"/>
  <c r="N1617" i="1"/>
  <c r="W1617" i="1" s="1"/>
  <c r="N1676" i="1"/>
  <c r="W1676" i="1" s="1"/>
  <c r="N138" i="1"/>
  <c r="N135" i="1"/>
  <c r="W135" i="1" s="1"/>
  <c r="N1688" i="1"/>
  <c r="N134" i="1"/>
  <c r="W134" i="1" s="1"/>
  <c r="N1675" i="1"/>
  <c r="N1556" i="1"/>
  <c r="W1556" i="1" s="1"/>
  <c r="W1370" i="1"/>
  <c r="W1326" i="1"/>
  <c r="W1279" i="1"/>
  <c r="W1180" i="1"/>
  <c r="W1162" i="1"/>
  <c r="W1156" i="1"/>
  <c r="W1146" i="1"/>
  <c r="W1142" i="1"/>
  <c r="W1114" i="1"/>
  <c r="W1098" i="1"/>
  <c r="W1093" i="1"/>
  <c r="W1078" i="1"/>
  <c r="W1057" i="1"/>
  <c r="W1042" i="1"/>
  <c r="W1031" i="1"/>
  <c r="W987" i="1"/>
  <c r="W983" i="1"/>
  <c r="W979" i="1"/>
  <c r="W971" i="1"/>
  <c r="W962" i="1"/>
  <c r="W956" i="1"/>
  <c r="W952" i="1"/>
  <c r="W946" i="1"/>
  <c r="W931" i="1"/>
  <c r="W906" i="1"/>
  <c r="W811" i="1"/>
  <c r="W746" i="1"/>
  <c r="W698" i="1"/>
  <c r="W678" i="1"/>
  <c r="W665" i="1"/>
  <c r="W624" i="1"/>
  <c r="W606" i="1"/>
  <c r="W598" i="1"/>
  <c r="W577" i="1"/>
  <c r="W567" i="1"/>
  <c r="W536" i="1"/>
  <c r="W514" i="1"/>
  <c r="W502" i="1"/>
  <c r="W437" i="1"/>
  <c r="W359" i="1"/>
  <c r="W214" i="1"/>
  <c r="W198" i="1"/>
  <c r="W181" i="1"/>
  <c r="W140" i="1"/>
  <c r="W120" i="1"/>
  <c r="W116" i="1"/>
  <c r="W112" i="1"/>
  <c r="W108" i="1"/>
  <c r="W95" i="1"/>
  <c r="W89" i="1"/>
  <c r="W82" i="1"/>
  <c r="W78" i="1"/>
  <c r="W72" i="1"/>
  <c r="W63" i="1"/>
  <c r="W56" i="1"/>
  <c r="W48" i="1"/>
  <c r="W28" i="1"/>
  <c r="W24" i="1"/>
  <c r="W20" i="1"/>
  <c r="W12" i="1"/>
  <c r="W4" i="1"/>
  <c r="W405" i="1"/>
  <c r="W36" i="1"/>
  <c r="W1369" i="1"/>
  <c r="W227" i="1"/>
  <c r="W865" i="1"/>
  <c r="W124" i="1"/>
  <c r="W391" i="1"/>
  <c r="W1366" i="1"/>
  <c r="W1335" i="1"/>
  <c r="W445" i="1"/>
  <c r="W700" i="1"/>
  <c r="W621" i="1"/>
  <c r="W924" i="1"/>
  <c r="W41" i="1"/>
  <c r="W733" i="1"/>
  <c r="W1525" i="1"/>
  <c r="W1277" i="1"/>
  <c r="W219" i="1"/>
  <c r="W894" i="1"/>
  <c r="W1532" i="1"/>
  <c r="W357" i="1"/>
  <c r="W780" i="1"/>
  <c r="W121" i="1"/>
  <c r="W609" i="1"/>
  <c r="W741" i="1"/>
  <c r="W51" i="1"/>
  <c r="W1400" i="1"/>
  <c r="W283" i="1"/>
  <c r="W18" i="1"/>
  <c r="W1407" i="1"/>
  <c r="W728" i="1"/>
  <c r="W262" i="1"/>
  <c r="W413" i="1"/>
  <c r="W935" i="1"/>
  <c r="W1419" i="1"/>
  <c r="W1314" i="1"/>
  <c r="W84" i="1"/>
  <c r="W39" i="1"/>
  <c r="W1449" i="1"/>
  <c r="W318" i="1"/>
  <c r="W1303" i="1"/>
  <c r="W85" i="1"/>
  <c r="W1398" i="1"/>
  <c r="W785" i="1"/>
  <c r="W1250" i="1"/>
  <c r="W1361" i="1"/>
  <c r="W1339" i="1"/>
  <c r="W1327" i="1"/>
  <c r="W1315" i="1"/>
  <c r="W1224" i="1"/>
  <c r="W1219" i="1"/>
  <c r="W1024" i="1"/>
  <c r="W914" i="1"/>
  <c r="W1317" i="1"/>
  <c r="W54" i="1"/>
  <c r="W1450" i="1"/>
  <c r="W1238" i="1"/>
  <c r="W926" i="1"/>
  <c r="W1266" i="1"/>
  <c r="W1212" i="1"/>
  <c r="W662" i="1"/>
  <c r="W696" i="1"/>
  <c r="W616" i="1"/>
  <c r="W1446" i="1"/>
  <c r="W1054" i="1"/>
  <c r="W1140" i="1"/>
  <c r="W19" i="1"/>
  <c r="W818" i="1"/>
  <c r="W1185" i="1"/>
  <c r="W101" i="1"/>
  <c r="W1201" i="1"/>
  <c r="W10" i="1"/>
  <c r="W1174" i="1"/>
  <c r="W1803" i="1"/>
  <c r="W1197" i="1"/>
  <c r="W531" i="1"/>
  <c r="W851" i="1"/>
  <c r="W640" i="1"/>
  <c r="W1522" i="1"/>
  <c r="W286" i="1"/>
  <c r="W374" i="1"/>
  <c r="W892" i="1"/>
  <c r="W1805" i="1"/>
  <c r="W32" i="1"/>
  <c r="W1843" i="1"/>
  <c r="W305" i="1"/>
  <c r="W395" i="1"/>
  <c r="W1876" i="1"/>
  <c r="W1190" i="1"/>
  <c r="W1757" i="1"/>
  <c r="W1536" i="1"/>
  <c r="W1634" i="1"/>
  <c r="W1802" i="1"/>
  <c r="W1560" i="1"/>
  <c r="W1603" i="1"/>
  <c r="W1627" i="1"/>
  <c r="W1650" i="1"/>
  <c r="W1747" i="1"/>
  <c r="W1795" i="1"/>
  <c r="W1788" i="1"/>
  <c r="W1601" i="1"/>
  <c r="W1534" i="1"/>
  <c r="W1770" i="1"/>
  <c r="W1880" i="1"/>
  <c r="W1550" i="1"/>
  <c r="W1539" i="1"/>
  <c r="W1538" i="1"/>
  <c r="W1724" i="1"/>
  <c r="W1780" i="1"/>
  <c r="W1820" i="1"/>
  <c r="W1791" i="1"/>
  <c r="W1621" i="1"/>
  <c r="W1563" i="1"/>
  <c r="W1628" i="1"/>
  <c r="W1718" i="1"/>
  <c r="W1859" i="1"/>
  <c r="W1735" i="1"/>
  <c r="W1837" i="1"/>
  <c r="W1745" i="1"/>
  <c r="W1740" i="1"/>
  <c r="W1372" i="1"/>
  <c r="W1362" i="1"/>
  <c r="W1330" i="1"/>
  <c r="W1290" i="1"/>
  <c r="W1274" i="1"/>
  <c r="W1251" i="1"/>
  <c r="W1207" i="1"/>
  <c r="W1196" i="1"/>
  <c r="W1171" i="1"/>
  <c r="W1165" i="1"/>
  <c r="W1160" i="1"/>
  <c r="W1134" i="1"/>
  <c r="W1129" i="1"/>
  <c r="W1121" i="1"/>
  <c r="W1096" i="1"/>
  <c r="W1087" i="1"/>
  <c r="W1073" i="1"/>
  <c r="W1053" i="1"/>
  <c r="W1045" i="1"/>
  <c r="W1039" i="1"/>
  <c r="W1028" i="1"/>
  <c r="W985" i="1"/>
  <c r="W977" i="1"/>
  <c r="W954" i="1"/>
  <c r="W948" i="1"/>
  <c r="W938" i="1"/>
  <c r="W928" i="1"/>
  <c r="W899" i="1"/>
  <c r="W848" i="1"/>
  <c r="W801" i="1"/>
  <c r="W777" i="1"/>
  <c r="W749" i="1"/>
  <c r="W682" i="1"/>
  <c r="W673" i="1"/>
  <c r="W654" i="1"/>
  <c r="W610" i="1"/>
  <c r="W601" i="1"/>
  <c r="W552" i="1"/>
  <c r="W548" i="1"/>
  <c r="W539" i="1"/>
  <c r="W534" i="1"/>
  <c r="W495" i="1"/>
  <c r="W487" i="1"/>
  <c r="W461" i="1"/>
  <c r="W453" i="1"/>
  <c r="W448" i="1"/>
  <c r="W443" i="1"/>
  <c r="W435" i="1"/>
  <c r="W424" i="1"/>
  <c r="W381" i="1"/>
  <c r="W347" i="1"/>
  <c r="W336" i="1"/>
  <c r="W324" i="1"/>
  <c r="W307" i="1"/>
  <c r="W278" i="1"/>
  <c r="W233" i="1"/>
  <c r="W211" i="1"/>
  <c r="W196" i="1"/>
  <c r="W125" i="1"/>
  <c r="W118" i="1"/>
  <c r="W114" i="1"/>
  <c r="W110" i="1"/>
  <c r="W99" i="1"/>
  <c r="W93" i="1"/>
  <c r="W87" i="1"/>
  <c r="W80" i="1"/>
  <c r="W76" i="1"/>
  <c r="W68" i="1"/>
  <c r="W61" i="1"/>
  <c r="W50" i="1"/>
  <c r="W38" i="1"/>
  <c r="W26" i="1"/>
  <c r="W22" i="1"/>
  <c r="W14" i="1"/>
  <c r="W8" i="1"/>
  <c r="W1227" i="1"/>
  <c r="W1047" i="1"/>
  <c r="W821" i="1"/>
  <c r="W563" i="1"/>
  <c r="W40" i="1"/>
  <c r="W1081" i="1"/>
  <c r="W904" i="1"/>
  <c r="W680" i="1"/>
  <c r="W97" i="1"/>
  <c r="W1138" i="1"/>
  <c r="W1159" i="1"/>
  <c r="W147" i="1"/>
  <c r="W1027" i="1"/>
  <c r="W702" i="1"/>
  <c r="W270" i="1"/>
  <c r="W123" i="1"/>
  <c r="W754" i="1"/>
  <c r="W42" i="1"/>
  <c r="W258" i="1"/>
  <c r="W943" i="1"/>
  <c r="W896" i="1"/>
  <c r="W762" i="1"/>
  <c r="W742" i="1"/>
  <c r="W1299" i="1"/>
  <c r="W857" i="1"/>
  <c r="W1004" i="1"/>
  <c r="W995" i="1"/>
  <c r="W1076" i="1"/>
  <c r="W403" i="1"/>
  <c r="W206" i="1"/>
  <c r="W43" i="1"/>
  <c r="W166" i="1"/>
  <c r="W585" i="1"/>
  <c r="W664" i="1"/>
  <c r="W835" i="1"/>
  <c r="W1401" i="1"/>
  <c r="W760" i="1"/>
  <c r="W528" i="1"/>
  <c r="W46" i="1"/>
  <c r="W1102" i="1"/>
  <c r="W83" i="1"/>
  <c r="W1062" i="1"/>
  <c r="W297" i="1"/>
  <c r="W70" i="1"/>
  <c r="W788" i="1"/>
  <c r="W1148" i="1"/>
  <c r="W1322" i="1"/>
  <c r="W1262" i="1"/>
  <c r="W1285" i="1"/>
  <c r="W712" i="1"/>
  <c r="W1378" i="1"/>
  <c r="W1167" i="1"/>
  <c r="W676" i="1"/>
  <c r="W1182" i="1"/>
  <c r="W1177" i="1"/>
  <c r="W1137" i="1"/>
  <c r="W1124" i="1"/>
  <c r="W1116" i="1"/>
  <c r="W1110" i="1"/>
  <c r="W1105" i="1"/>
  <c r="W1099" i="1"/>
  <c r="W1065" i="1"/>
  <c r="W1058" i="1"/>
  <c r="W1052" i="1"/>
  <c r="W1043" i="1"/>
  <c r="W1033" i="1"/>
  <c r="W1016" i="1"/>
  <c r="W998" i="1"/>
  <c r="W947" i="1"/>
  <c r="W942" i="1"/>
  <c r="W936" i="1"/>
  <c r="W915" i="1"/>
  <c r="W907" i="1"/>
  <c r="W891" i="1"/>
  <c r="W856" i="1"/>
  <c r="W812" i="1"/>
  <c r="W799" i="1"/>
  <c r="W768" i="1"/>
  <c r="W752" i="1"/>
  <c r="W721" i="1"/>
  <c r="W681" i="1"/>
  <c r="W659" i="1"/>
  <c r="W651" i="1"/>
  <c r="W625" i="1"/>
  <c r="W593" i="1"/>
  <c r="W574" i="1"/>
  <c r="W570" i="1"/>
  <c r="W560" i="1"/>
  <c r="W523" i="1"/>
  <c r="W519" i="1"/>
  <c r="W507" i="1"/>
  <c r="W499" i="1"/>
  <c r="W490" i="1"/>
  <c r="W482" i="1"/>
  <c r="W477" i="1"/>
  <c r="W472" i="1"/>
  <c r="W464" i="1"/>
  <c r="W456" i="1"/>
  <c r="W400" i="1"/>
  <c r="W394" i="1"/>
  <c r="W379" i="1"/>
  <c r="W362" i="1"/>
  <c r="W350" i="1"/>
  <c r="W327" i="1"/>
  <c r="W320" i="1"/>
  <c r="W303" i="1"/>
  <c r="W291" i="1"/>
  <c r="W265" i="1"/>
  <c r="W254" i="1"/>
  <c r="W246" i="1"/>
  <c r="W178" i="1"/>
  <c r="W173" i="1"/>
  <c r="W152" i="1"/>
  <c r="W132" i="1"/>
  <c r="W122" i="1"/>
  <c r="W117" i="1"/>
  <c r="W113" i="1"/>
  <c r="W109" i="1"/>
  <c r="W98" i="1"/>
  <c r="W91" i="1"/>
  <c r="W86" i="1"/>
  <c r="W79" i="1"/>
  <c r="W73" i="1"/>
  <c r="W67" i="1"/>
  <c r="W60" i="1"/>
  <c r="W49" i="1"/>
  <c r="W37" i="1"/>
  <c r="W25" i="1"/>
  <c r="W21" i="1"/>
  <c r="W13" i="1"/>
  <c r="W5" i="1"/>
  <c r="W312" i="1"/>
  <c r="W968" i="1"/>
  <c r="W1458" i="1"/>
  <c r="W686" i="1"/>
  <c r="W1507" i="1"/>
  <c r="W973" i="1"/>
  <c r="W876" i="1"/>
  <c r="W1514" i="1"/>
  <c r="W547" i="1"/>
  <c r="W1500" i="1"/>
  <c r="W967" i="1"/>
  <c r="W920" i="1"/>
  <c r="W633" i="1"/>
  <c r="W1388" i="1"/>
  <c r="W923" i="1"/>
  <c r="W613" i="1"/>
  <c r="W840" i="1"/>
  <c r="W65" i="1"/>
  <c r="W1385" i="1"/>
  <c r="W432" i="1"/>
  <c r="W1213" i="1"/>
  <c r="W736" i="1"/>
  <c r="W1350" i="1"/>
  <c r="W1325" i="1"/>
  <c r="W562" i="1"/>
  <c r="W1356" i="1"/>
  <c r="W590" i="1"/>
  <c r="W1255" i="1"/>
  <c r="W45" i="1"/>
  <c r="W908" i="1"/>
  <c r="W632" i="1"/>
  <c r="W720" i="1"/>
  <c r="W230" i="1"/>
  <c r="W1380" i="1"/>
  <c r="W689" i="1"/>
  <c r="W408" i="1"/>
  <c r="W804" i="1"/>
  <c r="W55" i="1"/>
  <c r="W709" i="1"/>
  <c r="W225" i="1"/>
  <c r="W1343" i="1"/>
  <c r="W964" i="1"/>
  <c r="W668" i="1"/>
  <c r="W1204" i="1"/>
  <c r="W722" i="1"/>
  <c r="W580" i="1"/>
  <c r="W1282" i="1"/>
  <c r="W1386" i="1"/>
  <c r="W808" i="1"/>
  <c r="W1200" i="1"/>
  <c r="W1353" i="1"/>
  <c r="W1298" i="1"/>
  <c r="W1271" i="1"/>
  <c r="W1222" i="1"/>
  <c r="W1208" i="1"/>
  <c r="W1161" i="1"/>
  <c r="W1150" i="1"/>
  <c r="W1145" i="1"/>
  <c r="W1126" i="1"/>
  <c r="W1118" i="1"/>
  <c r="W1113" i="1"/>
  <c r="W1108" i="1"/>
  <c r="W1091" i="1"/>
  <c r="W1070" i="1"/>
  <c r="W1060" i="1"/>
  <c r="W1049" i="1"/>
  <c r="W1041" i="1"/>
  <c r="W1019" i="1"/>
  <c r="W1011" i="1"/>
  <c r="W990" i="1"/>
  <c r="W982" i="1"/>
  <c r="W960" i="1"/>
  <c r="W950" i="1"/>
  <c r="W930" i="1"/>
  <c r="W912" i="1"/>
  <c r="W902" i="1"/>
  <c r="W875" i="1"/>
  <c r="W868" i="1"/>
  <c r="W793" i="1"/>
  <c r="W781" i="1"/>
  <c r="W765" i="1"/>
  <c r="W725" i="1"/>
  <c r="W714" i="1"/>
  <c r="W707" i="1"/>
  <c r="W695" i="1"/>
  <c r="W684" i="1"/>
  <c r="W661" i="1"/>
  <c r="W646" i="1"/>
  <c r="W638" i="1"/>
  <c r="W629" i="1"/>
  <c r="W612" i="1"/>
  <c r="W596" i="1"/>
  <c r="W588" i="1"/>
  <c r="W582" i="1"/>
  <c r="W572" i="1"/>
  <c r="W544" i="1"/>
  <c r="W521" i="1"/>
  <c r="W517" i="1"/>
  <c r="W513" i="1"/>
  <c r="W505" i="1"/>
  <c r="W492" i="1"/>
  <c r="W484" i="1"/>
  <c r="W480" i="1"/>
  <c r="W440" i="1"/>
  <c r="W377" i="1"/>
  <c r="W370" i="1"/>
  <c r="W352" i="1"/>
  <c r="W344" i="1"/>
  <c r="W333" i="1"/>
  <c r="W309" i="1"/>
  <c r="W295" i="1"/>
  <c r="W273" i="1"/>
  <c r="W267" i="1"/>
  <c r="W241" i="1"/>
  <c r="W235" i="1"/>
  <c r="W565" i="1"/>
  <c r="W217" i="1"/>
  <c r="W1444" i="1"/>
  <c r="W1022" i="1"/>
  <c r="W243" i="1"/>
  <c r="W1220" i="1"/>
  <c r="W354" i="1"/>
  <c r="W1511" i="1"/>
  <c r="W916" i="1"/>
  <c r="W783" i="1"/>
  <c r="W940" i="1"/>
  <c r="W1088" i="1"/>
  <c r="W819" i="1"/>
  <c r="W342" i="1"/>
  <c r="W757" i="1"/>
  <c r="W1319" i="1"/>
  <c r="W1382" i="1"/>
  <c r="W758" i="1"/>
  <c r="W1506" i="1"/>
  <c r="W806" i="1"/>
  <c r="W103" i="1"/>
  <c r="W1436" i="1"/>
  <c r="W429" i="1"/>
  <c r="W102" i="1"/>
  <c r="W17" i="1"/>
  <c r="W30" i="1"/>
  <c r="W1074" i="1"/>
  <c r="W126" i="1"/>
  <c r="W59" i="1"/>
  <c r="W1037" i="1"/>
  <c r="W170" i="1"/>
  <c r="W1307" i="1"/>
  <c r="W300" i="1"/>
  <c r="W1402" i="1"/>
  <c r="W1064" i="1"/>
  <c r="W164" i="1"/>
  <c r="W1186" i="1"/>
  <c r="W128" i="1"/>
  <c r="W1705" i="1"/>
  <c r="W419" i="1"/>
  <c r="W604" i="1"/>
  <c r="W1832" i="1"/>
  <c r="W1509" i="1"/>
  <c r="W1709" i="1"/>
  <c r="W1856" i="1"/>
  <c r="W1849" i="1"/>
  <c r="W421" i="1"/>
  <c r="W878" i="1"/>
  <c r="W1765" i="1"/>
  <c r="W154" i="1"/>
  <c r="W64" i="1"/>
  <c r="W314" i="1"/>
  <c r="W74" i="1"/>
  <c r="W1643" i="1"/>
  <c r="W6" i="1"/>
  <c r="W1798" i="1"/>
  <c r="W7" i="1"/>
  <c r="W1656" i="1"/>
  <c r="W1581" i="1"/>
  <c r="W1759" i="1"/>
  <c r="W1573" i="1"/>
  <c r="W107" i="1"/>
  <c r="W1883" i="1"/>
  <c r="W1637" i="1"/>
  <c r="W1660" i="1"/>
  <c r="W1726" i="1"/>
  <c r="W1873" i="1"/>
  <c r="W1543" i="1"/>
  <c r="W1753" i="1"/>
  <c r="W1545" i="1"/>
  <c r="W1870" i="1"/>
  <c r="W1850" i="1"/>
  <c r="W1566" i="1"/>
  <c r="W1613" i="1"/>
  <c r="W1869" i="1"/>
  <c r="W1685" i="1"/>
  <c r="W1540" i="1"/>
  <c r="W1554" i="1"/>
  <c r="W1846" i="1"/>
  <c r="W1725" i="1"/>
  <c r="W1734" i="1"/>
  <c r="W1580" i="1"/>
  <c r="W365" i="1"/>
  <c r="W542" i="1"/>
  <c r="W670" i="1"/>
  <c r="W1338" i="1"/>
  <c r="W1001" i="1"/>
  <c r="W69" i="1"/>
  <c r="W1230" i="1"/>
  <c r="W796" i="1"/>
  <c r="W816" i="1"/>
  <c r="W31" i="1"/>
  <c r="W999" i="1"/>
  <c r="W863" i="1"/>
  <c r="W872" i="1"/>
  <c r="W1309" i="1"/>
  <c r="W1346" i="1"/>
  <c r="W100" i="1"/>
  <c r="W1090" i="1"/>
  <c r="W1454" i="1"/>
  <c r="W57" i="1"/>
  <c r="W1170" i="1"/>
  <c r="W1442" i="1"/>
  <c r="W1198" i="1"/>
  <c r="W104" i="1"/>
  <c r="W991" i="1"/>
  <c r="W1306" i="1"/>
  <c r="W843" i="1"/>
  <c r="W257" i="1"/>
  <c r="W1232" i="1"/>
  <c r="W656" i="1"/>
  <c r="W129" i="1"/>
  <c r="W693" i="1"/>
  <c r="W861" i="1"/>
  <c r="W16" i="1"/>
  <c r="W34" i="1"/>
  <c r="W1845" i="1"/>
  <c r="W1854" i="1"/>
  <c r="W75" i="1"/>
  <c r="W1261" i="1"/>
  <c r="W158" i="1"/>
  <c r="W1690" i="1"/>
  <c r="W880" i="1"/>
  <c r="W1439" i="1"/>
  <c r="W1341" i="1"/>
  <c r="W1811" i="1"/>
  <c r="W294" i="1"/>
  <c r="W1681" i="1"/>
  <c r="W1564" i="1"/>
  <c r="W1697" i="1"/>
  <c r="W1619" i="1"/>
  <c r="W1774" i="1"/>
  <c r="W1744" i="1"/>
  <c r="W1624" i="1"/>
  <c r="W1861" i="1"/>
  <c r="W1576" i="1"/>
  <c r="W1649" i="1"/>
  <c r="W1739" i="1"/>
  <c r="W1823" i="1"/>
  <c r="W1768" i="1"/>
  <c r="W1756" i="1"/>
  <c r="W1592" i="1"/>
  <c r="W1706" i="1"/>
  <c r="W1715" i="1"/>
  <c r="W1544" i="1"/>
  <c r="W1769" i="1"/>
  <c r="W1547" i="1"/>
  <c r="W1675" i="1"/>
  <c r="W1872" i="1"/>
  <c r="W1877" i="1"/>
  <c r="W1763" i="1"/>
  <c r="W1565" i="1"/>
  <c r="W1754" i="1"/>
  <c r="W1882" i="1"/>
  <c r="W1688" i="1"/>
  <c r="W1840" i="1"/>
  <c r="W1696" i="1"/>
  <c r="W1736" i="1"/>
  <c r="W1729" i="1"/>
  <c r="W1639" i="1"/>
  <c r="W1625" i="1"/>
  <c r="W201" i="1"/>
  <c r="W190" i="1"/>
  <c r="W186" i="1"/>
  <c r="W180" i="1"/>
  <c r="W176" i="1"/>
  <c r="W155" i="1"/>
  <c r="W130" i="1"/>
  <c r="W119" i="1"/>
  <c r="W115" i="1"/>
  <c r="W111" i="1"/>
  <c r="W106" i="1"/>
  <c r="W94" i="1"/>
  <c r="W88" i="1"/>
  <c r="W81" i="1"/>
  <c r="W77" i="1"/>
  <c r="W71" i="1"/>
  <c r="W62" i="1"/>
  <c r="W52" i="1"/>
  <c r="W47" i="1"/>
  <c r="W27" i="1"/>
  <c r="W23" i="1"/>
  <c r="W15" i="1"/>
  <c r="W11" i="1"/>
  <c r="W1030" i="1"/>
  <c r="W1331" i="1"/>
  <c r="W90" i="1"/>
  <c r="W1248" i="1"/>
  <c r="W918" i="1"/>
  <c r="W373" i="1"/>
  <c r="W138" i="1"/>
  <c r="W1295" i="1"/>
  <c r="W903" i="1"/>
  <c r="W730" i="1"/>
  <c r="W411" i="1"/>
  <c r="W834" i="1"/>
  <c r="W33" i="1"/>
  <c r="W1427" i="1"/>
  <c r="W951" i="1"/>
  <c r="W803" i="1"/>
  <c r="W823" i="1"/>
  <c r="W791" i="1"/>
  <c r="W1235" i="1"/>
  <c r="W634" i="1"/>
  <c r="W1425" i="1"/>
  <c r="W807" i="1"/>
  <c r="W846" i="1"/>
  <c r="W105" i="1"/>
  <c r="W922" i="1"/>
  <c r="W53" i="1"/>
  <c r="W251" i="1"/>
  <c r="W540" i="1"/>
  <c r="W1188" i="1"/>
  <c r="W1130" i="1"/>
  <c r="W1283" i="1"/>
  <c r="W744" i="1"/>
  <c r="W249" i="1"/>
  <c r="W1390" i="1"/>
  <c r="W974" i="1"/>
  <c r="W302" i="1"/>
  <c r="W826" i="1"/>
  <c r="W677" i="1"/>
  <c r="W648" i="1"/>
  <c r="W1358" i="1"/>
  <c r="W910" i="1"/>
  <c r="W886" i="1"/>
  <c r="W1263" i="1"/>
  <c r="W883" i="1"/>
  <c r="W1240" i="1"/>
  <c r="W339" i="1"/>
  <c r="W1394" i="1"/>
  <c r="W1287" i="1"/>
  <c r="W136" i="1"/>
  <c r="W706" i="1"/>
  <c r="W1008" i="1"/>
  <c r="W1267" i="1"/>
  <c r="W44" i="1"/>
  <c r="W1012" i="1"/>
  <c r="W1445" i="1"/>
  <c r="W738" i="1"/>
  <c r="W66" i="1"/>
  <c r="W1246" i="1"/>
  <c r="W652" i="1"/>
  <c r="W717" i="1"/>
  <c r="W330" i="1"/>
  <c r="W9" i="1"/>
  <c r="W92" i="1"/>
  <c r="W1236" i="1"/>
  <c r="W58" i="1"/>
  <c r="W643" i="1"/>
  <c r="W1374" i="1"/>
  <c r="W29" i="1"/>
  <c r="W281" i="1"/>
  <c r="W144" i="1"/>
  <c r="W1210" i="1"/>
  <c r="W1163" i="1"/>
  <c r="W1215" i="1"/>
  <c r="W35" i="1"/>
  <c r="W1068" i="1"/>
  <c r="W555" i="1"/>
  <c r="W316" i="1"/>
  <c r="W772" i="1"/>
  <c r="W1611" i="1"/>
  <c r="W399" i="1"/>
  <c r="W773" i="1"/>
  <c r="W96" i="1"/>
  <c r="W175" i="1"/>
  <c r="W412" i="1"/>
  <c r="W1526" i="1"/>
  <c r="W127" i="1"/>
  <c r="W841" i="1"/>
  <c r="W864" i="1"/>
  <c r="W1594" i="1"/>
  <c r="W860" i="1"/>
  <c r="W416" i="1"/>
  <c r="W427" i="1"/>
  <c r="W388" i="1"/>
  <c r="W1154" i="1"/>
  <c r="W740" i="1"/>
  <c r="W1259" i="1"/>
  <c r="W1668" i="1"/>
  <c r="W1310" i="1"/>
  <c r="W385" i="1"/>
  <c r="W1879" i="1"/>
  <c r="W1595" i="1"/>
  <c r="W1864" i="1"/>
  <c r="W1672" i="1"/>
  <c r="W1557" i="1"/>
  <c r="W1804" i="1"/>
  <c r="W1847" i="1"/>
  <c r="W1761" i="1"/>
  <c r="W1618" i="1"/>
  <c r="W1817" i="1"/>
  <c r="W1868" i="1"/>
  <c r="W1863" i="1"/>
  <c r="W1630" i="1"/>
  <c r="W1748" i="1"/>
  <c r="W1684" i="1"/>
  <c r="W1813" i="1"/>
  <c r="W1793" i="1"/>
  <c r="W1658" i="1"/>
  <c r="W1741" i="1"/>
  <c r="W1772" i="1"/>
  <c r="W1810" i="1"/>
  <c r="W1671" i="1"/>
  <c r="W1670" i="1"/>
  <c r="W1812" i="1"/>
  <c r="W1819" i="1"/>
  <c r="W1722" i="1"/>
  <c r="W1644" i="1"/>
  <c r="W1750" i="1"/>
  <c r="W1546" i="1"/>
  <c r="W1783" i="1"/>
  <c r="W1561" i="1"/>
  <c r="W1694" i="1"/>
  <c r="W1867" i="1"/>
  <c r="W1555" i="1"/>
  <c r="W1572" i="1"/>
  <c r="W1605" i="1"/>
  <c r="W1518" i="1"/>
  <c r="W1498" i="1"/>
  <c r="W1494" i="1"/>
  <c r="W1490" i="1"/>
  <c r="W1481" i="1"/>
  <c r="W1477" i="1"/>
  <c r="W1473" i="1"/>
  <c r="W1465" i="1"/>
  <c r="W1457" i="1"/>
  <c r="W1431" i="1"/>
  <c r="W1422" i="1"/>
  <c r="W1414" i="1"/>
  <c r="W1399" i="1"/>
  <c r="N1842" i="1"/>
  <c r="W1842" i="1" s="1"/>
  <c r="N1789" i="1"/>
  <c r="W1789" i="1" s="1"/>
  <c r="N1530" i="1"/>
  <c r="W1530" i="1" s="1"/>
  <c r="N1599" i="1"/>
  <c r="W1599" i="1" s="1"/>
  <c r="N1523" i="1"/>
  <c r="W1523" i="1" s="1"/>
  <c r="N1562" i="1"/>
  <c r="W1562" i="1" s="1"/>
  <c r="N1520" i="1"/>
  <c r="N1775" i="1"/>
  <c r="W1775" i="1" s="1"/>
  <c r="N1515" i="1"/>
  <c r="N1512" i="1"/>
  <c r="N1510" i="1"/>
  <c r="W1510" i="1" s="1"/>
  <c r="N1881" i="1"/>
  <c r="W1881" i="1" s="1"/>
  <c r="N1503" i="1"/>
  <c r="W1503" i="1" s="1"/>
  <c r="N1499" i="1"/>
  <c r="N1495" i="1"/>
  <c r="N1491" i="1"/>
  <c r="N1487" i="1"/>
  <c r="W1487" i="1" s="1"/>
  <c r="N1483" i="1"/>
  <c r="N1479" i="1"/>
  <c r="N1475" i="1"/>
  <c r="N1471" i="1"/>
  <c r="N1467" i="1"/>
  <c r="N1463" i="1"/>
  <c r="W1463" i="1" s="1"/>
  <c r="N1459" i="1"/>
  <c r="W1459" i="1" s="1"/>
  <c r="N1455" i="1"/>
  <c r="W1455" i="1" s="1"/>
  <c r="N1451" i="1"/>
  <c r="W1451" i="1" s="1"/>
  <c r="N1447" i="1"/>
  <c r="W1447" i="1" s="1"/>
  <c r="N1443" i="1"/>
  <c r="W1443" i="1" s="1"/>
  <c r="N1440" i="1"/>
  <c r="W1440" i="1" s="1"/>
  <c r="N1437" i="1"/>
  <c r="W1437" i="1" s="1"/>
  <c r="N1434" i="1"/>
  <c r="W1434" i="1" s="1"/>
  <c r="N1430" i="1"/>
  <c r="W1430" i="1" s="1"/>
  <c r="N1773" i="1"/>
  <c r="W1773" i="1" s="1"/>
  <c r="N1424" i="1"/>
  <c r="W1424" i="1" s="1"/>
  <c r="N1420" i="1"/>
  <c r="W1420" i="1" s="1"/>
  <c r="N1416" i="1"/>
  <c r="W1416" i="1" s="1"/>
  <c r="N1412" i="1"/>
  <c r="W1412" i="1" s="1"/>
  <c r="N1408" i="1"/>
  <c r="W1408" i="1" s="1"/>
  <c r="N1404" i="1"/>
  <c r="N1652" i="1"/>
  <c r="W1652" i="1" s="1"/>
  <c r="N1587" i="1"/>
  <c r="W1587" i="1" s="1"/>
  <c r="N1395" i="1"/>
  <c r="W1395" i="1" s="1"/>
  <c r="N1391" i="1"/>
  <c r="W1391" i="1" s="1"/>
  <c r="N1387" i="1"/>
  <c r="W1387" i="1" s="1"/>
  <c r="N1383" i="1"/>
  <c r="W1383" i="1" s="1"/>
  <c r="N1379" i="1"/>
  <c r="W1379" i="1" s="1"/>
  <c r="N1375" i="1"/>
  <c r="W1375" i="1" s="1"/>
  <c r="N1371" i="1"/>
  <c r="W1371" i="1" s="1"/>
  <c r="N1367" i="1"/>
  <c r="W1367" i="1" s="1"/>
  <c r="N1363" i="1"/>
  <c r="W1363" i="1" s="1"/>
  <c r="N1359" i="1"/>
  <c r="W1359" i="1" s="1"/>
  <c r="N1355" i="1"/>
  <c r="W1355" i="1" s="1"/>
  <c r="N1351" i="1"/>
  <c r="W1351" i="1" s="1"/>
  <c r="N1347" i="1"/>
  <c r="W1347" i="1" s="1"/>
  <c r="N1344" i="1"/>
  <c r="W1344" i="1" s="1"/>
  <c r="N1340" i="1"/>
  <c r="W1340" i="1" s="1"/>
  <c r="N1336" i="1"/>
  <c r="W1336" i="1" s="1"/>
  <c r="N1332" i="1"/>
  <c r="W1332" i="1" s="1"/>
  <c r="N1328" i="1"/>
  <c r="W1328" i="1" s="1"/>
  <c r="N1324" i="1"/>
  <c r="W1324" i="1" s="1"/>
  <c r="N1320" i="1"/>
  <c r="W1320" i="1" s="1"/>
  <c r="N1316" i="1"/>
  <c r="W1316" i="1" s="1"/>
  <c r="N1312" i="1"/>
  <c r="W1312" i="1" s="1"/>
  <c r="N1308" i="1"/>
  <c r="W1308" i="1" s="1"/>
  <c r="N1304" i="1"/>
  <c r="W1304" i="1" s="1"/>
  <c r="N1300" i="1"/>
  <c r="W1300" i="1" s="1"/>
  <c r="N1296" i="1"/>
  <c r="W1296" i="1" s="1"/>
  <c r="N1292" i="1"/>
  <c r="W1292" i="1" s="1"/>
  <c r="N1288" i="1"/>
  <c r="W1288" i="1" s="1"/>
  <c r="N1284" i="1"/>
  <c r="W1284" i="1" s="1"/>
  <c r="N1280" i="1"/>
  <c r="W1280" i="1" s="1"/>
  <c r="N1276" i="1"/>
  <c r="W1276" i="1" s="1"/>
  <c r="N1272" i="1"/>
  <c r="W1272" i="1" s="1"/>
  <c r="N1268" i="1"/>
  <c r="W1268" i="1" s="1"/>
  <c r="N1264" i="1"/>
  <c r="W1264" i="1" s="1"/>
  <c r="N1260" i="1"/>
  <c r="W1260" i="1" s="1"/>
  <c r="N1256" i="1"/>
  <c r="W1256" i="1" s="1"/>
  <c r="N1252" i="1"/>
  <c r="W1252" i="1" s="1"/>
  <c r="N1667" i="1"/>
  <c r="W1667" i="1" s="1"/>
  <c r="N1245" i="1"/>
  <c r="W1245" i="1" s="1"/>
  <c r="N1241" i="1"/>
  <c r="W1241" i="1" s="1"/>
  <c r="N1237" i="1"/>
  <c r="W1237" i="1" s="1"/>
  <c r="N1233" i="1"/>
  <c r="W1233" i="1" s="1"/>
  <c r="N1229" i="1"/>
  <c r="W1229" i="1" s="1"/>
  <c r="N1225" i="1"/>
  <c r="W1225" i="1" s="1"/>
  <c r="N1221" i="1"/>
  <c r="W1221" i="1" s="1"/>
  <c r="N1700" i="1"/>
  <c r="W1700" i="1" s="1"/>
  <c r="N1214" i="1"/>
  <c r="W1214" i="1" s="1"/>
  <c r="N1211" i="1"/>
  <c r="W1211" i="1" s="1"/>
  <c r="N1835" i="1"/>
  <c r="W1835" i="1" s="1"/>
  <c r="N1205" i="1"/>
  <c r="W1205" i="1" s="1"/>
  <c r="N1203" i="1"/>
  <c r="W1203" i="1" s="1"/>
  <c r="N1830" i="1"/>
  <c r="W1830" i="1" s="1"/>
  <c r="N1199" i="1"/>
  <c r="W1199" i="1" s="1"/>
  <c r="N1677" i="1"/>
  <c r="W1677" i="1" s="1"/>
  <c r="N1193" i="1"/>
  <c r="W1193" i="1" s="1"/>
  <c r="N1191" i="1"/>
  <c r="W1191" i="1" s="1"/>
  <c r="N1187" i="1"/>
  <c r="W1187" i="1" s="1"/>
  <c r="N1183" i="1"/>
  <c r="W1183" i="1" s="1"/>
  <c r="N1179" i="1"/>
  <c r="W1179" i="1" s="1"/>
  <c r="N1175" i="1"/>
  <c r="W1175" i="1" s="1"/>
  <c r="N1172" i="1"/>
  <c r="W1172" i="1" s="1"/>
  <c r="N1168" i="1"/>
  <c r="W1168" i="1" s="1"/>
  <c r="N1164" i="1"/>
  <c r="W1164" i="1" s="1"/>
  <c r="N1701" i="1"/>
  <c r="W1701" i="1" s="1"/>
  <c r="N1875" i="1"/>
  <c r="W1875" i="1" s="1"/>
  <c r="N1157" i="1"/>
  <c r="W1157" i="1" s="1"/>
  <c r="N1153" i="1"/>
  <c r="W1153" i="1" s="1"/>
  <c r="N1151" i="1"/>
  <c r="W1151" i="1" s="1"/>
  <c r="N1147" i="1"/>
  <c r="W1147" i="1" s="1"/>
  <c r="N1143" i="1"/>
  <c r="W1143" i="1" s="1"/>
  <c r="N1139" i="1"/>
  <c r="W1139" i="1" s="1"/>
  <c r="N1135" i="1"/>
  <c r="W1135" i="1" s="1"/>
  <c r="N1131" i="1"/>
  <c r="W1131" i="1" s="1"/>
  <c r="N1127" i="1"/>
  <c r="W1127" i="1" s="1"/>
  <c r="N1123" i="1"/>
  <c r="W1123" i="1" s="1"/>
  <c r="N1119" i="1"/>
  <c r="W1119" i="1" s="1"/>
  <c r="N1115" i="1"/>
  <c r="W1115" i="1" s="1"/>
  <c r="N1111" i="1"/>
  <c r="W1111" i="1" s="1"/>
  <c r="N1107" i="1"/>
  <c r="W1107" i="1" s="1"/>
  <c r="N1103" i="1"/>
  <c r="W1103" i="1" s="1"/>
  <c r="N1100" i="1"/>
  <c r="W1100" i="1" s="1"/>
  <c r="N1571" i="1"/>
  <c r="W1571" i="1" s="1"/>
  <c r="N1095" i="1"/>
  <c r="W1095" i="1" s="1"/>
  <c r="N1862" i="1"/>
  <c r="W1862" i="1" s="1"/>
  <c r="N1089" i="1"/>
  <c r="W1089" i="1" s="1"/>
  <c r="N1085" i="1"/>
  <c r="W1085" i="1" s="1"/>
  <c r="N1083" i="1"/>
  <c r="W1083" i="1" s="1"/>
  <c r="N1079" i="1"/>
  <c r="W1079" i="1" s="1"/>
  <c r="N1075" i="1"/>
  <c r="W1075" i="1" s="1"/>
  <c r="N1071" i="1"/>
  <c r="W1071" i="1" s="1"/>
  <c r="N1067" i="1"/>
  <c r="W1067" i="1" s="1"/>
  <c r="N1063" i="1"/>
  <c r="W1063" i="1" s="1"/>
  <c r="N1059" i="1"/>
  <c r="W1059" i="1" s="1"/>
  <c r="N1055" i="1"/>
  <c r="W1055" i="1" s="1"/>
  <c r="N1051" i="1"/>
  <c r="W1051" i="1" s="1"/>
  <c r="N1559" i="1"/>
  <c r="W1559" i="1" s="1"/>
  <c r="N1044" i="1"/>
  <c r="W1044" i="1" s="1"/>
  <c r="N1040" i="1"/>
  <c r="W1040" i="1" s="1"/>
  <c r="N1036" i="1"/>
  <c r="W1036" i="1" s="1"/>
  <c r="N1032" i="1"/>
  <c r="W1032" i="1" s="1"/>
  <c r="N1029" i="1"/>
  <c r="W1029" i="1" s="1"/>
  <c r="N1025" i="1"/>
  <c r="W1025" i="1" s="1"/>
  <c r="N1021" i="1"/>
  <c r="W1021" i="1" s="1"/>
  <c r="N1017" i="1"/>
  <c r="W1017" i="1" s="1"/>
  <c r="N1013" i="1"/>
  <c r="W1013" i="1" s="1"/>
  <c r="N1009" i="1"/>
  <c r="W1009" i="1" s="1"/>
  <c r="N1007" i="1"/>
  <c r="W1007" i="1" s="1"/>
  <c r="N1003" i="1"/>
  <c r="W1003" i="1" s="1"/>
  <c r="N1000" i="1"/>
  <c r="W1000" i="1" s="1"/>
  <c r="N996" i="1"/>
  <c r="W996" i="1" s="1"/>
  <c r="N992" i="1"/>
  <c r="W992" i="1" s="1"/>
  <c r="N988" i="1"/>
  <c r="W988" i="1" s="1"/>
  <c r="N984" i="1"/>
  <c r="W984" i="1" s="1"/>
  <c r="N980" i="1"/>
  <c r="W980" i="1" s="1"/>
  <c r="N976" i="1"/>
  <c r="W976" i="1" s="1"/>
  <c r="N972" i="1"/>
  <c r="W972" i="1" s="1"/>
  <c r="N969" i="1"/>
  <c r="W969" i="1" s="1"/>
  <c r="N965" i="1"/>
  <c r="W965" i="1" s="1"/>
  <c r="N961" i="1"/>
  <c r="W961" i="1" s="1"/>
  <c r="N957" i="1"/>
  <c r="W957" i="1" s="1"/>
  <c r="N953" i="1"/>
  <c r="W953" i="1" s="1"/>
  <c r="N949" i="1"/>
  <c r="W949" i="1" s="1"/>
  <c r="N945" i="1"/>
  <c r="W945" i="1" s="1"/>
  <c r="N941" i="1"/>
  <c r="W941" i="1" s="1"/>
  <c r="N937" i="1"/>
  <c r="W937" i="1" s="1"/>
  <c r="N1822" i="1"/>
  <c r="W1822" i="1" s="1"/>
  <c r="N933" i="1"/>
  <c r="W933" i="1" s="1"/>
  <c r="N929" i="1"/>
  <c r="W929" i="1" s="1"/>
  <c r="N925" i="1"/>
  <c r="W925" i="1" s="1"/>
  <c r="N921" i="1"/>
  <c r="W921" i="1" s="1"/>
  <c r="N917" i="1"/>
  <c r="W917" i="1" s="1"/>
  <c r="N913" i="1"/>
  <c r="W913" i="1" s="1"/>
  <c r="N909" i="1"/>
  <c r="W909" i="1" s="1"/>
  <c r="N905" i="1"/>
  <c r="W905" i="1" s="1"/>
  <c r="N901" i="1"/>
  <c r="W901" i="1" s="1"/>
  <c r="N897" i="1"/>
  <c r="W897" i="1" s="1"/>
  <c r="N893" i="1"/>
  <c r="W893" i="1" s="1"/>
  <c r="N889" i="1"/>
  <c r="W889" i="1" s="1"/>
  <c r="N885" i="1"/>
  <c r="W885" i="1" s="1"/>
  <c r="N881" i="1"/>
  <c r="W881" i="1" s="1"/>
  <c r="N877" i="1"/>
  <c r="W877" i="1" s="1"/>
  <c r="N873" i="1"/>
  <c r="W873" i="1" s="1"/>
  <c r="N870" i="1"/>
  <c r="W870" i="1" s="1"/>
  <c r="N866" i="1"/>
  <c r="W866" i="1" s="1"/>
  <c r="N862" i="1"/>
  <c r="W862" i="1" s="1"/>
  <c r="N858" i="1"/>
  <c r="W858" i="1" s="1"/>
  <c r="N855" i="1"/>
  <c r="W855" i="1" s="1"/>
  <c r="N1574" i="1"/>
  <c r="W1574" i="1" s="1"/>
  <c r="N1719" i="1"/>
  <c r="W1719" i="1" s="1"/>
  <c r="N849" i="1"/>
  <c r="W849" i="1" s="1"/>
  <c r="N845" i="1"/>
  <c r="W845" i="1" s="1"/>
  <c r="N842" i="1"/>
  <c r="W842" i="1" s="1"/>
  <c r="N1646" i="1"/>
  <c r="W1646" i="1" s="1"/>
  <c r="N1828" i="1"/>
  <c r="W1828" i="1" s="1"/>
  <c r="N838" i="1"/>
  <c r="W838" i="1" s="1"/>
  <c r="N1548" i="1"/>
  <c r="W1548" i="1" s="1"/>
  <c r="N836" i="1"/>
  <c r="W836" i="1" s="1"/>
  <c r="N832" i="1"/>
  <c r="W832" i="1" s="1"/>
  <c r="N828" i="1"/>
  <c r="W828" i="1" s="1"/>
  <c r="N824" i="1"/>
  <c r="W824" i="1" s="1"/>
  <c r="N820" i="1"/>
  <c r="W820" i="1" s="1"/>
  <c r="N817" i="1"/>
  <c r="W817" i="1" s="1"/>
  <c r="N813" i="1"/>
  <c r="W813" i="1" s="1"/>
  <c r="N809" i="1"/>
  <c r="W809" i="1" s="1"/>
  <c r="N805" i="1"/>
  <c r="W805" i="1" s="1"/>
  <c r="N802" i="1"/>
  <c r="W802" i="1" s="1"/>
  <c r="N798" i="1"/>
  <c r="W798" i="1" s="1"/>
  <c r="N794" i="1"/>
  <c r="W794" i="1" s="1"/>
  <c r="N790" i="1"/>
  <c r="W790" i="1" s="1"/>
  <c r="N786" i="1"/>
  <c r="W786" i="1" s="1"/>
  <c r="N782" i="1"/>
  <c r="W782" i="1" s="1"/>
  <c r="N778" i="1"/>
  <c r="W778" i="1" s="1"/>
  <c r="N775" i="1"/>
  <c r="W775" i="1" s="1"/>
  <c r="N771" i="1"/>
  <c r="W771" i="1" s="1"/>
  <c r="N767" i="1"/>
  <c r="W767" i="1" s="1"/>
  <c r="N763" i="1"/>
  <c r="W763" i="1" s="1"/>
  <c r="N759" i="1"/>
  <c r="W759" i="1" s="1"/>
  <c r="N755" i="1"/>
  <c r="W755" i="1" s="1"/>
  <c r="N751" i="1"/>
  <c r="W751" i="1" s="1"/>
  <c r="N747" i="1"/>
  <c r="W747" i="1" s="1"/>
  <c r="N743" i="1"/>
  <c r="W743" i="1" s="1"/>
  <c r="N739" i="1"/>
  <c r="W739" i="1" s="1"/>
  <c r="N735" i="1"/>
  <c r="W735" i="1" s="1"/>
  <c r="N731" i="1"/>
  <c r="W731" i="1" s="1"/>
  <c r="N727" i="1"/>
  <c r="W727" i="1" s="1"/>
  <c r="N723" i="1"/>
  <c r="W723" i="1" s="1"/>
  <c r="N719" i="1"/>
  <c r="W719" i="1" s="1"/>
  <c r="N715" i="1"/>
  <c r="W715" i="1" s="1"/>
  <c r="N711" i="1"/>
  <c r="W711" i="1" s="1"/>
  <c r="N708" i="1"/>
  <c r="W708" i="1" s="1"/>
  <c r="N704" i="1"/>
  <c r="W704" i="1" s="1"/>
  <c r="N1616" i="1"/>
  <c r="W1616" i="1" s="1"/>
  <c r="N697" i="1"/>
  <c r="W697" i="1" s="1"/>
  <c r="N1829" i="1"/>
  <c r="W1829" i="1" s="1"/>
  <c r="N691" i="1"/>
  <c r="W691" i="1" s="1"/>
  <c r="N687" i="1"/>
  <c r="W687" i="1" s="1"/>
  <c r="N683" i="1"/>
  <c r="W683" i="1" s="1"/>
  <c r="N679" i="1"/>
  <c r="W679" i="1" s="1"/>
  <c r="N675" i="1"/>
  <c r="W675" i="1" s="1"/>
  <c r="N671" i="1"/>
  <c r="W671" i="1" s="1"/>
  <c r="N667" i="1"/>
  <c r="W667" i="1" s="1"/>
  <c r="N663" i="1"/>
  <c r="W663" i="1" s="1"/>
  <c r="N1614" i="1"/>
  <c r="W1614" i="1" s="1"/>
  <c r="N657" i="1"/>
  <c r="W657" i="1" s="1"/>
  <c r="N653" i="1"/>
  <c r="W653" i="1" s="1"/>
  <c r="N649" i="1"/>
  <c r="W649" i="1" s="1"/>
  <c r="N645" i="1"/>
  <c r="W645" i="1" s="1"/>
  <c r="N641" i="1"/>
  <c r="W641" i="1" s="1"/>
  <c r="N1609" i="1"/>
  <c r="W1609" i="1" s="1"/>
  <c r="N635" i="1"/>
  <c r="W635" i="1" s="1"/>
  <c r="N631" i="1"/>
  <c r="W631" i="1" s="1"/>
  <c r="N627" i="1"/>
  <c r="W627" i="1" s="1"/>
  <c r="N626" i="1"/>
  <c r="W626" i="1" s="1"/>
  <c r="N622" i="1"/>
  <c r="W622" i="1" s="1"/>
  <c r="N618" i="1"/>
  <c r="W618" i="1" s="1"/>
  <c r="N614" i="1"/>
  <c r="W614" i="1" s="1"/>
  <c r="N611" i="1"/>
  <c r="W611" i="1" s="1"/>
  <c r="N607" i="1"/>
  <c r="W607" i="1" s="1"/>
  <c r="N603" i="1"/>
  <c r="W603" i="1" s="1"/>
  <c r="N599" i="1"/>
  <c r="W599" i="1" s="1"/>
  <c r="N595" i="1"/>
  <c r="W595" i="1" s="1"/>
  <c r="N591" i="1"/>
  <c r="W591" i="1" s="1"/>
  <c r="N587" i="1"/>
  <c r="W587" i="1" s="1"/>
  <c r="N583" i="1"/>
  <c r="W583" i="1" s="1"/>
  <c r="N579" i="1"/>
  <c r="W579" i="1" s="1"/>
  <c r="N575" i="1"/>
  <c r="W575" i="1" s="1"/>
  <c r="N1838" i="1"/>
  <c r="W1838" i="1" s="1"/>
  <c r="N568" i="1"/>
  <c r="W568" i="1" s="1"/>
  <c r="N564" i="1"/>
  <c r="W564" i="1" s="1"/>
  <c r="N1708" i="1"/>
  <c r="W1708" i="1" s="1"/>
  <c r="N557" i="1"/>
  <c r="W557" i="1" s="1"/>
  <c r="N553" i="1"/>
  <c r="W553" i="1" s="1"/>
  <c r="N549" i="1"/>
  <c r="W549" i="1" s="1"/>
  <c r="N545" i="1"/>
  <c r="W545" i="1" s="1"/>
  <c r="N541" i="1"/>
  <c r="W541" i="1" s="1"/>
  <c r="N537" i="1"/>
  <c r="W537" i="1" s="1"/>
  <c r="N533" i="1"/>
  <c r="W533" i="1" s="1"/>
  <c r="N529" i="1"/>
  <c r="W529" i="1" s="1"/>
  <c r="N525" i="1"/>
  <c r="W525" i="1" s="1"/>
  <c r="N1615" i="1"/>
  <c r="W1615" i="1" s="1"/>
  <c r="N1607" i="1"/>
  <c r="W1607" i="1" s="1"/>
  <c r="N515" i="1"/>
  <c r="W515" i="1" s="1"/>
  <c r="N512" i="1"/>
  <c r="W512" i="1" s="1"/>
  <c r="N508" i="1"/>
  <c r="W508" i="1" s="1"/>
  <c r="N504" i="1"/>
  <c r="W504" i="1" s="1"/>
  <c r="N501" i="1"/>
  <c r="W501" i="1" s="1"/>
  <c r="N497" i="1"/>
  <c r="W497" i="1" s="1"/>
  <c r="N493" i="1"/>
  <c r="W493" i="1" s="1"/>
  <c r="N489" i="1"/>
  <c r="W489" i="1" s="1"/>
  <c r="N485" i="1"/>
  <c r="W485" i="1" s="1"/>
  <c r="N1551" i="1"/>
  <c r="W1551" i="1" s="1"/>
  <c r="N478" i="1"/>
  <c r="W478" i="1" s="1"/>
  <c r="N474" i="1"/>
  <c r="W474" i="1" s="1"/>
  <c r="N470" i="1"/>
  <c r="W470" i="1" s="1"/>
  <c r="N466" i="1"/>
  <c r="W466" i="1" s="1"/>
  <c r="N462" i="1"/>
  <c r="W462" i="1" s="1"/>
  <c r="N458" i="1"/>
  <c r="W458" i="1" s="1"/>
  <c r="N454" i="1"/>
  <c r="W454" i="1" s="1"/>
  <c r="N450" i="1"/>
  <c r="W450" i="1" s="1"/>
  <c r="N446" i="1"/>
  <c r="W446" i="1" s="1"/>
  <c r="N442" i="1"/>
  <c r="W442" i="1" s="1"/>
  <c r="N441" i="1"/>
  <c r="W441" i="1" s="1"/>
  <c r="N1623" i="1"/>
  <c r="W1623" i="1" s="1"/>
  <c r="N438" i="1"/>
  <c r="W438" i="1" s="1"/>
  <c r="N434" i="1"/>
  <c r="W434" i="1" s="1"/>
  <c r="N430" i="1"/>
  <c r="W430" i="1" s="1"/>
  <c r="N426" i="1"/>
  <c r="W426" i="1" s="1"/>
  <c r="N422" i="1"/>
  <c r="W422" i="1" s="1"/>
  <c r="N418" i="1"/>
  <c r="W418" i="1" s="1"/>
  <c r="N414" i="1"/>
  <c r="W414" i="1" s="1"/>
  <c r="N410" i="1"/>
  <c r="W410" i="1" s="1"/>
  <c r="N406" i="1"/>
  <c r="W406" i="1" s="1"/>
  <c r="N1758" i="1"/>
  <c r="W1758" i="1" s="1"/>
  <c r="N401" i="1"/>
  <c r="W401" i="1" s="1"/>
  <c r="N397" i="1"/>
  <c r="W397" i="1" s="1"/>
  <c r="N1577" i="1"/>
  <c r="W1577" i="1" s="1"/>
  <c r="N393" i="1"/>
  <c r="W393" i="1" s="1"/>
  <c r="N389" i="1"/>
  <c r="W389" i="1" s="1"/>
  <c r="N386" i="1"/>
  <c r="W386" i="1" s="1"/>
  <c r="N1737" i="1"/>
  <c r="W1737" i="1" s="1"/>
  <c r="N384" i="1"/>
  <c r="W384" i="1" s="1"/>
  <c r="N382" i="1"/>
  <c r="W382" i="1" s="1"/>
  <c r="N378" i="1"/>
  <c r="W378" i="1" s="1"/>
  <c r="N375" i="1"/>
  <c r="W375" i="1" s="1"/>
  <c r="N372" i="1"/>
  <c r="W372" i="1" s="1"/>
  <c r="N368" i="1"/>
  <c r="W368" i="1" s="1"/>
  <c r="N364" i="1"/>
  <c r="W364" i="1" s="1"/>
  <c r="N360" i="1"/>
  <c r="W360" i="1" s="1"/>
  <c r="N356" i="1"/>
  <c r="W356" i="1" s="1"/>
  <c r="N1762" i="1"/>
  <c r="W1762" i="1" s="1"/>
  <c r="N349" i="1"/>
  <c r="W349" i="1" s="1"/>
  <c r="N345" i="1"/>
  <c r="W345" i="1" s="1"/>
  <c r="N341" i="1"/>
  <c r="W341" i="1" s="1"/>
  <c r="N337" i="1"/>
  <c r="W337" i="1" s="1"/>
  <c r="N1666" i="1"/>
  <c r="W1666" i="1" s="1"/>
  <c r="N331" i="1"/>
  <c r="W331" i="1" s="1"/>
  <c r="N328" i="1"/>
  <c r="W328" i="1" s="1"/>
  <c r="N325" i="1"/>
  <c r="W325" i="1" s="1"/>
  <c r="N322" i="1"/>
  <c r="W322" i="1" s="1"/>
  <c r="N1784" i="1"/>
  <c r="W1784" i="1" s="1"/>
  <c r="N315" i="1"/>
  <c r="W315" i="1" s="1"/>
  <c r="N313" i="1"/>
  <c r="W313" i="1" s="1"/>
  <c r="N310" i="1"/>
  <c r="W310" i="1" s="1"/>
  <c r="N308" i="1"/>
  <c r="W308" i="1" s="1"/>
  <c r="N1831" i="1"/>
  <c r="W1831" i="1" s="1"/>
  <c r="N1857" i="1"/>
  <c r="W1857" i="1" s="1"/>
  <c r="N1776" i="1"/>
  <c r="W1776" i="1" s="1"/>
  <c r="N1836" i="1"/>
  <c r="W1836" i="1" s="1"/>
  <c r="N1596" i="1"/>
  <c r="W1596" i="1" s="1"/>
  <c r="N1743" i="1"/>
  <c r="W1743" i="1" s="1"/>
  <c r="N299" i="1"/>
  <c r="W299" i="1" s="1"/>
  <c r="N1841" i="1"/>
  <c r="W1841" i="1" s="1"/>
  <c r="N1653" i="1"/>
  <c r="W1653" i="1" s="1"/>
  <c r="N292" i="1"/>
  <c r="W292" i="1" s="1"/>
  <c r="N288" i="1"/>
  <c r="W288" i="1" s="1"/>
  <c r="N284" i="1"/>
  <c r="W284" i="1" s="1"/>
  <c r="N280" i="1"/>
  <c r="W280" i="1" s="1"/>
  <c r="N276" i="1"/>
  <c r="W276" i="1" s="1"/>
  <c r="N272" i="1"/>
  <c r="W272" i="1" s="1"/>
  <c r="N268" i="1"/>
  <c r="W268" i="1" s="1"/>
  <c r="N264" i="1"/>
  <c r="W264" i="1" s="1"/>
  <c r="N260" i="1"/>
  <c r="W260" i="1" s="1"/>
  <c r="N256" i="1"/>
  <c r="W256" i="1" s="1"/>
  <c r="N252" i="1"/>
  <c r="W252" i="1" s="1"/>
  <c r="N248" i="1"/>
  <c r="W248" i="1" s="1"/>
  <c r="N244" i="1"/>
  <c r="W244" i="1" s="1"/>
  <c r="N240" i="1"/>
  <c r="W240" i="1" s="1"/>
  <c r="N236" i="1"/>
  <c r="W236" i="1" s="1"/>
  <c r="N232" i="1"/>
  <c r="W232" i="1" s="1"/>
  <c r="N228" i="1"/>
  <c r="W228" i="1" s="1"/>
  <c r="N224" i="1"/>
  <c r="W224" i="1" s="1"/>
  <c r="N220" i="1"/>
  <c r="W220" i="1" s="1"/>
  <c r="N216" i="1"/>
  <c r="W216" i="1" s="1"/>
  <c r="N212" i="1"/>
  <c r="W212" i="1" s="1"/>
  <c r="N210" i="1"/>
  <c r="W210" i="1" s="1"/>
  <c r="N207" i="1"/>
  <c r="W207" i="1" s="1"/>
  <c r="N203" i="1"/>
  <c r="W203" i="1" s="1"/>
  <c r="N199" i="1"/>
  <c r="W199" i="1" s="1"/>
  <c r="N195" i="1"/>
  <c r="W195" i="1" s="1"/>
  <c r="N1698" i="1"/>
  <c r="W1698" i="1" s="1"/>
  <c r="N1852" i="1"/>
  <c r="W1852" i="1" s="1"/>
  <c r="N1610" i="1"/>
  <c r="W1610" i="1" s="1"/>
  <c r="N188" i="1"/>
  <c r="W188" i="1" s="1"/>
  <c r="N184" i="1"/>
  <c r="W184" i="1" s="1"/>
  <c r="N1839" i="1"/>
  <c r="W1839" i="1" s="1"/>
  <c r="N182" i="1"/>
  <c r="W182" i="1" s="1"/>
  <c r="N179" i="1"/>
  <c r="W179" i="1" s="1"/>
  <c r="N1878" i="1"/>
  <c r="W1878" i="1" s="1"/>
  <c r="N177" i="1"/>
  <c r="W177" i="1" s="1"/>
  <c r="N1787" i="1"/>
  <c r="W1787" i="1" s="1"/>
  <c r="N174" i="1"/>
  <c r="W174" i="1" s="1"/>
  <c r="N171" i="1"/>
  <c r="W171" i="1" s="1"/>
  <c r="N1632" i="1"/>
  <c r="W1632" i="1" s="1"/>
  <c r="N1730" i="1"/>
  <c r="W1730" i="1" s="1"/>
  <c r="N168" i="1"/>
  <c r="W168" i="1" s="1"/>
  <c r="N1702" i="1"/>
  <c r="W1702" i="1" s="1"/>
  <c r="N163" i="1"/>
  <c r="W163" i="1" s="1"/>
  <c r="N1542" i="1"/>
  <c r="W1542" i="1" s="1"/>
  <c r="N160" i="1"/>
  <c r="W160" i="1" s="1"/>
  <c r="N156" i="1"/>
  <c r="W156" i="1" s="1"/>
  <c r="N1721" i="1"/>
  <c r="W1721" i="1" s="1"/>
  <c r="N1567" i="1"/>
  <c r="W1567" i="1" s="1"/>
  <c r="N1584" i="1"/>
  <c r="W1584" i="1" s="1"/>
  <c r="N153" i="1"/>
  <c r="W153" i="1" s="1"/>
  <c r="N150" i="1"/>
  <c r="W150" i="1" s="1"/>
  <c r="N1713" i="1"/>
  <c r="W1713" i="1" s="1"/>
  <c r="N1779" i="1"/>
  <c r="W1779" i="1" s="1"/>
  <c r="N148" i="1"/>
  <c r="W148" i="1" s="1"/>
  <c r="N145" i="1"/>
  <c r="W145" i="1" s="1"/>
  <c r="N143" i="1"/>
  <c r="W143" i="1" s="1"/>
  <c r="N1665" i="1"/>
  <c r="W1665" i="1" s="1"/>
  <c r="N1662" i="1"/>
  <c r="W1662" i="1" s="1"/>
  <c r="N1549" i="1"/>
  <c r="W1549" i="1" s="1"/>
  <c r="N1687" i="1"/>
  <c r="W1687" i="1" s="1"/>
  <c r="N1767" i="1"/>
  <c r="W1767" i="1" s="1"/>
  <c r="N139" i="1"/>
  <c r="W139" i="1" s="1"/>
  <c r="N137" i="1"/>
  <c r="W137" i="1" s="1"/>
  <c r="N1651" i="1"/>
  <c r="W1651" i="1" s="1"/>
  <c r="N1683" i="1"/>
  <c r="W1683" i="1" s="1"/>
  <c r="N133" i="1"/>
  <c r="W133" i="1" s="1"/>
  <c r="N1874" i="1"/>
  <c r="W1874" i="1" s="1"/>
  <c r="N1568" i="1"/>
  <c r="W1568" i="1" s="1"/>
  <c r="V1568" i="1"/>
  <c r="V1694" i="1"/>
  <c r="V127" i="1"/>
  <c r="V1856" i="1"/>
  <c r="V1539" i="1"/>
  <c r="V1770" i="1"/>
  <c r="V117" i="1"/>
  <c r="V106" i="1"/>
  <c r="V99" i="1"/>
  <c r="V94" i="1"/>
  <c r="V90" i="1"/>
  <c r="V1768" i="1"/>
  <c r="V81" i="1"/>
  <c r="V1628" i="1"/>
  <c r="V72" i="1"/>
  <c r="V66" i="1"/>
  <c r="V1566" i="1"/>
  <c r="V54" i="1"/>
  <c r="V1545" i="1"/>
  <c r="V46" i="1"/>
  <c r="V38" i="1"/>
  <c r="V34" i="1"/>
  <c r="V26" i="1"/>
  <c r="V18" i="1"/>
  <c r="V10" i="1"/>
  <c r="V1605" i="1"/>
  <c r="V1618" i="1"/>
  <c r="V1874" i="1"/>
  <c r="V123" i="1"/>
  <c r="V1709" i="1"/>
  <c r="V113" i="1"/>
  <c r="V109" i="1"/>
  <c r="V103" i="1"/>
  <c r="V97" i="1"/>
  <c r="V85" i="1"/>
  <c r="V77" i="1"/>
  <c r="V69" i="1"/>
  <c r="V62" i="1"/>
  <c r="V58" i="1"/>
  <c r="V50" i="1"/>
  <c r="V42" i="1"/>
  <c r="V30" i="1"/>
  <c r="V22" i="1"/>
  <c r="V14" i="1"/>
  <c r="V4" i="1"/>
  <c r="V1736" i="1"/>
  <c r="V1763" i="1"/>
  <c r="V1869" i="1"/>
  <c r="V1846" i="1"/>
  <c r="V1842" i="1"/>
  <c r="V1789" i="1"/>
  <c r="V1530" i="1"/>
  <c r="V1599" i="1"/>
  <c r="V1523" i="1"/>
  <c r="V1562" i="1"/>
  <c r="V1520" i="1"/>
  <c r="V1775" i="1"/>
  <c r="V1515" i="1"/>
  <c r="V1512" i="1"/>
  <c r="V1510" i="1"/>
  <c r="V1881" i="1"/>
  <c r="V1503" i="1"/>
  <c r="V1499" i="1"/>
  <c r="V1495" i="1"/>
  <c r="V1491" i="1"/>
  <c r="V1487" i="1"/>
  <c r="V1483" i="1"/>
  <c r="V1479" i="1"/>
  <c r="V1475" i="1"/>
  <c r="V1471" i="1"/>
  <c r="V1467" i="1"/>
  <c r="V1463" i="1"/>
  <c r="V1459" i="1"/>
  <c r="V1455" i="1"/>
  <c r="V1451" i="1"/>
  <c r="V1447" i="1"/>
  <c r="V1443" i="1"/>
  <c r="V1440" i="1"/>
  <c r="V1437" i="1"/>
  <c r="V1434" i="1"/>
  <c r="V1430" i="1"/>
  <c r="V1773" i="1"/>
  <c r="V1424" i="1"/>
  <c r="V1420" i="1"/>
  <c r="V1416" i="1"/>
  <c r="V1412" i="1"/>
  <c r="V1408" i="1"/>
  <c r="V1404" i="1"/>
  <c r="V1652" i="1"/>
  <c r="V1587" i="1"/>
  <c r="V1395" i="1"/>
  <c r="V1391" i="1"/>
  <c r="V1387" i="1"/>
  <c r="V1383" i="1"/>
  <c r="V1379" i="1"/>
  <c r="V1375" i="1"/>
  <c r="V1371" i="1"/>
  <c r="V1367" i="1"/>
  <c r="V1363" i="1"/>
  <c r="V1359" i="1"/>
  <c r="V1355" i="1"/>
  <c r="V1351" i="1"/>
  <c r="V1347" i="1"/>
  <c r="V1344" i="1"/>
  <c r="V1340" i="1"/>
  <c r="V1336" i="1"/>
  <c r="V1332" i="1"/>
  <c r="V1328" i="1"/>
  <c r="V1324" i="1"/>
  <c r="V1320" i="1"/>
  <c r="V1316" i="1"/>
  <c r="V1312" i="1"/>
  <c r="V1308" i="1"/>
  <c r="V1304" i="1"/>
  <c r="V1300" i="1"/>
  <c r="V1296" i="1"/>
  <c r="V1292" i="1"/>
  <c r="V1288" i="1"/>
  <c r="V1284" i="1"/>
  <c r="V1280" i="1"/>
  <c r="V1276" i="1"/>
  <c r="V1272" i="1"/>
  <c r="V1268" i="1"/>
  <c r="V1264" i="1"/>
  <c r="V1260" i="1"/>
  <c r="V1256" i="1"/>
  <c r="V1252" i="1"/>
  <c r="V1667" i="1"/>
  <c r="V1245" i="1"/>
  <c r="V1241" i="1"/>
  <c r="V1237" i="1"/>
  <c r="V1233" i="1"/>
  <c r="V1229" i="1"/>
  <c r="V1225" i="1"/>
  <c r="V1221" i="1"/>
  <c r="V1700" i="1"/>
  <c r="V1214" i="1"/>
  <c r="V1211" i="1"/>
  <c r="V1835" i="1"/>
  <c r="V1205" i="1"/>
  <c r="V1203" i="1"/>
  <c r="V1830" i="1"/>
  <c r="V1199" i="1"/>
  <c r="V1677" i="1"/>
  <c r="V1193" i="1"/>
  <c r="V1191" i="1"/>
  <c r="V1187" i="1"/>
  <c r="V1183" i="1"/>
  <c r="V1179" i="1"/>
  <c r="V1175" i="1"/>
  <c r="V1172" i="1"/>
  <c r="V1168" i="1"/>
  <c r="V1164" i="1"/>
  <c r="V1701" i="1"/>
  <c r="V1875" i="1"/>
  <c r="V1157" i="1"/>
  <c r="V1153" i="1"/>
  <c r="V1151" i="1"/>
  <c r="V1147" i="1"/>
  <c r="V1143" i="1"/>
  <c r="V1139" i="1"/>
  <c r="V1135" i="1"/>
  <c r="V1131" i="1"/>
  <c r="V1127" i="1"/>
  <c r="V1123" i="1"/>
  <c r="V1119" i="1"/>
  <c r="V1115" i="1"/>
  <c r="V1111" i="1"/>
  <c r="V1107" i="1"/>
  <c r="V1103" i="1"/>
  <c r="V1100" i="1"/>
  <c r="V1571" i="1"/>
  <c r="V1095" i="1"/>
  <c r="V1862" i="1"/>
  <c r="V1089" i="1"/>
  <c r="V1085" i="1"/>
  <c r="V1083" i="1"/>
  <c r="V1079" i="1"/>
  <c r="V1075" i="1"/>
  <c r="V1071" i="1"/>
  <c r="V1067" i="1"/>
  <c r="V1063" i="1"/>
  <c r="V1059" i="1"/>
  <c r="V1055" i="1"/>
  <c r="V1051" i="1"/>
  <c r="V1559" i="1"/>
  <c r="V1044" i="1"/>
  <c r="V1040" i="1"/>
  <c r="V1036" i="1"/>
  <c r="V1032" i="1"/>
  <c r="V1029" i="1"/>
  <c r="V1025" i="1"/>
  <c r="V1021" i="1"/>
  <c r="V1017" i="1"/>
  <c r="V1013" i="1"/>
  <c r="V1009" i="1"/>
  <c r="V1007" i="1"/>
  <c r="V1003" i="1"/>
  <c r="V1000" i="1"/>
  <c r="V996" i="1"/>
  <c r="V992" i="1"/>
  <c r="V988" i="1"/>
  <c r="V984" i="1"/>
  <c r="V980" i="1"/>
  <c r="V976" i="1"/>
  <c r="V972" i="1"/>
  <c r="V969" i="1"/>
  <c r="V965" i="1"/>
  <c r="V961" i="1"/>
  <c r="V957" i="1"/>
  <c r="V953" i="1"/>
  <c r="V949" i="1"/>
  <c r="V945" i="1"/>
  <c r="V941" i="1"/>
  <c r="V937" i="1"/>
  <c r="V1822" i="1"/>
  <c r="V933" i="1"/>
  <c r="V929" i="1"/>
  <c r="V925" i="1"/>
  <c r="V921" i="1"/>
  <c r="V917" i="1"/>
  <c r="V913" i="1"/>
  <c r="V909" i="1"/>
  <c r="V905" i="1"/>
  <c r="V901" i="1"/>
  <c r="V897" i="1"/>
  <c r="V893" i="1"/>
  <c r="V889" i="1"/>
  <c r="V885" i="1"/>
  <c r="V881" i="1"/>
  <c r="V877" i="1"/>
  <c r="V873" i="1"/>
  <c r="V870" i="1"/>
  <c r="V866" i="1"/>
  <c r="V862" i="1"/>
  <c r="V858" i="1"/>
  <c r="V855" i="1"/>
  <c r="V1574" i="1"/>
  <c r="V1719" i="1"/>
  <c r="V849" i="1"/>
  <c r="V845" i="1"/>
  <c r="V842" i="1"/>
  <c r="V1646" i="1"/>
  <c r="V1828" i="1"/>
  <c r="V838" i="1"/>
  <c r="V1548" i="1"/>
  <c r="V836" i="1"/>
  <c r="V832" i="1"/>
  <c r="V828" i="1"/>
  <c r="V824" i="1"/>
  <c r="V820" i="1"/>
  <c r="V817" i="1"/>
  <c r="V813" i="1"/>
  <c r="V809" i="1"/>
  <c r="V805" i="1"/>
  <c r="V802" i="1"/>
  <c r="V798" i="1"/>
  <c r="V794" i="1"/>
  <c r="V790" i="1"/>
  <c r="V786" i="1"/>
  <c r="V782" i="1"/>
  <c r="V778" i="1"/>
  <c r="V775" i="1"/>
  <c r="V771" i="1"/>
  <c r="V767" i="1"/>
  <c r="V763" i="1"/>
  <c r="V759" i="1"/>
  <c r="V755" i="1"/>
  <c r="V751" i="1"/>
  <c r="V747" i="1"/>
  <c r="V743" i="1"/>
  <c r="V739" i="1"/>
  <c r="V735" i="1"/>
  <c r="V731" i="1"/>
  <c r="V727" i="1"/>
  <c r="V723" i="1"/>
  <c r="V719" i="1"/>
  <c r="V715" i="1"/>
  <c r="V711" i="1"/>
  <c r="V708" i="1"/>
  <c r="V704" i="1"/>
  <c r="V1616" i="1"/>
  <c r="V697" i="1"/>
  <c r="V1829" i="1"/>
  <c r="V691" i="1"/>
  <c r="V687" i="1"/>
  <c r="V683" i="1"/>
  <c r="V679" i="1"/>
  <c r="V675" i="1"/>
  <c r="V671" i="1"/>
  <c r="V667" i="1"/>
  <c r="V663" i="1"/>
  <c r="V1614" i="1"/>
  <c r="V657" i="1"/>
  <c r="V653" i="1"/>
  <c r="V649" i="1"/>
  <c r="V645" i="1"/>
  <c r="V641" i="1"/>
  <c r="V1609" i="1"/>
  <c r="V635" i="1"/>
  <c r="V1844" i="1"/>
  <c r="V1536" i="1"/>
  <c r="V1532" i="1"/>
  <c r="V1529" i="1"/>
  <c r="V1526" i="1"/>
  <c r="V1522" i="1"/>
  <c r="V1810" i="1"/>
  <c r="V1519" i="1"/>
  <c r="V1769" i="1"/>
  <c r="V1514" i="1"/>
  <c r="V1660" i="1"/>
  <c r="V1509" i="1"/>
  <c r="V1506" i="1"/>
  <c r="V1502" i="1"/>
  <c r="V1498" i="1"/>
  <c r="V1494" i="1"/>
  <c r="V1490" i="1"/>
  <c r="V1486" i="1"/>
  <c r="V1482" i="1"/>
  <c r="V1478" i="1"/>
  <c r="V1474" i="1"/>
  <c r="V1470" i="1"/>
  <c r="V1466" i="1"/>
  <c r="V1462" i="1"/>
  <c r="V1458" i="1"/>
  <c r="V1454" i="1"/>
  <c r="V1450" i="1"/>
  <c r="V1446" i="1"/>
  <c r="V1668" i="1"/>
  <c r="V1439" i="1"/>
  <c r="V1827" i="1"/>
  <c r="V1433" i="1"/>
  <c r="V1429" i="1"/>
  <c r="V1427" i="1"/>
  <c r="V1423" i="1"/>
  <c r="V1419" i="1"/>
  <c r="V1415" i="1"/>
  <c r="V1411" i="1"/>
  <c r="V1407" i="1"/>
  <c r="V1598" i="1"/>
  <c r="V1401" i="1"/>
  <c r="V1398" i="1"/>
  <c r="V1394" i="1"/>
  <c r="V1390" i="1"/>
  <c r="V1386" i="1"/>
  <c r="V1382" i="1"/>
  <c r="V1378" i="1"/>
  <c r="V1374" i="1"/>
  <c r="V1370" i="1"/>
  <c r="V1366" i="1"/>
  <c r="V1362" i="1"/>
  <c r="V1358" i="1"/>
  <c r="V1354" i="1"/>
  <c r="V1350" i="1"/>
  <c r="V1346" i="1"/>
  <c r="V1343" i="1"/>
  <c r="V1339" i="1"/>
  <c r="V1335" i="1"/>
  <c r="V1331" i="1"/>
  <c r="V1327" i="1"/>
  <c r="V1323" i="1"/>
  <c r="V1319" i="1"/>
  <c r="V1315" i="1"/>
  <c r="V1311" i="1"/>
  <c r="V1307" i="1"/>
  <c r="V1303" i="1"/>
  <c r="V1299" i="1"/>
  <c r="V1295" i="1"/>
  <c r="V1291" i="1"/>
  <c r="V1287" i="1"/>
  <c r="V1283" i="1"/>
  <c r="V1279" i="1"/>
  <c r="V1275" i="1"/>
  <c r="V1271" i="1"/>
  <c r="V1267" i="1"/>
  <c r="V1263" i="1"/>
  <c r="V1259" i="1"/>
  <c r="V1255" i="1"/>
  <c r="V1251" i="1"/>
  <c r="V1248" i="1"/>
  <c r="V1244" i="1"/>
  <c r="V1240" i="1"/>
  <c r="V1236" i="1"/>
  <c r="V1232" i="1"/>
  <c r="V1228" i="1"/>
  <c r="V1224" i="1"/>
  <c r="V1220" i="1"/>
  <c r="V1217" i="1"/>
  <c r="V1213" i="1"/>
  <c r="V1210" i="1"/>
  <c r="V1208" i="1"/>
  <c r="V1728" i="1"/>
  <c r="V1202" i="1"/>
  <c r="V1883" i="1"/>
  <c r="V1198" i="1"/>
  <c r="V1196" i="1"/>
  <c r="V1593" i="1"/>
  <c r="V1190" i="1"/>
  <c r="V1186" i="1"/>
  <c r="V1182" i="1"/>
  <c r="V1178" i="1"/>
  <c r="V1174" i="1"/>
  <c r="V1171" i="1"/>
  <c r="V1167" i="1"/>
  <c r="V1163" i="1"/>
  <c r="V1817" i="1"/>
  <c r="V1849" i="1"/>
  <c r="V1156" i="1"/>
  <c r="V1152" i="1"/>
  <c r="V1150" i="1"/>
  <c r="V1146" i="1"/>
  <c r="V1142" i="1"/>
  <c r="V1138" i="1"/>
  <c r="V1134" i="1"/>
  <c r="V1130" i="1"/>
  <c r="V1126" i="1"/>
  <c r="V1122" i="1"/>
  <c r="V1118" i="1"/>
  <c r="V1114" i="1"/>
  <c r="V1110" i="1"/>
  <c r="V1106" i="1"/>
  <c r="V1102" i="1"/>
  <c r="V1099" i="1"/>
  <c r="V1096" i="1"/>
  <c r="V1094" i="1"/>
  <c r="V1091" i="1"/>
  <c r="V1088" i="1"/>
  <c r="V1731" i="1"/>
  <c r="V1082" i="1"/>
  <c r="V1078" i="1"/>
  <c r="V1074" i="1"/>
  <c r="V1070" i="1"/>
  <c r="V1066" i="1"/>
  <c r="V1062" i="1"/>
  <c r="V1058" i="1"/>
  <c r="V1054" i="1"/>
  <c r="V1050" i="1"/>
  <c r="V1047" i="1"/>
  <c r="V1043" i="1"/>
  <c r="V1039" i="1"/>
  <c r="V1035" i="1"/>
  <c r="V1031" i="1"/>
  <c r="V1028" i="1"/>
  <c r="V1024" i="1"/>
  <c r="V1020" i="1"/>
  <c r="V1016" i="1"/>
  <c r="V1012" i="1"/>
  <c r="V1855" i="1"/>
  <c r="V1006" i="1"/>
  <c r="V1803" i="1"/>
  <c r="V999" i="1"/>
  <c r="V995" i="1"/>
  <c r="V991" i="1"/>
  <c r="V987" i="1"/>
  <c r="V983" i="1"/>
  <c r="V979" i="1"/>
  <c r="V975" i="1"/>
  <c r="V971" i="1"/>
  <c r="V968" i="1"/>
  <c r="V964" i="1"/>
  <c r="V960" i="1"/>
  <c r="V956" i="1"/>
  <c r="V952" i="1"/>
  <c r="V948" i="1"/>
  <c r="V944" i="1"/>
  <c r="V940" i="1"/>
  <c r="V936" i="1"/>
  <c r="V934" i="1"/>
  <c r="V932" i="1"/>
  <c r="V928" i="1"/>
  <c r="V924" i="1"/>
  <c r="V920" i="1"/>
  <c r="V916" i="1"/>
  <c r="V912" i="1"/>
  <c r="V908" i="1"/>
  <c r="V904" i="1"/>
  <c r="V900" i="1"/>
  <c r="V896" i="1"/>
  <c r="V892" i="1"/>
  <c r="V888" i="1"/>
  <c r="V884" i="1"/>
  <c r="V880" i="1"/>
  <c r="V876" i="1"/>
  <c r="V872" i="1"/>
  <c r="V869" i="1"/>
  <c r="V865" i="1"/>
  <c r="V861" i="1"/>
  <c r="V857" i="1"/>
  <c r="V1834" i="1"/>
  <c r="V1861" i="1"/>
  <c r="V1761" i="1"/>
  <c r="V848" i="1"/>
  <c r="V844" i="1"/>
  <c r="V841" i="1"/>
  <c r="V1627" i="1"/>
  <c r="V839" i="1"/>
  <c r="V837" i="1"/>
  <c r="V1550" i="1"/>
  <c r="V835" i="1"/>
  <c r="V831" i="1"/>
  <c r="V827" i="1"/>
  <c r="V823" i="1"/>
  <c r="V819" i="1"/>
  <c r="V816" i="1"/>
  <c r="V812" i="1"/>
  <c r="V808" i="1"/>
  <c r="V804" i="1"/>
  <c r="V801" i="1"/>
  <c r="V797" i="1"/>
  <c r="V793" i="1"/>
  <c r="V789" i="1"/>
  <c r="V785" i="1"/>
  <c r="V781" i="1"/>
  <c r="V777" i="1"/>
  <c r="V774" i="1"/>
  <c r="V770" i="1"/>
  <c r="V766" i="1"/>
  <c r="V762" i="1"/>
  <c r="V758" i="1"/>
  <c r="V754" i="1"/>
  <c r="V750" i="1"/>
  <c r="V746" i="1"/>
  <c r="V742" i="1"/>
  <c r="V738" i="1"/>
  <c r="V734" i="1"/>
  <c r="V730" i="1"/>
  <c r="V726" i="1"/>
  <c r="V722" i="1"/>
  <c r="V718" i="1"/>
  <c r="V714" i="1"/>
  <c r="V710" i="1"/>
  <c r="V707" i="1"/>
  <c r="V703" i="1"/>
  <c r="V700" i="1"/>
  <c r="V696" i="1"/>
  <c r="V1771" i="1"/>
  <c r="V690" i="1"/>
  <c r="V686" i="1"/>
  <c r="V682" i="1"/>
  <c r="V678" i="1"/>
  <c r="V674" i="1"/>
  <c r="V670" i="1"/>
  <c r="V666" i="1"/>
  <c r="V662" i="1"/>
  <c r="V660" i="1"/>
  <c r="V656" i="1"/>
  <c r="V652" i="1"/>
  <c r="V648" i="1"/>
  <c r="V644" i="1"/>
  <c r="V640" i="1"/>
  <c r="V637" i="1"/>
  <c r="V634" i="1"/>
  <c r="V630" i="1"/>
  <c r="V1868" i="1"/>
  <c r="V625" i="1"/>
  <c r="V621" i="1"/>
  <c r="V617" i="1"/>
  <c r="V613" i="1"/>
  <c r="V610" i="1"/>
  <c r="V606" i="1"/>
  <c r="V602" i="1"/>
  <c r="V598" i="1"/>
  <c r="V594" i="1"/>
  <c r="V590" i="1"/>
  <c r="V586" i="1"/>
  <c r="V582" i="1"/>
  <c r="V578" i="1"/>
  <c r="V574" i="1"/>
  <c r="V571" i="1"/>
  <c r="V567" i="1"/>
  <c r="V563" i="1"/>
  <c r="V560" i="1"/>
  <c r="V556" i="1"/>
  <c r="V552" i="1"/>
  <c r="V548" i="1"/>
  <c r="V544" i="1"/>
  <c r="V540" i="1"/>
  <c r="V536" i="1"/>
  <c r="V532" i="1"/>
  <c r="V528" i="1"/>
  <c r="V524" i="1"/>
  <c r="V521" i="1"/>
  <c r="V518" i="1"/>
  <c r="V514" i="1"/>
  <c r="V511" i="1"/>
  <c r="V507" i="1"/>
  <c r="V503" i="1"/>
  <c r="V500" i="1"/>
  <c r="V496" i="1"/>
  <c r="V492" i="1"/>
  <c r="V488" i="1"/>
  <c r="V484" i="1"/>
  <c r="V481" i="1"/>
  <c r="V477" i="1"/>
  <c r="V473" i="1"/>
  <c r="V469" i="1"/>
  <c r="V465" i="1"/>
  <c r="V461" i="1"/>
  <c r="V457" i="1"/>
  <c r="V453" i="1"/>
  <c r="V449" i="1"/>
  <c r="V445" i="1"/>
  <c r="V1591" i="1"/>
  <c r="V1781" i="1"/>
  <c r="V1815" i="1"/>
  <c r="V437" i="1"/>
  <c r="V433" i="1"/>
  <c r="V429" i="1"/>
  <c r="V425" i="1"/>
  <c r="V421" i="1"/>
  <c r="V417" i="1"/>
  <c r="V413" i="1"/>
  <c r="V409" i="1"/>
  <c r="V405" i="1"/>
  <c r="V1749" i="1"/>
  <c r="V400" i="1"/>
  <c r="V396" i="1"/>
  <c r="V1825" i="1"/>
  <c r="V1533" i="1"/>
  <c r="V1798" i="1"/>
  <c r="V1528" i="1"/>
  <c r="V1525" i="1"/>
  <c r="V1866" i="1"/>
  <c r="V1718" i="1"/>
  <c r="V1518" i="1"/>
  <c r="V1780" i="1"/>
  <c r="V1513" i="1"/>
  <c r="V1511" i="1"/>
  <c r="V1508" i="1"/>
  <c r="V1505" i="1"/>
  <c r="V1501" i="1"/>
  <c r="V1497" i="1"/>
  <c r="V1493" i="1"/>
  <c r="V1489" i="1"/>
  <c r="V1485" i="1"/>
  <c r="V1481" i="1"/>
  <c r="V1477" i="1"/>
  <c r="V1473" i="1"/>
  <c r="V1469" i="1"/>
  <c r="V1465" i="1"/>
  <c r="V1461" i="1"/>
  <c r="V1457" i="1"/>
  <c r="V1453" i="1"/>
  <c r="V1449" i="1"/>
  <c r="V1445" i="1"/>
  <c r="V1442" i="1"/>
  <c r="V1438" i="1"/>
  <c r="V1436" i="1"/>
  <c r="V1432" i="1"/>
  <c r="V1601" i="1"/>
  <c r="V1426" i="1"/>
  <c r="V1422" i="1"/>
  <c r="V1418" i="1"/>
  <c r="V1414" i="1"/>
  <c r="V1410" i="1"/>
  <c r="V1406" i="1"/>
  <c r="V1403" i="1"/>
  <c r="V1400" i="1"/>
  <c r="V1397" i="1"/>
  <c r="V1393" i="1"/>
  <c r="V1389" i="1"/>
  <c r="V1385" i="1"/>
  <c r="V1381" i="1"/>
  <c r="V1377" i="1"/>
  <c r="V1373" i="1"/>
  <c r="V631" i="1"/>
  <c r="V627" i="1"/>
  <c r="V626" i="1"/>
  <c r="V622" i="1"/>
  <c r="V618" i="1"/>
  <c r="V614" i="1"/>
  <c r="V611" i="1"/>
  <c r="V607" i="1"/>
  <c r="V603" i="1"/>
  <c r="V599" i="1"/>
  <c r="V595" i="1"/>
  <c r="V591" i="1"/>
  <c r="V587" i="1"/>
  <c r="V583" i="1"/>
  <c r="V579" i="1"/>
  <c r="V575" i="1"/>
  <c r="V1838" i="1"/>
  <c r="V568" i="1"/>
  <c r="V564" i="1"/>
  <c r="V1708" i="1"/>
  <c r="V557" i="1"/>
  <c r="V553" i="1"/>
  <c r="V549" i="1"/>
  <c r="V545" i="1"/>
  <c r="V541" i="1"/>
  <c r="V537" i="1"/>
  <c r="V533" i="1"/>
  <c r="V529" i="1"/>
  <c r="V525" i="1"/>
  <c r="V1615" i="1"/>
  <c r="V1607" i="1"/>
  <c r="V515" i="1"/>
  <c r="V512" i="1"/>
  <c r="V508" i="1"/>
  <c r="V504" i="1"/>
  <c r="V501" i="1"/>
  <c r="V497" i="1"/>
  <c r="V493" i="1"/>
  <c r="V489" i="1"/>
  <c r="V485" i="1"/>
  <c r="V1551" i="1"/>
  <c r="V478" i="1"/>
  <c r="V474" i="1"/>
  <c r="V470" i="1"/>
  <c r="V466" i="1"/>
  <c r="V462" i="1"/>
  <c r="V458" i="1"/>
  <c r="V454" i="1"/>
  <c r="V450" i="1"/>
  <c r="V446" i="1"/>
  <c r="V442" i="1"/>
  <c r="V441" i="1"/>
  <c r="V1623" i="1"/>
  <c r="V438" i="1"/>
  <c r="V434" i="1"/>
  <c r="V430" i="1"/>
  <c r="V426" i="1"/>
  <c r="V422" i="1"/>
  <c r="V418" i="1"/>
  <c r="V414" i="1"/>
  <c r="V410" i="1"/>
  <c r="V406" i="1"/>
  <c r="V1758" i="1"/>
  <c r="V401" i="1"/>
  <c r="V397" i="1"/>
  <c r="V1577" i="1"/>
  <c r="V393" i="1"/>
  <c r="V389" i="1"/>
  <c r="V386" i="1"/>
  <c r="V1737" i="1"/>
  <c r="V384" i="1"/>
  <c r="V382" i="1"/>
  <c r="V378" i="1"/>
  <c r="V375" i="1"/>
  <c r="V372" i="1"/>
  <c r="V368" i="1"/>
  <c r="V364" i="1"/>
  <c r="V360" i="1"/>
  <c r="V356" i="1"/>
  <c r="V1762" i="1"/>
  <c r="V349" i="1"/>
  <c r="V345" i="1"/>
  <c r="V341" i="1"/>
  <c r="V337" i="1"/>
  <c r="V1666" i="1"/>
  <c r="V331" i="1"/>
  <c r="V328" i="1"/>
  <c r="V325" i="1"/>
  <c r="V322" i="1"/>
  <c r="V1784" i="1"/>
  <c r="V315" i="1"/>
  <c r="V313" i="1"/>
  <c r="V310" i="1"/>
  <c r="V308" i="1"/>
  <c r="V1831" i="1"/>
  <c r="V1857" i="1"/>
  <c r="V1776" i="1"/>
  <c r="V1836" i="1"/>
  <c r="V1596" i="1"/>
  <c r="V1743" i="1"/>
  <c r="V299" i="1"/>
  <c r="V1841" i="1"/>
  <c r="V1653" i="1"/>
  <c r="V292" i="1"/>
  <c r="V288" i="1"/>
  <c r="V284" i="1"/>
  <c r="V280" i="1"/>
  <c r="V276" i="1"/>
  <c r="V272" i="1"/>
  <c r="V268" i="1"/>
  <c r="V264" i="1"/>
  <c r="V260" i="1"/>
  <c r="V256" i="1"/>
  <c r="V252" i="1"/>
  <c r="V248" i="1"/>
  <c r="V244" i="1"/>
  <c r="V240" i="1"/>
  <c r="V236" i="1"/>
  <c r="V232" i="1"/>
  <c r="V228" i="1"/>
  <c r="V224" i="1"/>
  <c r="V220" i="1"/>
  <c r="V216" i="1"/>
  <c r="V212" i="1"/>
  <c r="V210" i="1"/>
  <c r="V207" i="1"/>
  <c r="V203" i="1"/>
  <c r="V199" i="1"/>
  <c r="V195" i="1"/>
  <c r="V1698" i="1"/>
  <c r="V1852" i="1"/>
  <c r="V1610" i="1"/>
  <c r="V188" i="1"/>
  <c r="V184" i="1"/>
  <c r="V1839" i="1"/>
  <c r="V182" i="1"/>
  <c r="V179" i="1"/>
  <c r="V1878" i="1"/>
  <c r="V177" i="1"/>
  <c r="V1787" i="1"/>
  <c r="V174" i="1"/>
  <c r="V171" i="1"/>
  <c r="V1632" i="1"/>
  <c r="V1730" i="1"/>
  <c r="V168" i="1"/>
  <c r="V1702" i="1"/>
  <c r="V163" i="1"/>
  <c r="V1542" i="1"/>
  <c r="V160" i="1"/>
  <c r="V156" i="1"/>
  <c r="V1721" i="1"/>
  <c r="V1567" i="1"/>
  <c r="V1584" i="1"/>
  <c r="V153" i="1"/>
  <c r="V150" i="1"/>
  <c r="V1713" i="1"/>
  <c r="V1779" i="1"/>
  <c r="V148" i="1"/>
  <c r="V145" i="1"/>
  <c r="V143" i="1"/>
  <c r="V1665" i="1"/>
  <c r="V1662" i="1"/>
  <c r="V1549" i="1"/>
  <c r="V1687" i="1"/>
  <c r="V1767" i="1"/>
  <c r="V139" i="1"/>
  <c r="V137" i="1"/>
  <c r="V1651" i="1"/>
  <c r="V1683" i="1"/>
  <c r="V133" i="1"/>
  <c r="V395" i="1"/>
  <c r="V392" i="1"/>
  <c r="V388" i="1"/>
  <c r="V1579" i="1"/>
  <c r="V385" i="1"/>
  <c r="V1706" i="1"/>
  <c r="V381" i="1"/>
  <c r="V1626" i="1"/>
  <c r="V374" i="1"/>
  <c r="V371" i="1"/>
  <c r="V367" i="1"/>
  <c r="V363" i="1"/>
  <c r="V359" i="1"/>
  <c r="V355" i="1"/>
  <c r="V352" i="1"/>
  <c r="V348" i="1"/>
  <c r="V344" i="1"/>
  <c r="V340" i="1"/>
  <c r="V336" i="1"/>
  <c r="V334" i="1"/>
  <c r="V330" i="1"/>
  <c r="V1604" i="1"/>
  <c r="V324" i="1"/>
  <c r="V321" i="1"/>
  <c r="V318" i="1"/>
  <c r="V1697" i="1"/>
  <c r="V312" i="1"/>
  <c r="V1655" i="1"/>
  <c r="V307" i="1"/>
  <c r="V306" i="1"/>
  <c r="V1594" i="1"/>
  <c r="V1583" i="1"/>
  <c r="V305" i="1"/>
  <c r="V303" i="1"/>
  <c r="V302" i="1"/>
  <c r="V298" i="1"/>
  <c r="V297" i="1"/>
  <c r="V1630" i="1"/>
  <c r="V291" i="1"/>
  <c r="V287" i="1"/>
  <c r="V283" i="1"/>
  <c r="V279" i="1"/>
  <c r="V275" i="1"/>
  <c r="V271" i="1"/>
  <c r="V267" i="1"/>
  <c r="V263" i="1"/>
  <c r="V259" i="1"/>
  <c r="V255" i="1"/>
  <c r="V251" i="1"/>
  <c r="V247" i="1"/>
  <c r="V243" i="1"/>
  <c r="V239" i="1"/>
  <c r="V235" i="1"/>
  <c r="V231" i="1"/>
  <c r="V227" i="1"/>
  <c r="V223" i="1"/>
  <c r="V219" i="1"/>
  <c r="V215" i="1"/>
  <c r="V211" i="1"/>
  <c r="V209" i="1"/>
  <c r="V206" i="1"/>
  <c r="V202" i="1"/>
  <c r="V198" i="1"/>
  <c r="V194" i="1"/>
  <c r="V1734" i="1"/>
  <c r="V1877" i="1"/>
  <c r="V191" i="1"/>
  <c r="V187" i="1"/>
  <c r="V1581" i="1"/>
  <c r="V1819" i="1"/>
  <c r="V181" i="1"/>
  <c r="V1669" i="1"/>
  <c r="V1685" i="1"/>
  <c r="V1752" i="1"/>
  <c r="V175" i="1"/>
  <c r="V1853" i="1"/>
  <c r="V1795" i="1"/>
  <c r="V1794" i="1"/>
  <c r="V1600" i="1"/>
  <c r="V167" i="1"/>
  <c r="V166" i="1"/>
  <c r="V162" i="1"/>
  <c r="V1580" i="1"/>
  <c r="V159" i="1"/>
  <c r="V155" i="1"/>
  <c r="V1572" i="1"/>
  <c r="V1558" i="1"/>
  <c r="V1777" i="1"/>
  <c r="V1774" i="1"/>
  <c r="V1812" i="1"/>
  <c r="V1570" i="1"/>
  <c r="V1682" i="1"/>
  <c r="V147" i="1"/>
  <c r="V1622" i="1"/>
  <c r="V142" i="1"/>
  <c r="V1751" i="1"/>
  <c r="V1540" i="1"/>
  <c r="V1814" i="1"/>
  <c r="V1742" i="1"/>
  <c r="V1764" i="1"/>
  <c r="V1750" i="1"/>
  <c r="V136" i="1"/>
  <c r="V1638" i="1"/>
  <c r="V1717" i="1"/>
  <c r="V132" i="1"/>
  <c r="V130" i="1"/>
  <c r="V1588" i="1"/>
  <c r="V1547" i="1"/>
  <c r="V1741" i="1"/>
  <c r="V126" i="1"/>
  <c r="V1538" i="1"/>
  <c r="V122" i="1"/>
  <c r="V1621" i="1"/>
  <c r="V120" i="1"/>
  <c r="V116" i="1"/>
  <c r="V112" i="1"/>
  <c r="V1603" i="1"/>
  <c r="V1863" i="1"/>
  <c r="V102" i="1"/>
  <c r="V1560" i="1"/>
  <c r="V96" i="1"/>
  <c r="V93" i="1"/>
  <c r="V89" i="1"/>
  <c r="V87" i="1"/>
  <c r="V84" i="1"/>
  <c r="V80" i="1"/>
  <c r="V76" i="1"/>
  <c r="V74" i="1"/>
  <c r="V71" i="1"/>
  <c r="V68" i="1"/>
  <c r="V65" i="1"/>
  <c r="V1754" i="1"/>
  <c r="V61" i="1"/>
  <c r="V57" i="1"/>
  <c r="V53" i="1"/>
  <c r="V52" i="1"/>
  <c r="V49" i="1"/>
  <c r="V45" i="1"/>
  <c r="V41" i="1"/>
  <c r="V37" i="1"/>
  <c r="V33" i="1"/>
  <c r="V29" i="1"/>
  <c r="V25" i="1"/>
  <c r="V21" i="1"/>
  <c r="V17" i="1"/>
  <c r="V13" i="1"/>
  <c r="V1747" i="1"/>
  <c r="V1740" i="1"/>
  <c r="V7" i="1"/>
  <c r="V1729" i="1"/>
  <c r="V1555" i="1"/>
  <c r="V1850" i="1"/>
  <c r="V1872" i="1"/>
  <c r="V1837" i="1"/>
  <c r="V1369" i="1"/>
  <c r="V1365" i="1"/>
  <c r="V1361" i="1"/>
  <c r="V1357" i="1"/>
  <c r="V1353" i="1"/>
  <c r="V1349" i="1"/>
  <c r="V1876" i="1"/>
  <c r="V1342" i="1"/>
  <c r="V1338" i="1"/>
  <c r="V1334" i="1"/>
  <c r="V1330" i="1"/>
  <c r="V1326" i="1"/>
  <c r="V1322" i="1"/>
  <c r="V1318" i="1"/>
  <c r="V1314" i="1"/>
  <c r="V1310" i="1"/>
  <c r="V1306" i="1"/>
  <c r="V1302" i="1"/>
  <c r="V1298" i="1"/>
  <c r="V1294" i="1"/>
  <c r="V1290" i="1"/>
  <c r="V1286" i="1"/>
  <c r="V1282" i="1"/>
  <c r="V1278" i="1"/>
  <c r="V1274" i="1"/>
  <c r="V1270" i="1"/>
  <c r="V1266" i="1"/>
  <c r="V1262" i="1"/>
  <c r="V1258" i="1"/>
  <c r="V1254" i="1"/>
  <c r="V1250" i="1"/>
  <c r="V1247" i="1"/>
  <c r="V1243" i="1"/>
  <c r="V1239" i="1"/>
  <c r="V1235" i="1"/>
  <c r="V1231" i="1"/>
  <c r="V1227" i="1"/>
  <c r="V1223" i="1"/>
  <c r="V1219" i="1"/>
  <c r="V1216" i="1"/>
  <c r="V1212" i="1"/>
  <c r="V1209" i="1"/>
  <c r="V1207" i="1"/>
  <c r="V1832" i="1"/>
  <c r="V1680" i="1"/>
  <c r="V1201" i="1"/>
  <c r="V1197" i="1"/>
  <c r="V1195" i="1"/>
  <c r="V1635" i="1"/>
  <c r="V1189" i="1"/>
  <c r="V1185" i="1"/>
  <c r="V1181" i="1"/>
  <c r="V1177" i="1"/>
  <c r="V1173" i="1"/>
  <c r="V1170" i="1"/>
  <c r="V1166" i="1"/>
  <c r="V1162" i="1"/>
  <c r="V1805" i="1"/>
  <c r="V1159" i="1"/>
  <c r="V1155" i="1"/>
  <c r="V1705" i="1"/>
  <c r="V1149" i="1"/>
  <c r="V1145" i="1"/>
  <c r="V1141" i="1"/>
  <c r="V1137" i="1"/>
  <c r="V1133" i="1"/>
  <c r="V1129" i="1"/>
  <c r="V1125" i="1"/>
  <c r="V1121" i="1"/>
  <c r="V1117" i="1"/>
  <c r="V1113" i="1"/>
  <c r="V1109" i="1"/>
  <c r="V1105" i="1"/>
  <c r="V1101" i="1"/>
  <c r="V1098" i="1"/>
  <c r="V1624" i="1"/>
  <c r="V1093" i="1"/>
  <c r="V1786" i="1"/>
  <c r="V1087" i="1"/>
  <c r="V1084" i="1"/>
  <c r="V1081" i="1"/>
  <c r="V1077" i="1"/>
  <c r="V1073" i="1"/>
  <c r="V1069" i="1"/>
  <c r="V1065" i="1"/>
  <c r="V1061" i="1"/>
  <c r="V1057" i="1"/>
  <c r="V1053" i="1"/>
  <c r="V1049" i="1"/>
  <c r="V1046" i="1"/>
  <c r="V1042" i="1"/>
  <c r="V1038" i="1"/>
  <c r="V1034" i="1"/>
  <c r="V1691" i="1"/>
  <c r="V1027" i="1"/>
  <c r="V1023" i="1"/>
  <c r="V1019" i="1"/>
  <c r="V1015" i="1"/>
  <c r="V1011" i="1"/>
  <c r="V1808" i="1"/>
  <c r="V1005" i="1"/>
  <c r="V1002" i="1"/>
  <c r="V998" i="1"/>
  <c r="V994" i="1"/>
  <c r="V990" i="1"/>
  <c r="V986" i="1"/>
  <c r="V982" i="1"/>
  <c r="V978" i="1"/>
  <c r="V974" i="1"/>
  <c r="V970" i="1"/>
  <c r="V967" i="1"/>
  <c r="V963" i="1"/>
  <c r="V959" i="1"/>
  <c r="V955" i="1"/>
  <c r="V951" i="1"/>
  <c r="V947" i="1"/>
  <c r="V943" i="1"/>
  <c r="V939" i="1"/>
  <c r="V935" i="1"/>
  <c r="V1712" i="1"/>
  <c r="V931" i="1"/>
  <c r="V927" i="1"/>
  <c r="V923" i="1"/>
  <c r="V919" i="1"/>
  <c r="V915" i="1"/>
  <c r="V911" i="1"/>
  <c r="V907" i="1"/>
  <c r="V903" i="1"/>
  <c r="V899" i="1"/>
  <c r="V895" i="1"/>
  <c r="V891" i="1"/>
  <c r="V887" i="1"/>
  <c r="V883" i="1"/>
  <c r="V879" i="1"/>
  <c r="V875" i="1"/>
  <c r="V1673" i="1"/>
  <c r="V868" i="1"/>
  <c r="V864" i="1"/>
  <c r="V860" i="1"/>
  <c r="V1744" i="1"/>
  <c r="V854" i="1"/>
  <c r="V852" i="1"/>
  <c r="V1753" i="1"/>
  <c r="V847" i="1"/>
  <c r="V843" i="1"/>
  <c r="V1690" i="1"/>
  <c r="V1637" i="1"/>
  <c r="V1804" i="1"/>
  <c r="V1629" i="1"/>
  <c r="V1679" i="1"/>
  <c r="V834" i="1"/>
  <c r="V830" i="1"/>
  <c r="V826" i="1"/>
  <c r="V822" i="1"/>
  <c r="V818" i="1"/>
  <c r="V815" i="1"/>
  <c r="V811" i="1"/>
  <c r="V807" i="1"/>
  <c r="V803" i="1"/>
  <c r="V800" i="1"/>
  <c r="V796" i="1"/>
  <c r="V792" i="1"/>
  <c r="V788" i="1"/>
  <c r="V784" i="1"/>
  <c r="V780" i="1"/>
  <c r="V1608" i="1"/>
  <c r="V773" i="1"/>
  <c r="V769" i="1"/>
  <c r="V765" i="1"/>
  <c r="V761" i="1"/>
  <c r="V757" i="1"/>
  <c r="V753" i="1"/>
  <c r="V749" i="1"/>
  <c r="V745" i="1"/>
  <c r="V741" i="1"/>
  <c r="V737" i="1"/>
  <c r="V733" i="1"/>
  <c r="V729" i="1"/>
  <c r="V725" i="1"/>
  <c r="V721" i="1"/>
  <c r="V717" i="1"/>
  <c r="V713" i="1"/>
  <c r="V709" i="1"/>
  <c r="V706" i="1"/>
  <c r="V702" i="1"/>
  <c r="V699" i="1"/>
  <c r="V695" i="1"/>
  <c r="V693" i="1"/>
  <c r="V689" i="1"/>
  <c r="V685" i="1"/>
  <c r="V681" i="1"/>
  <c r="V677" i="1"/>
  <c r="V673" i="1"/>
  <c r="V669" i="1"/>
  <c r="V665" i="1"/>
  <c r="V1756" i="1"/>
  <c r="V659" i="1"/>
  <c r="V655" i="1"/>
  <c r="V651" i="1"/>
  <c r="V647" i="1"/>
  <c r="V643" i="1"/>
  <c r="V639" i="1"/>
  <c r="V1561" i="1"/>
  <c r="V633" i="1"/>
  <c r="V629" i="1"/>
  <c r="V1858" i="1"/>
  <c r="V624" i="1"/>
  <c r="V620" i="1"/>
  <c r="V616" i="1"/>
  <c r="V1602" i="1"/>
  <c r="V609" i="1"/>
  <c r="V605" i="1"/>
  <c r="V601" i="1"/>
  <c r="V597" i="1"/>
  <c r="V593" i="1"/>
  <c r="V589" i="1"/>
  <c r="V585" i="1"/>
  <c r="V581" i="1"/>
  <c r="V577" i="1"/>
  <c r="V573" i="1"/>
  <c r="V570" i="1"/>
  <c r="V566" i="1"/>
  <c r="V562" i="1"/>
  <c r="V559" i="1"/>
  <c r="V555" i="1"/>
  <c r="V551" i="1"/>
  <c r="V547" i="1"/>
  <c r="V543" i="1"/>
  <c r="V539" i="1"/>
  <c r="V535" i="1"/>
  <c r="V531" i="1"/>
  <c r="V527" i="1"/>
  <c r="V523" i="1"/>
  <c r="V520" i="1"/>
  <c r="V517" i="1"/>
  <c r="V513" i="1"/>
  <c r="V510" i="1"/>
  <c r="V506" i="1"/>
  <c r="V502" i="1"/>
  <c r="V499" i="1"/>
  <c r="V495" i="1"/>
  <c r="V491" i="1"/>
  <c r="V487" i="1"/>
  <c r="V483" i="1"/>
  <c r="V480" i="1"/>
  <c r="V476" i="1"/>
  <c r="V472" i="1"/>
  <c r="V468" i="1"/>
  <c r="V464" i="1"/>
  <c r="V460" i="1"/>
  <c r="V456" i="1"/>
  <c r="V452" i="1"/>
  <c r="V448" i="1"/>
  <c r="V444" i="1"/>
  <c r="V1880" i="1"/>
  <c r="V1778" i="1"/>
  <c r="V440" i="1"/>
  <c r="V436" i="1"/>
  <c r="V432" i="1"/>
  <c r="V428" i="1"/>
  <c r="V424" i="1"/>
  <c r="V420" i="1"/>
  <c r="V416" i="1"/>
  <c r="V412" i="1"/>
  <c r="V408" i="1"/>
  <c r="V404" i="1"/>
  <c r="V1845" i="1"/>
  <c r="V399" i="1"/>
  <c r="V1537" i="1"/>
  <c r="V1578" i="1"/>
  <c r="V391" i="1"/>
  <c r="V387" i="1"/>
  <c r="V1586" i="1"/>
  <c r="V1695" i="1"/>
  <c r="V1882" i="1"/>
  <c r="V380" i="1"/>
  <c r="V377" i="1"/>
  <c r="V1648" i="1"/>
  <c r="V370" i="1"/>
  <c r="V366" i="1"/>
  <c r="V362" i="1"/>
  <c r="V358" i="1"/>
  <c r="V354" i="1"/>
  <c r="V351" i="1"/>
  <c r="V347" i="1"/>
  <c r="V343" i="1"/>
  <c r="V339" i="1"/>
  <c r="V335" i="1"/>
  <c r="V333" i="1"/>
  <c r="V329" i="1"/>
  <c r="V327" i="1"/>
  <c r="V323" i="1"/>
  <c r="V320" i="1"/>
  <c r="V317" i="1"/>
  <c r="V314" i="1"/>
  <c r="V311" i="1"/>
  <c r="V309" i="1"/>
  <c r="V1818" i="1"/>
  <c r="V1619" i="1"/>
  <c r="V1612" i="1"/>
  <c r="V1871" i="1"/>
  <c r="V304" i="1"/>
  <c r="V1748" i="1"/>
  <c r="V301" i="1"/>
  <c r="V1806" i="1"/>
  <c r="V296" i="1"/>
  <c r="V294" i="1"/>
  <c r="V290" i="1"/>
  <c r="V286" i="1"/>
  <c r="V282" i="1"/>
  <c r="V278" i="1"/>
  <c r="V274" i="1"/>
  <c r="V270" i="1"/>
  <c r="V266" i="1"/>
  <c r="V262" i="1"/>
  <c r="V258" i="1"/>
  <c r="V254" i="1"/>
  <c r="V250" i="1"/>
  <c r="V246" i="1"/>
  <c r="V242" i="1"/>
  <c r="V238" i="1"/>
  <c r="V234" i="1"/>
  <c r="V230" i="1"/>
  <c r="V226" i="1"/>
  <c r="V222" i="1"/>
  <c r="V218" i="1"/>
  <c r="V214" i="1"/>
  <c r="V1654" i="1"/>
  <c r="V1766" i="1"/>
  <c r="V205" i="1"/>
  <c r="V201" i="1"/>
  <c r="V197" i="1"/>
  <c r="V193" i="1"/>
  <c r="V1851" i="1"/>
  <c r="V1625" i="1"/>
  <c r="V190" i="1"/>
  <c r="V186" i="1"/>
  <c r="V183" i="1"/>
  <c r="V1639" i="1"/>
  <c r="V1642" i="1"/>
  <c r="V1674" i="1"/>
  <c r="V1689" i="1"/>
  <c r="V176" i="1"/>
  <c r="V1645" i="1"/>
  <c r="V173" i="1"/>
  <c r="V1704" i="1"/>
  <c r="V170" i="1"/>
  <c r="V1606" i="1"/>
  <c r="V1755" i="1"/>
  <c r="V165" i="1"/>
  <c r="V1879" i="1"/>
  <c r="V1647" i="1"/>
  <c r="V158" i="1"/>
  <c r="V1833" i="1"/>
  <c r="V154" i="1"/>
  <c r="V1658" i="1"/>
  <c r="V1799" i="1"/>
  <c r="V152" i="1"/>
  <c r="V1820" i="1"/>
  <c r="V1760" i="1"/>
  <c r="V1670" i="1"/>
  <c r="V146" i="1"/>
  <c r="V144" i="1"/>
  <c r="V1785" i="1"/>
  <c r="V1884" i="1"/>
  <c r="V141" i="1"/>
  <c r="V1823" i="1"/>
  <c r="V1716" i="1"/>
  <c r="V1714" i="1"/>
  <c r="V1663" i="1"/>
  <c r="V1634" i="1"/>
  <c r="V1848" i="1"/>
  <c r="V1692" i="1"/>
  <c r="V131" i="1"/>
  <c r="V1650" i="1"/>
  <c r="V1613" i="1"/>
  <c r="V129" i="1"/>
  <c r="V1681" i="1"/>
  <c r="V1644" i="1"/>
  <c r="V125" i="1"/>
  <c r="V1724" i="1"/>
  <c r="V1847" i="1"/>
  <c r="V119" i="1"/>
  <c r="V115" i="1"/>
  <c r="V111" i="1"/>
  <c r="V108" i="1"/>
  <c r="V105" i="1"/>
  <c r="V101" i="1"/>
  <c r="V1564" i="1"/>
  <c r="V1793" i="1"/>
  <c r="V92" i="1"/>
  <c r="V88" i="1"/>
  <c r="V86" i="1"/>
  <c r="V83" i="1"/>
  <c r="V79" i="1"/>
  <c r="V1672" i="1"/>
  <c r="V1592" i="1"/>
  <c r="V1802" i="1"/>
  <c r="V1595" i="1"/>
  <c r="V1840" i="1"/>
  <c r="V64" i="1"/>
  <c r="V60" i="1"/>
  <c r="V56" i="1"/>
  <c r="V1765" i="1"/>
  <c r="V51" i="1"/>
  <c r="V48" i="1"/>
  <c r="V44" i="1"/>
  <c r="V40" i="1"/>
  <c r="V36" i="1"/>
  <c r="V32" i="1"/>
  <c r="V28" i="1"/>
  <c r="V24" i="1"/>
  <c r="V20" i="1"/>
  <c r="V16" i="1"/>
  <c r="V12" i="1"/>
  <c r="V9" i="1"/>
  <c r="V1873" i="1"/>
  <c r="V6" i="1"/>
  <c r="V1725" i="1"/>
  <c r="V1544" i="1"/>
  <c r="V1867" i="1"/>
  <c r="V1554" i="1"/>
  <c r="V1552" i="1"/>
  <c r="V1807" i="1"/>
  <c r="V1531" i="1"/>
  <c r="V1527" i="1"/>
  <c r="V1524" i="1"/>
  <c r="V1521" i="1"/>
  <c r="V1710" i="1"/>
  <c r="V1517" i="1"/>
  <c r="V1516" i="1"/>
  <c r="V1557" i="1"/>
  <c r="V1759" i="1"/>
  <c r="V1507" i="1"/>
  <c r="V1504" i="1"/>
  <c r="V1500" i="1"/>
  <c r="V1496" i="1"/>
  <c r="V1492" i="1"/>
  <c r="V1488" i="1"/>
  <c r="V1484" i="1"/>
  <c r="V1480" i="1"/>
  <c r="V1476" i="1"/>
  <c r="V1472" i="1"/>
  <c r="V1468" i="1"/>
  <c r="V1464" i="1"/>
  <c r="V1460" i="1"/>
  <c r="V1456" i="1"/>
  <c r="V1452" i="1"/>
  <c r="V1448" i="1"/>
  <c r="V1444" i="1"/>
  <c r="V1441" i="1"/>
  <c r="V1723" i="1"/>
  <c r="V1435" i="1"/>
  <c r="V1431" i="1"/>
  <c r="V1428" i="1"/>
  <c r="V1425" i="1"/>
  <c r="V1421" i="1"/>
  <c r="V1417" i="1"/>
  <c r="V1413" i="1"/>
  <c r="V1409" i="1"/>
  <c r="V1405" i="1"/>
  <c r="V1402" i="1"/>
  <c r="V1399" i="1"/>
  <c r="V1396" i="1"/>
  <c r="V1392" i="1"/>
  <c r="V1388" i="1"/>
  <c r="V1384" i="1"/>
  <c r="V1380" i="1"/>
  <c r="V1376" i="1"/>
  <c r="V1372" i="1"/>
  <c r="V1368" i="1"/>
  <c r="V1364" i="1"/>
  <c r="V1360" i="1"/>
  <c r="V1356" i="1"/>
  <c r="V1352" i="1"/>
  <c r="V1348" i="1"/>
  <c r="V1345" i="1"/>
  <c r="V1341" i="1"/>
  <c r="V1337" i="1"/>
  <c r="V1333" i="1"/>
  <c r="V1329" i="1"/>
  <c r="V1325" i="1"/>
  <c r="V1321" i="1"/>
  <c r="V1317" i="1"/>
  <c r="V1313" i="1"/>
  <c r="V1309" i="1"/>
  <c r="V1305" i="1"/>
  <c r="V1301" i="1"/>
  <c r="V1297" i="1"/>
  <c r="V1293" i="1"/>
  <c r="V1289" i="1"/>
  <c r="V1285" i="1"/>
  <c r="V1281" i="1"/>
  <c r="V1277" i="1"/>
  <c r="V1273" i="1"/>
  <c r="V1269" i="1"/>
  <c r="V1265" i="1"/>
  <c r="V1261" i="1"/>
  <c r="V1257" i="1"/>
  <c r="V1253" i="1"/>
  <c r="V1249" i="1"/>
  <c r="V1246" i="1"/>
  <c r="V1242" i="1"/>
  <c r="V1238" i="1"/>
  <c r="V1234" i="1"/>
  <c r="V1230" i="1"/>
  <c r="V1226" i="1"/>
  <c r="V1222" i="1"/>
  <c r="V1218" i="1"/>
  <c r="V1215" i="1"/>
  <c r="V1620" i="1"/>
  <c r="V1746" i="1"/>
  <c r="V1206" i="1"/>
  <c r="V1204" i="1"/>
  <c r="V1575" i="1"/>
  <c r="V1200" i="1"/>
  <c r="V1711" i="1"/>
  <c r="V1194" i="1"/>
  <c r="V1192" i="1"/>
  <c r="V1188" i="1"/>
  <c r="V1184" i="1"/>
  <c r="V1180" i="1"/>
  <c r="V1176" i="1"/>
  <c r="V1860" i="1"/>
  <c r="V1169" i="1"/>
  <c r="V1165" i="1"/>
  <c r="V1161" i="1"/>
  <c r="V1160" i="1"/>
  <c r="V1158" i="1"/>
  <c r="V1154" i="1"/>
  <c r="V1582" i="1"/>
  <c r="V1148" i="1"/>
  <c r="V1144" i="1"/>
  <c r="V1140" i="1"/>
  <c r="V1136" i="1"/>
  <c r="V1132" i="1"/>
  <c r="V1128" i="1"/>
  <c r="V1124" i="1"/>
  <c r="V1120" i="1"/>
  <c r="V1116" i="1"/>
  <c r="V1112" i="1"/>
  <c r="V1108" i="1"/>
  <c r="V1104" i="1"/>
  <c r="V1813" i="1"/>
  <c r="V1097" i="1"/>
  <c r="V1739" i="1"/>
  <c r="V1092" i="1"/>
  <c r="V1090" i="1"/>
  <c r="V1086" i="1"/>
  <c r="V1715" i="1"/>
  <c r="V1080" i="1"/>
  <c r="V1076" i="1"/>
  <c r="V1072" i="1"/>
  <c r="V1068" i="1"/>
  <c r="V1064" i="1"/>
  <c r="V1060" i="1"/>
  <c r="V1056" i="1"/>
  <c r="V1052" i="1"/>
  <c r="V1048" i="1"/>
  <c r="V1045" i="1"/>
  <c r="V1041" i="1"/>
  <c r="V1037" i="1"/>
  <c r="V1033" i="1"/>
  <c r="V1030" i="1"/>
  <c r="V1026" i="1"/>
  <c r="V1022" i="1"/>
  <c r="V1018" i="1"/>
  <c r="V1014" i="1"/>
  <c r="V1010" i="1"/>
  <c r="V1008" i="1"/>
  <c r="V1004" i="1"/>
  <c r="V1001" i="1"/>
  <c r="V997" i="1"/>
  <c r="V993" i="1"/>
  <c r="V989" i="1"/>
  <c r="V985" i="1"/>
  <c r="V981" i="1"/>
  <c r="V977" i="1"/>
  <c r="V973" i="1"/>
  <c r="V1727" i="1"/>
  <c r="V966" i="1"/>
  <c r="V962" i="1"/>
  <c r="V958" i="1"/>
  <c r="V954" i="1"/>
  <c r="V950" i="1"/>
  <c r="V946" i="1"/>
  <c r="V942" i="1"/>
  <c r="V938" i="1"/>
  <c r="V1643" i="1"/>
  <c r="V1783" i="1"/>
  <c r="V930" i="1"/>
  <c r="V926" i="1"/>
  <c r="V922" i="1"/>
  <c r="V918" i="1"/>
  <c r="V914" i="1"/>
  <c r="V910" i="1"/>
  <c r="V906" i="1"/>
  <c r="V902" i="1"/>
  <c r="V898" i="1"/>
  <c r="V894" i="1"/>
  <c r="V890" i="1"/>
  <c r="V886" i="1"/>
  <c r="V882" i="1"/>
  <c r="V878" i="1"/>
  <c r="V874" i="1"/>
  <c r="V871" i="1"/>
  <c r="V867" i="1"/>
  <c r="V863" i="1"/>
  <c r="V859" i="1"/>
  <c r="V856" i="1"/>
  <c r="V853" i="1"/>
  <c r="V851" i="1"/>
  <c r="V850" i="1"/>
  <c r="V846" i="1"/>
  <c r="V1809" i="1"/>
  <c r="V840" i="1"/>
  <c r="V1657" i="1"/>
  <c r="V1541" i="1"/>
  <c r="V1633" i="1"/>
  <c r="V1726" i="1"/>
  <c r="V833" i="1"/>
  <c r="V829" i="1"/>
  <c r="V825" i="1"/>
  <c r="V821" i="1"/>
  <c r="V1636" i="1"/>
  <c r="V814" i="1"/>
  <c r="V810" i="1"/>
  <c r="V806" i="1"/>
  <c r="V1821" i="1"/>
  <c r="V799" i="1"/>
  <c r="V795" i="1"/>
  <c r="V791" i="1"/>
  <c r="V787" i="1"/>
  <c r="V783" i="1"/>
  <c r="V779" i="1"/>
  <c r="V776" i="1"/>
  <c r="V772" i="1"/>
  <c r="V768" i="1"/>
  <c r="V764" i="1"/>
  <c r="V760" i="1"/>
  <c r="V756" i="1"/>
  <c r="V752" i="1"/>
  <c r="V748" i="1"/>
  <c r="V744" i="1"/>
  <c r="V740" i="1"/>
  <c r="V736" i="1"/>
  <c r="V732" i="1"/>
  <c r="V728" i="1"/>
  <c r="V724" i="1"/>
  <c r="V720" i="1"/>
  <c r="V716" i="1"/>
  <c r="V712" i="1"/>
  <c r="V1693" i="1"/>
  <c r="V705" i="1"/>
  <c r="V701" i="1"/>
  <c r="V698" i="1"/>
  <c r="V694" i="1"/>
  <c r="V692" i="1"/>
  <c r="V688" i="1"/>
  <c r="V684" i="1"/>
  <c r="V680" i="1"/>
  <c r="N1588" i="1"/>
  <c r="S1531" i="1"/>
  <c r="S1527" i="1"/>
  <c r="W1527" i="1" s="1"/>
  <c r="S1519" i="1"/>
  <c r="W1519" i="1" s="1"/>
  <c r="S1515" i="1"/>
  <c r="W1515" i="1" s="1"/>
  <c r="S1504" i="1"/>
  <c r="W1504" i="1" s="1"/>
  <c r="S1499" i="1"/>
  <c r="S1495" i="1"/>
  <c r="S1491" i="1"/>
  <c r="W1491" i="1" s="1"/>
  <c r="S1486" i="1"/>
  <c r="W1486" i="1" s="1"/>
  <c r="S1482" i="1"/>
  <c r="W1482" i="1" s="1"/>
  <c r="S1478" i="1"/>
  <c r="W1478" i="1" s="1"/>
  <c r="S1474" i="1"/>
  <c r="W1474" i="1" s="1"/>
  <c r="S1470" i="1"/>
  <c r="W1470" i="1" s="1"/>
  <c r="S1466" i="1"/>
  <c r="W1466" i="1" s="1"/>
  <c r="S1460" i="1"/>
  <c r="W1460" i="1" s="1"/>
  <c r="S1452" i="1"/>
  <c r="W1452" i="1" s="1"/>
  <c r="S1432" i="1"/>
  <c r="W1432" i="1" s="1"/>
  <c r="S1423" i="1"/>
  <c r="W1423" i="1" s="1"/>
  <c r="S1417" i="1"/>
  <c r="W1417" i="1" s="1"/>
  <c r="S1410" i="1"/>
  <c r="W1410" i="1" s="1"/>
  <c r="S1404" i="1"/>
  <c r="S1393" i="1"/>
  <c r="W1393" i="1" s="1"/>
  <c r="V676" i="1"/>
  <c r="V672" i="1"/>
  <c r="V668" i="1"/>
  <c r="V664" i="1"/>
  <c r="V661" i="1"/>
  <c r="V658" i="1"/>
  <c r="V654" i="1"/>
  <c r="V650" i="1"/>
  <c r="V646" i="1"/>
  <c r="V642" i="1"/>
  <c r="V638" i="1"/>
  <c r="V636" i="1"/>
  <c r="V632" i="1"/>
  <c r="V628" i="1"/>
  <c r="V1811" i="1"/>
  <c r="V623" i="1"/>
  <c r="V619" i="1"/>
  <c r="V615" i="1"/>
  <c r="V612" i="1"/>
  <c r="V608" i="1"/>
  <c r="V604" i="1"/>
  <c r="V600" i="1"/>
  <c r="V596" i="1"/>
  <c r="V592" i="1"/>
  <c r="V588" i="1"/>
  <c r="V584" i="1"/>
  <c r="V580" i="1"/>
  <c r="V576" i="1"/>
  <c r="V572" i="1"/>
  <c r="V569" i="1"/>
  <c r="V565" i="1"/>
  <c r="V561" i="1"/>
  <c r="V558" i="1"/>
  <c r="V554" i="1"/>
  <c r="V550" i="1"/>
  <c r="V546" i="1"/>
  <c r="V542" i="1"/>
  <c r="V538" i="1"/>
  <c r="V534" i="1"/>
  <c r="V530" i="1"/>
  <c r="V526" i="1"/>
  <c r="V522" i="1"/>
  <c r="V519" i="1"/>
  <c r="V516" i="1"/>
  <c r="V1589" i="1"/>
  <c r="V509" i="1"/>
  <c r="V505" i="1"/>
  <c r="V1641" i="1"/>
  <c r="V498" i="1"/>
  <c r="V494" i="1"/>
  <c r="V490" i="1"/>
  <c r="V486" i="1"/>
  <c r="V482" i="1"/>
  <c r="V479" i="1"/>
  <c r="V475" i="1"/>
  <c r="V471" i="1"/>
  <c r="V467" i="1"/>
  <c r="V463" i="1"/>
  <c r="V459" i="1"/>
  <c r="V455" i="1"/>
  <c r="V451" i="1"/>
  <c r="V447" i="1"/>
  <c r="V443" i="1"/>
  <c r="V1733" i="1"/>
  <c r="V1590" i="1"/>
  <c r="V439" i="1"/>
  <c r="V435" i="1"/>
  <c r="V431" i="1"/>
  <c r="V427" i="1"/>
  <c r="V423" i="1"/>
  <c r="V419" i="1"/>
  <c r="V415" i="1"/>
  <c r="V411" i="1"/>
  <c r="V407" i="1"/>
  <c r="V403" i="1"/>
  <c r="V402" i="1"/>
  <c r="V398" i="1"/>
  <c r="V1720" i="1"/>
  <c r="V394" i="1"/>
  <c r="V390" i="1"/>
  <c r="V1569" i="1"/>
  <c r="V1631" i="1"/>
  <c r="V1563" i="1"/>
  <c r="V383" i="1"/>
  <c r="V379" i="1"/>
  <c r="V376" i="1"/>
  <c r="V373" i="1"/>
  <c r="V369" i="1"/>
  <c r="V365" i="1"/>
  <c r="V361" i="1"/>
  <c r="V357" i="1"/>
  <c r="V353" i="1"/>
  <c r="V350" i="1"/>
  <c r="V346" i="1"/>
  <c r="V342" i="1"/>
  <c r="V338" i="1"/>
  <c r="V1664" i="1"/>
  <c r="V332" i="1"/>
  <c r="V1656" i="1"/>
  <c r="V326" i="1"/>
  <c r="V1816" i="1"/>
  <c r="V319" i="1"/>
  <c r="V316" i="1"/>
  <c r="V1661" i="1"/>
  <c r="V1870" i="1"/>
  <c r="V1797" i="1"/>
  <c r="V1854" i="1"/>
  <c r="V1678" i="1"/>
  <c r="V1738" i="1"/>
  <c r="V1792" i="1"/>
  <c r="V1684" i="1"/>
  <c r="V1824" i="1"/>
  <c r="V300" i="1"/>
  <c r="V1826" i="1"/>
  <c r="V295" i="1"/>
  <c r="V293" i="1"/>
  <c r="V289" i="1"/>
  <c r="V285" i="1"/>
  <c r="V281" i="1"/>
  <c r="V277" i="1"/>
  <c r="V273" i="1"/>
  <c r="V269" i="1"/>
  <c r="V265" i="1"/>
  <c r="V261" i="1"/>
  <c r="V257" i="1"/>
  <c r="V253" i="1"/>
  <c r="V249" i="1"/>
  <c r="V245" i="1"/>
  <c r="V241" i="1"/>
  <c r="V237" i="1"/>
  <c r="V233" i="1"/>
  <c r="V229" i="1"/>
  <c r="V225" i="1"/>
  <c r="V221" i="1"/>
  <c r="V217" i="1"/>
  <c r="V213" i="1"/>
  <c r="V1686" i="1"/>
  <c r="V208" i="1"/>
  <c r="V204" i="1"/>
  <c r="V200" i="1"/>
  <c r="V196" i="1"/>
  <c r="V192" i="1"/>
  <c r="V1791" i="1"/>
  <c r="V1640" i="1"/>
  <c r="V189" i="1"/>
  <c r="V185" i="1"/>
  <c r="V1696" i="1"/>
  <c r="V1585" i="1"/>
  <c r="V180" i="1"/>
  <c r="V1865" i="1"/>
  <c r="V178" i="1"/>
  <c r="V1800" i="1"/>
  <c r="V1782" i="1"/>
  <c r="V172" i="1"/>
  <c r="V1671" i="1"/>
  <c r="V169" i="1"/>
  <c r="V1796" i="1"/>
  <c r="V1790" i="1"/>
  <c r="V164" i="1"/>
  <c r="V161" i="1"/>
  <c r="V1597" i="1"/>
  <c r="V157" i="1"/>
  <c r="V1535" i="1"/>
  <c r="V1553" i="1"/>
  <c r="V1659" i="1"/>
  <c r="V1801" i="1"/>
  <c r="V151" i="1"/>
  <c r="V1707" i="1"/>
  <c r="V1772" i="1"/>
  <c r="V149" i="1"/>
  <c r="V1649" i="1"/>
  <c r="V1699" i="1"/>
  <c r="V1573" i="1"/>
  <c r="V1732" i="1"/>
  <c r="V140" i="1"/>
  <c r="V1703" i="1"/>
  <c r="V1617" i="1"/>
  <c r="V1676" i="1"/>
  <c r="V138" i="1"/>
  <c r="V135" i="1"/>
  <c r="V1688" i="1"/>
  <c r="V134" i="1"/>
  <c r="V1675" i="1"/>
  <c r="V1556" i="1"/>
  <c r="V1546" i="1"/>
  <c r="V128" i="1"/>
  <c r="V1843" i="1"/>
  <c r="V1534" i="1"/>
  <c r="V124" i="1"/>
  <c r="V1576" i="1"/>
  <c r="V121" i="1"/>
  <c r="V118" i="1"/>
  <c r="V114" i="1"/>
  <c r="V110" i="1"/>
  <c r="V107" i="1"/>
  <c r="V104" i="1"/>
  <c r="V100" i="1"/>
  <c r="V98" i="1"/>
  <c r="V95" i="1"/>
  <c r="V91" i="1"/>
  <c r="V1788" i="1"/>
  <c r="V1611" i="1"/>
  <c r="V82" i="1"/>
  <c r="V78" i="1"/>
  <c r="V75" i="1"/>
  <c r="V73" i="1"/>
  <c r="V70" i="1"/>
  <c r="V67" i="1"/>
  <c r="V1565" i="1"/>
  <c r="V63" i="1"/>
  <c r="V59" i="1"/>
  <c r="V55" i="1"/>
  <c r="V1864" i="1"/>
  <c r="V1757" i="1"/>
  <c r="V47" i="1"/>
  <c r="V43" i="1"/>
  <c r="V39" i="1"/>
  <c r="V35" i="1"/>
  <c r="V31" i="1"/>
  <c r="V27" i="1"/>
  <c r="V23" i="1"/>
  <c r="V19" i="1"/>
  <c r="V15" i="1"/>
  <c r="V11" i="1"/>
  <c r="V8" i="1"/>
  <c r="V1722" i="1"/>
  <c r="V5" i="1"/>
  <c r="V1735" i="1"/>
  <c r="V1543" i="1"/>
  <c r="V1859" i="1"/>
  <c r="V1745" i="1"/>
  <c r="S1529" i="1"/>
  <c r="W1529" i="1" s="1"/>
  <c r="S1521" i="1"/>
  <c r="W1521" i="1" s="1"/>
  <c r="S1517" i="1"/>
  <c r="W1517" i="1" s="1"/>
  <c r="S1512" i="1"/>
  <c r="S1502" i="1"/>
  <c r="W1502" i="1" s="1"/>
  <c r="S1497" i="1"/>
  <c r="W1497" i="1" s="1"/>
  <c r="S1493" i="1"/>
  <c r="W1493" i="1" s="1"/>
  <c r="S1489" i="1"/>
  <c r="W1489" i="1" s="1"/>
  <c r="S1484" i="1"/>
  <c r="W1484" i="1" s="1"/>
  <c r="S1480" i="1"/>
  <c r="S1476" i="1"/>
  <c r="W1476" i="1" s="1"/>
  <c r="S1472" i="1"/>
  <c r="W1472" i="1" s="1"/>
  <c r="S1468" i="1"/>
  <c r="W1468" i="1" s="1"/>
  <c r="S1464" i="1"/>
  <c r="S1456" i="1"/>
  <c r="W1456" i="1" s="1"/>
  <c r="S1441" i="1"/>
  <c r="W1441" i="1" s="1"/>
  <c r="S1429" i="1"/>
  <c r="W1429" i="1" s="1"/>
  <c r="S1421" i="1"/>
  <c r="S1413" i="1"/>
  <c r="W1413" i="1" s="1"/>
  <c r="S1406" i="1"/>
  <c r="W1406" i="1" s="1"/>
  <c r="S1397" i="1"/>
  <c r="S1377" i="1"/>
  <c r="W1377" i="1" s="1"/>
  <c r="S1533" i="1"/>
  <c r="W1533" i="1" s="1"/>
  <c r="S1528" i="1"/>
  <c r="W1528" i="1" s="1"/>
  <c r="S1520" i="1"/>
  <c r="W1520" i="1" s="1"/>
  <c r="S1516" i="1"/>
  <c r="W1516" i="1" s="1"/>
  <c r="S1505" i="1"/>
  <c r="W1505" i="1" s="1"/>
  <c r="S1501" i="1"/>
  <c r="W1501" i="1" s="1"/>
  <c r="S1496" i="1"/>
  <c r="S1492" i="1"/>
  <c r="W1492" i="1" s="1"/>
  <c r="S1488" i="1"/>
  <c r="W1488" i="1" s="1"/>
  <c r="S1483" i="1"/>
  <c r="W1483" i="1" s="1"/>
  <c r="S1479" i="1"/>
  <c r="W1479" i="1" s="1"/>
  <c r="S1475" i="1"/>
  <c r="W1475" i="1" s="1"/>
  <c r="S1471" i="1"/>
  <c r="W1471" i="1" s="1"/>
  <c r="S1467" i="1"/>
  <c r="W1467" i="1" s="1"/>
  <c r="S1462" i="1"/>
  <c r="W1462" i="1" s="1"/>
  <c r="S1453" i="1"/>
  <c r="S1433" i="1"/>
  <c r="W1433" i="1" s="1"/>
  <c r="S1426" i="1"/>
  <c r="W1426" i="1" s="1"/>
  <c r="S1418" i="1"/>
  <c r="W1418" i="1" s="1"/>
  <c r="S1411" i="1"/>
  <c r="W1411" i="1" s="1"/>
  <c r="S1405" i="1"/>
  <c r="W1405" i="1" s="1"/>
  <c r="S1396" i="1"/>
  <c r="W1396" i="1" s="1"/>
  <c r="S1376" i="1"/>
  <c r="S1588" i="1"/>
  <c r="D1825" i="1"/>
  <c r="N1844" i="1"/>
  <c r="I1844" i="1"/>
  <c r="W1825" i="1" l="1"/>
  <c r="W1453" i="1"/>
  <c r="W1421" i="1"/>
  <c r="W1464" i="1"/>
  <c r="W1480" i="1"/>
  <c r="W1376" i="1"/>
  <c r="W1496" i="1"/>
  <c r="W1397" i="1"/>
  <c r="W1499" i="1"/>
  <c r="W1512" i="1"/>
  <c r="W1531" i="1"/>
  <c r="W1588" i="1"/>
  <c r="W1495" i="1"/>
  <c r="W1404" i="1"/>
  <c r="W1844" i="1"/>
</calcChain>
</file>

<file path=xl/sharedStrings.xml><?xml version="1.0" encoding="utf-8"?>
<sst xmlns="http://schemas.openxmlformats.org/spreadsheetml/2006/main" count="6338" uniqueCount="2001">
  <si>
    <t>hsa.mir.23a</t>
  </si>
  <si>
    <t>hsa.mir.10a</t>
  </si>
  <si>
    <t>hsa.mir.24.1</t>
  </si>
  <si>
    <t>hsa.mir.24.2</t>
  </si>
  <si>
    <t>hsa.mir.99b</t>
  </si>
  <si>
    <t>hsa.mir.452</t>
  </si>
  <si>
    <t>hsa.mir.375</t>
  </si>
  <si>
    <t>hsa.mir.542</t>
  </si>
  <si>
    <t>hsa.mir.187</t>
  </si>
  <si>
    <t>hsa.mir.342</t>
  </si>
  <si>
    <t>hsa.mir.9.2</t>
  </si>
  <si>
    <t>hsa.mir.500a</t>
  </si>
  <si>
    <t>hsa.mir.155</t>
  </si>
  <si>
    <t>hsa.mir.9.3</t>
  </si>
  <si>
    <t>hsa.mir.9.1</t>
  </si>
  <si>
    <t>hsa.mir.2355</t>
  </si>
  <si>
    <t>hsa.mir.146a</t>
  </si>
  <si>
    <t>hsa.mir.196a.2</t>
  </si>
  <si>
    <t>hsa.let.7g</t>
  </si>
  <si>
    <t>hsa.mir.363</t>
  </si>
  <si>
    <t>hsa.mir.502</t>
  </si>
  <si>
    <t>hsa.mir.505</t>
  </si>
  <si>
    <t>hsa.mir.3677</t>
  </si>
  <si>
    <t>hsa.mir.181d</t>
  </si>
  <si>
    <t>hsa.mir.196a.1</t>
  </si>
  <si>
    <t>hsa.mir.1269a</t>
  </si>
  <si>
    <t>hsa.mir.148a</t>
  </si>
  <si>
    <t>hsa.mir.92b</t>
  </si>
  <si>
    <t>hsa.mir.3127</t>
  </si>
  <si>
    <t>hsa.mir.320b.2</t>
  </si>
  <si>
    <t>hsa.mir.107</t>
  </si>
  <si>
    <t>hsa.let.7e</t>
  </si>
  <si>
    <t>hsa.mir.421</t>
  </si>
  <si>
    <t>hsa.mir.6842</t>
  </si>
  <si>
    <t>hsa.mir.320b.1</t>
  </si>
  <si>
    <t>hsa.mir.6510</t>
  </si>
  <si>
    <t>hsa.mir.136</t>
  </si>
  <si>
    <t>hsa.mir.625</t>
  </si>
  <si>
    <t>hsa.mir.362</t>
  </si>
  <si>
    <t>hsa.mir.1266</t>
  </si>
  <si>
    <t>hsa.mir.4742</t>
  </si>
  <si>
    <t>hsa.mir.760</t>
  </si>
  <si>
    <t>hsa.mir.6516</t>
  </si>
  <si>
    <t>hsa.mir.1228</t>
  </si>
  <si>
    <t>hsa.mir.1343</t>
  </si>
  <si>
    <t>hsa.mir.4461</t>
  </si>
  <si>
    <t>hsa.mir.1269b</t>
  </si>
  <si>
    <t>hsa.mir.4728</t>
  </si>
  <si>
    <t>hsa.mir.296</t>
  </si>
  <si>
    <t>hsa.mir.7.2</t>
  </si>
  <si>
    <t>hsa.mir.509.2</t>
  </si>
  <si>
    <t>hsa.mir.500b</t>
  </si>
  <si>
    <t>hsa.let.7d</t>
  </si>
  <si>
    <t>hsa.mir.424</t>
  </si>
  <si>
    <t>hsa.mir.1288</t>
  </si>
  <si>
    <t>hsa.mir.6509</t>
  </si>
  <si>
    <t>hsa.mir.766</t>
  </si>
  <si>
    <t>hsa.mir.219b</t>
  </si>
  <si>
    <t>hsa.mir.3682</t>
  </si>
  <si>
    <t>hsa.mir.1296</t>
  </si>
  <si>
    <t>hsa.mir.4787</t>
  </si>
  <si>
    <t>hsa.mir.29b.2</t>
  </si>
  <si>
    <t>hsa.mir.6499</t>
  </si>
  <si>
    <t>hsa.mir.548v</t>
  </si>
  <si>
    <t>hsa.mir.580</t>
  </si>
  <si>
    <t>hsa.mir.509.3</t>
  </si>
  <si>
    <t>hsa.mir.4661</t>
  </si>
  <si>
    <t>hsa.mir.7.3</t>
  </si>
  <si>
    <t>hsa.mir.592</t>
  </si>
  <si>
    <t>hsa.mir.151a</t>
  </si>
  <si>
    <t>hsa.mir.323a</t>
  </si>
  <si>
    <t>hsa.mir.659</t>
  </si>
  <si>
    <t>hsa.mir.137</t>
  </si>
  <si>
    <t>hsa.mir.550a.3</t>
  </si>
  <si>
    <t>hsa.mir.3610</t>
  </si>
  <si>
    <t>hsa.mir.624</t>
  </si>
  <si>
    <t>hsa.mir.3652</t>
  </si>
  <si>
    <t>hsa.mir.3940</t>
  </si>
  <si>
    <t>hsa.mir.5010</t>
  </si>
  <si>
    <t>hsa.mir.5684</t>
  </si>
  <si>
    <t>hsa.mir.1292</t>
  </si>
  <si>
    <t>hsa.mir.18b</t>
  </si>
  <si>
    <t>hsa.mir.217</t>
  </si>
  <si>
    <t>hsa.mir.98</t>
  </si>
  <si>
    <t>hsa.mir.449a</t>
  </si>
  <si>
    <t>hsa.mir.675</t>
  </si>
  <si>
    <t>hsa.mir.412</t>
  </si>
  <si>
    <t>hsa.mir.653</t>
  </si>
  <si>
    <t>hsa.mir.5001</t>
  </si>
  <si>
    <t>hsa.mir.409</t>
  </si>
  <si>
    <t>hsa.mir.450b</t>
  </si>
  <si>
    <t>hsa.mir.7854</t>
  </si>
  <si>
    <t>hsa.mir.199b</t>
  </si>
  <si>
    <t>hsa.mir.146b</t>
  </si>
  <si>
    <t>hsa.mir.511</t>
  </si>
  <si>
    <t>hsa.mir.29b.1</t>
  </si>
  <si>
    <t>hsa.mir.3193</t>
  </si>
  <si>
    <t>hsa.mir.128.1</t>
  </si>
  <si>
    <t>hsa.mir.3928</t>
  </si>
  <si>
    <t>hsa.mir.330</t>
  </si>
  <si>
    <t>hsa.mir.5699</t>
  </si>
  <si>
    <t>hsa.mir.199a.2</t>
  </si>
  <si>
    <t>hsa.mir.135a.1</t>
  </si>
  <si>
    <t>hsa.mir.4326</t>
  </si>
  <si>
    <t>hsa.mir.361</t>
  </si>
  <si>
    <t>hsa.mir.4677</t>
  </si>
  <si>
    <t>hsa.mir.508</t>
  </si>
  <si>
    <t>hsa.mir.186</t>
  </si>
  <si>
    <t>hsa.mir.483</t>
  </si>
  <si>
    <t>hsa.mir.3922</t>
  </si>
  <si>
    <t>hsa.mir.128.2</t>
  </si>
  <si>
    <t>hsa.mir.20b</t>
  </si>
  <si>
    <t>hsa.mir.153.2</t>
  </si>
  <si>
    <t>hsa.mir.550a.2</t>
  </si>
  <si>
    <t>hsa.mir.4662a</t>
  </si>
  <si>
    <t>hsa.mir.1270</t>
  </si>
  <si>
    <t>hsa.mir.570</t>
  </si>
  <si>
    <t>hsa.mir.2110</t>
  </si>
  <si>
    <t>hsa.mir.642a</t>
  </si>
  <si>
    <t>hsa.mir.194.1</t>
  </si>
  <si>
    <t>hsa.mir.30d</t>
  </si>
  <si>
    <t>hsa.mir.215</t>
  </si>
  <si>
    <t>hsa.mir.551b</t>
  </si>
  <si>
    <t>hsa.mir.6720</t>
  </si>
  <si>
    <t>hsa.mir.203b</t>
  </si>
  <si>
    <t>hsa.mir.376b</t>
  </si>
  <si>
    <t>hsa.mir.1226</t>
  </si>
  <si>
    <t>hsa.mir.26b</t>
  </si>
  <si>
    <t>hsa.mir.556</t>
  </si>
  <si>
    <t>hsa.let.7a.3</t>
  </si>
  <si>
    <t>hsa.mir.199a.1</t>
  </si>
  <si>
    <t>hsa.mir.3614</t>
  </si>
  <si>
    <t>hsa.mir.1180</t>
  </si>
  <si>
    <t>hsa.mir.660</t>
  </si>
  <si>
    <t>hsa.mir.577</t>
  </si>
  <si>
    <t>hsa.mir.6755</t>
  </si>
  <si>
    <t>hsa.mir.514a.2</t>
  </si>
  <si>
    <t>hsa.mir.527</t>
  </si>
  <si>
    <t>hsa.mir.34b</t>
  </si>
  <si>
    <t>hsa.mir.7.1</t>
  </si>
  <si>
    <t>hsa.mir.3690.1</t>
  </si>
  <si>
    <t>hsa.mir.548b</t>
  </si>
  <si>
    <t>hsa.mir.138.1</t>
  </si>
  <si>
    <t>hsa.mir.1304</t>
  </si>
  <si>
    <t>hsa.mir.4449</t>
  </si>
  <si>
    <t>hsa.mir.1976</t>
  </si>
  <si>
    <t>hsa.mir.518e</t>
  </si>
  <si>
    <t>hsa.mir.196b</t>
  </si>
  <si>
    <t>hsa.mir.3913.2</t>
  </si>
  <si>
    <t>hsa.mir.15b</t>
  </si>
  <si>
    <t>hsa.mir.514a.1</t>
  </si>
  <si>
    <t>hsa.mir.1287</t>
  </si>
  <si>
    <t>hsa.mir.579</t>
  </si>
  <si>
    <t>hsa.mir.135a.2</t>
  </si>
  <si>
    <t>hsa.mir.181c</t>
  </si>
  <si>
    <t>hsa.mir.1293</t>
  </si>
  <si>
    <t>hsa.mir.517b</t>
  </si>
  <si>
    <t>hsa.mir.517a</t>
  </si>
  <si>
    <t>hsa.mir.194.2</t>
  </si>
  <si>
    <t>hsa.mir.598</t>
  </si>
  <si>
    <t>hsa.mir.34a</t>
  </si>
  <si>
    <t>hsa.mir.618</t>
  </si>
  <si>
    <t>hsa.mir.5586</t>
  </si>
  <si>
    <t>hsa.mir.501</t>
  </si>
  <si>
    <t>hsa.mir.514a.3</t>
  </si>
  <si>
    <t>hsa.mir.34c</t>
  </si>
  <si>
    <t>hsa.mir.525</t>
  </si>
  <si>
    <t>hsa.mir.138.2</t>
  </si>
  <si>
    <t>hsa.mir.7706</t>
  </si>
  <si>
    <t>hsa.mir.1283.2</t>
  </si>
  <si>
    <t>hsa.mir.532</t>
  </si>
  <si>
    <t>hsa.let.7a.2</t>
  </si>
  <si>
    <t>hsa.mir.3605</t>
  </si>
  <si>
    <t>hsa.mir.1249</t>
  </si>
  <si>
    <t>hsa.mir.643</t>
  </si>
  <si>
    <t>hsa.mir.1306</t>
  </si>
  <si>
    <t>hsa.mir.939</t>
  </si>
  <si>
    <t>hsa.mir.222</t>
  </si>
  <si>
    <t>hsa.mir.1271</t>
  </si>
  <si>
    <t>hsa.mir.627</t>
  </si>
  <si>
    <t>hsa.mir.6718</t>
  </si>
  <si>
    <t>hsa.mir.520f</t>
  </si>
  <si>
    <t>hsa.mir.4772</t>
  </si>
  <si>
    <t>hsa.let.7b</t>
  </si>
  <si>
    <t>hsa.mir.3074</t>
  </si>
  <si>
    <t>hsa.mir.22</t>
  </si>
  <si>
    <t>hsa.mir.130a</t>
  </si>
  <si>
    <t>hsa.mir.6854</t>
  </si>
  <si>
    <t>hsa.mir.493</t>
  </si>
  <si>
    <t>hsa.mir.518b</t>
  </si>
  <si>
    <t>hsa.mir.1248</t>
  </si>
  <si>
    <t>hsa.mir.518f</t>
  </si>
  <si>
    <t>hsa.mir.3065</t>
  </si>
  <si>
    <t>hsa.mir.874</t>
  </si>
  <si>
    <t>hsa.mir.512.1</t>
  </si>
  <si>
    <t>hsa.mir.450a.2</t>
  </si>
  <si>
    <t>hsa.mir.214</t>
  </si>
  <si>
    <t>hsa.mir.589</t>
  </si>
  <si>
    <t>hsa.mir.518c</t>
  </si>
  <si>
    <t>hsa.mir.616</t>
  </si>
  <si>
    <t>hsa.mir.4636</t>
  </si>
  <si>
    <t>hsa.mir.744</t>
  </si>
  <si>
    <t>hsa.mir.3944</t>
  </si>
  <si>
    <t>hsa.mir.223</t>
  </si>
  <si>
    <t>hsa.mir.944</t>
  </si>
  <si>
    <t>hsa.mir.451a</t>
  </si>
  <si>
    <t>hsa.mir.3150b</t>
  </si>
  <si>
    <t>hsa.mir.30b</t>
  </si>
  <si>
    <t>hsa.mir.6783</t>
  </si>
  <si>
    <t>hsa.mir.3917</t>
  </si>
  <si>
    <t>hsa.mir.105.2</t>
  </si>
  <si>
    <t>hsa.mir.491</t>
  </si>
  <si>
    <t>hsa.mir.3913.1</t>
  </si>
  <si>
    <t>hsa.mir.2277</t>
  </si>
  <si>
    <t>hsa.mir.126</t>
  </si>
  <si>
    <t>hsa.mir.105.1</t>
  </si>
  <si>
    <t>hsa.mir.5187</t>
  </si>
  <si>
    <t>hsa.mir.520a</t>
  </si>
  <si>
    <t>hsa.mir.95</t>
  </si>
  <si>
    <t>hsa.mir.1229</t>
  </si>
  <si>
    <t>hsa.mir.615</t>
  </si>
  <si>
    <t>hsa.let.7a.1</t>
  </si>
  <si>
    <t>hsa.mir.125a</t>
  </si>
  <si>
    <t>hsa.mir.4668</t>
  </si>
  <si>
    <t>hsa.mir.767</t>
  </si>
  <si>
    <t>hsa.mir.16.1</t>
  </si>
  <si>
    <t>hsa.mir.193a</t>
  </si>
  <si>
    <t>hsa.mir.219a.1</t>
  </si>
  <si>
    <t>hsa.mir.27a</t>
  </si>
  <si>
    <t>hsa.mir.484</t>
  </si>
  <si>
    <t>hsa.mir.5000</t>
  </si>
  <si>
    <t>hsa.mir.3200</t>
  </si>
  <si>
    <t>hsa.mir.550a.1</t>
  </si>
  <si>
    <t>hsa.mir.326</t>
  </si>
  <si>
    <t>hsa.mir.30c.1</t>
  </si>
  <si>
    <t>hsa.mir.520b</t>
  </si>
  <si>
    <t>hsa.mir.224</t>
  </si>
  <si>
    <t>hsa.mir.376a.2</t>
  </si>
  <si>
    <t>hsa.mir.103a.1</t>
  </si>
  <si>
    <t>hsa.mir.103a.2</t>
  </si>
  <si>
    <t>hsa.mir.539</t>
  </si>
  <si>
    <t>hsa.let.7f.2</t>
  </si>
  <si>
    <t>hsa.mir.106a</t>
  </si>
  <si>
    <t>hsa.mir.6837</t>
  </si>
  <si>
    <t>hsa.mir.526b</t>
  </si>
  <si>
    <t>hsa.let.7f.1</t>
  </si>
  <si>
    <t>hsa.mir.516a.1</t>
  </si>
  <si>
    <t>hsa.mir.522</t>
  </si>
  <si>
    <t>hsa.mir.338</t>
  </si>
  <si>
    <t>hsa.mir.3170</t>
  </si>
  <si>
    <t>hsa.mir.16.2</t>
  </si>
  <si>
    <t>hsa.mir.197</t>
  </si>
  <si>
    <t>hsa.mir.450a.1</t>
  </si>
  <si>
    <t>hsa.mir.512.2</t>
  </si>
  <si>
    <t>hsa.mir.376a.1</t>
  </si>
  <si>
    <t>hsa.mir.7702</t>
  </si>
  <si>
    <t>hsa.mir.203a</t>
  </si>
  <si>
    <t>hsa.mir.3653</t>
  </si>
  <si>
    <t>hsa.mir.628</t>
  </si>
  <si>
    <t>hsa.mir.221</t>
  </si>
  <si>
    <t>hsa.mir.25</t>
  </si>
  <si>
    <t>hsa.mir.576</t>
  </si>
  <si>
    <t>hsa.mir.1910</t>
  </si>
  <si>
    <t>hsa.mir.3651</t>
  </si>
  <si>
    <t>hsa.mir.3912</t>
  </si>
  <si>
    <t>hsa.mir.423</t>
  </si>
  <si>
    <t>hsa.mir.193b</t>
  </si>
  <si>
    <t>hsa.mir.519a.2</t>
  </si>
  <si>
    <t>hsa.mir.382</t>
  </si>
  <si>
    <t>hsa.mir.374a</t>
  </si>
  <si>
    <t>hsa.mir.3934</t>
  </si>
  <si>
    <t>hsa.mir.31</t>
  </si>
  <si>
    <t>hsa.mir.3130.1</t>
  </si>
  <si>
    <t>hsa.mir.144</t>
  </si>
  <si>
    <t>hsa.mir.4746</t>
  </si>
  <si>
    <t>hsa.mir.934</t>
  </si>
  <si>
    <t>hsa.mir.1277</t>
  </si>
  <si>
    <t>hsa.mir.328</t>
  </si>
  <si>
    <t>hsa.mir.629</t>
  </si>
  <si>
    <t>hsa.mir.652</t>
  </si>
  <si>
    <t>hsa.mir.584</t>
  </si>
  <si>
    <t>hsa.mir.3130.2</t>
  </si>
  <si>
    <t>hsa.mir.142</t>
  </si>
  <si>
    <t>hsa.mir.769</t>
  </si>
  <si>
    <t>hsa.mir.150</t>
  </si>
  <si>
    <t>hsa.mir.942</t>
  </si>
  <si>
    <t>hsa.mir.4999</t>
  </si>
  <si>
    <t>hsa.mir.323b</t>
  </si>
  <si>
    <t>hsa.mir.101.1</t>
  </si>
  <si>
    <t>hsa.mir.134</t>
  </si>
  <si>
    <t>hsa.mir.3615</t>
  </si>
  <si>
    <t>hsa.mir.135b</t>
  </si>
  <si>
    <t>hsa.mir.516a.2</t>
  </si>
  <si>
    <t>hsa.mir.4664</t>
  </si>
  <si>
    <t>hsa.mir.4652</t>
  </si>
  <si>
    <t>hsa.mir.1245a</t>
  </si>
  <si>
    <t>hsa.mir.378a</t>
  </si>
  <si>
    <t>hsa.mir.889</t>
  </si>
  <si>
    <t>hsa.mir.335</t>
  </si>
  <si>
    <t>hsa.mir.4724</t>
  </si>
  <si>
    <t>hsa.mir.190a</t>
  </si>
  <si>
    <t>hsa.mir.147b</t>
  </si>
  <si>
    <t>hsa.mir.148b</t>
  </si>
  <si>
    <t>hsa.mir.519a.1</t>
  </si>
  <si>
    <t>hsa.mir.664a</t>
  </si>
  <si>
    <t>hsa.mir.101.2</t>
  </si>
  <si>
    <t>hsa.mir.320a</t>
  </si>
  <si>
    <t>hsa.mir.937</t>
  </si>
  <si>
    <t>hsa.mir.582</t>
  </si>
  <si>
    <t>hsa.mir.656</t>
  </si>
  <si>
    <t>hsa.mir.6511b.2</t>
  </si>
  <si>
    <t>hsa.mir.331</t>
  </si>
  <si>
    <t>hsa.mir.494</t>
  </si>
  <si>
    <t>hsa.mir.188</t>
  </si>
  <si>
    <t>hsa.mir.149</t>
  </si>
  <si>
    <t>hsa.mir.655</t>
  </si>
  <si>
    <t>hsa.mir.212</t>
  </si>
  <si>
    <t>hsa.mir.339</t>
  </si>
  <si>
    <t>hsa.mir.708</t>
  </si>
  <si>
    <t>hsa.mir.6511b.1</t>
  </si>
  <si>
    <t>hsa.mir.340</t>
  </si>
  <si>
    <t>hsa.mir.651</t>
  </si>
  <si>
    <t>hsa.mir.3607</t>
  </si>
  <si>
    <t>hsa.mir.455</t>
  </si>
  <si>
    <t>hsa.mir.15a</t>
  </si>
  <si>
    <t>hsa.mir.485</t>
  </si>
  <si>
    <t>hsa.mir.6806</t>
  </si>
  <si>
    <t>hsa.mir.1301</t>
  </si>
  <si>
    <t>hsa.mir.154</t>
  </si>
  <si>
    <t>hsa.mir.27b</t>
  </si>
  <si>
    <t>hsa.mir.29c</t>
  </si>
  <si>
    <t>hsa.mir.192</t>
  </si>
  <si>
    <t>hsa.let.7i</t>
  </si>
  <si>
    <t>hsa.mir.3613</t>
  </si>
  <si>
    <t>hsa.mir.486.2</t>
  </si>
  <si>
    <t>hsa.mir.664b</t>
  </si>
  <si>
    <t>hsa.mir.380</t>
  </si>
  <si>
    <t>hsa.mir.486.1</t>
  </si>
  <si>
    <t>hsa.mir.181b.2</t>
  </si>
  <si>
    <t>hsa.mir.205</t>
  </si>
  <si>
    <t>hsa.mir.33b</t>
  </si>
  <si>
    <t>hsa.mir.32</t>
  </si>
  <si>
    <t>hsa.mir.29a</t>
  </si>
  <si>
    <t>hsa.mir.181b.1</t>
  </si>
  <si>
    <t>hsa.mir.1911</t>
  </si>
  <si>
    <t>hsa.mir.200b</t>
  </si>
  <si>
    <t>hsa.mir.152</t>
  </si>
  <si>
    <t>hsa.mir.369</t>
  </si>
  <si>
    <t>hsa.mir.30c.2</t>
  </si>
  <si>
    <t>hsa.mir.106b</t>
  </si>
  <si>
    <t>hsa.mir.1468</t>
  </si>
  <si>
    <t>hsa.mir.191</t>
  </si>
  <si>
    <t>hsa.mir.496</t>
  </si>
  <si>
    <t>hsa.mir.376c</t>
  </si>
  <si>
    <t>hsa.mir.940</t>
  </si>
  <si>
    <t>hsa.mir.127</t>
  </si>
  <si>
    <t>hsa.mir.129.1</t>
  </si>
  <si>
    <t>hsa.mir.543</t>
  </si>
  <si>
    <t>hsa.mir.454</t>
  </si>
  <si>
    <t>hsa.mir.891a</t>
  </si>
  <si>
    <t>hsa.mir.877</t>
  </si>
  <si>
    <t>hsa.mir.184</t>
  </si>
  <si>
    <t>hsa.mir.181a.2</t>
  </si>
  <si>
    <t>hsa.mir.378c</t>
  </si>
  <si>
    <t>hsa.mir.429</t>
  </si>
  <si>
    <t>hsa.mir.431</t>
  </si>
  <si>
    <t>hsa.mir.433</t>
  </si>
  <si>
    <t>hsa.mir.10b</t>
  </si>
  <si>
    <t>hsa.mir.887</t>
  </si>
  <si>
    <t>hsa.mir.410</t>
  </si>
  <si>
    <t>hsa.mir.324</t>
  </si>
  <si>
    <t>hsa.mir.30e</t>
  </si>
  <si>
    <t>hsa.mir.200a</t>
  </si>
  <si>
    <t>hsa.mir.200c</t>
  </si>
  <si>
    <t>hsa.mir.487b</t>
  </si>
  <si>
    <t>hsa.mir.487a</t>
  </si>
  <si>
    <t>hsa.mir.377</t>
  </si>
  <si>
    <t>hsa.mir.181a.1</t>
  </si>
  <si>
    <t>hsa.mir.92a.2</t>
  </si>
  <si>
    <t>hsa.mir.7705</t>
  </si>
  <si>
    <t>hsa.mir.92a.1</t>
  </si>
  <si>
    <t>hsa.mir.19b.1</t>
  </si>
  <si>
    <t>hsa.mir.129.2</t>
  </si>
  <si>
    <t>hsa.mir.365a</t>
  </si>
  <si>
    <t>hsa.mir.758</t>
  </si>
  <si>
    <t>hsa.mir.503</t>
  </si>
  <si>
    <t>hsa.mir.379</t>
  </si>
  <si>
    <t>hsa.mir.365b</t>
  </si>
  <si>
    <t>hsa.mir.432</t>
  </si>
  <si>
    <t>hsa.mir.370</t>
  </si>
  <si>
    <t>hsa.mir.19b.2</t>
  </si>
  <si>
    <t>hsa.mir.301b</t>
  </si>
  <si>
    <t>hsa.mir.143</t>
  </si>
  <si>
    <t>hsa.mir.132</t>
  </si>
  <si>
    <t>hsa.mir.497</t>
  </si>
  <si>
    <t>hsa.mir.151b</t>
  </si>
  <si>
    <t>hsa.mir.345</t>
  </si>
  <si>
    <t>hsa.mir.185</t>
  </si>
  <si>
    <t>hsa.mir.381</t>
  </si>
  <si>
    <t>hsa.mir.33a</t>
  </si>
  <si>
    <t>hsa.mir.140</t>
  </si>
  <si>
    <t>hsa.mir.574</t>
  </si>
  <si>
    <t>hsa.mir.301a</t>
  </si>
  <si>
    <t>hsa.mir.495</t>
  </si>
  <si>
    <t>hsa.mir.411</t>
  </si>
  <si>
    <t>hsa.mir.299</t>
  </si>
  <si>
    <t>hsa.mir.585</t>
  </si>
  <si>
    <t>hsa.mir.100</t>
  </si>
  <si>
    <t>hsa.mir.654</t>
  </si>
  <si>
    <t>hsa.mir.23b</t>
  </si>
  <si>
    <t>hsa.mir.337</t>
  </si>
  <si>
    <t>hsa.mir.425</t>
  </si>
  <si>
    <t>hsa.mir.1262</t>
  </si>
  <si>
    <t>hsa.mir.141</t>
  </si>
  <si>
    <t>hsa.mir.20a</t>
  </si>
  <si>
    <t>hsa.mir.26a.1</t>
  </si>
  <si>
    <t>hsa.mir.671</t>
  </si>
  <si>
    <t>hsa.mir.182</t>
  </si>
  <si>
    <t>hsa.mir.125b.2</t>
  </si>
  <si>
    <t>hsa.mir.218.1</t>
  </si>
  <si>
    <t>hsa.mir.26a.2</t>
  </si>
  <si>
    <t>hsa.mir.19a</t>
  </si>
  <si>
    <t>hsa.mir.125b.1</t>
  </si>
  <si>
    <t>hsa.mir.99a</t>
  </si>
  <si>
    <t>hsa.mir.218.2</t>
  </si>
  <si>
    <t>hsa.mir.374b</t>
  </si>
  <si>
    <t>hsa.mir.30a</t>
  </si>
  <si>
    <t>hsa.mir.4786</t>
  </si>
  <si>
    <t>hsa.mir.130b</t>
  </si>
  <si>
    <t>hsa.mir.145</t>
  </si>
  <si>
    <t>hsa.mir.590</t>
  </si>
  <si>
    <t>hsa.mir.28</t>
  </si>
  <si>
    <t>hsa.mir.6892</t>
  </si>
  <si>
    <t>hsa.mir.17</t>
  </si>
  <si>
    <t>hsa.mir.1307</t>
  </si>
  <si>
    <t>hsa.mir.5683</t>
  </si>
  <si>
    <t>hsa.mir.96</t>
  </si>
  <si>
    <t>hsa.mir.210</t>
  </si>
  <si>
    <t>hsa.mir.1247</t>
  </si>
  <si>
    <t>hsa.let.7c</t>
  </si>
  <si>
    <t>hsa.mir.93</t>
  </si>
  <si>
    <t>hsa.mir.183</t>
  </si>
  <si>
    <t>hsa.mir.204</t>
  </si>
  <si>
    <t>hsa.mir.18a</t>
  </si>
  <si>
    <t>hsa.mir.3199.2</t>
  </si>
  <si>
    <t>hsa.mir.21</t>
  </si>
  <si>
    <t>hsa.mir.490</t>
  </si>
  <si>
    <t>hsa.mir.1.1</t>
  </si>
  <si>
    <t>hsa.mir.1.2</t>
  </si>
  <si>
    <t>hsa.mir.195</t>
  </si>
  <si>
    <t>hsa.mir.133a.1</t>
  </si>
  <si>
    <t>hsa.mir.133a.2</t>
  </si>
  <si>
    <t>hsa.mir.383</t>
  </si>
  <si>
    <r>
      <t>average log2-expression for the probe over all arrays and channels, same as </t>
    </r>
    <r>
      <rPr>
        <sz val="10"/>
        <color rgb="FF3A3A3A"/>
        <rFont val="Courier New"/>
        <family val="3"/>
      </rPr>
      <t>Amean</t>
    </r>
    <r>
      <rPr>
        <sz val="9"/>
        <color rgb="FF3A3A3A"/>
        <rFont val="Arial"/>
        <family val="2"/>
      </rPr>
      <t> in the </t>
    </r>
    <r>
      <rPr>
        <sz val="10"/>
        <color rgb="FF3A3A3A"/>
        <rFont val="Courier New"/>
        <family val="3"/>
      </rPr>
      <t>MarrayLM</t>
    </r>
    <r>
      <rPr>
        <sz val="9"/>
        <color rgb="FF3A3A3A"/>
        <rFont val="Arial"/>
        <family val="2"/>
      </rPr>
      <t> object</t>
    </r>
  </si>
  <si>
    <t>AveExpr</t>
  </si>
  <si>
    <t>hsa.mir.133b</t>
  </si>
  <si>
    <t>hsa.mir.139</t>
  </si>
  <si>
    <t>B</t>
  </si>
  <si>
    <t>adj.P.Val</t>
  </si>
  <si>
    <t>P.Value</t>
  </si>
  <si>
    <t>t</t>
  </si>
  <si>
    <t>logFC</t>
  </si>
  <si>
    <t>miRNA Name</t>
  </si>
  <si>
    <t>hsa.mir.4766</t>
  </si>
  <si>
    <t>hsa.mir.509.1</t>
  </si>
  <si>
    <t>hsa.mir.3136</t>
  </si>
  <si>
    <t>hsa.mir.374c</t>
  </si>
  <si>
    <t>hsa.mir.3664</t>
  </si>
  <si>
    <t>hsa.mir.581</t>
  </si>
  <si>
    <t>hsa.mir.3117</t>
  </si>
  <si>
    <t>hsa.mir.5580</t>
  </si>
  <si>
    <t>hsa.mir.4473</t>
  </si>
  <si>
    <t>hsa.mir.7974</t>
  </si>
  <si>
    <t>hsa.mir.4684</t>
  </si>
  <si>
    <t>hsa.mir.4444.1</t>
  </si>
  <si>
    <t>hsa.mir.559</t>
  </si>
  <si>
    <t>hsa.mir.545</t>
  </si>
  <si>
    <t>hsa.mir.548f.1</t>
  </si>
  <si>
    <t>hsa.mir.676</t>
  </si>
  <si>
    <t>hsa.mir.6761</t>
  </si>
  <si>
    <t>hsa.mir.499a</t>
  </si>
  <si>
    <t>hsa.mir.5703</t>
  </si>
  <si>
    <t>hsa.mir.3662</t>
  </si>
  <si>
    <t>hsa.mir.3131</t>
  </si>
  <si>
    <t>hsa.mir.216a</t>
  </si>
  <si>
    <t>hsa.mir.3937</t>
  </si>
  <si>
    <t>hsa.mir.4444.2</t>
  </si>
  <si>
    <t>hsa.mir.4791</t>
  </si>
  <si>
    <t>hsa.mir.1291</t>
  </si>
  <si>
    <t>hsa.mir.935</t>
  </si>
  <si>
    <t>hsa.mir.549a</t>
  </si>
  <si>
    <t>hsa.mir.153.1</t>
  </si>
  <si>
    <t>hsa.mir.4521</t>
  </si>
  <si>
    <t>hsa.mir.639</t>
  </si>
  <si>
    <t>hsa.mir.4638</t>
  </si>
  <si>
    <t>hsa.mir.1275</t>
  </si>
  <si>
    <t>hsa.mir.5091</t>
  </si>
  <si>
    <t>hsa.mir.552</t>
  </si>
  <si>
    <t>hsa.mir.6715b</t>
  </si>
  <si>
    <t>hsa.mir.2116</t>
  </si>
  <si>
    <t>hsa.mir.4676</t>
  </si>
  <si>
    <t>hsa.mir.605</t>
  </si>
  <si>
    <t>hsa.mir.3173</t>
  </si>
  <si>
    <t>hsa.mir.1224</t>
  </si>
  <si>
    <t>hsa.mir.4792</t>
  </si>
  <si>
    <t>hsa.mir.1231</t>
  </si>
  <si>
    <t>hsa.mir.519b</t>
  </si>
  <si>
    <t>hsa.mir.6799</t>
  </si>
  <si>
    <t>hsa.mir.6800</t>
  </si>
  <si>
    <t>hsa.mir.6801</t>
  </si>
  <si>
    <t>hsa.mir.6775</t>
  </si>
  <si>
    <t>hsa.mir.3149</t>
  </si>
  <si>
    <t>hsa.mir.6796</t>
  </si>
  <si>
    <t>hsa.mir.6813</t>
  </si>
  <si>
    <t>hsa.mir.548at</t>
  </si>
  <si>
    <t>hsa.mir.2113</t>
  </si>
  <si>
    <t>hsa.mir.523</t>
  </si>
  <si>
    <t>hsa.mir.3679</t>
  </si>
  <si>
    <t>hsa.mir.4710</t>
  </si>
  <si>
    <t>hsa.mir.3202.1</t>
  </si>
  <si>
    <t>hsa.mir.6782</t>
  </si>
  <si>
    <t>hsa.mir.6829</t>
  </si>
  <si>
    <t>hsa.mir.6738</t>
  </si>
  <si>
    <t>hsa.mir.3622b</t>
  </si>
  <si>
    <t>hsa.mir.5685</t>
  </si>
  <si>
    <t>hsa.mir.3146</t>
  </si>
  <si>
    <t>hsa.mir.6795</t>
  </si>
  <si>
    <t>hsa.mir.515.2</t>
  </si>
  <si>
    <t>hsa.mir.6772</t>
  </si>
  <si>
    <t>hsa.mir.7151</t>
  </si>
  <si>
    <t>hsa.mir.6774</t>
  </si>
  <si>
    <t>hsa.mir.520c</t>
  </si>
  <si>
    <t>hsa.mir.892a</t>
  </si>
  <si>
    <t>hsa.mir.1912</t>
  </si>
  <si>
    <t>hsa.mir.548ay</t>
  </si>
  <si>
    <t>hsa.mir.3128</t>
  </si>
  <si>
    <t>hsa.mir.642b</t>
  </si>
  <si>
    <t>hsa.mir.3923</t>
  </si>
  <si>
    <t>hsa.mir.6776</t>
  </si>
  <si>
    <t>hsa.mir.6871</t>
  </si>
  <si>
    <t>hsa.mir.7844</t>
  </si>
  <si>
    <t>hsa.mir.3680.2</t>
  </si>
  <si>
    <t>hsa.mir.5087</t>
  </si>
  <si>
    <t>hsa.mir.6885</t>
  </si>
  <si>
    <t>hsa.mir.519e</t>
  </si>
  <si>
    <t>hsa.mir.516b.2</t>
  </si>
  <si>
    <t>hsa.mir.7703</t>
  </si>
  <si>
    <t>hsa.mir.4254</t>
  </si>
  <si>
    <t>hsa.mir.3939</t>
  </si>
  <si>
    <t>hsa.mir.6726</t>
  </si>
  <si>
    <t>hsa.mir.4743</t>
  </si>
  <si>
    <t>hsa.mir.599</t>
  </si>
  <si>
    <t>hsa.mir.6807</t>
  </si>
  <si>
    <t>hsa.mir.1260b</t>
  </si>
  <si>
    <t>hsa.mir.4725</t>
  </si>
  <si>
    <t>hsa.mir.6856</t>
  </si>
  <si>
    <t>hsa.mir.4752</t>
  </si>
  <si>
    <t>hsa.mir.23c</t>
  </si>
  <si>
    <t>hsa.mir.124.2</t>
  </si>
  <si>
    <t>hsa.mir.3158.2</t>
  </si>
  <si>
    <t>hsa.mir.891b</t>
  </si>
  <si>
    <t>hsa.mir.548ar</t>
  </si>
  <si>
    <t>hsa.mir.4487</t>
  </si>
  <si>
    <t>hsa.mir.4667</t>
  </si>
  <si>
    <t>hsa.mir.943</t>
  </si>
  <si>
    <t>hsa.mir.6784</t>
  </si>
  <si>
    <t>hsa.mir.3920</t>
  </si>
  <si>
    <t>hsa.mir.6870</t>
  </si>
  <si>
    <t>hsa.mir.320e</t>
  </si>
  <si>
    <t>hsa.mir.3144</t>
  </si>
  <si>
    <t>hsa.mir.6757</t>
  </si>
  <si>
    <t>hsa.mir.4536.1</t>
  </si>
  <si>
    <t>hsa.mir.4735</t>
  </si>
  <si>
    <t>hsa.mir.2278</t>
  </si>
  <si>
    <t>hsa.mir.3132</t>
  </si>
  <si>
    <t>hsa.mir.2117</t>
  </si>
  <si>
    <t>hsa.mir.5692a.1</t>
  </si>
  <si>
    <t>hsa.mir.4727</t>
  </si>
  <si>
    <t>hsa.mir.6826</t>
  </si>
  <si>
    <t>hsa.mir.6846</t>
  </si>
  <si>
    <t>hsa.mir.3192</t>
  </si>
  <si>
    <t>hsa.mir.4747</t>
  </si>
  <si>
    <t>hsa.mir.3910.2</t>
  </si>
  <si>
    <t>hsa.mir.4800</t>
  </si>
  <si>
    <t>hsa.mir.6762</t>
  </si>
  <si>
    <t>hsa.mir.6880</t>
  </si>
  <si>
    <t>hsa.mir.1185.2</t>
  </si>
  <si>
    <t>hsa.mir.6882</t>
  </si>
  <si>
    <t>hsa.mir.1245b</t>
  </si>
  <si>
    <t>hsa.mir.3125</t>
  </si>
  <si>
    <t>hsa.mir.6786</t>
  </si>
  <si>
    <t>hsa.mir.4785</t>
  </si>
  <si>
    <t>hsa.mir.6780b</t>
  </si>
  <si>
    <t>hsa.mir.6849</t>
  </si>
  <si>
    <t>hsa.mir.4767</t>
  </si>
  <si>
    <t>hsa.mir.6788</t>
  </si>
  <si>
    <t>hsa.mir.3198.1</t>
  </si>
  <si>
    <t>hsa.mir.3126</t>
  </si>
  <si>
    <t>hsa.mir.6132</t>
  </si>
  <si>
    <t>hsa.mir.3138</t>
  </si>
  <si>
    <t>hsa.mir.5193</t>
  </si>
  <si>
    <t>hsa.mir.3667</t>
  </si>
  <si>
    <t>hsa.mir.4707</t>
  </si>
  <si>
    <t>hsa.mir.6860</t>
  </si>
  <si>
    <t>hsa.mir.518a.1</t>
  </si>
  <si>
    <t>hsa.mir.6751</t>
  </si>
  <si>
    <t>hsa.mir.7846</t>
  </si>
  <si>
    <t>hsa.mir.4705</t>
  </si>
  <si>
    <t>hsa.mir.1914</t>
  </si>
  <si>
    <t>hsa.mir.6804</t>
  </si>
  <si>
    <t>hsa.mir.4435.2</t>
  </si>
  <si>
    <t>hsa.mir.6769a</t>
  </si>
  <si>
    <t>hsa.mir.7113</t>
  </si>
  <si>
    <t>hsa.mir.4445</t>
  </si>
  <si>
    <t>hsa.mir.498</t>
  </si>
  <si>
    <t>hsa.mir.124.3</t>
  </si>
  <si>
    <t>hsa.mir.4773.2</t>
  </si>
  <si>
    <t>hsa.mir.513c</t>
  </si>
  <si>
    <t>hsa.mir.6839</t>
  </si>
  <si>
    <t>hsa.mir.524</t>
  </si>
  <si>
    <t>hsa.mir.4494</t>
  </si>
  <si>
    <t>hsa.mir.6808</t>
  </si>
  <si>
    <t>hsa.mir.4454</t>
  </si>
  <si>
    <t>hsa.mir.4753</t>
  </si>
  <si>
    <t>hsa.mir.641</t>
  </si>
  <si>
    <t>hsa.mir.4773.1</t>
  </si>
  <si>
    <t>hsa.mir.1295b</t>
  </si>
  <si>
    <t>hsa.mir.6742</t>
  </si>
  <si>
    <t>hsa.mir.514b</t>
  </si>
  <si>
    <t>hsa.mir.521.2</t>
  </si>
  <si>
    <t>hsa.mir.6868</t>
  </si>
  <si>
    <t>hsa.mir.6734</t>
  </si>
  <si>
    <t>hsa.mir.507</t>
  </si>
  <si>
    <t>hsa.mir.518a.2</t>
  </si>
  <si>
    <t>hsa.mir.7109</t>
  </si>
  <si>
    <t>hsa.mir.3064</t>
  </si>
  <si>
    <t>hsa.mir.6747</t>
  </si>
  <si>
    <t>hsa.mir.6741</t>
  </si>
  <si>
    <t>hsa.mir.4673</t>
  </si>
  <si>
    <t>hsa.mir.3910.1</t>
  </si>
  <si>
    <t>hsa.mir.4536.2</t>
  </si>
  <si>
    <t>hsa.mir.3919</t>
  </si>
  <si>
    <t>hsa.mir.1539</t>
  </si>
  <si>
    <t>hsa.mir.4768</t>
  </si>
  <si>
    <t>hsa.mir.3684</t>
  </si>
  <si>
    <t>hsa.mir.551a</t>
  </si>
  <si>
    <t>hsa.mir.6753</t>
  </si>
  <si>
    <t>hsa.mir.4644</t>
  </si>
  <si>
    <t>hsa.mir.4482</t>
  </si>
  <si>
    <t>hsa.mir.4639</t>
  </si>
  <si>
    <t>hsa.mir.3189</t>
  </si>
  <si>
    <t>hsa.mir.5090</t>
  </si>
  <si>
    <t>hsa.mir.1265</t>
  </si>
  <si>
    <t>hsa.mir.6743</t>
  </si>
  <si>
    <t>hsa.mir.3680.1</t>
  </si>
  <si>
    <t>hsa.mir.6505</t>
  </si>
  <si>
    <t>hsa.mir.876</t>
  </si>
  <si>
    <t>hsa.mir.519c</t>
  </si>
  <si>
    <t>hsa.mir.1256</t>
  </si>
  <si>
    <t>hsa.mir.588</t>
  </si>
  <si>
    <t>hsa.mir.548j</t>
  </si>
  <si>
    <t>hsa.mir.5009</t>
  </si>
  <si>
    <t>hsa.mir.6866</t>
  </si>
  <si>
    <t>hsa.mir.6508</t>
  </si>
  <si>
    <t>hsa.mir.4515</t>
  </si>
  <si>
    <t>hsa.mir.668</t>
  </si>
  <si>
    <t>hsa.mir.1294</t>
  </si>
  <si>
    <t>hsa.mir.4431</t>
  </si>
  <si>
    <t>hsa.mir.6733</t>
  </si>
  <si>
    <t>hsa.mir.6851</t>
  </si>
  <si>
    <t>hsa.mir.6805</t>
  </si>
  <si>
    <t>hsa.mir.6764</t>
  </si>
  <si>
    <t>hsa.mir.1234</t>
  </si>
  <si>
    <t>hsa.mir.5708</t>
  </si>
  <si>
    <t>hsa.mir.4778</t>
  </si>
  <si>
    <t>hsa.mir.5579</t>
  </si>
  <si>
    <t>hsa.mir.4685</t>
  </si>
  <si>
    <t>hsa.mir.4651</t>
  </si>
  <si>
    <t>hsa.mir.320d.2</t>
  </si>
  <si>
    <t>hsa.mir.3164</t>
  </si>
  <si>
    <t>hsa.mir.6838</t>
  </si>
  <si>
    <t>hsa.mir.122</t>
  </si>
  <si>
    <t>hsa.mir.4697</t>
  </si>
  <si>
    <t>hsa.mir.4755</t>
  </si>
  <si>
    <t>hsa.mir.6814</t>
  </si>
  <si>
    <t>hsa.mir.4794</t>
  </si>
  <si>
    <t>hsa.mir.873</t>
  </si>
  <si>
    <t>hsa.mir.885</t>
  </si>
  <si>
    <t>hsa.mir.1538</t>
  </si>
  <si>
    <t>hsa.mir.4469</t>
  </si>
  <si>
    <t>hsa.mir.662</t>
  </si>
  <si>
    <t>hsa.mir.1237</t>
  </si>
  <si>
    <t>hsa.mir.3158.1</t>
  </si>
  <si>
    <t>hsa.mir.5682</t>
  </si>
  <si>
    <t>hsa.mir.5588</t>
  </si>
  <si>
    <t>hsa.mir.3660</t>
  </si>
  <si>
    <t>hsa.mir.5002</t>
  </si>
  <si>
    <t>hsa.mir.548x</t>
  </si>
  <si>
    <t>hsa.mir.3137</t>
  </si>
  <si>
    <t>hsa.mir.372</t>
  </si>
  <si>
    <t>hsa.mir.4729</t>
  </si>
  <si>
    <t>hsa.mir.5696</t>
  </si>
  <si>
    <t>hsa.mir.124.1</t>
  </si>
  <si>
    <t>hsa.mir.4717</t>
  </si>
  <si>
    <t>hsa.mir.4423</t>
  </si>
  <si>
    <t>hsa.mir.6879</t>
  </si>
  <si>
    <t>hsa.mir.6884</t>
  </si>
  <si>
    <t>hsa.mir.4647</t>
  </si>
  <si>
    <t>hsa.mir.548l</t>
  </si>
  <si>
    <t>hsa.mir.6824</t>
  </si>
  <si>
    <t>hsa.mir.4646</t>
  </si>
  <si>
    <t>hsa.mir.489</t>
  </si>
  <si>
    <t>hsa.mir.6504</t>
  </si>
  <si>
    <t>hsa.mir.6729</t>
  </si>
  <si>
    <t>hsa.mir.6843</t>
  </si>
  <si>
    <t>hsa.mir.4484</t>
  </si>
  <si>
    <t>hsa.mir.1257</t>
  </si>
  <si>
    <t>hsa.mir.4706</t>
  </si>
  <si>
    <t>hsa.mir.3191</t>
  </si>
  <si>
    <t>hsa.mir.548s</t>
  </si>
  <si>
    <t>hsa.mir.3155a</t>
  </si>
  <si>
    <t>hsa.mir.548a.3</t>
  </si>
  <si>
    <t>hsa.mir.6732</t>
  </si>
  <si>
    <t>hsa.mir.622</t>
  </si>
  <si>
    <t>hsa.mir.3691</t>
  </si>
  <si>
    <t>hsa.mir.3166</t>
  </si>
  <si>
    <t>hsa.mir.1246</t>
  </si>
  <si>
    <t>hsa.mir.6845</t>
  </si>
  <si>
    <t>hsa.mir.3186</t>
  </si>
  <si>
    <t>hsa.mir.6821</t>
  </si>
  <si>
    <t>hsa.mir.1273h</t>
  </si>
  <si>
    <t>hsa.mir.3616</t>
  </si>
  <si>
    <t>hsa.mir.6887</t>
  </si>
  <si>
    <t>hsa.mir.4660</t>
  </si>
  <si>
    <t>hsa.mir.320c.2</t>
  </si>
  <si>
    <t>hsa.mir.6740</t>
  </si>
  <si>
    <t>hsa.mir.4804</t>
  </si>
  <si>
    <t>hsa.mir.612</t>
  </si>
  <si>
    <t>hsa.mir.2682</t>
  </si>
  <si>
    <t>hsa.mir.3909</t>
  </si>
  <si>
    <t>hsa.mir.4730</t>
  </si>
  <si>
    <t>hsa.mir.3681</t>
  </si>
  <si>
    <t>hsa.mir.544a</t>
  </si>
  <si>
    <t>hsa.mir.6506</t>
  </si>
  <si>
    <t>hsa.mir.6847</t>
  </si>
  <si>
    <t>hsa.mir.3175</t>
  </si>
  <si>
    <t>hsa.mir.6818</t>
  </si>
  <si>
    <t>hsa.mir.6750</t>
  </si>
  <si>
    <t>hsa.mir.4425</t>
  </si>
  <si>
    <t>hsa.mir.516b.1</t>
  </si>
  <si>
    <t>hsa.mir.520e</t>
  </si>
  <si>
    <t>hsa.mir.7157</t>
  </si>
  <si>
    <t>hsa.mir.6727</t>
  </si>
  <si>
    <t>hsa.mir.611</t>
  </si>
  <si>
    <t>hsa.mir.4522</t>
  </si>
  <si>
    <t>hsa.mir.7158</t>
  </si>
  <si>
    <t>hsa.mir.6767</t>
  </si>
  <si>
    <t>hsa.mir.6852</t>
  </si>
  <si>
    <t>hsa.mir.4690</t>
  </si>
  <si>
    <t>hsa.mir.3617</t>
  </si>
  <si>
    <t>hsa.mir.1298</t>
  </si>
  <si>
    <t>hsa.mir.4443</t>
  </si>
  <si>
    <t>hsa.mir.520d</t>
  </si>
  <si>
    <t>hsa.mir.548al</t>
  </si>
  <si>
    <t>hsa.mir.548y</t>
  </si>
  <si>
    <t>hsa.mir.548ba</t>
  </si>
  <si>
    <t>hsa.mir.6803</t>
  </si>
  <si>
    <t>hsa.mir.548o.2</t>
  </si>
  <si>
    <t>hsa.mir.521.1</t>
  </si>
  <si>
    <t>hsa.mir.6877</t>
  </si>
  <si>
    <t>hsa.mir.3620</t>
  </si>
  <si>
    <t>hsa.mir.4470</t>
  </si>
  <si>
    <t>hsa.mir.572</t>
  </si>
  <si>
    <t>hsa.mir.1283.1</t>
  </si>
  <si>
    <t>hsa.mir.1236</t>
  </si>
  <si>
    <t>hsa.mir.373</t>
  </si>
  <si>
    <t>hsa.mir.3133</t>
  </si>
  <si>
    <t>hsa.mir.4533</t>
  </si>
  <si>
    <t>hsa.mir.6736</t>
  </si>
  <si>
    <t>hsa.mir.614</t>
  </si>
  <si>
    <t>hsa.mir.1278</t>
  </si>
  <si>
    <t>hsa.mir.4720</t>
  </si>
  <si>
    <t>hsa.mir.4715</t>
  </si>
  <si>
    <t>hsa.mir.3611</t>
  </si>
  <si>
    <t>hsa.mir.4674</t>
  </si>
  <si>
    <t>hsa.mir.6748</t>
  </si>
  <si>
    <t>hsa.mir.5702</t>
  </si>
  <si>
    <t>hsa.mir.4505</t>
  </si>
  <si>
    <t>hsa.mir.6858</t>
  </si>
  <si>
    <t>hsa.mir.6758</t>
  </si>
  <si>
    <t>hsa.mir.4762</t>
  </si>
  <si>
    <t>hsa.mir.4451</t>
  </si>
  <si>
    <t>hsa.mir.548k</t>
  </si>
  <si>
    <t>hsa.mir.6787</t>
  </si>
  <si>
    <t>hsa.mir.802</t>
  </si>
  <si>
    <t>hsa.mir.938</t>
  </si>
  <si>
    <t>hsa.mir.6721</t>
  </si>
  <si>
    <t>hsa.mir.6855</t>
  </si>
  <si>
    <t>hsa.mir.7114</t>
  </si>
  <si>
    <t>hsa.mir.4457</t>
  </si>
  <si>
    <t>hsa.mir.4669</t>
  </si>
  <si>
    <t>hsa.mir.4453</t>
  </si>
  <si>
    <t>hsa.mir.6811</t>
  </si>
  <si>
    <t>hsa.mir.4775</t>
  </si>
  <si>
    <t>hsa.mir.1179</t>
  </si>
  <si>
    <t>hsa.mir.3941</t>
  </si>
  <si>
    <t>hsa.mir.1181</t>
  </si>
  <si>
    <t>hsa.mir.6781</t>
  </si>
  <si>
    <t>hsa.mir.4659a</t>
  </si>
  <si>
    <t>hsa.mir.3143</t>
  </si>
  <si>
    <t>hsa.mir.5188</t>
  </si>
  <si>
    <t>hsa.mir.6754</t>
  </si>
  <si>
    <t>hsa.mir.555</t>
  </si>
  <si>
    <t>hsa.mir.4713</t>
  </si>
  <si>
    <t>hsa.mir.4781</t>
  </si>
  <si>
    <t>hsa.mir.7152</t>
  </si>
  <si>
    <t>hsa.mir.4734</t>
  </si>
  <si>
    <t>hsa.mir.3911</t>
  </si>
  <si>
    <t>hsa.mir.5571</t>
  </si>
  <si>
    <t>hsa.mir.515.1</t>
  </si>
  <si>
    <t>hsa.mir.4435.1</t>
  </si>
  <si>
    <t>hsa.mir.4723</t>
  </si>
  <si>
    <t>hsa.mir.4424</t>
  </si>
  <si>
    <t>hsa.mir.4754</t>
  </si>
  <si>
    <t>hsa.mir.6832</t>
  </si>
  <si>
    <t>hsa.mir.6888</t>
  </si>
  <si>
    <t>hsa.mir.6840</t>
  </si>
  <si>
    <t>hsa.mir.4749</t>
  </si>
  <si>
    <t>hsa.mir.4517</t>
  </si>
  <si>
    <t>hsa.mir.4796</t>
  </si>
  <si>
    <t>hsa.mir.4525</t>
  </si>
  <si>
    <t>hsa.mir.6793</t>
  </si>
  <si>
    <t>hsa.mir.3650</t>
  </si>
  <si>
    <t>hsa.mir.7641.1</t>
  </si>
  <si>
    <t>hsa.mir.5094</t>
  </si>
  <si>
    <t>hsa.mir.5680</t>
  </si>
  <si>
    <t>hsa.mir.6875</t>
  </si>
  <si>
    <t>hsa.mir.3115</t>
  </si>
  <si>
    <t>hsa.mir.1252</t>
  </si>
  <si>
    <t>hsa.mir.2115</t>
  </si>
  <si>
    <t>hsa.mir.6798</t>
  </si>
  <si>
    <t>hsa.mir.548az</t>
  </si>
  <si>
    <t>hsa.mir.1185.1</t>
  </si>
  <si>
    <t>hsa.mir.6769b</t>
  </si>
  <si>
    <t>hsa.mir.3942</t>
  </si>
  <si>
    <t>hsa.mir.3929</t>
  </si>
  <si>
    <t>hsa.mir.3139</t>
  </si>
  <si>
    <t>hsa.mir.3927</t>
  </si>
  <si>
    <t>hsa.mir.219a.2</t>
  </si>
  <si>
    <t>hsa.mir.4733</t>
  </si>
  <si>
    <t>hsa.mir.3188</t>
  </si>
  <si>
    <t>hsa.mir.6825</t>
  </si>
  <si>
    <t>hsa.mir.6833</t>
  </si>
  <si>
    <t>hsa.mir.4306</t>
  </si>
  <si>
    <t>hsa.mir.4492</t>
  </si>
  <si>
    <t>hsa.mir.517c</t>
  </si>
  <si>
    <t>hsa.mir.597</t>
  </si>
  <si>
    <t>hsa.mir.6777</t>
  </si>
  <si>
    <t>hsa.mir.5089</t>
  </si>
  <si>
    <t>hsa.mir.4789</t>
  </si>
  <si>
    <t>hsa.mir.3177</t>
  </si>
  <si>
    <t>hsa.mir.4479</t>
  </si>
  <si>
    <t>hsa.mir.5582</t>
  </si>
  <si>
    <t>hsa.mir.7845</t>
  </si>
  <si>
    <t>hsa.mir.4739</t>
  </si>
  <si>
    <t>hsa.mir.6812</t>
  </si>
  <si>
    <t>hsa.mir.6515</t>
  </si>
  <si>
    <t>hsa.mir.6749</t>
  </si>
  <si>
    <t>hsa.mir.466</t>
  </si>
  <si>
    <t>hsa.mir.578</t>
  </si>
  <si>
    <t>hsa.mir.4782</t>
  </si>
  <si>
    <t>hsa.mir.1908</t>
  </si>
  <si>
    <t>hsa.mir.4422</t>
  </si>
  <si>
    <t>hsa.mir.4699</t>
  </si>
  <si>
    <t>hsa.mir.6850</t>
  </si>
  <si>
    <t>hsa.mir.5706</t>
  </si>
  <si>
    <t>hsa.mir.3145</t>
  </si>
  <si>
    <t>hsa.mir.6878</t>
  </si>
  <si>
    <t>hsa.mir.7641.2</t>
  </si>
  <si>
    <t>hsa.mir.3198.2</t>
  </si>
  <si>
    <t>hsa.mir.6735</t>
  </si>
  <si>
    <t>hsa.mir.548t</t>
  </si>
  <si>
    <t>hsa.mir.7161</t>
  </si>
  <si>
    <t>hsa.mir.3936</t>
  </si>
  <si>
    <t>hsa.mir.4666a</t>
  </si>
  <si>
    <t>hsa.mir.6895</t>
  </si>
  <si>
    <t>hsa.mir.1255a</t>
  </si>
  <si>
    <t>hsa.mir.1915</t>
  </si>
  <si>
    <t>hsa.mir.1305</t>
  </si>
  <si>
    <t>hsa.mir.5698</t>
  </si>
  <si>
    <t>hsa.mir.3618</t>
  </si>
  <si>
    <t>hsa.mir.5687</t>
  </si>
  <si>
    <t>hsa.mir.6514</t>
  </si>
  <si>
    <t>hsa.mir.7155</t>
  </si>
  <si>
    <t>hsa.mir.4700</t>
  </si>
  <si>
    <t>hsa.mir.4701</t>
  </si>
  <si>
    <t>hsa.mir.1227</t>
  </si>
  <si>
    <t>hsa.mir.6797</t>
  </si>
  <si>
    <t>hsa.mir.4670</t>
  </si>
  <si>
    <t>hsa.mir.4793</t>
  </si>
  <si>
    <t>hsa.mir.6810</t>
  </si>
  <si>
    <t>hsa.mir.6780a</t>
  </si>
  <si>
    <t>hsa.mir.518d</t>
  </si>
  <si>
    <t>hsa.mir.378i</t>
  </si>
  <si>
    <t>hsa.mir.3157</t>
  </si>
  <si>
    <t>hsa.mir.4709</t>
  </si>
  <si>
    <t>hsa.mir.6815</t>
  </si>
  <si>
    <t>hsa.mir.548o</t>
  </si>
  <si>
    <t>hsa.mir.4649</t>
  </si>
  <si>
    <t>hsa.mir.8072</t>
  </si>
  <si>
    <t>hsa.mir.4731</t>
  </si>
  <si>
    <t>hsa.mir.7112</t>
  </si>
  <si>
    <t>hsa.mir.6502</t>
  </si>
  <si>
    <t>hsa.mir.3178</t>
  </si>
  <si>
    <t>hsa.mir.6723</t>
  </si>
  <si>
    <t>hsa.mir.506</t>
  </si>
  <si>
    <t>hsa.mir.4687</t>
  </si>
  <si>
    <t>hsa.mir.1225</t>
  </si>
  <si>
    <t>hsa.mir.6894</t>
  </si>
  <si>
    <t>hsa.mir.3678</t>
  </si>
  <si>
    <t>hsa.mir.7976</t>
  </si>
  <si>
    <t>hsa.mir.4741</t>
  </si>
  <si>
    <t>hsa.mir.4763</t>
  </si>
  <si>
    <t>hsa.mir.6737</t>
  </si>
  <si>
    <t>hsa.mir.5003</t>
  </si>
  <si>
    <t>hsa.mir.1323</t>
  </si>
  <si>
    <t>hsa.mir.4790</t>
  </si>
  <si>
    <t>hsa.mir.346</t>
  </si>
  <si>
    <t>hsa.mir.4745</t>
  </si>
  <si>
    <t>hsa.mir.7110</t>
  </si>
  <si>
    <t>hsa.mir.6728</t>
  </si>
  <si>
    <t>hsa.mir.3945</t>
  </si>
  <si>
    <t>hsa.mir.6731</t>
  </si>
  <si>
    <t>hsa.mir.548d.2</t>
  </si>
  <si>
    <t>hsa.mir.6834</t>
  </si>
  <si>
    <t>hsa.mir.7850</t>
  </si>
  <si>
    <t>hsa.mir.4797</t>
  </si>
  <si>
    <t>hsa.mir.765</t>
  </si>
  <si>
    <t>hsa.mir.548ag.2</t>
  </si>
  <si>
    <t>hsa.mir.492</t>
  </si>
  <si>
    <t>hsa.mir.4736</t>
  </si>
  <si>
    <t>hsa.mir.3140</t>
  </si>
  <si>
    <t>hsa.mir.3161</t>
  </si>
  <si>
    <t>hsa.mir.4657</t>
  </si>
  <si>
    <t>hsa.mir.6773</t>
  </si>
  <si>
    <t>hsa.mir.4645</t>
  </si>
  <si>
    <t>hsa.mir.6125</t>
  </si>
  <si>
    <t>hsa.mir.6874</t>
  </si>
  <si>
    <t>hsa.mir.6891</t>
  </si>
  <si>
    <t>hsa.mir.658</t>
  </si>
  <si>
    <t>hsa.mir.4442</t>
  </si>
  <si>
    <t>hsa.mir.3129</t>
  </si>
  <si>
    <t>hsa.mir.6739</t>
  </si>
  <si>
    <t>hsa.mir.4658</t>
  </si>
  <si>
    <t>hsa.mir.1250</t>
  </si>
  <si>
    <t>hsa.mir.3154</t>
  </si>
  <si>
    <t>hsa.mir.6853</t>
  </si>
  <si>
    <t>hsa.mir.6822</t>
  </si>
  <si>
    <t>hsa.mir.548d.1</t>
  </si>
  <si>
    <t>hsa.mir.5681b</t>
  </si>
  <si>
    <t>hsa.mir.548aw</t>
  </si>
  <si>
    <t>hsa.mir.4654</t>
  </si>
  <si>
    <t>hsa.mir.3152</t>
  </si>
  <si>
    <t>hsa.mir.3194</t>
  </si>
  <si>
    <t>hsa.mir.6827</t>
  </si>
  <si>
    <t>hsa.mir.607</t>
  </si>
  <si>
    <t>hsa.mir.4691</t>
  </si>
  <si>
    <t>hsa.mir.600</t>
  </si>
  <si>
    <t>hsa.mir.4433a</t>
  </si>
  <si>
    <t>hsa.mir.3187</t>
  </si>
  <si>
    <t>hsa.mir.1276</t>
  </si>
  <si>
    <t>hsa.mir.548q</t>
  </si>
  <si>
    <t>hsa.mir.6820</t>
  </si>
  <si>
    <t>hsa.mir.4433b</t>
  </si>
  <si>
    <t>hsa.mir.1537</t>
  </si>
  <si>
    <t>hsa.mir.4632</t>
  </si>
  <si>
    <t>hsa.mir.6744</t>
  </si>
  <si>
    <t>hsa.mir.6779</t>
  </si>
  <si>
    <t>hsa.mir.4714</t>
  </si>
  <si>
    <t>hsa.mir.4519</t>
  </si>
  <si>
    <t>hsa.mir.4757</t>
  </si>
  <si>
    <t>hsa.mir.4759</t>
  </si>
  <si>
    <t>hsa.mir.5581</t>
  </si>
  <si>
    <t>hsa.mir.4683</t>
  </si>
  <si>
    <t>hsa.mir.6802</t>
  </si>
  <si>
    <t>hsa.mir.4695</t>
  </si>
  <si>
    <t>hsa.mir.4434</t>
  </si>
  <si>
    <t>hsa.mir.519d</t>
  </si>
  <si>
    <t>hsa.mir.3190</t>
  </si>
  <si>
    <t>hsa.mir.4526</t>
  </si>
  <si>
    <t>hsa.mir.6503</t>
  </si>
  <si>
    <t>hsa.mir.4770</t>
  </si>
  <si>
    <t>hsa.mir.320d.1</t>
  </si>
  <si>
    <t>hsa.mir.5092</t>
  </si>
  <si>
    <t>hsa.mir.6501</t>
  </si>
  <si>
    <t>hsa.mir.4286</t>
  </si>
  <si>
    <t>hsa.mir.573</t>
  </si>
  <si>
    <t>hsa.mir.4524a</t>
  </si>
  <si>
    <t>hsa.mir.5008</t>
  </si>
  <si>
    <t>hsa.mir.3150a</t>
  </si>
  <si>
    <t>hsa.mir.504</t>
  </si>
  <si>
    <t>hsa.mir.3156.2</t>
  </si>
  <si>
    <t>hsa.mir.3655</t>
  </si>
  <si>
    <t>hsa.mir.541</t>
  </si>
  <si>
    <t>hsa.mir.4523</t>
  </si>
  <si>
    <t>hsa.mir.5690</t>
  </si>
  <si>
    <t>hsa.mir.520g</t>
  </si>
  <si>
    <t>hsa.mir.6844</t>
  </si>
  <si>
    <t>hsa.mir.1254.1</t>
  </si>
  <si>
    <t>hsa.mir.6087</t>
  </si>
  <si>
    <t>hsa.mir.3654</t>
  </si>
  <si>
    <t>hsa.mir.3156.3</t>
  </si>
  <si>
    <t>hsa.mir.4738</t>
  </si>
  <si>
    <t>hsa.mir.329.1</t>
  </si>
  <si>
    <t>hsa.mir.216b</t>
  </si>
  <si>
    <t>hsa.mir.4788</t>
  </si>
  <si>
    <t>hsa.mir.636</t>
  </si>
  <si>
    <t>hsa.mir.320c.1</t>
  </si>
  <si>
    <t>hsa.mir.3609</t>
  </si>
  <si>
    <t>hsa.mir.1197</t>
  </si>
  <si>
    <t>hsa.mir.4675</t>
  </si>
  <si>
    <t>hsa.mir.4802</t>
  </si>
  <si>
    <t>hsa.mir.4777</t>
  </si>
  <si>
    <t>hsa.mir.4665</t>
  </si>
  <si>
    <t>hsa.mir.4740</t>
  </si>
  <si>
    <t>hsa.mir.2276</t>
  </si>
  <si>
    <t>hsa.mir.632</t>
  </si>
  <si>
    <t>hsa.mir.3156.1</t>
  </si>
  <si>
    <t>hsa.mir.5691</t>
  </si>
  <si>
    <t>hsa.mir.561</t>
  </si>
  <si>
    <t>hsa.mir.329.2</t>
  </si>
  <si>
    <t>hsa.mir.206</t>
  </si>
  <si>
    <t>hsa.mir.4491</t>
  </si>
  <si>
    <t>hsa.mir.520h</t>
  </si>
  <si>
    <t>hsa.mir.548ao</t>
  </si>
  <si>
    <t>hsa.mir.6730</t>
  </si>
  <si>
    <t>hsa.mir.1284</t>
  </si>
  <si>
    <t>hsa.mir.3926.1</t>
  </si>
  <si>
    <t>hsa.mir.3176</t>
  </si>
  <si>
    <t>hsa.mir.449c</t>
  </si>
  <si>
    <t>hsa.mir.1251</t>
  </si>
  <si>
    <t>hsa.mir.3622a</t>
  </si>
  <si>
    <t>hsa.mir.3174</t>
  </si>
  <si>
    <t>hsa.mir.888</t>
  </si>
  <si>
    <t>hsa.mir.3926.2</t>
  </si>
  <si>
    <t>hsa.mir.4756</t>
  </si>
  <si>
    <t>hsa.mir.4758</t>
  </si>
  <si>
    <t>hsa.mir.4726</t>
  </si>
  <si>
    <t>hsa.mir.7156</t>
  </si>
  <si>
    <t>hsa.mir.211</t>
  </si>
  <si>
    <t>hsa.mir.4780</t>
  </si>
  <si>
    <t>hsa.mir.202</t>
  </si>
  <si>
    <t>hsa.mir.770</t>
  </si>
  <si>
    <t>hsa.mir.3199.1</t>
  </si>
  <si>
    <t>hsa.mir.548au</t>
  </si>
  <si>
    <t>hsa.mir.5694</t>
  </si>
  <si>
    <t>hsa.mir.6766</t>
  </si>
  <si>
    <t>hsa.mir.378d.1</t>
  </si>
  <si>
    <t>hsa.mir.4446</t>
  </si>
  <si>
    <t>hsa.mir.488</t>
  </si>
  <si>
    <t>hsa.mir.6715a</t>
  </si>
  <si>
    <t>hsa.mir.548e</t>
  </si>
  <si>
    <t>hsa.mir.6513</t>
  </si>
  <si>
    <t>hsa.mir.4680</t>
  </si>
  <si>
    <t>hsa.mir.6717</t>
  </si>
  <si>
    <t>hsa.mir.4529</t>
  </si>
  <si>
    <t>hsa.mir.4640</t>
  </si>
  <si>
    <t>hsa.mir.378d.2</t>
  </si>
  <si>
    <t>hsa.mir.4784</t>
  </si>
  <si>
    <t>hsa.mir.6746</t>
  </si>
  <si>
    <t>hsa.mir.5695</t>
  </si>
  <si>
    <t>hsa.mir.6809</t>
  </si>
  <si>
    <t>hsa.mir.1254.2</t>
  </si>
  <si>
    <t>hsa.mir.6716</t>
  </si>
  <si>
    <t>hsa.mir.1295a</t>
  </si>
  <si>
    <t>hsa.mir.3619</t>
  </si>
  <si>
    <t>hsa.mir.449b</t>
  </si>
  <si>
    <t>hsa.mir.4421</t>
  </si>
  <si>
    <t>hsa.mir.6507</t>
  </si>
  <si>
    <t>hsa.mir.665</t>
  </si>
  <si>
    <t>hsa.mir.4732</t>
  </si>
  <si>
    <t>hsa.mir.4678</t>
  </si>
  <si>
    <t>hsa.mir.190b</t>
  </si>
  <si>
    <t>hsa.mir.2114</t>
  </si>
  <si>
    <t>hsa.mir.4501</t>
  </si>
  <si>
    <t>hsa.mir.1258</t>
  </si>
  <si>
    <t>Tumor Expression</t>
  </si>
  <si>
    <t>Normal Tissue Expression</t>
  </si>
  <si>
    <t>Adjusted P Value</t>
  </si>
  <si>
    <t>BLCA</t>
  </si>
  <si>
    <t>BRCA</t>
  </si>
  <si>
    <t>COAD</t>
  </si>
  <si>
    <t>Significance</t>
  </si>
  <si>
    <t>hsa.mir.103b.1</t>
  </si>
  <si>
    <t>hsa.mir.103b.2</t>
  </si>
  <si>
    <t>hsa.mir.1178</t>
  </si>
  <si>
    <t>hsa.mir.1182</t>
  </si>
  <si>
    <t>hsa.mir.1183</t>
  </si>
  <si>
    <t>hsa.mir.1184.1</t>
  </si>
  <si>
    <t>hsa.mir.1184.2</t>
  </si>
  <si>
    <t>hsa.mir.1184.3</t>
  </si>
  <si>
    <t>hsa.mir.1193</t>
  </si>
  <si>
    <t>hsa.mir.1199</t>
  </si>
  <si>
    <t>hsa.mir.1200</t>
  </si>
  <si>
    <t>hsa.mir.1202</t>
  </si>
  <si>
    <t>hsa.mir.1203</t>
  </si>
  <si>
    <t>hsa.mir.1204</t>
  </si>
  <si>
    <t>hsa.mir.1205</t>
  </si>
  <si>
    <t>hsa.mir.1206</t>
  </si>
  <si>
    <t>hsa.mir.1207</t>
  </si>
  <si>
    <t>hsa.mir.1208</t>
  </si>
  <si>
    <t>hsa.mir.1233.1</t>
  </si>
  <si>
    <t>hsa.mir.1233.2</t>
  </si>
  <si>
    <t>hsa.mir.1238</t>
  </si>
  <si>
    <t>hsa.mir.1243</t>
  </si>
  <si>
    <t>hsa.mir.1244.1</t>
  </si>
  <si>
    <t>hsa.mir.1244.2</t>
  </si>
  <si>
    <t>hsa.mir.1244.3</t>
  </si>
  <si>
    <t>hsa.mir.1244.4</t>
  </si>
  <si>
    <t>hsa.mir.1253</t>
  </si>
  <si>
    <t>hsa.mir.1255b.1</t>
  </si>
  <si>
    <t>hsa.mir.1255b.2</t>
  </si>
  <si>
    <t>hsa.mir.1260a</t>
  </si>
  <si>
    <t>hsa.mir.1261</t>
  </si>
  <si>
    <t>hsa.mir.1263</t>
  </si>
  <si>
    <t>hsa.mir.1264</t>
  </si>
  <si>
    <t>hsa.mir.1267</t>
  </si>
  <si>
    <t>hsa.mir.1268a</t>
  </si>
  <si>
    <t>hsa.mir.1268b</t>
  </si>
  <si>
    <t>hsa.mir.1272</t>
  </si>
  <si>
    <t>hsa.mir.1273a</t>
  </si>
  <si>
    <t>hsa.mir.1273c</t>
  </si>
  <si>
    <t>hsa.mir.1273d</t>
  </si>
  <si>
    <t>hsa.mir.1273e</t>
  </si>
  <si>
    <t>hsa.mir.1273f</t>
  </si>
  <si>
    <t>hsa.mir.1273g</t>
  </si>
  <si>
    <t>hsa.mir.1279</t>
  </si>
  <si>
    <t>hsa.mir.1281</t>
  </si>
  <si>
    <t>hsa.mir.1282</t>
  </si>
  <si>
    <t>hsa.mir.1285.1</t>
  </si>
  <si>
    <t>hsa.mir.1285.2</t>
  </si>
  <si>
    <t>hsa.mir.1286</t>
  </si>
  <si>
    <t>hsa.mir.1289.1</t>
  </si>
  <si>
    <t>hsa.mir.1289.2</t>
  </si>
  <si>
    <t>hsa.mir.1290</t>
  </si>
  <si>
    <t>hsa.mir.1297</t>
  </si>
  <si>
    <t>hsa.mir.1299</t>
  </si>
  <si>
    <t>hsa.mir.1302.1</t>
  </si>
  <si>
    <t>hsa.mir.1302.10</t>
  </si>
  <si>
    <t>hsa.mir.1302.11</t>
  </si>
  <si>
    <t>hsa.mir.1302.2</t>
  </si>
  <si>
    <t>hsa.mir.1302.3</t>
  </si>
  <si>
    <t>hsa.mir.1302.4</t>
  </si>
  <si>
    <t>hsa.mir.1302.5</t>
  </si>
  <si>
    <t>hsa.mir.1302.6</t>
  </si>
  <si>
    <t>hsa.mir.1302.7</t>
  </si>
  <si>
    <t>hsa.mir.1302.8</t>
  </si>
  <si>
    <t>hsa.mir.1302.9</t>
  </si>
  <si>
    <t>hsa.mir.1303</t>
  </si>
  <si>
    <t>hsa.mir.1321</t>
  </si>
  <si>
    <t>hsa.mir.1322</t>
  </si>
  <si>
    <t>hsa.mir.1324</t>
  </si>
  <si>
    <t>hsa.mir.1469</t>
  </si>
  <si>
    <t>hsa.mir.1470</t>
  </si>
  <si>
    <t>hsa.mir.1471</t>
  </si>
  <si>
    <t>hsa.mir.147a</t>
  </si>
  <si>
    <t>hsa.mir.1587</t>
  </si>
  <si>
    <t>hsa.mir.1825</t>
  </si>
  <si>
    <t>hsa.mir.1827</t>
  </si>
  <si>
    <t>hsa.mir.1909</t>
  </si>
  <si>
    <t>hsa.mir.1913</t>
  </si>
  <si>
    <t>hsa.mir.1972.1</t>
  </si>
  <si>
    <t>hsa.mir.1972.2</t>
  </si>
  <si>
    <t>hsa.mir.1973</t>
  </si>
  <si>
    <t>hsa.mir.198</t>
  </si>
  <si>
    <t>hsa.mir.2052</t>
  </si>
  <si>
    <t>hsa.mir.2053</t>
  </si>
  <si>
    <t>hsa.mir.2054</t>
  </si>
  <si>
    <t>hsa.mir.208a</t>
  </si>
  <si>
    <t>hsa.mir.208b</t>
  </si>
  <si>
    <t>hsa.mir.2392</t>
  </si>
  <si>
    <t>hsa.mir.2467</t>
  </si>
  <si>
    <t>hsa.mir.2681</t>
  </si>
  <si>
    <t>hsa.mir.2861</t>
  </si>
  <si>
    <t>hsa.mir.2909</t>
  </si>
  <si>
    <t>hsa.mir.297</t>
  </si>
  <si>
    <t>hsa.mir.298</t>
  </si>
  <si>
    <t>hsa.mir.300</t>
  </si>
  <si>
    <t>hsa.mir.302a</t>
  </si>
  <si>
    <t>hsa.mir.302b</t>
  </si>
  <si>
    <t>hsa.mir.302c</t>
  </si>
  <si>
    <t>hsa.mir.302d</t>
  </si>
  <si>
    <t>hsa.mir.302e</t>
  </si>
  <si>
    <t>hsa.mir.302f</t>
  </si>
  <si>
    <t>hsa.mir.3116.1</t>
  </si>
  <si>
    <t>hsa.mir.3116.2</t>
  </si>
  <si>
    <t>hsa.mir.3118.1</t>
  </si>
  <si>
    <t>hsa.mir.3118.2</t>
  </si>
  <si>
    <t>hsa.mir.3118.3</t>
  </si>
  <si>
    <t>hsa.mir.3118.4</t>
  </si>
  <si>
    <t>hsa.mir.3119.1</t>
  </si>
  <si>
    <t>hsa.mir.3119.2</t>
  </si>
  <si>
    <t>hsa.mir.3120</t>
  </si>
  <si>
    <t>hsa.mir.3121</t>
  </si>
  <si>
    <t>hsa.mir.3122</t>
  </si>
  <si>
    <t>hsa.mir.3123</t>
  </si>
  <si>
    <t>hsa.mir.3124</t>
  </si>
  <si>
    <t>hsa.mir.3134</t>
  </si>
  <si>
    <t>hsa.mir.3135a</t>
  </si>
  <si>
    <t>hsa.mir.3135b</t>
  </si>
  <si>
    <t>hsa.mir.3141</t>
  </si>
  <si>
    <t>hsa.mir.3142</t>
  </si>
  <si>
    <t>hsa.mir.3147</t>
  </si>
  <si>
    <t>hsa.mir.3148</t>
  </si>
  <si>
    <t>hsa.mir.3151</t>
  </si>
  <si>
    <t>hsa.mir.3153</t>
  </si>
  <si>
    <t>hsa.mir.3155b</t>
  </si>
  <si>
    <t>hsa.mir.3159</t>
  </si>
  <si>
    <t>hsa.mir.3160.1</t>
  </si>
  <si>
    <t>hsa.mir.3160.2</t>
  </si>
  <si>
    <t>hsa.mir.3162</t>
  </si>
  <si>
    <t>hsa.mir.3163</t>
  </si>
  <si>
    <t>hsa.mir.3165</t>
  </si>
  <si>
    <t>hsa.mir.3167</t>
  </si>
  <si>
    <t>hsa.mir.3168</t>
  </si>
  <si>
    <t>hsa.mir.3169</t>
  </si>
  <si>
    <t>hsa.mir.3171</t>
  </si>
  <si>
    <t>hsa.mir.3179.1</t>
  </si>
  <si>
    <t>hsa.mir.3179.2</t>
  </si>
  <si>
    <t>hsa.mir.3179.3</t>
  </si>
  <si>
    <t>hsa.mir.3179.4</t>
  </si>
  <si>
    <t>hsa.mir.3180.1</t>
  </si>
  <si>
    <t>hsa.mir.3180.2</t>
  </si>
  <si>
    <t>hsa.mir.3180.3</t>
  </si>
  <si>
    <t>hsa.mir.3180.4</t>
  </si>
  <si>
    <t>hsa.mir.3180.5</t>
  </si>
  <si>
    <t>hsa.mir.3181</t>
  </si>
  <si>
    <t>hsa.mir.3182</t>
  </si>
  <si>
    <t>hsa.mir.3183</t>
  </si>
  <si>
    <t>hsa.mir.3184</t>
  </si>
  <si>
    <t>hsa.mir.3185</t>
  </si>
  <si>
    <t>hsa.mir.3195</t>
  </si>
  <si>
    <t>hsa.mir.3196</t>
  </si>
  <si>
    <t>hsa.mir.3197</t>
  </si>
  <si>
    <t>hsa.mir.3201</t>
  </si>
  <si>
    <t>hsa.mir.3202.2</t>
  </si>
  <si>
    <t>hsa.mir.325</t>
  </si>
  <si>
    <t>hsa.mir.3529</t>
  </si>
  <si>
    <t>hsa.mir.3591</t>
  </si>
  <si>
    <t>hsa.mir.3606</t>
  </si>
  <si>
    <t>hsa.mir.3612</t>
  </si>
  <si>
    <t>hsa.mir.3621</t>
  </si>
  <si>
    <t>hsa.mir.3646</t>
  </si>
  <si>
    <t>hsa.mir.3648.1</t>
  </si>
  <si>
    <t>hsa.mir.3648.2</t>
  </si>
  <si>
    <t>hsa.mir.3649</t>
  </si>
  <si>
    <t>hsa.mir.3656</t>
  </si>
  <si>
    <t>hsa.mir.3657</t>
  </si>
  <si>
    <t>hsa.mir.3658</t>
  </si>
  <si>
    <t>hsa.mir.3659</t>
  </si>
  <si>
    <t>hsa.mir.3661</t>
  </si>
  <si>
    <t>hsa.mir.3663</t>
  </si>
  <si>
    <t>hsa.mir.3665</t>
  </si>
  <si>
    <t>hsa.mir.3666</t>
  </si>
  <si>
    <t>hsa.mir.3668</t>
  </si>
  <si>
    <t>hsa.mir.367</t>
  </si>
  <si>
    <t>hsa.mir.3670.1</t>
  </si>
  <si>
    <t>hsa.mir.3670.2</t>
  </si>
  <si>
    <t>hsa.mir.3670.3</t>
  </si>
  <si>
    <t>hsa.mir.3670.4</t>
  </si>
  <si>
    <t>hsa.mir.3671</t>
  </si>
  <si>
    <t>hsa.mir.3672</t>
  </si>
  <si>
    <t>hsa.mir.3674</t>
  </si>
  <si>
    <t>hsa.mir.3675</t>
  </si>
  <si>
    <t>hsa.mir.3683</t>
  </si>
  <si>
    <t>hsa.mir.3685</t>
  </si>
  <si>
    <t>hsa.mir.3686</t>
  </si>
  <si>
    <t>hsa.mir.3687.1</t>
  </si>
  <si>
    <t>hsa.mir.3687.2</t>
  </si>
  <si>
    <t>hsa.mir.3688.1</t>
  </si>
  <si>
    <t>hsa.mir.3688.2</t>
  </si>
  <si>
    <t>hsa.mir.3689a</t>
  </si>
  <si>
    <t>hsa.mir.3689b</t>
  </si>
  <si>
    <t>hsa.mir.3689c</t>
  </si>
  <si>
    <t>hsa.mir.3689d.1</t>
  </si>
  <si>
    <t>hsa.mir.3689d.2</t>
  </si>
  <si>
    <t>hsa.mir.3689e</t>
  </si>
  <si>
    <t>hsa.mir.3689f</t>
  </si>
  <si>
    <t>hsa.mir.3690.2</t>
  </si>
  <si>
    <t>hsa.mir.3692</t>
  </si>
  <si>
    <t>hsa.mir.3713</t>
  </si>
  <si>
    <t>hsa.mir.3714</t>
  </si>
  <si>
    <t>hsa.mir.371a</t>
  </si>
  <si>
    <t>hsa.mir.371b</t>
  </si>
  <si>
    <t>hsa.mir.378b</t>
  </si>
  <si>
    <t>hsa.mir.378e</t>
  </si>
  <si>
    <t>hsa.mir.378f</t>
  </si>
  <si>
    <t>hsa.mir.378g</t>
  </si>
  <si>
    <t>hsa.mir.378h</t>
  </si>
  <si>
    <t>hsa.mir.378j</t>
  </si>
  <si>
    <t>hsa.mir.384</t>
  </si>
  <si>
    <t>hsa.mir.3907</t>
  </si>
  <si>
    <t>hsa.mir.3908</t>
  </si>
  <si>
    <t>hsa.mir.3914.1</t>
  </si>
  <si>
    <t>hsa.mir.3914.2</t>
  </si>
  <si>
    <t>hsa.mir.3915</t>
  </si>
  <si>
    <t>hsa.mir.3916</t>
  </si>
  <si>
    <t>hsa.mir.3918</t>
  </si>
  <si>
    <t>hsa.mir.3921</t>
  </si>
  <si>
    <t>hsa.mir.3924</t>
  </si>
  <si>
    <t>hsa.mir.3925</t>
  </si>
  <si>
    <t>hsa.mir.3935</t>
  </si>
  <si>
    <t>hsa.mir.3938</t>
  </si>
  <si>
    <t>hsa.mir.3943</t>
  </si>
  <si>
    <t>hsa.mir.3960</t>
  </si>
  <si>
    <t>hsa.mir.3972</t>
  </si>
  <si>
    <t>hsa.mir.3973</t>
  </si>
  <si>
    <t>hsa.mir.3974</t>
  </si>
  <si>
    <t>hsa.mir.3975</t>
  </si>
  <si>
    <t>hsa.mir.3976</t>
  </si>
  <si>
    <t>hsa.mir.3977</t>
  </si>
  <si>
    <t>hsa.mir.3978</t>
  </si>
  <si>
    <t>hsa.mir.422a</t>
  </si>
  <si>
    <t>hsa.mir.4251</t>
  </si>
  <si>
    <t>hsa.mir.4252</t>
  </si>
  <si>
    <t>hsa.mir.4253</t>
  </si>
  <si>
    <t>hsa.mir.4255</t>
  </si>
  <si>
    <t>hsa.mir.4256</t>
  </si>
  <si>
    <t>hsa.mir.4257</t>
  </si>
  <si>
    <t>hsa.mir.4258</t>
  </si>
  <si>
    <t>hsa.mir.4259</t>
  </si>
  <si>
    <t>hsa.mir.4260</t>
  </si>
  <si>
    <t>hsa.mir.4261</t>
  </si>
  <si>
    <t>hsa.mir.4262</t>
  </si>
  <si>
    <t>hsa.mir.4263</t>
  </si>
  <si>
    <t>hsa.mir.4264</t>
  </si>
  <si>
    <t>hsa.mir.4265</t>
  </si>
  <si>
    <t>hsa.mir.4266</t>
  </si>
  <si>
    <t>hsa.mir.4267</t>
  </si>
  <si>
    <t>hsa.mir.4268</t>
  </si>
  <si>
    <t>hsa.mir.4269</t>
  </si>
  <si>
    <t>hsa.mir.4270</t>
  </si>
  <si>
    <t>hsa.mir.4271</t>
  </si>
  <si>
    <t>hsa.mir.4272</t>
  </si>
  <si>
    <t>hsa.mir.4273</t>
  </si>
  <si>
    <t>hsa.mir.4274</t>
  </si>
  <si>
    <t>hsa.mir.4275</t>
  </si>
  <si>
    <t>hsa.mir.4276</t>
  </si>
  <si>
    <t>hsa.mir.4277</t>
  </si>
  <si>
    <t>hsa.mir.4278</t>
  </si>
  <si>
    <t>hsa.mir.4279</t>
  </si>
  <si>
    <t>hsa.mir.4280</t>
  </si>
  <si>
    <t>hsa.mir.4281</t>
  </si>
  <si>
    <t>hsa.mir.4282</t>
  </si>
  <si>
    <t>hsa.mir.4283.1</t>
  </si>
  <si>
    <t>hsa.mir.4283.2</t>
  </si>
  <si>
    <t>hsa.mir.4284</t>
  </si>
  <si>
    <t>hsa.mir.4285</t>
  </si>
  <si>
    <t>hsa.mir.4287</t>
  </si>
  <si>
    <t>hsa.mir.4288</t>
  </si>
  <si>
    <t>hsa.mir.4289</t>
  </si>
  <si>
    <t>hsa.mir.4290</t>
  </si>
  <si>
    <t>hsa.mir.4291</t>
  </si>
  <si>
    <t>hsa.mir.4292</t>
  </si>
  <si>
    <t>hsa.mir.4293</t>
  </si>
  <si>
    <t>hsa.mir.4294</t>
  </si>
  <si>
    <t>hsa.mir.4295</t>
  </si>
  <si>
    <t>hsa.mir.4296</t>
  </si>
  <si>
    <t>hsa.mir.4297</t>
  </si>
  <si>
    <t>hsa.mir.4298</t>
  </si>
  <si>
    <t>hsa.mir.4299</t>
  </si>
  <si>
    <t>hsa.mir.4300</t>
  </si>
  <si>
    <t>hsa.mir.4301</t>
  </si>
  <si>
    <t>hsa.mir.4302</t>
  </si>
  <si>
    <t>hsa.mir.4303</t>
  </si>
  <si>
    <t>hsa.mir.4304</t>
  </si>
  <si>
    <t>hsa.mir.4305</t>
  </si>
  <si>
    <t>hsa.mir.4307</t>
  </si>
  <si>
    <t>hsa.mir.4308</t>
  </si>
  <si>
    <t>hsa.mir.4309</t>
  </si>
  <si>
    <t>hsa.mir.4310</t>
  </si>
  <si>
    <t>hsa.mir.4311</t>
  </si>
  <si>
    <t>hsa.mir.4312</t>
  </si>
  <si>
    <t>hsa.mir.4313</t>
  </si>
  <si>
    <t>hsa.mir.4314</t>
  </si>
  <si>
    <t>hsa.mir.4315.1</t>
  </si>
  <si>
    <t>hsa.mir.4315.2</t>
  </si>
  <si>
    <t>hsa.mir.4316</t>
  </si>
  <si>
    <t>hsa.mir.4317</t>
  </si>
  <si>
    <t>hsa.mir.4318</t>
  </si>
  <si>
    <t>hsa.mir.4319</t>
  </si>
  <si>
    <t>hsa.mir.4320</t>
  </si>
  <si>
    <t>hsa.mir.4321</t>
  </si>
  <si>
    <t>hsa.mir.4322</t>
  </si>
  <si>
    <t>hsa.mir.4323</t>
  </si>
  <si>
    <t>hsa.mir.4324</t>
  </si>
  <si>
    <t>hsa.mir.4325</t>
  </si>
  <si>
    <t>hsa.mir.4327</t>
  </si>
  <si>
    <t>hsa.mir.4328</t>
  </si>
  <si>
    <t>hsa.mir.4329</t>
  </si>
  <si>
    <t>hsa.mir.4330</t>
  </si>
  <si>
    <t>hsa.mir.4417</t>
  </si>
  <si>
    <t>hsa.mir.4418</t>
  </si>
  <si>
    <t>hsa.mir.4419a</t>
  </si>
  <si>
    <t>hsa.mir.4419b</t>
  </si>
  <si>
    <t>hsa.mir.4420</t>
  </si>
  <si>
    <t>hsa.mir.4426</t>
  </si>
  <si>
    <t>hsa.mir.4427</t>
  </si>
  <si>
    <t>hsa.mir.4428</t>
  </si>
  <si>
    <t>hsa.mir.4429</t>
  </si>
  <si>
    <t>hsa.mir.4430</t>
  </si>
  <si>
    <t>hsa.mir.4432</t>
  </si>
  <si>
    <t>hsa.mir.4436a</t>
  </si>
  <si>
    <t>hsa.mir.4436b.1</t>
  </si>
  <si>
    <t>hsa.mir.4436b.2</t>
  </si>
  <si>
    <t>hsa.mir.4437</t>
  </si>
  <si>
    <t>hsa.mir.4438</t>
  </si>
  <si>
    <t>hsa.mir.4439</t>
  </si>
  <si>
    <t>hsa.mir.4440</t>
  </si>
  <si>
    <t>hsa.mir.4441</t>
  </si>
  <si>
    <t>hsa.mir.4447</t>
  </si>
  <si>
    <t>hsa.mir.4448</t>
  </si>
  <si>
    <t>hsa.mir.4450</t>
  </si>
  <si>
    <t>hsa.mir.4452</t>
  </si>
  <si>
    <t>hsa.mir.4455</t>
  </si>
  <si>
    <t>hsa.mir.4456</t>
  </si>
  <si>
    <t>hsa.mir.4458</t>
  </si>
  <si>
    <t>hsa.mir.4459</t>
  </si>
  <si>
    <t>hsa.mir.4460</t>
  </si>
  <si>
    <t>hsa.mir.4462</t>
  </si>
  <si>
    <t>hsa.mir.4463</t>
  </si>
  <si>
    <t>hsa.mir.4464</t>
  </si>
  <si>
    <t>hsa.mir.4465</t>
  </si>
  <si>
    <t>hsa.mir.4466</t>
  </si>
  <si>
    <t>hsa.mir.4467</t>
  </si>
  <si>
    <t>hsa.mir.4468</t>
  </si>
  <si>
    <t>hsa.mir.4471</t>
  </si>
  <si>
    <t>hsa.mir.4472.1</t>
  </si>
  <si>
    <t>hsa.mir.4472.2</t>
  </si>
  <si>
    <t>hsa.mir.4474</t>
  </si>
  <si>
    <t>hsa.mir.4475</t>
  </si>
  <si>
    <t>hsa.mir.4476</t>
  </si>
  <si>
    <t>hsa.mir.4477a</t>
  </si>
  <si>
    <t>hsa.mir.4477b</t>
  </si>
  <si>
    <t>hsa.mir.4478</t>
  </si>
  <si>
    <t>hsa.mir.448</t>
  </si>
  <si>
    <t>hsa.mir.4480</t>
  </si>
  <si>
    <t>hsa.mir.4481</t>
  </si>
  <si>
    <t>hsa.mir.4483</t>
  </si>
  <si>
    <t>hsa.mir.4485</t>
  </si>
  <si>
    <t>hsa.mir.4486</t>
  </si>
  <si>
    <t>hsa.mir.4488</t>
  </si>
  <si>
    <t>hsa.mir.4489</t>
  </si>
  <si>
    <t>hsa.mir.4490</t>
  </si>
  <si>
    <t>hsa.mir.4493</t>
  </si>
  <si>
    <t>hsa.mir.4495</t>
  </si>
  <si>
    <t>hsa.mir.4496</t>
  </si>
  <si>
    <t>hsa.mir.4497</t>
  </si>
  <si>
    <t>hsa.mir.4498</t>
  </si>
  <si>
    <t>hsa.mir.4499</t>
  </si>
  <si>
    <t>hsa.mir.4500</t>
  </si>
  <si>
    <t>hsa.mir.4502</t>
  </si>
  <si>
    <t>hsa.mir.4503</t>
  </si>
  <si>
    <t>hsa.mir.4504</t>
  </si>
  <si>
    <t>hsa.mir.4506</t>
  </si>
  <si>
    <t>hsa.mir.4507</t>
  </si>
  <si>
    <t>hsa.mir.4508</t>
  </si>
  <si>
    <t>hsa.mir.4509.1</t>
  </si>
  <si>
    <t>hsa.mir.4509.2</t>
  </si>
  <si>
    <t>hsa.mir.4509.3</t>
  </si>
  <si>
    <t>hsa.mir.4510</t>
  </si>
  <si>
    <t>hsa.mir.4511</t>
  </si>
  <si>
    <t>hsa.mir.4512</t>
  </si>
  <si>
    <t>hsa.mir.4513</t>
  </si>
  <si>
    <t>hsa.mir.4514</t>
  </si>
  <si>
    <t>hsa.mir.4516</t>
  </si>
  <si>
    <t>hsa.mir.4518</t>
  </si>
  <si>
    <t>hsa.mir.451b</t>
  </si>
  <si>
    <t>hsa.mir.4520.1</t>
  </si>
  <si>
    <t>hsa.mir.4520.2</t>
  </si>
  <si>
    <t>hsa.mir.4524b</t>
  </si>
  <si>
    <t>hsa.mir.4527</t>
  </si>
  <si>
    <t>hsa.mir.4528</t>
  </si>
  <si>
    <t>hsa.mir.4530</t>
  </si>
  <si>
    <t>hsa.mir.4531</t>
  </si>
  <si>
    <t>hsa.mir.4532</t>
  </si>
  <si>
    <t>hsa.mir.4534</t>
  </si>
  <si>
    <t>hsa.mir.4535</t>
  </si>
  <si>
    <t>hsa.mir.4537</t>
  </si>
  <si>
    <t>hsa.mir.4538</t>
  </si>
  <si>
    <t>hsa.mir.4539</t>
  </si>
  <si>
    <t>hsa.mir.4540</t>
  </si>
  <si>
    <t>hsa.mir.4633</t>
  </si>
  <si>
    <t>hsa.mir.4634</t>
  </si>
  <si>
    <t>hsa.mir.4635</t>
  </si>
  <si>
    <t>hsa.mir.4637</t>
  </si>
  <si>
    <t>hsa.mir.4641</t>
  </si>
  <si>
    <t>hsa.mir.4642</t>
  </si>
  <si>
    <t>hsa.mir.4643</t>
  </si>
  <si>
    <t>hsa.mir.4648</t>
  </si>
  <si>
    <t>hsa.mir.4650.1</t>
  </si>
  <si>
    <t>hsa.mir.4650.2</t>
  </si>
  <si>
    <t>hsa.mir.4653</t>
  </si>
  <si>
    <t>hsa.mir.4655</t>
  </si>
  <si>
    <t>hsa.mir.4656</t>
  </si>
  <si>
    <t>hsa.mir.4659b</t>
  </si>
  <si>
    <t>hsa.mir.4662b</t>
  </si>
  <si>
    <t>hsa.mir.4663</t>
  </si>
  <si>
    <t>hsa.mir.4666b</t>
  </si>
  <si>
    <t>hsa.mir.4671</t>
  </si>
  <si>
    <t>hsa.mir.4672</t>
  </si>
  <si>
    <t>hsa.mir.4679.1</t>
  </si>
  <si>
    <t>hsa.mir.4679.2</t>
  </si>
  <si>
    <t>hsa.mir.4681</t>
  </si>
  <si>
    <t>hsa.mir.4682</t>
  </si>
  <si>
    <t>hsa.mir.4686</t>
  </si>
  <si>
    <t>hsa.mir.4688</t>
  </si>
  <si>
    <t>hsa.mir.4689</t>
  </si>
  <si>
    <t>hsa.mir.4692</t>
  </si>
  <si>
    <t>hsa.mir.4693</t>
  </si>
  <si>
    <t>hsa.mir.4694</t>
  </si>
  <si>
    <t>hsa.mir.4696</t>
  </si>
  <si>
    <t>hsa.mir.4698</t>
  </si>
  <si>
    <t>hsa.mir.4703</t>
  </si>
  <si>
    <t>hsa.mir.4704</t>
  </si>
  <si>
    <t>hsa.mir.4708</t>
  </si>
  <si>
    <t>hsa.mir.4711</t>
  </si>
  <si>
    <t>hsa.mir.4712</t>
  </si>
  <si>
    <t>hsa.mir.4716</t>
  </si>
  <si>
    <t>hsa.mir.4718</t>
  </si>
  <si>
    <t>hsa.mir.4719</t>
  </si>
  <si>
    <t>hsa.mir.4721</t>
  </si>
  <si>
    <t>hsa.mir.4722</t>
  </si>
  <si>
    <t>hsa.mir.4737</t>
  </si>
  <si>
    <t>hsa.mir.4744</t>
  </si>
  <si>
    <t>hsa.mir.4748</t>
  </si>
  <si>
    <t>hsa.mir.4750</t>
  </si>
  <si>
    <t>hsa.mir.4751</t>
  </si>
  <si>
    <t>hsa.mir.4760</t>
  </si>
  <si>
    <t>hsa.mir.4761</t>
  </si>
  <si>
    <t>hsa.mir.4764</t>
  </si>
  <si>
    <t>hsa.mir.4765</t>
  </si>
  <si>
    <t>hsa.mir.4769</t>
  </si>
  <si>
    <t>hsa.mir.4771.1</t>
  </si>
  <si>
    <t>hsa.mir.4771.2</t>
  </si>
  <si>
    <t>hsa.mir.4774</t>
  </si>
  <si>
    <t>hsa.mir.4776.1</t>
  </si>
  <si>
    <t>hsa.mir.4776.2</t>
  </si>
  <si>
    <t>hsa.mir.4779</t>
  </si>
  <si>
    <t>hsa.mir.4783</t>
  </si>
  <si>
    <t>hsa.mir.4795</t>
  </si>
  <si>
    <t>hsa.mir.4798</t>
  </si>
  <si>
    <t>hsa.mir.4799</t>
  </si>
  <si>
    <t>hsa.mir.4801</t>
  </si>
  <si>
    <t>hsa.mir.4803</t>
  </si>
  <si>
    <t>hsa.mir.499b</t>
  </si>
  <si>
    <t>hsa.mir.5004</t>
  </si>
  <si>
    <t>hsa.mir.5006</t>
  </si>
  <si>
    <t>hsa.mir.5007</t>
  </si>
  <si>
    <t>hsa.mir.5011</t>
  </si>
  <si>
    <t>hsa.mir.5047</t>
  </si>
  <si>
    <t>hsa.mir.5088</t>
  </si>
  <si>
    <t>hsa.mir.5093</t>
  </si>
  <si>
    <t>hsa.mir.5095</t>
  </si>
  <si>
    <t>hsa.mir.5096</t>
  </si>
  <si>
    <t>hsa.mir.510</t>
  </si>
  <si>
    <t>hsa.mir.5100</t>
  </si>
  <si>
    <t>hsa.mir.513a.1</t>
  </si>
  <si>
    <t>hsa.mir.513a.2</t>
  </si>
  <si>
    <t>hsa.mir.513b</t>
  </si>
  <si>
    <t>hsa.mir.5186</t>
  </si>
  <si>
    <t>hsa.mir.5189</t>
  </si>
  <si>
    <t>hsa.mir.5190</t>
  </si>
  <si>
    <t>hsa.mir.5191</t>
  </si>
  <si>
    <t>hsa.mir.5192</t>
  </si>
  <si>
    <t>hsa.mir.5194</t>
  </si>
  <si>
    <t>hsa.mir.5195</t>
  </si>
  <si>
    <t>hsa.mir.5196</t>
  </si>
  <si>
    <t>hsa.mir.5197</t>
  </si>
  <si>
    <t>hsa.mir.526a.1</t>
  </si>
  <si>
    <t>hsa.mir.526a.2</t>
  </si>
  <si>
    <t>hsa.mir.544b</t>
  </si>
  <si>
    <t>hsa.mir.548a.1</t>
  </si>
  <si>
    <t>hsa.mir.548a.2</t>
  </si>
  <si>
    <t>hsa.mir.548aa.1</t>
  </si>
  <si>
    <t>hsa.mir.548aa.2</t>
  </si>
  <si>
    <t>hsa.mir.548ab</t>
  </si>
  <si>
    <t>hsa.mir.548ac</t>
  </si>
  <si>
    <t>hsa.mir.548ad</t>
  </si>
  <si>
    <t>hsa.mir.548ae.1</t>
  </si>
  <si>
    <t>hsa.mir.548ae.2</t>
  </si>
  <si>
    <t>hsa.mir.548ag.1</t>
  </si>
  <si>
    <t>hsa.mir.548ah</t>
  </si>
  <si>
    <t>hsa.mir.548ai</t>
  </si>
  <si>
    <t>hsa.mir.548aj.1</t>
  </si>
  <si>
    <t>hsa.mir.548aj.2</t>
  </si>
  <si>
    <t>hsa.mir.548ak</t>
  </si>
  <si>
    <t>hsa.mir.548am</t>
  </si>
  <si>
    <t>hsa.mir.548an</t>
  </si>
  <si>
    <t>hsa.mir.548ap</t>
  </si>
  <si>
    <t>hsa.mir.548aq</t>
  </si>
  <si>
    <t>hsa.mir.548as</t>
  </si>
  <si>
    <t>hsa.mir.548av</t>
  </si>
  <si>
    <t>hsa.mir.548ax</t>
  </si>
  <si>
    <t>hsa.mir.548bb</t>
  </si>
  <si>
    <t>hsa.mir.548c</t>
  </si>
  <si>
    <t>hsa.mir.548f.2</t>
  </si>
  <si>
    <t>hsa.mir.548f.3</t>
  </si>
  <si>
    <t>hsa.mir.548f.4</t>
  </si>
  <si>
    <t>hsa.mir.548f.5</t>
  </si>
  <si>
    <t>hsa.mir.548g</t>
  </si>
  <si>
    <t>hsa.mir.548h.1</t>
  </si>
  <si>
    <t>hsa.mir.548h.2</t>
  </si>
  <si>
    <t>hsa.mir.548h.3</t>
  </si>
  <si>
    <t>hsa.mir.548h.4</t>
  </si>
  <si>
    <t>hsa.mir.548h.5</t>
  </si>
  <si>
    <t>hsa.mir.548i.1</t>
  </si>
  <si>
    <t>hsa.mir.548i.2</t>
  </si>
  <si>
    <t>hsa.mir.548i.3</t>
  </si>
  <si>
    <t>hsa.mir.548i.4</t>
  </si>
  <si>
    <t>hsa.mir.548m</t>
  </si>
  <si>
    <t>hsa.mir.548n</t>
  </si>
  <si>
    <t>hsa.mir.548p</t>
  </si>
  <si>
    <t>hsa.mir.548u</t>
  </si>
  <si>
    <t>hsa.mir.548w</t>
  </si>
  <si>
    <t>hsa.mir.548x.2</t>
  </si>
  <si>
    <t>hsa.mir.548z</t>
  </si>
  <si>
    <t>hsa.mir.550b.1</t>
  </si>
  <si>
    <t>hsa.mir.550b.2</t>
  </si>
  <si>
    <t>hsa.mir.553</t>
  </si>
  <si>
    <t>hsa.mir.554</t>
  </si>
  <si>
    <t>hsa.mir.557</t>
  </si>
  <si>
    <t>hsa.mir.5572</t>
  </si>
  <si>
    <t>hsa.mir.558</t>
  </si>
  <si>
    <t>hsa.mir.5583.1</t>
  </si>
  <si>
    <t>hsa.mir.5583.2</t>
  </si>
  <si>
    <t>hsa.mir.5584</t>
  </si>
  <si>
    <t>hsa.mir.5585</t>
  </si>
  <si>
    <t>hsa.mir.5587</t>
  </si>
  <si>
    <t>hsa.mir.5589</t>
  </si>
  <si>
    <t>hsa.mir.5590</t>
  </si>
  <si>
    <t>hsa.mir.5591</t>
  </si>
  <si>
    <t>hsa.mir.562</t>
  </si>
  <si>
    <t>hsa.mir.563</t>
  </si>
  <si>
    <t>hsa.mir.564</t>
  </si>
  <si>
    <t>hsa.mir.566</t>
  </si>
  <si>
    <t>hsa.mir.567</t>
  </si>
  <si>
    <t>hsa.mir.568</t>
  </si>
  <si>
    <t>hsa.mir.5681a</t>
  </si>
  <si>
    <t>hsa.mir.5688</t>
  </si>
  <si>
    <t>hsa.mir.5689</t>
  </si>
  <si>
    <t>hsa.mir.569</t>
  </si>
  <si>
    <t>hsa.mir.5692a.2</t>
  </si>
  <si>
    <t>hsa.mir.5692b</t>
  </si>
  <si>
    <t>hsa.mir.5692c.1</t>
  </si>
  <si>
    <t>hsa.mir.5692c.2</t>
  </si>
  <si>
    <t>hsa.mir.5693</t>
  </si>
  <si>
    <t>hsa.mir.5697</t>
  </si>
  <si>
    <t>hsa.mir.5700</t>
  </si>
  <si>
    <t>hsa.mir.5701.1</t>
  </si>
  <si>
    <t>hsa.mir.5701.2</t>
  </si>
  <si>
    <t>hsa.mir.5701.3</t>
  </si>
  <si>
    <t>hsa.mir.5704</t>
  </si>
  <si>
    <t>hsa.mir.5705</t>
  </si>
  <si>
    <t>hsa.mir.5707</t>
  </si>
  <si>
    <t>hsa.mir.571</t>
  </si>
  <si>
    <t>hsa.mir.5739</t>
  </si>
  <si>
    <t>hsa.mir.575</t>
  </si>
  <si>
    <t>hsa.mir.5787</t>
  </si>
  <si>
    <t>hsa.mir.583</t>
  </si>
  <si>
    <t>hsa.mir.586</t>
  </si>
  <si>
    <t>hsa.mir.587</t>
  </si>
  <si>
    <t>hsa.mir.591</t>
  </si>
  <si>
    <t>hsa.mir.593</t>
  </si>
  <si>
    <t>hsa.mir.595</t>
  </si>
  <si>
    <t>hsa.mir.596</t>
  </si>
  <si>
    <t>hsa.mir.601</t>
  </si>
  <si>
    <t>hsa.mir.602</t>
  </si>
  <si>
    <t>hsa.mir.603</t>
  </si>
  <si>
    <t>hsa.mir.604</t>
  </si>
  <si>
    <t>hsa.mir.606</t>
  </si>
  <si>
    <t>hsa.mir.6068</t>
  </si>
  <si>
    <t>hsa.mir.6069</t>
  </si>
  <si>
    <t>hsa.mir.6070</t>
  </si>
  <si>
    <t>hsa.mir.6071</t>
  </si>
  <si>
    <t>hsa.mir.6072</t>
  </si>
  <si>
    <t>hsa.mir.6073</t>
  </si>
  <si>
    <t>hsa.mir.6074</t>
  </si>
  <si>
    <t>hsa.mir.6075</t>
  </si>
  <si>
    <t>hsa.mir.6076</t>
  </si>
  <si>
    <t>hsa.mir.6077</t>
  </si>
  <si>
    <t>hsa.mir.6078</t>
  </si>
  <si>
    <t>hsa.mir.6079</t>
  </si>
  <si>
    <t>hsa.mir.608</t>
  </si>
  <si>
    <t>hsa.mir.6080</t>
  </si>
  <si>
    <t>hsa.mir.6081</t>
  </si>
  <si>
    <t>hsa.mir.6082</t>
  </si>
  <si>
    <t>hsa.mir.6083</t>
  </si>
  <si>
    <t>hsa.mir.6084</t>
  </si>
  <si>
    <t>hsa.mir.6085</t>
  </si>
  <si>
    <t>hsa.mir.6086</t>
  </si>
  <si>
    <t>hsa.mir.6088</t>
  </si>
  <si>
    <t>hsa.mir.6089.1</t>
  </si>
  <si>
    <t>hsa.mir.6089.2</t>
  </si>
  <si>
    <t>hsa.mir.609</t>
  </si>
  <si>
    <t>hsa.mir.6090</t>
  </si>
  <si>
    <t>hsa.mir.610</t>
  </si>
  <si>
    <t>hsa.mir.6124</t>
  </si>
  <si>
    <t>hsa.mir.6126</t>
  </si>
  <si>
    <t>hsa.mir.6127</t>
  </si>
  <si>
    <t>hsa.mir.6128</t>
  </si>
  <si>
    <t>hsa.mir.6129</t>
  </si>
  <si>
    <t>hsa.mir.613</t>
  </si>
  <si>
    <t>hsa.mir.6130</t>
  </si>
  <si>
    <t>hsa.mir.6131</t>
  </si>
  <si>
    <t>hsa.mir.6133</t>
  </si>
  <si>
    <t>hsa.mir.6134</t>
  </si>
  <si>
    <t>hsa.mir.6165</t>
  </si>
  <si>
    <t>hsa.mir.617</t>
  </si>
  <si>
    <t>hsa.mir.619</t>
  </si>
  <si>
    <t>hsa.mir.620</t>
  </si>
  <si>
    <t>hsa.mir.621</t>
  </si>
  <si>
    <t>hsa.mir.623</t>
  </si>
  <si>
    <t>hsa.mir.626</t>
  </si>
  <si>
    <t>hsa.mir.630</t>
  </si>
  <si>
    <t>hsa.mir.631</t>
  </si>
  <si>
    <t>hsa.mir.633</t>
  </si>
  <si>
    <t>hsa.mir.634</t>
  </si>
  <si>
    <t>hsa.mir.635</t>
  </si>
  <si>
    <t>hsa.mir.637</t>
  </si>
  <si>
    <t>hsa.mir.638</t>
  </si>
  <si>
    <t>hsa.mir.640</t>
  </si>
  <si>
    <t>hsa.mir.644a</t>
  </si>
  <si>
    <t>hsa.mir.645</t>
  </si>
  <si>
    <t>hsa.mir.646</t>
  </si>
  <si>
    <t>hsa.mir.647</t>
  </si>
  <si>
    <t>hsa.mir.648</t>
  </si>
  <si>
    <t>hsa.mir.649</t>
  </si>
  <si>
    <t>hsa.mir.650</t>
  </si>
  <si>
    <t>hsa.mir.6500</t>
  </si>
  <si>
    <t>hsa.mir.6511a.1</t>
  </si>
  <si>
    <t>hsa.mir.6511a.2</t>
  </si>
  <si>
    <t>hsa.mir.6511a.3</t>
  </si>
  <si>
    <t>hsa.mir.6511a.4</t>
  </si>
  <si>
    <t>hsa.mir.6512</t>
  </si>
  <si>
    <t>hsa.mir.657</t>
  </si>
  <si>
    <t>hsa.mir.661</t>
  </si>
  <si>
    <t>hsa.mir.663a</t>
  </si>
  <si>
    <t>hsa.mir.663b</t>
  </si>
  <si>
    <t>hsa.mir.670</t>
  </si>
  <si>
    <t>hsa.mir.6719</t>
  </si>
  <si>
    <t>hsa.mir.6722</t>
  </si>
  <si>
    <t>hsa.mir.6724.1</t>
  </si>
  <si>
    <t>hsa.mir.6724.2</t>
  </si>
  <si>
    <t>hsa.mir.6724.3</t>
  </si>
  <si>
    <t>hsa.mir.6724.4</t>
  </si>
  <si>
    <t>hsa.mir.6745</t>
  </si>
  <si>
    <t>hsa.mir.6752</t>
  </si>
  <si>
    <t>hsa.mir.6756</t>
  </si>
  <si>
    <t>hsa.mir.6759</t>
  </si>
  <si>
    <t>hsa.mir.6760</t>
  </si>
  <si>
    <t>hsa.mir.6763</t>
  </si>
  <si>
    <t>hsa.mir.6765</t>
  </si>
  <si>
    <t>hsa.mir.6768</t>
  </si>
  <si>
    <t>hsa.mir.6770.1</t>
  </si>
  <si>
    <t>hsa.mir.6770.2</t>
  </si>
  <si>
    <t>hsa.mir.6770.3</t>
  </si>
  <si>
    <t>hsa.mir.6771</t>
  </si>
  <si>
    <t>hsa.mir.6778</t>
  </si>
  <si>
    <t>hsa.mir.6785</t>
  </si>
  <si>
    <t>hsa.mir.6789</t>
  </si>
  <si>
    <t>hsa.mir.6790</t>
  </si>
  <si>
    <t>hsa.mir.6791</t>
  </si>
  <si>
    <t>hsa.mir.6792</t>
  </si>
  <si>
    <t>hsa.mir.6794</t>
  </si>
  <si>
    <t>hsa.mir.6816</t>
  </si>
  <si>
    <t>hsa.mir.6817</t>
  </si>
  <si>
    <t>hsa.mir.6819</t>
  </si>
  <si>
    <t>hsa.mir.6823</t>
  </si>
  <si>
    <t>hsa.mir.6828</t>
  </si>
  <si>
    <t>hsa.mir.6830</t>
  </si>
  <si>
    <t>hsa.mir.6831</t>
  </si>
  <si>
    <t>hsa.mir.6835</t>
  </si>
  <si>
    <t>hsa.mir.6836</t>
  </si>
  <si>
    <t>hsa.mir.6841</t>
  </si>
  <si>
    <t>hsa.mir.6848</t>
  </si>
  <si>
    <t>hsa.mir.6857</t>
  </si>
  <si>
    <t>hsa.mir.6859.1</t>
  </si>
  <si>
    <t>hsa.mir.6859.2</t>
  </si>
  <si>
    <t>hsa.mir.6859.3</t>
  </si>
  <si>
    <t>hsa.mir.6859.4</t>
  </si>
  <si>
    <t>hsa.mir.6861</t>
  </si>
  <si>
    <t>hsa.mir.6862.1</t>
  </si>
  <si>
    <t>hsa.mir.6862.2</t>
  </si>
  <si>
    <t>hsa.mir.6863</t>
  </si>
  <si>
    <t>hsa.mir.6864</t>
  </si>
  <si>
    <t>hsa.mir.6865</t>
  </si>
  <si>
    <t>hsa.mir.6867</t>
  </si>
  <si>
    <t>hsa.mir.6869</t>
  </si>
  <si>
    <t>hsa.mir.6872</t>
  </si>
  <si>
    <t>hsa.mir.6873</t>
  </si>
  <si>
    <t>hsa.mir.6876</t>
  </si>
  <si>
    <t>hsa.mir.6881</t>
  </si>
  <si>
    <t>hsa.mir.6883</t>
  </si>
  <si>
    <t>hsa.mir.6886</t>
  </si>
  <si>
    <t>hsa.mir.6889</t>
  </si>
  <si>
    <t>hsa.mir.6890</t>
  </si>
  <si>
    <t>hsa.mir.6893</t>
  </si>
  <si>
    <t>hsa.mir.7106</t>
  </si>
  <si>
    <t>hsa.mir.7107</t>
  </si>
  <si>
    <t>hsa.mir.7108</t>
  </si>
  <si>
    <t>hsa.mir.711</t>
  </si>
  <si>
    <t>hsa.mir.7111</t>
  </si>
  <si>
    <t>hsa.mir.7150</t>
  </si>
  <si>
    <t>hsa.mir.7153</t>
  </si>
  <si>
    <t>hsa.mir.7154</t>
  </si>
  <si>
    <t>hsa.mir.7159</t>
  </si>
  <si>
    <t>hsa.mir.7160</t>
  </si>
  <si>
    <t>hsa.mir.7162</t>
  </si>
  <si>
    <t>hsa.mir.718</t>
  </si>
  <si>
    <t>hsa.mir.7515</t>
  </si>
  <si>
    <t>hsa.mir.759</t>
  </si>
  <si>
    <t>hsa.mir.761</t>
  </si>
  <si>
    <t>hsa.mir.762</t>
  </si>
  <si>
    <t>hsa.mir.764</t>
  </si>
  <si>
    <t>hsa.mir.7704</t>
  </si>
  <si>
    <t>hsa.mir.7843</t>
  </si>
  <si>
    <t>hsa.mir.7847</t>
  </si>
  <si>
    <t>hsa.mir.7848</t>
  </si>
  <si>
    <t>hsa.mir.7849</t>
  </si>
  <si>
    <t>hsa.mir.7851</t>
  </si>
  <si>
    <t>hsa.mir.7852</t>
  </si>
  <si>
    <t>hsa.mir.7853</t>
  </si>
  <si>
    <t>hsa.mir.7855</t>
  </si>
  <si>
    <t>hsa.mir.7856</t>
  </si>
  <si>
    <t>hsa.mir.7973.1</t>
  </si>
  <si>
    <t>hsa.mir.7973.2</t>
  </si>
  <si>
    <t>hsa.mir.7975</t>
  </si>
  <si>
    <t>hsa.mir.7977</t>
  </si>
  <si>
    <t>hsa.mir.7978</t>
  </si>
  <si>
    <t>hsa.mir.8052</t>
  </si>
  <si>
    <t>hsa.mir.8053</t>
  </si>
  <si>
    <t>hsa.mir.8054</t>
  </si>
  <si>
    <t>hsa.mir.8055</t>
  </si>
  <si>
    <t>hsa.mir.8056</t>
  </si>
  <si>
    <t>hsa.mir.8057</t>
  </si>
  <si>
    <t>hsa.mir.8058</t>
  </si>
  <si>
    <t>hsa.mir.8059</t>
  </si>
  <si>
    <t>hsa.mir.8060</t>
  </si>
  <si>
    <t>hsa.mir.8061</t>
  </si>
  <si>
    <t>hsa.mir.8062</t>
  </si>
  <si>
    <t>hsa.mir.8063</t>
  </si>
  <si>
    <t>hsa.mir.8064</t>
  </si>
  <si>
    <t>hsa.mir.8065</t>
  </si>
  <si>
    <t>hsa.mir.8066</t>
  </si>
  <si>
    <t>hsa.mir.8067</t>
  </si>
  <si>
    <t>hsa.mir.8068</t>
  </si>
  <si>
    <t>hsa.mir.8069.1</t>
  </si>
  <si>
    <t>hsa.mir.8069.2</t>
  </si>
  <si>
    <t>hsa.mir.8070</t>
  </si>
  <si>
    <t>hsa.mir.8071.1</t>
  </si>
  <si>
    <t>hsa.mir.8071.2</t>
  </si>
  <si>
    <t>hsa.mir.8073</t>
  </si>
  <si>
    <t>hsa.mir.8074</t>
  </si>
  <si>
    <t>hsa.mir.8075</t>
  </si>
  <si>
    <t>hsa.mir.8076</t>
  </si>
  <si>
    <t>hsa.mir.8077</t>
  </si>
  <si>
    <t>hsa.mir.8078</t>
  </si>
  <si>
    <t>hsa.mir.8079</t>
  </si>
  <si>
    <t>hsa.mir.8080</t>
  </si>
  <si>
    <t>hsa.mir.8081</t>
  </si>
  <si>
    <t>hsa.mir.8082</t>
  </si>
  <si>
    <t>hsa.mir.8083</t>
  </si>
  <si>
    <t>hsa.mir.8084</t>
  </si>
  <si>
    <t>hsa.mir.8085</t>
  </si>
  <si>
    <t>hsa.mir.8086</t>
  </si>
  <si>
    <t>hsa.mir.8087</t>
  </si>
  <si>
    <t>hsa.mir.8088</t>
  </si>
  <si>
    <t>hsa.mir.8089</t>
  </si>
  <si>
    <t>hsa.mir.8485</t>
  </si>
  <si>
    <t>hsa.mir.875</t>
  </si>
  <si>
    <t>hsa.mir.890</t>
  </si>
  <si>
    <t>hsa.mir.892b</t>
  </si>
  <si>
    <t>hsa.mir.892c</t>
  </si>
  <si>
    <t>hsa.mir.920</t>
  </si>
  <si>
    <t>hsa.mir.921</t>
  </si>
  <si>
    <t>hsa.mir.922</t>
  </si>
  <si>
    <t>hsa.mir.924</t>
  </si>
  <si>
    <t>hsa.mir.933</t>
  </si>
  <si>
    <t>hsa.mir.936</t>
  </si>
  <si>
    <t>hsa.mir.941.1</t>
  </si>
  <si>
    <t>hsa.mir.941.2</t>
  </si>
  <si>
    <t>hsa.mir.941.3</t>
  </si>
  <si>
    <t>hsa.mir.941.4</t>
  </si>
  <si>
    <t>hsa.mir.941.5</t>
  </si>
  <si>
    <t>hsa.mir.9500</t>
  </si>
  <si>
    <t>NA</t>
  </si>
  <si>
    <t>BLCA_Tumor</t>
  </si>
  <si>
    <t>BLCA_Normal</t>
  </si>
  <si>
    <t>BRCA_Tumor</t>
  </si>
  <si>
    <t>BRCA_Normal</t>
  </si>
  <si>
    <t>COAD_Tumor</t>
  </si>
  <si>
    <t>COAD_Normal</t>
  </si>
  <si>
    <t>miRNA</t>
  </si>
  <si>
    <t>Expression</t>
  </si>
  <si>
    <t>Expression Cut Off</t>
  </si>
  <si>
    <t>**INPUT NUMBER AND COPY DOWN</t>
  </si>
  <si>
    <t>fold change is higher</t>
  </si>
  <si>
    <t>pvalue is lower</t>
  </si>
  <si>
    <t>initial miRNA experiment with breast</t>
  </si>
  <si>
    <t>prioritize breast</t>
  </si>
  <si>
    <t>LogFC</t>
  </si>
  <si>
    <t>LBEW</t>
  </si>
  <si>
    <t>Log Based Expression Weight</t>
  </si>
  <si>
    <t>PRAD</t>
  </si>
  <si>
    <t>PRAD_Normal</t>
  </si>
  <si>
    <t>PRAD_Tumor</t>
  </si>
  <si>
    <t>Notes</t>
  </si>
  <si>
    <t>Very low expression but strangley consistent</t>
  </si>
  <si>
    <t>Sum of Expression</t>
  </si>
  <si>
    <r>
      <t xml:space="preserve">210 - few papers, mostly as bioMarker, </t>
    </r>
    <r>
      <rPr>
        <b/>
        <sz val="11"/>
        <color theme="1"/>
        <rFont val="Calibri"/>
        <family val="2"/>
        <scheme val="minor"/>
      </rPr>
      <t>Very Broady Conserved</t>
    </r>
  </si>
  <si>
    <r>
      <t xml:space="preserve">429 - some papers, not many,  </t>
    </r>
    <r>
      <rPr>
        <b/>
        <sz val="11"/>
        <color theme="1"/>
        <rFont val="Calibri"/>
        <family val="2"/>
        <scheme val="minor"/>
      </rPr>
      <t>Very Broadly Conserved</t>
    </r>
  </si>
  <si>
    <r>
      <t xml:space="preserve">200a not a ton, mostly correlations, </t>
    </r>
    <r>
      <rPr>
        <b/>
        <sz val="11"/>
        <color theme="1"/>
        <rFont val="Calibri"/>
        <family val="2"/>
        <scheme val="minor"/>
      </rPr>
      <t>Broadly Conserved</t>
    </r>
  </si>
  <si>
    <r>
      <t xml:space="preserve">451a- not much, mostly on 451, </t>
    </r>
    <r>
      <rPr>
        <b/>
        <sz val="11"/>
        <color theme="1"/>
        <rFont val="Calibri"/>
        <family val="2"/>
        <scheme val="minor"/>
      </rPr>
      <t>Not Conserved</t>
    </r>
  </si>
  <si>
    <r>
      <t xml:space="preserve">93- some papers on breast cancer, most are correlations related, </t>
    </r>
    <r>
      <rPr>
        <b/>
        <sz val="11"/>
        <color theme="1"/>
        <rFont val="Calibri"/>
        <family val="2"/>
        <scheme val="minor"/>
      </rPr>
      <t>Broadly Conserved</t>
    </r>
  </si>
  <si>
    <r>
      <t xml:space="preserve">203a - some papers, not many, </t>
    </r>
    <r>
      <rPr>
        <b/>
        <sz val="11"/>
        <color theme="1"/>
        <rFont val="Calibri"/>
        <family val="2"/>
        <scheme val="minor"/>
      </rPr>
      <t>Broadly Conserved</t>
    </r>
  </si>
  <si>
    <r>
      <t xml:space="preserve">379 - one paper relaetd to breast cancer, </t>
    </r>
    <r>
      <rPr>
        <b/>
        <sz val="11"/>
        <color theme="1"/>
        <rFont val="Calibri"/>
        <family val="2"/>
        <scheme val="minor"/>
      </rPr>
      <t>Semi-conserved</t>
    </r>
  </si>
  <si>
    <r>
      <t xml:space="preserve">425- nothing on breast cancer, </t>
    </r>
    <r>
      <rPr>
        <b/>
        <sz val="11"/>
        <color theme="1"/>
        <rFont val="Calibri"/>
        <family val="2"/>
        <scheme val="minor"/>
      </rPr>
      <t>Broadly Conserved</t>
    </r>
  </si>
  <si>
    <r>
      <t xml:space="preserve">142 - some papers, not many, </t>
    </r>
    <r>
      <rPr>
        <b/>
        <sz val="11"/>
        <color theme="1"/>
        <rFont val="Calibri"/>
        <family val="2"/>
        <scheme val="minor"/>
      </rPr>
      <t>Broadly Conserved</t>
    </r>
  </si>
  <si>
    <r>
      <t xml:space="preserve">17- some papers, none on direct function, </t>
    </r>
    <r>
      <rPr>
        <b/>
        <sz val="11"/>
        <color theme="1"/>
        <rFont val="Calibri"/>
        <family val="2"/>
        <scheme val="minor"/>
      </rPr>
      <t>Broadly Conserved</t>
    </r>
  </si>
  <si>
    <r>
      <t xml:space="preserve">1307- nothing on breast cancer, </t>
    </r>
    <r>
      <rPr>
        <b/>
        <sz val="11"/>
        <color theme="1"/>
        <rFont val="Calibri"/>
        <family val="2"/>
        <scheme val="minor"/>
      </rPr>
      <t>Not Conserved</t>
    </r>
  </si>
  <si>
    <r>
      <t xml:space="preserve">127 - very little published, </t>
    </r>
    <r>
      <rPr>
        <b/>
        <sz val="11"/>
        <color theme="1"/>
        <rFont val="Calibri"/>
        <family val="2"/>
        <scheme val="minor"/>
      </rPr>
      <t>Semi-conserved</t>
    </r>
  </si>
  <si>
    <r>
      <t xml:space="preserve">23b- some research, not about what it effects directly, </t>
    </r>
    <r>
      <rPr>
        <b/>
        <sz val="11"/>
        <color theme="1"/>
        <rFont val="Calibri"/>
        <family val="2"/>
        <scheme val="minor"/>
      </rPr>
      <t>Broadly Conserved</t>
    </r>
  </si>
  <si>
    <r>
      <t xml:space="preserve">99- nothing about breast cancer, large spike in BRCA, </t>
    </r>
    <r>
      <rPr>
        <b/>
        <sz val="11"/>
        <color theme="1"/>
        <rFont val="Calibri"/>
        <family val="2"/>
        <scheme val="minor"/>
      </rPr>
      <t>Very Broadly Conserved</t>
    </r>
  </si>
  <si>
    <r>
      <t xml:space="preserve">143- some papers, HUGE expression, </t>
    </r>
    <r>
      <rPr>
        <b/>
        <sz val="11"/>
        <color theme="1"/>
        <rFont val="Calibri"/>
        <family val="2"/>
        <scheme val="minor"/>
      </rPr>
      <t>Broadly Conserved</t>
    </r>
  </si>
  <si>
    <r>
      <t xml:space="preserve">191- not a lot, estrogen responsive, mostly upregulated but down in COAD, </t>
    </r>
    <r>
      <rPr>
        <b/>
        <sz val="11"/>
        <color theme="1"/>
        <rFont val="Calibri"/>
        <family val="2"/>
        <scheme val="minor"/>
      </rPr>
      <t>Broadly Conserved</t>
    </r>
  </si>
  <si>
    <r>
      <t xml:space="preserve">29a- not a lot, very high expressions, up regulated in all but COAD </t>
    </r>
    <r>
      <rPr>
        <b/>
        <sz val="11"/>
        <color theme="1"/>
        <rFont val="Calibri"/>
        <family val="2"/>
        <scheme val="minor"/>
      </rPr>
      <t>Very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Broadly Conserved</t>
    </r>
  </si>
  <si>
    <r>
      <t xml:space="preserve">134- not a lot, varying expression changes, inconsistent expression dif, </t>
    </r>
    <r>
      <rPr>
        <b/>
        <sz val="11"/>
        <color theme="1"/>
        <rFont val="Calibri"/>
        <family val="2"/>
        <scheme val="minor"/>
      </rPr>
      <t>Semi-conserved</t>
    </r>
  </si>
  <si>
    <t>28- nothing on pubmed</t>
  </si>
  <si>
    <t>192- one paper on what it does</t>
  </si>
  <si>
    <t>27b- too much published</t>
  </si>
  <si>
    <t>a lot published</t>
  </si>
  <si>
    <t>some published</t>
  </si>
  <si>
    <t xml:space="preserve"> a lot published</t>
  </si>
  <si>
    <t>one paper, potential for more</t>
  </si>
  <si>
    <t>some papers, only two I can find with regard to direct targets</t>
  </si>
  <si>
    <t xml:space="preserve">some papers, not many </t>
  </si>
  <si>
    <t>```</t>
  </si>
  <si>
    <t>very little published, potential for more</t>
  </si>
  <si>
    <t>not much</t>
  </si>
  <si>
    <t>STOP</t>
  </si>
  <si>
    <t>nothing on pathway, however heavily published</t>
  </si>
  <si>
    <r>
      <t xml:space="preserve">nothing published, </t>
    </r>
    <r>
      <rPr>
        <b/>
        <sz val="11"/>
        <color theme="1"/>
        <rFont val="Calibri"/>
        <family val="2"/>
        <scheme val="minor"/>
      </rPr>
      <t>Conserved</t>
    </r>
  </si>
  <si>
    <t>worth looking into further</t>
  </si>
  <si>
    <t>potential, a lot published</t>
  </si>
  <si>
    <t>Pros</t>
  </si>
  <si>
    <t>Cons</t>
  </si>
  <si>
    <t>Low LBEW, insignificant BLCA t-test</t>
  </si>
  <si>
    <t>high expression values, very little published</t>
  </si>
  <si>
    <r>
      <t xml:space="preserve">not much published, </t>
    </r>
    <r>
      <rPr>
        <b/>
        <sz val="11"/>
        <color theme="1"/>
        <rFont val="Calibri"/>
        <family val="2"/>
        <scheme val="minor"/>
      </rPr>
      <t>Conserved.</t>
    </r>
  </si>
  <si>
    <r>
      <t xml:space="preserve">most papers are associations between expression and cancer, need to look into differnce with 203, </t>
    </r>
    <r>
      <rPr>
        <b/>
        <sz val="11"/>
        <color theme="1"/>
        <rFont val="Calibri"/>
        <family val="2"/>
        <scheme val="minor"/>
      </rPr>
      <t>Broadly Conserved.</t>
    </r>
  </si>
  <si>
    <t>high expression value, high LBEW</t>
  </si>
  <si>
    <t>need to look into 203 vs 203a</t>
  </si>
  <si>
    <t>high expression, high LBEW</t>
  </si>
  <si>
    <t>good amount published</t>
  </si>
  <si>
    <t>very high expression, high LBEW</t>
  </si>
  <si>
    <r>
      <t xml:space="preserve">proven cfRNA biomarker for cancer, one paper on what it regulates, </t>
    </r>
    <r>
      <rPr>
        <b/>
        <sz val="11"/>
        <color theme="1"/>
        <rFont val="Calibri"/>
        <family val="2"/>
        <scheme val="minor"/>
      </rPr>
      <t>Broadly Conserved</t>
    </r>
  </si>
  <si>
    <t>high expression values, high LBEW</t>
  </si>
  <si>
    <r>
      <t xml:space="preserve">some papers on breast cancer, cfRNA biomarker, regulator of PTEN, </t>
    </r>
    <r>
      <rPr>
        <b/>
        <sz val="11"/>
        <color theme="1"/>
        <rFont val="Calibri"/>
        <family val="2"/>
        <scheme val="minor"/>
      </rPr>
      <t>Broadly Conserved</t>
    </r>
  </si>
  <si>
    <t>low LBEW</t>
  </si>
  <si>
    <t>low LBEW, low expression</t>
  </si>
  <si>
    <t>prominate cfRNA  biomarker, shown effects on cell w/o direct pathways analyzed as often</t>
  </si>
  <si>
    <t>lots of cfRNA research, lots of phenotype correlation research</t>
  </si>
  <si>
    <t>very high expression</t>
  </si>
  <si>
    <t>very few papers, some on what it does but few on pathways</t>
  </si>
  <si>
    <r>
      <t xml:space="preserve">cfRNa biomarker, apperas to be very important for development, some research on targets, </t>
    </r>
    <r>
      <rPr>
        <b/>
        <sz val="11"/>
        <color theme="1"/>
        <rFont val="Calibri"/>
        <family val="2"/>
        <scheme val="minor"/>
      </rPr>
      <t>Broadly Conserved</t>
    </r>
  </si>
  <si>
    <t>decent expression, but very consistent, high LBEW</t>
  </si>
  <si>
    <t>not highest expression, good amount of research</t>
  </si>
  <si>
    <r>
      <t xml:space="preserve">very little with breast cancer, very large drop in BRCA, </t>
    </r>
    <r>
      <rPr>
        <b/>
        <sz val="11"/>
        <color theme="1"/>
        <rFont val="Calibri"/>
        <family val="2"/>
        <scheme val="minor"/>
      </rPr>
      <t>Very Broadly Conserved</t>
    </r>
  </si>
  <si>
    <t>good expression, very high LBEW, large drop in BRCA</t>
  </si>
  <si>
    <t>well researched</t>
  </si>
  <si>
    <r>
      <t xml:space="preserve">bioMarker, </t>
    </r>
    <r>
      <rPr>
        <b/>
        <sz val="11"/>
        <color theme="1"/>
        <rFont val="Calibri"/>
        <family val="2"/>
        <scheme val="minor"/>
      </rPr>
      <t>Very Broady Conserved</t>
    </r>
  </si>
  <si>
    <t>good expression, very large drops from in expression range to out</t>
  </si>
  <si>
    <t>not best expression. Well researched</t>
  </si>
  <si>
    <t>poor expression</t>
  </si>
  <si>
    <r>
      <t>not much research on breast cancer,</t>
    </r>
    <r>
      <rPr>
        <b/>
        <sz val="11"/>
        <color theme="1"/>
        <rFont val="Calibri"/>
        <family val="2"/>
        <scheme val="minor"/>
      </rPr>
      <t>Broadly Conserved</t>
    </r>
  </si>
  <si>
    <t>high LBEW, large increases in expression</t>
  </si>
  <si>
    <r>
      <t xml:space="preserve">not a lot for breast cancer, biomarker, researched outside of cancer, </t>
    </r>
    <r>
      <rPr>
        <b/>
        <sz val="11"/>
        <color theme="1"/>
        <rFont val="Calibri"/>
        <family val="2"/>
        <scheme val="minor"/>
      </rPr>
      <t>Very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Broadly Conserved</t>
    </r>
  </si>
  <si>
    <t xml:space="preserve">high expression, good LBEW </t>
  </si>
  <si>
    <r>
      <t xml:space="preserve">not many papers related to breast cancer, developmental implications, </t>
    </r>
    <r>
      <rPr>
        <b/>
        <sz val="11"/>
        <color theme="1"/>
        <rFont val="Calibri"/>
        <family val="2"/>
        <scheme val="minor"/>
      </rPr>
      <t>Semi-conserved</t>
    </r>
  </si>
  <si>
    <t>good expression, high LBEW</t>
  </si>
  <si>
    <t>high LBEW, estrogen responsive</t>
  </si>
  <si>
    <r>
      <t xml:space="preserve">estrogen responsive, mostly upregulated but down in COAD, </t>
    </r>
    <r>
      <rPr>
        <b/>
        <sz val="11"/>
        <color theme="1"/>
        <rFont val="Calibri"/>
        <family val="2"/>
        <scheme val="minor"/>
      </rPr>
      <t>Broadly Conserved</t>
    </r>
  </si>
  <si>
    <t>insconsistent expression</t>
  </si>
  <si>
    <t>not high expression in BRCA</t>
  </si>
  <si>
    <r>
      <t xml:space="preserve">WNT signaling, not many papers, immune response related, </t>
    </r>
    <r>
      <rPr>
        <b/>
        <sz val="11"/>
        <color theme="1"/>
        <rFont val="Calibri"/>
        <family val="2"/>
        <scheme val="minor"/>
      </rPr>
      <t>Broadly Conserved</t>
    </r>
  </si>
  <si>
    <t>high LBEW, very high expression with aggressive increase in expression</t>
  </si>
  <si>
    <r>
      <t xml:space="preserve">some research, not a lot about what it effects directly, </t>
    </r>
    <r>
      <rPr>
        <b/>
        <sz val="11"/>
        <color theme="1"/>
        <rFont val="Calibri"/>
        <family val="2"/>
        <scheme val="minor"/>
      </rPr>
      <t>Broadly Conserved</t>
    </r>
  </si>
  <si>
    <r>
      <t xml:space="preserve">TGF-B, researched for BRCA, </t>
    </r>
    <r>
      <rPr>
        <b/>
        <sz val="11"/>
        <color theme="1"/>
        <rFont val="Calibri"/>
        <family val="2"/>
        <scheme val="minor"/>
      </rPr>
      <t>Semi-conserved</t>
    </r>
  </si>
  <si>
    <t>good LBEW, consistent tumor expression,</t>
  </si>
  <si>
    <t>well researched in BRCA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</si>
</sst>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A3A3A"/>
      <name val="Arial"/>
      <family val="2"/>
    </font>
    <font>
      <sz val="10"/>
      <color rgb="FF3A3A3A"/>
      <name val="Courier New"/>
      <family val="3"/>
    </font>
    <font>
      <sz val="11"/>
      <color theme="1"/>
      <name val="Georgia"/>
      <family val="1"/>
    </font>
    <font>
      <sz val="12"/>
      <color theme="1"/>
      <name val="Georgia"/>
      <family val="1"/>
    </font>
    <font>
      <sz val="12"/>
      <color theme="1"/>
      <name val="Calibri"/>
      <family val="2"/>
      <scheme val="minor"/>
    </font>
    <font>
      <sz val="16"/>
      <color theme="1"/>
      <name val="Georgia"/>
      <family val="1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A0C7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5" tint="0.79998168889431442"/>
      </right>
      <top style="thin">
        <color theme="5" tint="0.79998168889431442"/>
      </top>
      <bottom/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/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8" tint="0.79998168889431442"/>
      </left>
      <right style="thin">
        <color indexed="64"/>
      </right>
      <top style="thin">
        <color theme="8" tint="0.79998168889431442"/>
      </top>
      <bottom/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9" tint="0.79998168889431442"/>
      </left>
      <right style="thin">
        <color indexed="64"/>
      </right>
      <top style="thin">
        <color theme="9" tint="0.79998168889431442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/>
      <right style="thin">
        <color theme="2"/>
      </right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/>
      <bottom style="thin">
        <color indexed="64"/>
      </bottom>
      <diagonal/>
    </border>
    <border>
      <left style="thin">
        <color theme="2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/>
      <diagonal/>
    </border>
    <border>
      <left/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5" tint="0.79998168889431442"/>
      </left>
      <right style="thin">
        <color indexed="64"/>
      </right>
      <top style="thin">
        <color theme="5" tint="0.79998168889431442"/>
      </top>
      <bottom/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/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/>
      <bottom style="thin">
        <color theme="5" tint="0.79998168889431442"/>
      </bottom>
      <diagonal/>
    </border>
    <border>
      <left style="thin">
        <color indexed="64"/>
      </left>
      <right/>
      <top/>
      <bottom style="thin">
        <color theme="9" tint="0.79998168889431442"/>
      </bottom>
      <diagonal/>
    </border>
    <border>
      <left/>
      <right style="thin">
        <color indexed="64"/>
      </right>
      <top/>
      <bottom style="thin">
        <color theme="9" tint="0.79998168889431442"/>
      </bottom>
      <diagonal/>
    </border>
    <border>
      <left style="thin">
        <color indexed="64"/>
      </left>
      <right/>
      <top style="thin">
        <color theme="8" tint="0.79998168889431442"/>
      </top>
      <bottom style="thin">
        <color theme="8" tint="0.79998168889431442"/>
      </bottom>
      <diagonal/>
    </border>
    <border>
      <left/>
      <right style="thin">
        <color indexed="64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indexed="64"/>
      </left>
      <right/>
      <top/>
      <bottom style="thin">
        <color theme="5" tint="0.79998168889431442"/>
      </bottom>
      <diagonal/>
    </border>
    <border>
      <left/>
      <right style="thin">
        <color indexed="64"/>
      </right>
      <top/>
      <bottom style="thin">
        <color theme="5" tint="0.79998168889431442"/>
      </bottom>
      <diagonal/>
    </border>
    <border>
      <left style="thin">
        <color indexed="64"/>
      </left>
      <right style="thin">
        <color theme="5" tint="0.79998168889431442"/>
      </right>
      <top style="thin">
        <color theme="5" tint="0.79998168889431442"/>
      </top>
      <bottom/>
      <diagonal/>
    </border>
    <border>
      <left style="thin">
        <color indexed="64"/>
      </left>
      <right style="thin">
        <color theme="2"/>
      </right>
      <top/>
      <bottom style="thin">
        <color indexed="64"/>
      </bottom>
      <diagonal/>
    </border>
    <border>
      <left style="thin">
        <color theme="7" tint="0.79998168889431442"/>
      </left>
      <right/>
      <top style="thin">
        <color theme="7" tint="0.79998168889431442"/>
      </top>
      <bottom style="thin">
        <color theme="7" tint="0.79998168889431442"/>
      </bottom>
      <diagonal/>
    </border>
    <border>
      <left style="thin">
        <color rgb="FFFF8181"/>
      </left>
      <right style="thin">
        <color rgb="FFFF8181"/>
      </right>
      <top style="thin">
        <color rgb="FFFF8181"/>
      </top>
      <bottom style="thin">
        <color rgb="FFFF8181"/>
      </bottom>
      <diagonal/>
    </border>
    <border>
      <left style="thin">
        <color indexed="64"/>
      </left>
      <right style="thin">
        <color theme="7" tint="0.79998168889431442"/>
      </right>
      <top style="thin">
        <color theme="7" tint="0.79998168889431442"/>
      </top>
      <bottom style="thin">
        <color indexed="64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indexed="64"/>
      </bottom>
      <diagonal/>
    </border>
    <border>
      <left/>
      <right/>
      <top style="thin">
        <color rgb="FFCCA0C7"/>
      </top>
      <bottom style="thin">
        <color rgb="FFCCA0C7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7" tint="0.79998168889431442"/>
      </left>
      <right style="thin">
        <color indexed="64"/>
      </right>
      <top style="thin">
        <color theme="7" tint="0.79998168889431442"/>
      </top>
      <bottom style="thin">
        <color theme="7" tint="0.79998168889431442"/>
      </bottom>
      <diagonal/>
    </border>
    <border>
      <left style="thin">
        <color theme="7" tint="0.79998168889431442"/>
      </left>
      <right style="thin">
        <color indexed="64"/>
      </right>
      <top style="thin">
        <color theme="7" tint="0.79998168889431442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3" borderId="3" xfId="0" applyFill="1" applyBorder="1"/>
    <xf numFmtId="0" fontId="0" fillId="3" borderId="4" xfId="0" applyFill="1" applyBorder="1"/>
    <xf numFmtId="0" fontId="0" fillId="6" borderId="5" xfId="0" applyFill="1" applyBorder="1"/>
    <xf numFmtId="0" fontId="0" fillId="5" borderId="6" xfId="0" applyFill="1" applyBorder="1" applyAlignment="1">
      <alignment horizontal="center"/>
    </xf>
    <xf numFmtId="0" fontId="0" fillId="6" borderId="8" xfId="0" applyFill="1" applyBorder="1"/>
    <xf numFmtId="0" fontId="0" fillId="5" borderId="10" xfId="0" applyFill="1" applyBorder="1" applyAlignment="1">
      <alignment horizontal="center"/>
    </xf>
    <xf numFmtId="0" fontId="0" fillId="5" borderId="12" xfId="0" applyFill="1" applyBorder="1"/>
    <xf numFmtId="0" fontId="0" fillId="6" borderId="13" xfId="0" applyFill="1" applyBorder="1"/>
    <xf numFmtId="0" fontId="0" fillId="6" borderId="12" xfId="0" applyFill="1" applyBorder="1"/>
    <xf numFmtId="0" fontId="0" fillId="5" borderId="14" xfId="0" applyFill="1" applyBorder="1"/>
    <xf numFmtId="0" fontId="0" fillId="5" borderId="15" xfId="0" applyFill="1" applyBorder="1"/>
    <xf numFmtId="0" fontId="0" fillId="6" borderId="16" xfId="0" applyFill="1" applyBorder="1"/>
    <xf numFmtId="0" fontId="0" fillId="6" borderId="14" xfId="0" applyFill="1" applyBorder="1"/>
    <xf numFmtId="0" fontId="0" fillId="6" borderId="15" xfId="0" applyFill="1" applyBorder="1"/>
    <xf numFmtId="0" fontId="0" fillId="3" borderId="16" xfId="0" applyFill="1" applyBorder="1"/>
    <xf numFmtId="0" fontId="0" fillId="3" borderId="14" xfId="0" applyFill="1" applyBorder="1"/>
    <xf numFmtId="0" fontId="4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0" fillId="0" borderId="1" xfId="0" applyBorder="1"/>
    <xf numFmtId="0" fontId="0" fillId="5" borderId="22" xfId="0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0" fillId="5" borderId="16" xfId="0" applyFill="1" applyBorder="1"/>
    <xf numFmtId="0" fontId="0" fillId="0" borderId="12" xfId="0" applyBorder="1"/>
    <xf numFmtId="0" fontId="0" fillId="0" borderId="0" xfId="0" applyBorder="1"/>
    <xf numFmtId="0" fontId="6" fillId="0" borderId="12" xfId="0" applyFont="1" applyFill="1" applyBorder="1"/>
    <xf numFmtId="0" fontId="6" fillId="7" borderId="12" xfId="0" applyFont="1" applyFill="1" applyBorder="1"/>
    <xf numFmtId="0" fontId="5" fillId="0" borderId="2" xfId="0" applyFont="1" applyFill="1" applyBorder="1" applyAlignment="1">
      <alignment horizontal="center"/>
    </xf>
    <xf numFmtId="0" fontId="0" fillId="3" borderId="24" xfId="0" applyFill="1" applyBorder="1"/>
    <xf numFmtId="0" fontId="4" fillId="3" borderId="21" xfId="0" applyFont="1" applyFill="1" applyBorder="1" applyAlignment="1">
      <alignment horizontal="center"/>
    </xf>
    <xf numFmtId="0" fontId="0" fillId="3" borderId="15" xfId="0" applyFill="1" applyBorder="1"/>
    <xf numFmtId="0" fontId="0" fillId="3" borderId="12" xfId="0" applyFill="1" applyBorder="1"/>
    <xf numFmtId="0" fontId="0" fillId="4" borderId="7" xfId="0" applyFill="1" applyBorder="1"/>
    <xf numFmtId="0" fontId="0" fillId="4" borderId="1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16" xfId="0" applyFill="1" applyBorder="1"/>
    <xf numFmtId="0" fontId="0" fillId="4" borderId="9" xfId="0" applyFill="1" applyBorder="1"/>
    <xf numFmtId="0" fontId="0" fillId="0" borderId="11" xfId="0" applyBorder="1"/>
    <xf numFmtId="0" fontId="0" fillId="0" borderId="0" xfId="0" applyFont="1"/>
    <xf numFmtId="0" fontId="7" fillId="8" borderId="0" xfId="0" applyFont="1" applyFill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0" fillId="8" borderId="0" xfId="0" applyFill="1" applyBorder="1"/>
    <xf numFmtId="0" fontId="0" fillId="4" borderId="11" xfId="0" applyFill="1" applyBorder="1"/>
    <xf numFmtId="0" fontId="0" fillId="4" borderId="15" xfId="0" applyFill="1" applyBorder="1"/>
    <xf numFmtId="0" fontId="0" fillId="3" borderId="36" xfId="0" applyFill="1" applyBorder="1"/>
    <xf numFmtId="0" fontId="4" fillId="3" borderId="37" xfId="0" applyFont="1" applyFill="1" applyBorder="1" applyAlignment="1">
      <alignment horizontal="center"/>
    </xf>
    <xf numFmtId="0" fontId="0" fillId="10" borderId="7" xfId="0" applyFill="1" applyBorder="1"/>
    <xf numFmtId="0" fontId="0" fillId="10" borderId="14" xfId="0" applyFill="1" applyBorder="1"/>
    <xf numFmtId="0" fontId="7" fillId="10" borderId="39" xfId="0" applyFont="1" applyFill="1" applyBorder="1" applyAlignment="1">
      <alignment horizontal="center"/>
    </xf>
    <xf numFmtId="0" fontId="0" fillId="10" borderId="39" xfId="0" applyFill="1" applyBorder="1"/>
    <xf numFmtId="0" fontId="7" fillId="0" borderId="0" xfId="0" applyFont="1" applyAlignment="1">
      <alignment horizontal="center"/>
    </xf>
    <xf numFmtId="0" fontId="4" fillId="4" borderId="40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/>
    </xf>
    <xf numFmtId="0" fontId="0" fillId="9" borderId="42" xfId="0" applyFill="1" applyBorder="1"/>
    <xf numFmtId="0" fontId="4" fillId="9" borderId="42" xfId="0" applyFont="1" applyFill="1" applyBorder="1" applyAlignment="1">
      <alignment horizontal="center"/>
    </xf>
    <xf numFmtId="0" fontId="0" fillId="9" borderId="43" xfId="0" applyFill="1" applyBorder="1"/>
    <xf numFmtId="0" fontId="0" fillId="9" borderId="44" xfId="0" applyFill="1" applyBorder="1"/>
    <xf numFmtId="0" fontId="0" fillId="4" borderId="45" xfId="0" applyFill="1" applyBorder="1"/>
    <xf numFmtId="0" fontId="4" fillId="4" borderId="46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9" borderId="0" xfId="0" applyFill="1" applyBorder="1"/>
    <xf numFmtId="0" fontId="4" fillId="9" borderId="0" xfId="0" applyFont="1" applyFill="1" applyBorder="1" applyAlignment="1">
      <alignment horizontal="center"/>
    </xf>
    <xf numFmtId="0" fontId="0" fillId="7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13" borderId="0" xfId="0" applyFill="1"/>
    <xf numFmtId="0" fontId="8" fillId="14" borderId="0" xfId="0" applyFont="1" applyFill="1"/>
    <xf numFmtId="0" fontId="0" fillId="14" borderId="0" xfId="0" applyFill="1"/>
    <xf numFmtId="0" fontId="7" fillId="0" borderId="0" xfId="0" applyFont="1" applyAlignment="1">
      <alignment horizontal="left"/>
    </xf>
    <xf numFmtId="0" fontId="7" fillId="4" borderId="26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7" fillId="4" borderId="38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7" fillId="5" borderId="33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29" xfId="0" applyFont="1" applyFill="1" applyBorder="1" applyAlignment="1">
      <alignment horizontal="center"/>
    </xf>
    <xf numFmtId="0" fontId="7" fillId="3" borderId="35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8181"/>
      <color rgb="FFCCA0C7"/>
      <color rgb="FFA7599E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D2219"/>
  <sheetViews>
    <sheetView tabSelected="1" zoomScale="105" zoomScaleNormal="60" workbookViewId="0">
      <pane xSplit="1" topLeftCell="B1" activePane="topRight" state="frozen"/>
      <selection pane="topRight" activeCell="B1534" sqref="B1534"/>
    </sheetView>
  </sheetViews>
  <sheetFormatPr defaultRowHeight="15.6" x14ac:dyDescent="0.3"/>
  <cols>
    <col min="1" max="1" width="19.33203125" style="39" bestFit="1" customWidth="1"/>
    <col min="2" max="2" width="20.6640625" style="8" bestFit="1" customWidth="1"/>
    <col min="3" max="3" width="20.6640625" style="8" customWidth="1"/>
    <col min="4" max="4" width="19.88671875" style="8" customWidth="1"/>
    <col min="5" max="5" width="22.109375" style="8" bestFit="1" customWidth="1"/>
    <col min="6" max="6" width="29.109375" style="16" bestFit="1" customWidth="1"/>
    <col min="7" max="7" width="20.6640625" style="9" bestFit="1" customWidth="1"/>
    <col min="8" max="9" width="20.6640625" style="9" customWidth="1"/>
    <col min="10" max="10" width="22.109375" style="9" bestFit="1" customWidth="1"/>
    <col min="11" max="11" width="29.109375" style="18" bestFit="1" customWidth="1"/>
    <col min="12" max="12" width="20.6640625" style="7" bestFit="1" customWidth="1"/>
    <col min="13" max="14" width="20.6640625" style="7" customWidth="1"/>
    <col min="15" max="15" width="22.109375" style="7" bestFit="1" customWidth="1"/>
    <col min="16" max="16" width="29.109375" style="45" bestFit="1" customWidth="1"/>
    <col min="17" max="17" width="29.109375" style="51" customWidth="1"/>
    <col min="18" max="18" width="29.109375" style="46" customWidth="1"/>
    <col min="19" max="19" width="15.33203125" style="46" bestFit="1" customWidth="1"/>
    <col min="20" max="20" width="29.109375" style="46" customWidth="1"/>
    <col min="21" max="21" width="29.109375" style="58" customWidth="1"/>
    <col min="22" max="22" width="32.33203125" style="73" customWidth="1"/>
    <col min="23" max="23" width="32.33203125" style="77" customWidth="1"/>
    <col min="24" max="24" width="31.88671875" style="62" bestFit="1" customWidth="1"/>
    <col min="25" max="25" width="29.21875" style="55" customWidth="1"/>
    <col min="26" max="26" width="95.88671875" customWidth="1"/>
    <col min="27" max="27" width="8.88671875" style="80"/>
    <col min="28" max="30" width="17.6640625" customWidth="1"/>
  </cols>
  <sheetData>
    <row r="1" spans="1:56" ht="20.399999999999999" x14ac:dyDescent="0.35">
      <c r="A1" s="40"/>
      <c r="B1" s="95" t="s">
        <v>1089</v>
      </c>
      <c r="C1" s="96"/>
      <c r="D1" s="96"/>
      <c r="E1" s="96"/>
      <c r="F1" s="97"/>
      <c r="G1" s="92" t="s">
        <v>1090</v>
      </c>
      <c r="H1" s="93"/>
      <c r="I1" s="93"/>
      <c r="J1" s="93"/>
      <c r="K1" s="94"/>
      <c r="L1" s="98" t="s">
        <v>1091</v>
      </c>
      <c r="M1" s="99"/>
      <c r="N1" s="99"/>
      <c r="O1" s="99"/>
      <c r="P1" s="100"/>
      <c r="Q1" s="89" t="s">
        <v>1914</v>
      </c>
      <c r="R1" s="90"/>
      <c r="S1" s="90"/>
      <c r="T1" s="90"/>
      <c r="U1" s="91"/>
      <c r="V1" s="69" t="s">
        <v>1092</v>
      </c>
      <c r="W1" s="76" t="s">
        <v>1904</v>
      </c>
      <c r="X1" s="64" t="s">
        <v>1905</v>
      </c>
      <c r="Y1" s="54" t="s">
        <v>1912</v>
      </c>
      <c r="Z1" s="66" t="s">
        <v>1917</v>
      </c>
      <c r="AA1" s="82"/>
    </row>
    <row r="2" spans="1:56" x14ac:dyDescent="0.3">
      <c r="A2" s="40"/>
      <c r="B2" s="34"/>
      <c r="C2" s="34"/>
      <c r="D2" s="34"/>
      <c r="E2" s="13"/>
      <c r="F2" s="15"/>
      <c r="G2" s="14"/>
      <c r="H2" s="14"/>
      <c r="I2" s="14"/>
      <c r="J2" s="12"/>
      <c r="K2" s="17"/>
      <c r="L2" s="60"/>
      <c r="M2" s="10"/>
      <c r="N2" s="10"/>
      <c r="O2" s="11"/>
      <c r="P2" s="42"/>
      <c r="Q2" s="49"/>
      <c r="R2" s="48"/>
      <c r="S2" s="48"/>
      <c r="T2" s="48"/>
      <c r="U2" s="74"/>
      <c r="V2" s="70"/>
      <c r="X2" s="65"/>
      <c r="AA2" s="82"/>
    </row>
    <row r="3" spans="1:56" s="33" customFormat="1" x14ac:dyDescent="0.3">
      <c r="A3" s="41" t="s">
        <v>462</v>
      </c>
      <c r="B3" s="35" t="s">
        <v>1088</v>
      </c>
      <c r="C3" s="35" t="s">
        <v>1911</v>
      </c>
      <c r="D3" s="35" t="s">
        <v>1904</v>
      </c>
      <c r="E3" s="26" t="s">
        <v>1086</v>
      </c>
      <c r="F3" s="27" t="s">
        <v>1087</v>
      </c>
      <c r="G3" s="28" t="s">
        <v>1088</v>
      </c>
      <c r="H3" s="28" t="s">
        <v>1911</v>
      </c>
      <c r="I3" s="28" t="s">
        <v>1904</v>
      </c>
      <c r="J3" s="29" t="s">
        <v>1086</v>
      </c>
      <c r="K3" s="30" t="s">
        <v>1087</v>
      </c>
      <c r="L3" s="61" t="s">
        <v>1088</v>
      </c>
      <c r="M3" s="31" t="s">
        <v>1911</v>
      </c>
      <c r="N3" s="31" t="s">
        <v>1904</v>
      </c>
      <c r="O3" s="32" t="s">
        <v>1086</v>
      </c>
      <c r="P3" s="43" t="s">
        <v>1087</v>
      </c>
      <c r="Q3" s="67" t="s">
        <v>1088</v>
      </c>
      <c r="R3" s="68" t="s">
        <v>1911</v>
      </c>
      <c r="S3" s="68" t="s">
        <v>1904</v>
      </c>
      <c r="T3" s="68" t="s">
        <v>1086</v>
      </c>
      <c r="U3" s="75" t="s">
        <v>1087</v>
      </c>
      <c r="V3" s="71" t="s">
        <v>1092</v>
      </c>
      <c r="W3" s="78" t="s">
        <v>1919</v>
      </c>
      <c r="X3" s="65" t="s">
        <v>1906</v>
      </c>
      <c r="Y3" s="56" t="s">
        <v>1913</v>
      </c>
      <c r="AA3" s="83"/>
    </row>
    <row r="4" spans="1:56" ht="14.4" hidden="1" x14ac:dyDescent="0.3">
      <c r="A4" s="37" t="s">
        <v>1093</v>
      </c>
      <c r="B4" s="36" t="e">
        <f>VLOOKUP(A4,BLCA!A:F,6,FALSE)</f>
        <v>#N/A</v>
      </c>
      <c r="C4" s="36" t="e">
        <f>VLOOKUP(A4,BLCA!A:B,2,FALSE)</f>
        <v>#N/A</v>
      </c>
      <c r="D4" s="36">
        <f t="shared" ref="D4:D67" si="0">SUM(IF(E4&lt;X4,0,1),IF(F4&lt;X4,0,1))</f>
        <v>0</v>
      </c>
      <c r="E4" s="19">
        <f>VLOOKUP(A4,expression!A:G,7,FALSE)</f>
        <v>0</v>
      </c>
      <c r="F4" s="20">
        <f>VLOOKUP(A4,expression!A:G,6,FALSE)</f>
        <v>0</v>
      </c>
      <c r="G4" s="21" t="e">
        <f>VLOOKUP(A4,BRCA!A:F,6,FALSE)</f>
        <v>#N/A</v>
      </c>
      <c r="H4" s="21" t="e">
        <f>VLOOKUP(A4,BRCA!A:B,2,FALSE)</f>
        <v>#N/A</v>
      </c>
      <c r="I4" s="21">
        <f t="shared" ref="I4:I67" si="1">SUM(IF(J4&lt;X4,0,1),IF(K4&lt;X4,0,1))</f>
        <v>0</v>
      </c>
      <c r="J4" s="22">
        <f>VLOOKUP(A4,expression!A:G,5,FALSE)</f>
        <v>3.9035492700729898E-4</v>
      </c>
      <c r="K4" s="23">
        <f>VLOOKUP(A4,expression!A:G,4,FALSE)</f>
        <v>0</v>
      </c>
      <c r="L4" s="24" t="e">
        <f>VLOOKUP(A4,COAD!A:F,6,FALSE)</f>
        <v>#N/A</v>
      </c>
      <c r="M4" s="24" t="e">
        <f>VLOOKUP(A4,COAD!A:B,2,FALSE)</f>
        <v>#N/A</v>
      </c>
      <c r="N4" s="24">
        <f t="shared" ref="N4:N67" si="2">SUM(IF(O4&lt;X4,0,1),IF(P4&lt;X4,0,1))</f>
        <v>0</v>
      </c>
      <c r="O4" s="25">
        <f>VLOOKUP(A4,expression!A:G,3,FALSE)</f>
        <v>0</v>
      </c>
      <c r="P4" s="44">
        <f>VLOOKUP(A4,expression!A:G,2,FALSE)</f>
        <v>0</v>
      </c>
      <c r="Q4" s="50" t="e">
        <f>VLOOKUP(A4,PRAD!A:F,6,FALSE)</f>
        <v>#N/A</v>
      </c>
      <c r="R4" s="47" t="e">
        <f>VLOOKUP(A4,PRAD!A:B,2,FALSE)</f>
        <v>#N/A</v>
      </c>
      <c r="S4" s="47">
        <f t="shared" ref="S4:S67" si="3">SUM(IF(T4&lt;X4,0,1),IF(U4&lt;X4,0,1))</f>
        <v>0</v>
      </c>
      <c r="T4" s="47">
        <f>VLOOKUP(A4,expression!A:I,9,FALSE)</f>
        <v>0</v>
      </c>
      <c r="U4" s="59">
        <f>VLOOKUP(A4,expression!A:I,8,FALSE)</f>
        <v>0</v>
      </c>
      <c r="V4" s="72" t="e">
        <f t="shared" ref="V4:V67" si="4">SUM(IF(B4&lt;=0.05,1,0),IF(G4&lt;=0.05,1,0),IF(L4&lt;=0.05,1,0),IF(Q4&lt;=0.05,1,0))</f>
        <v>#N/A</v>
      </c>
      <c r="W4" s="77">
        <f t="shared" ref="W4:W67" si="5">SUM(IF(S4&gt;0,1,0),IF(N4&gt;0,1,0),IF(I4&gt;0,1,0),IF(D4&gt;0,1,0))</f>
        <v>0</v>
      </c>
      <c r="X4" s="63">
        <v>100</v>
      </c>
      <c r="Y4" s="57" t="e">
        <f t="shared" ref="Y4:Y67" si="6">ABS(AVERAGE(C4,H4,R4))</f>
        <v>#N/A</v>
      </c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</row>
    <row r="5" spans="1:56" ht="14.4" hidden="1" x14ac:dyDescent="0.3">
      <c r="A5" s="37" t="s">
        <v>1094</v>
      </c>
      <c r="B5" s="36" t="e">
        <f>VLOOKUP(A5,BLCA!A:F,6,FALSE)</f>
        <v>#N/A</v>
      </c>
      <c r="C5" s="36" t="e">
        <f>VLOOKUP(A5,BLCA!A:B,2,FALSE)</f>
        <v>#N/A</v>
      </c>
      <c r="D5" s="36">
        <f t="shared" si="0"/>
        <v>0</v>
      </c>
      <c r="E5" s="19">
        <f>VLOOKUP(A5,expression!A:G,7,FALSE)</f>
        <v>1.09309112709832E-3</v>
      </c>
      <c r="F5" s="20">
        <f>VLOOKUP(A5,expression!A:G,6,FALSE)</f>
        <v>0</v>
      </c>
      <c r="G5" s="21" t="e">
        <f>VLOOKUP(A5,BRCA!A:F,6,FALSE)</f>
        <v>#N/A</v>
      </c>
      <c r="H5" s="21" t="e">
        <f>VLOOKUP(A5,BRCA!A:B,2,FALSE)</f>
        <v>#N/A</v>
      </c>
      <c r="I5" s="21">
        <f t="shared" si="1"/>
        <v>0</v>
      </c>
      <c r="J5" s="22">
        <f>VLOOKUP(A5,expression!A:G,5,FALSE)</f>
        <v>0</v>
      </c>
      <c r="K5" s="23">
        <f>VLOOKUP(A5,expression!A:G,4,FALSE)</f>
        <v>0</v>
      </c>
      <c r="L5" s="24" t="e">
        <f>VLOOKUP(A5,COAD!A:F,6,FALSE)</f>
        <v>#N/A</v>
      </c>
      <c r="M5" s="24" t="e">
        <f>VLOOKUP(A5,COAD!A:B,2,FALSE)</f>
        <v>#N/A</v>
      </c>
      <c r="N5" s="24">
        <f t="shared" si="2"/>
        <v>0</v>
      </c>
      <c r="O5" s="25">
        <f>VLOOKUP(A5,expression!A:G,3,FALSE)</f>
        <v>0</v>
      </c>
      <c r="P5" s="44">
        <f>VLOOKUP(A5,expression!A:G,2,FALSE)</f>
        <v>0</v>
      </c>
      <c r="Q5" s="50" t="e">
        <f>VLOOKUP(A5,PRAD!A:F,6,FALSE)</f>
        <v>#N/A</v>
      </c>
      <c r="R5" s="47" t="e">
        <f>VLOOKUP(A5,PRAD!A:B,2,FALSE)</f>
        <v>#N/A</v>
      </c>
      <c r="S5" s="47">
        <f t="shared" si="3"/>
        <v>0</v>
      </c>
      <c r="T5" s="47">
        <f>VLOOKUP(A5,expression!A:I,9,FALSE)</f>
        <v>0</v>
      </c>
      <c r="U5" s="59">
        <f>VLOOKUP(A5,expression!A:I,8,FALSE)</f>
        <v>0</v>
      </c>
      <c r="V5" s="73" t="e">
        <f t="shared" si="4"/>
        <v>#N/A</v>
      </c>
      <c r="W5" s="77">
        <f t="shared" si="5"/>
        <v>0</v>
      </c>
      <c r="X5" s="63">
        <v>100</v>
      </c>
      <c r="Y5" s="57" t="e">
        <f t="shared" si="6"/>
        <v>#N/A</v>
      </c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</row>
    <row r="6" spans="1:56" ht="14.4" hidden="1" x14ac:dyDescent="0.3">
      <c r="A6" s="37" t="s">
        <v>215</v>
      </c>
      <c r="B6" s="36">
        <f>VLOOKUP(A6,BLCA!A:F,6,FALSE)</f>
        <v>3.2786106000000002E-2</v>
      </c>
      <c r="C6" s="36">
        <f>VLOOKUP(A6,BLCA!A:B,2,FALSE)</f>
        <v>2.5820320109999999</v>
      </c>
      <c r="D6" s="36">
        <f t="shared" si="0"/>
        <v>0</v>
      </c>
      <c r="E6" s="19">
        <f>VLOOKUP(A6,expression!A:G,7,FALSE)</f>
        <v>73.277724460431699</v>
      </c>
      <c r="F6" s="20">
        <f>VLOOKUP(A6,expression!A:G,6,FALSE)</f>
        <v>2.4374603684210498</v>
      </c>
      <c r="G6" s="21">
        <f>VLOOKUP(A6,BRCA!A:F,6,FALSE)</f>
        <v>1.6983818787631899E-23</v>
      </c>
      <c r="H6" s="21">
        <f>VLOOKUP(A6,BRCA!A:B,2,FALSE)</f>
        <v>1.5042708635059701</v>
      </c>
      <c r="I6" s="21">
        <f t="shared" si="1"/>
        <v>0</v>
      </c>
      <c r="J6" s="22">
        <f>VLOOKUP(A6,expression!A:G,5,FALSE)</f>
        <v>18.553440894160602</v>
      </c>
      <c r="K6" s="23">
        <f>VLOOKUP(A6,expression!A:G,4,FALSE)</f>
        <v>0.248076038461538</v>
      </c>
      <c r="L6" s="24">
        <f>VLOOKUP(A6,COAD!A:F,6,FALSE)</f>
        <v>5.4621375622295902E-2</v>
      </c>
      <c r="M6" s="24">
        <f>VLOOKUP(A6,COAD!A:B,2,FALSE)</f>
        <v>-1.7956023751550101</v>
      </c>
      <c r="N6" s="24">
        <f t="shared" si="2"/>
        <v>0</v>
      </c>
      <c r="O6" s="25">
        <f>VLOOKUP(A6,expression!A:G,3,FALSE)</f>
        <v>8.4007332747252708</v>
      </c>
      <c r="P6" s="44">
        <f>VLOOKUP(A6,expression!A:G,2,FALSE)</f>
        <v>3.9055520000000001</v>
      </c>
      <c r="Q6" s="50" t="e">
        <f>VLOOKUP(A6,PRAD!A:F,6,FALSE)</f>
        <v>#N/A</v>
      </c>
      <c r="R6" s="47" t="e">
        <f>VLOOKUP(A6,PRAD!A:B,2,FALSE)</f>
        <v>#N/A</v>
      </c>
      <c r="S6" s="47">
        <f t="shared" si="3"/>
        <v>0</v>
      </c>
      <c r="T6" s="47">
        <f>VLOOKUP(A6,expression!A:I,9,FALSE)</f>
        <v>0.36619720883534101</v>
      </c>
      <c r="U6" s="59">
        <f>VLOOKUP(A6,expression!A:I,8,FALSE)</f>
        <v>0.39215817307692302</v>
      </c>
      <c r="V6" s="73" t="e">
        <f t="shared" si="4"/>
        <v>#N/A</v>
      </c>
      <c r="W6" s="77">
        <f t="shared" si="5"/>
        <v>0</v>
      </c>
      <c r="X6" s="63">
        <v>100</v>
      </c>
      <c r="Y6" s="57" t="e">
        <f t="shared" si="6"/>
        <v>#N/A</v>
      </c>
      <c r="AA6"/>
    </row>
    <row r="7" spans="1:56" ht="14.4" hidden="1" x14ac:dyDescent="0.3">
      <c r="A7" s="37" t="s">
        <v>210</v>
      </c>
      <c r="B7" s="36">
        <f>VLOOKUP(A7,BLCA!A:F,6,FALSE)</f>
        <v>3.4962542999999999E-2</v>
      </c>
      <c r="C7" s="36">
        <f>VLOOKUP(A7,BLCA!A:B,2,FALSE)</f>
        <v>2.5102440069999998</v>
      </c>
      <c r="D7" s="36">
        <f t="shared" si="0"/>
        <v>0</v>
      </c>
      <c r="E7" s="19">
        <f>VLOOKUP(A7,expression!A:G,7,FALSE)</f>
        <v>73.593315390887298</v>
      </c>
      <c r="F7" s="20">
        <f>VLOOKUP(A7,expression!A:G,6,FALSE)</f>
        <v>2.5872374210526301</v>
      </c>
      <c r="G7" s="21">
        <f>VLOOKUP(A7,BRCA!A:F,6,FALSE)</f>
        <v>3.2414960164559501E-19</v>
      </c>
      <c r="H7" s="21">
        <f>VLOOKUP(A7,BRCA!A:B,2,FALSE)</f>
        <v>1.3870325613955801</v>
      </c>
      <c r="I7" s="21">
        <f t="shared" si="1"/>
        <v>0</v>
      </c>
      <c r="J7" s="22">
        <f>VLOOKUP(A7,expression!A:G,5,FALSE)</f>
        <v>18.763667590328499</v>
      </c>
      <c r="K7" s="23">
        <f>VLOOKUP(A7,expression!A:G,4,FALSE)</f>
        <v>0.257206778846154</v>
      </c>
      <c r="L7" s="24">
        <f>VLOOKUP(A7,COAD!A:F,6,FALSE)</f>
        <v>2.8019381298646898E-2</v>
      </c>
      <c r="M7" s="24">
        <f>VLOOKUP(A7,COAD!A:B,2,FALSE)</f>
        <v>-2.0350320350167199</v>
      </c>
      <c r="N7" s="24">
        <f t="shared" si="2"/>
        <v>0</v>
      </c>
      <c r="O7" s="25">
        <f>VLOOKUP(A7,expression!A:G,3,FALSE)</f>
        <v>8.3282594483516501</v>
      </c>
      <c r="P7" s="44">
        <f>VLOOKUP(A7,expression!A:G,2,FALSE)</f>
        <v>4.9690203750000004</v>
      </c>
      <c r="Q7" s="50" t="e">
        <f>VLOOKUP(A7,PRAD!A:F,6,FALSE)</f>
        <v>#N/A</v>
      </c>
      <c r="R7" s="47" t="e">
        <f>VLOOKUP(A7,PRAD!A:B,2,FALSE)</f>
        <v>#N/A</v>
      </c>
      <c r="S7" s="47">
        <f t="shared" si="3"/>
        <v>0</v>
      </c>
      <c r="T7" s="47">
        <f>VLOOKUP(A7,expression!A:I,9,FALSE)</f>
        <v>0.30696088152610401</v>
      </c>
      <c r="U7" s="59">
        <f>VLOOKUP(A7,expression!A:I,8,FALSE)</f>
        <v>0.25258955769230801</v>
      </c>
      <c r="V7" s="73" t="e">
        <f t="shared" si="4"/>
        <v>#N/A</v>
      </c>
      <c r="W7" s="77">
        <f t="shared" si="5"/>
        <v>0</v>
      </c>
      <c r="X7" s="63">
        <v>100</v>
      </c>
      <c r="Y7" s="57" t="e">
        <f t="shared" si="6"/>
        <v>#N/A</v>
      </c>
      <c r="AA7"/>
    </row>
    <row r="8" spans="1:56" ht="14.4" hidden="1" x14ac:dyDescent="0.3">
      <c r="A8" s="37" t="s">
        <v>1095</v>
      </c>
      <c r="B8" s="36" t="e">
        <f>VLOOKUP(A8,BLCA!A:F,6,FALSE)</f>
        <v>#N/A</v>
      </c>
      <c r="C8" s="36" t="e">
        <f>VLOOKUP(A8,BLCA!A:B,2,FALSE)</f>
        <v>#N/A</v>
      </c>
      <c r="D8" s="36">
        <f t="shared" si="0"/>
        <v>0</v>
      </c>
      <c r="E8" s="19">
        <f>VLOOKUP(A8,expression!A:G,7,FALSE)</f>
        <v>1.32879856115108E-3</v>
      </c>
      <c r="F8" s="20">
        <f>VLOOKUP(A8,expression!A:G,6,FALSE)</f>
        <v>0</v>
      </c>
      <c r="G8" s="21" t="e">
        <f>VLOOKUP(A8,BRCA!A:F,6,FALSE)</f>
        <v>#N/A</v>
      </c>
      <c r="H8" s="21" t="e">
        <f>VLOOKUP(A8,BRCA!A:B,2,FALSE)</f>
        <v>#N/A</v>
      </c>
      <c r="I8" s="21">
        <f t="shared" si="1"/>
        <v>0</v>
      </c>
      <c r="J8" s="22">
        <f>VLOOKUP(A8,expression!A:G,5,FALSE)</f>
        <v>3.90645894160584E-3</v>
      </c>
      <c r="K8" s="23">
        <f>VLOOKUP(A8,expression!A:G,4,FALSE)</f>
        <v>0</v>
      </c>
      <c r="L8" s="24" t="e">
        <f>VLOOKUP(A8,COAD!A:F,6,FALSE)</f>
        <v>#N/A</v>
      </c>
      <c r="M8" s="24" t="e">
        <f>VLOOKUP(A8,COAD!A:B,2,FALSE)</f>
        <v>#N/A</v>
      </c>
      <c r="N8" s="24">
        <f t="shared" si="2"/>
        <v>0</v>
      </c>
      <c r="O8" s="25">
        <f>VLOOKUP(A8,expression!A:G,3,FALSE)</f>
        <v>2.7570901098901098E-3</v>
      </c>
      <c r="P8" s="44">
        <f>VLOOKUP(A8,expression!A:G,2,FALSE)</f>
        <v>0</v>
      </c>
      <c r="Q8" s="50" t="e">
        <f>VLOOKUP(A8,PRAD!A:F,6,FALSE)</f>
        <v>#N/A</v>
      </c>
      <c r="R8" s="47" t="e">
        <f>VLOOKUP(A8,PRAD!A:B,2,FALSE)</f>
        <v>#N/A</v>
      </c>
      <c r="S8" s="47">
        <f t="shared" si="3"/>
        <v>0</v>
      </c>
      <c r="T8" s="47">
        <f>VLOOKUP(A8,expression!A:I,9,FALSE)</f>
        <v>0</v>
      </c>
      <c r="U8" s="59">
        <f>VLOOKUP(A8,expression!A:I,8,FALSE)</f>
        <v>0</v>
      </c>
      <c r="V8" s="73" t="e">
        <f t="shared" si="4"/>
        <v>#N/A</v>
      </c>
      <c r="W8" s="77">
        <f t="shared" si="5"/>
        <v>0</v>
      </c>
      <c r="X8" s="63">
        <v>100</v>
      </c>
      <c r="Y8" s="57" t="e">
        <f t="shared" si="6"/>
        <v>#N/A</v>
      </c>
      <c r="AA8"/>
    </row>
    <row r="9" spans="1:56" ht="14.4" hidden="1" x14ac:dyDescent="0.3">
      <c r="A9" s="37" t="s">
        <v>804</v>
      </c>
      <c r="B9" s="36" t="e">
        <f>VLOOKUP(A9,BLCA!A:F,6,FALSE)</f>
        <v>#N/A</v>
      </c>
      <c r="C9" s="36" t="e">
        <f>VLOOKUP(A9,BLCA!A:B,2,FALSE)</f>
        <v>#N/A</v>
      </c>
      <c r="D9" s="36">
        <f t="shared" si="0"/>
        <v>0</v>
      </c>
      <c r="E9" s="19">
        <f>VLOOKUP(A9,expression!A:G,7,FALSE)</f>
        <v>0.225626659472422</v>
      </c>
      <c r="F9" s="20">
        <f>VLOOKUP(A9,expression!A:G,6,FALSE)</f>
        <v>6.3854315789473703E-2</v>
      </c>
      <c r="G9" s="21">
        <f>VLOOKUP(A9,BRCA!A:F,6,FALSE)</f>
        <v>6.7720510489771901E-2</v>
      </c>
      <c r="H9" s="21">
        <f>VLOOKUP(A9,BRCA!A:B,2,FALSE)</f>
        <v>-0.279833868919387</v>
      </c>
      <c r="I9" s="21">
        <f t="shared" si="1"/>
        <v>0</v>
      </c>
      <c r="J9" s="22">
        <f>VLOOKUP(A9,expression!A:G,5,FALSE)</f>
        <v>0.21180773357664201</v>
      </c>
      <c r="K9" s="23">
        <f>VLOOKUP(A9,expression!A:G,4,FALSE)</f>
        <v>0.33978753846153797</v>
      </c>
      <c r="L9" s="24" t="e">
        <f>VLOOKUP(A9,COAD!A:F,6,FALSE)</f>
        <v>#N/A</v>
      </c>
      <c r="M9" s="24" t="e">
        <f>VLOOKUP(A9,COAD!A:B,2,FALSE)</f>
        <v>#N/A</v>
      </c>
      <c r="N9" s="24">
        <f t="shared" si="2"/>
        <v>0</v>
      </c>
      <c r="O9" s="25">
        <f>VLOOKUP(A9,expression!A:G,3,FALSE)</f>
        <v>0.108440202197802</v>
      </c>
      <c r="P9" s="44">
        <f>VLOOKUP(A9,expression!A:G,2,FALSE)</f>
        <v>0</v>
      </c>
      <c r="Q9" s="50" t="e">
        <f>VLOOKUP(A9,PRAD!A:F,6,FALSE)</f>
        <v>#N/A</v>
      </c>
      <c r="R9" s="47" t="e">
        <f>VLOOKUP(A9,PRAD!A:B,2,FALSE)</f>
        <v>#N/A</v>
      </c>
      <c r="S9" s="47">
        <f t="shared" si="3"/>
        <v>0</v>
      </c>
      <c r="T9" s="47">
        <f>VLOOKUP(A9,expression!A:I,9,FALSE)</f>
        <v>0.12557994779116499</v>
      </c>
      <c r="U9" s="59">
        <f>VLOOKUP(A9,expression!A:I,8,FALSE)</f>
        <v>0.139078615384615</v>
      </c>
      <c r="V9" s="73" t="e">
        <f t="shared" si="4"/>
        <v>#N/A</v>
      </c>
      <c r="W9" s="77">
        <f t="shared" si="5"/>
        <v>0</v>
      </c>
      <c r="X9" s="63">
        <v>100</v>
      </c>
      <c r="Y9" s="57" t="e">
        <f t="shared" si="6"/>
        <v>#N/A</v>
      </c>
      <c r="AA9"/>
    </row>
    <row r="10" spans="1:56" ht="14.4" hidden="1" x14ac:dyDescent="0.3">
      <c r="A10" s="37" t="s">
        <v>806</v>
      </c>
      <c r="B10" s="36" t="e">
        <f>VLOOKUP(A10,BLCA!A:F,6,FALSE)</f>
        <v>#N/A</v>
      </c>
      <c r="C10" s="36" t="e">
        <f>VLOOKUP(A10,BLCA!A:B,2,FALSE)</f>
        <v>#N/A</v>
      </c>
      <c r="D10" s="36">
        <f t="shared" si="0"/>
        <v>0</v>
      </c>
      <c r="E10" s="19">
        <f>VLOOKUP(A10,expression!A:G,7,FALSE)</f>
        <v>0.26362115107913697</v>
      </c>
      <c r="F10" s="20">
        <f>VLOOKUP(A10,expression!A:G,6,FALSE)</f>
        <v>0.20692578947368401</v>
      </c>
      <c r="G10" s="21">
        <f>VLOOKUP(A10,BRCA!A:F,6,FALSE)</f>
        <v>4.8203848660981499E-2</v>
      </c>
      <c r="H10" s="21">
        <f>VLOOKUP(A10,BRCA!A:B,2,FALSE)</f>
        <v>-0.21692277078237501</v>
      </c>
      <c r="I10" s="21">
        <f t="shared" si="1"/>
        <v>0</v>
      </c>
      <c r="J10" s="22">
        <f>VLOOKUP(A10,expression!A:G,5,FALSE)</f>
        <v>0.22736795072992699</v>
      </c>
      <c r="K10" s="23">
        <f>VLOOKUP(A10,expression!A:G,4,FALSE)</f>
        <v>0.16279925961538499</v>
      </c>
      <c r="L10" s="24" t="e">
        <f>VLOOKUP(A10,COAD!A:F,6,FALSE)</f>
        <v>#N/A</v>
      </c>
      <c r="M10" s="24" t="e">
        <f>VLOOKUP(A10,COAD!A:B,2,FALSE)</f>
        <v>#N/A</v>
      </c>
      <c r="N10" s="24">
        <f t="shared" si="2"/>
        <v>0</v>
      </c>
      <c r="O10" s="25">
        <f>VLOOKUP(A10,expression!A:G,3,FALSE)</f>
        <v>0.570031558241758</v>
      </c>
      <c r="P10" s="44">
        <f>VLOOKUP(A10,expression!A:G,2,FALSE)</f>
        <v>1.7466245</v>
      </c>
      <c r="Q10" s="50" t="e">
        <f>VLOOKUP(A10,PRAD!A:F,6,FALSE)</f>
        <v>#N/A</v>
      </c>
      <c r="R10" s="47" t="e">
        <f>VLOOKUP(A10,PRAD!A:B,2,FALSE)</f>
        <v>#N/A</v>
      </c>
      <c r="S10" s="47">
        <f t="shared" si="3"/>
        <v>0</v>
      </c>
      <c r="T10" s="47">
        <f>VLOOKUP(A10,expression!A:I,9,FALSE)</f>
        <v>0.10457820080321301</v>
      </c>
      <c r="U10" s="59">
        <f>VLOOKUP(A10,expression!A:I,8,FALSE)</f>
        <v>0.11778386538461499</v>
      </c>
      <c r="V10" s="73" t="e">
        <f t="shared" si="4"/>
        <v>#N/A</v>
      </c>
      <c r="W10" s="77">
        <f t="shared" si="5"/>
        <v>0</v>
      </c>
      <c r="X10" s="63">
        <v>100</v>
      </c>
      <c r="Y10" s="57" t="e">
        <f t="shared" si="6"/>
        <v>#N/A</v>
      </c>
      <c r="AA10"/>
    </row>
    <row r="11" spans="1:56" ht="14.4" hidden="1" x14ac:dyDescent="0.3">
      <c r="A11" s="37" t="s">
        <v>1096</v>
      </c>
      <c r="B11" s="36" t="e">
        <f>VLOOKUP(A11,BLCA!A:F,6,FALSE)</f>
        <v>#N/A</v>
      </c>
      <c r="C11" s="36" t="e">
        <f>VLOOKUP(A11,BLCA!A:B,2,FALSE)</f>
        <v>#N/A</v>
      </c>
      <c r="D11" s="36">
        <f t="shared" si="0"/>
        <v>0</v>
      </c>
      <c r="E11" s="19">
        <f>VLOOKUP(A11,expression!A:G,7,FALSE)</f>
        <v>3.7281223021582701E-3</v>
      </c>
      <c r="F11" s="20">
        <f>VLOOKUP(A11,expression!A:G,6,FALSE)</f>
        <v>0</v>
      </c>
      <c r="G11" s="21" t="e">
        <f>VLOOKUP(A11,BRCA!A:F,6,FALSE)</f>
        <v>#N/A</v>
      </c>
      <c r="H11" s="21" t="e">
        <f>VLOOKUP(A11,BRCA!A:B,2,FALSE)</f>
        <v>#N/A</v>
      </c>
      <c r="I11" s="21">
        <f t="shared" si="1"/>
        <v>0</v>
      </c>
      <c r="J11" s="22">
        <f>VLOOKUP(A11,expression!A:G,5,FALSE)</f>
        <v>5.9881843065693404E-4</v>
      </c>
      <c r="K11" s="23">
        <f>VLOOKUP(A11,expression!A:G,4,FALSE)</f>
        <v>0</v>
      </c>
      <c r="L11" s="24" t="e">
        <f>VLOOKUP(A11,COAD!A:F,6,FALSE)</f>
        <v>#N/A</v>
      </c>
      <c r="M11" s="24" t="e">
        <f>VLOOKUP(A11,COAD!A:B,2,FALSE)</f>
        <v>#N/A</v>
      </c>
      <c r="N11" s="24">
        <f t="shared" si="2"/>
        <v>0</v>
      </c>
      <c r="O11" s="25">
        <f>VLOOKUP(A11,expression!A:G,3,FALSE)</f>
        <v>6.1420769230769202E-3</v>
      </c>
      <c r="P11" s="44">
        <f>VLOOKUP(A11,expression!A:G,2,FALSE)</f>
        <v>0</v>
      </c>
      <c r="Q11" s="50" t="e">
        <f>VLOOKUP(A11,PRAD!A:F,6,FALSE)</f>
        <v>#N/A</v>
      </c>
      <c r="R11" s="47" t="e">
        <f>VLOOKUP(A11,PRAD!A:B,2,FALSE)</f>
        <v>#N/A</v>
      </c>
      <c r="S11" s="47">
        <f t="shared" si="3"/>
        <v>0</v>
      </c>
      <c r="T11" s="47">
        <f>VLOOKUP(A11,expression!A:I,9,FALSE)</f>
        <v>1.51780321285141E-3</v>
      </c>
      <c r="U11" s="59">
        <f>VLOOKUP(A11,expression!A:I,8,FALSE)</f>
        <v>0</v>
      </c>
      <c r="V11" s="73" t="e">
        <f t="shared" si="4"/>
        <v>#N/A</v>
      </c>
      <c r="W11" s="77">
        <f t="shared" si="5"/>
        <v>0</v>
      </c>
      <c r="X11" s="63">
        <v>100</v>
      </c>
      <c r="Y11" s="57" t="e">
        <f t="shared" si="6"/>
        <v>#N/A</v>
      </c>
      <c r="AA11"/>
    </row>
    <row r="12" spans="1:56" ht="14.4" hidden="1" x14ac:dyDescent="0.3">
      <c r="A12" s="37" t="s">
        <v>1097</v>
      </c>
      <c r="B12" s="36" t="e">
        <f>VLOOKUP(A12,BLCA!A:F,6,FALSE)</f>
        <v>#N/A</v>
      </c>
      <c r="C12" s="36" t="e">
        <f>VLOOKUP(A12,BLCA!A:B,2,FALSE)</f>
        <v>#N/A</v>
      </c>
      <c r="D12" s="36">
        <f t="shared" si="0"/>
        <v>0</v>
      </c>
      <c r="E12" s="19">
        <f>VLOOKUP(A12,expression!A:G,7,FALSE)</f>
        <v>0</v>
      </c>
      <c r="F12" s="20">
        <f>VLOOKUP(A12,expression!A:G,6,FALSE)</f>
        <v>0</v>
      </c>
      <c r="G12" s="21" t="e">
        <f>VLOOKUP(A12,BRCA!A:F,6,FALSE)</f>
        <v>#N/A</v>
      </c>
      <c r="H12" s="21" t="e">
        <f>VLOOKUP(A12,BRCA!A:B,2,FALSE)</f>
        <v>#N/A</v>
      </c>
      <c r="I12" s="21">
        <f t="shared" si="1"/>
        <v>0</v>
      </c>
      <c r="J12" s="22">
        <f>VLOOKUP(A12,expression!A:G,5,FALSE)</f>
        <v>0</v>
      </c>
      <c r="K12" s="23">
        <f>VLOOKUP(A12,expression!A:G,4,FALSE)</f>
        <v>0</v>
      </c>
      <c r="L12" s="24" t="e">
        <f>VLOOKUP(A12,COAD!A:F,6,FALSE)</f>
        <v>#N/A</v>
      </c>
      <c r="M12" s="24" t="e">
        <f>VLOOKUP(A12,COAD!A:B,2,FALSE)</f>
        <v>#N/A</v>
      </c>
      <c r="N12" s="24">
        <f t="shared" si="2"/>
        <v>0</v>
      </c>
      <c r="O12" s="25">
        <f>VLOOKUP(A12,expression!A:G,3,FALSE)</f>
        <v>0</v>
      </c>
      <c r="P12" s="44">
        <f>VLOOKUP(A12,expression!A:G,2,FALSE)</f>
        <v>0</v>
      </c>
      <c r="Q12" s="50" t="e">
        <f>VLOOKUP(A12,PRAD!A:F,6,FALSE)</f>
        <v>#N/A</v>
      </c>
      <c r="R12" s="47" t="e">
        <f>VLOOKUP(A12,PRAD!A:B,2,FALSE)</f>
        <v>#N/A</v>
      </c>
      <c r="S12" s="47">
        <f t="shared" si="3"/>
        <v>0</v>
      </c>
      <c r="T12" s="47">
        <f>VLOOKUP(A12,expression!A:I,9,FALSE)</f>
        <v>0</v>
      </c>
      <c r="U12" s="59">
        <f>VLOOKUP(A12,expression!A:I,8,FALSE)</f>
        <v>0</v>
      </c>
      <c r="V12" s="73" t="e">
        <f t="shared" si="4"/>
        <v>#N/A</v>
      </c>
      <c r="W12" s="77">
        <f t="shared" si="5"/>
        <v>0</v>
      </c>
      <c r="X12" s="63">
        <v>100</v>
      </c>
      <c r="Y12" s="57" t="e">
        <f t="shared" si="6"/>
        <v>#N/A</v>
      </c>
      <c r="AA12"/>
    </row>
    <row r="13" spans="1:56" ht="14.4" hidden="1" x14ac:dyDescent="0.3">
      <c r="A13" s="37" t="s">
        <v>1098</v>
      </c>
      <c r="B13" s="36" t="e">
        <f>VLOOKUP(A13,BLCA!A:F,6,FALSE)</f>
        <v>#N/A</v>
      </c>
      <c r="C13" s="36" t="e">
        <f>VLOOKUP(A13,BLCA!A:B,2,FALSE)</f>
        <v>#N/A</v>
      </c>
      <c r="D13" s="36">
        <f t="shared" si="0"/>
        <v>0</v>
      </c>
      <c r="E13" s="19">
        <f>VLOOKUP(A13,expression!A:G,7,FALSE)</f>
        <v>0</v>
      </c>
      <c r="F13" s="20">
        <f>VLOOKUP(A13,expression!A:G,6,FALSE)</f>
        <v>0</v>
      </c>
      <c r="G13" s="21" t="e">
        <f>VLOOKUP(A13,BRCA!A:F,6,FALSE)</f>
        <v>#N/A</v>
      </c>
      <c r="H13" s="21" t="e">
        <f>VLOOKUP(A13,BRCA!A:B,2,FALSE)</f>
        <v>#N/A</v>
      </c>
      <c r="I13" s="21">
        <f t="shared" si="1"/>
        <v>0</v>
      </c>
      <c r="J13" s="22">
        <f>VLOOKUP(A13,expression!A:G,5,FALSE)</f>
        <v>7.5102828467153303E-4</v>
      </c>
      <c r="K13" s="23">
        <f>VLOOKUP(A13,expression!A:G,4,FALSE)</f>
        <v>0</v>
      </c>
      <c r="L13" s="24" t="e">
        <f>VLOOKUP(A13,COAD!A:F,6,FALSE)</f>
        <v>#N/A</v>
      </c>
      <c r="M13" s="24" t="e">
        <f>VLOOKUP(A13,COAD!A:B,2,FALSE)</f>
        <v>#N/A</v>
      </c>
      <c r="N13" s="24">
        <f t="shared" si="2"/>
        <v>0</v>
      </c>
      <c r="O13" s="25">
        <f>VLOOKUP(A13,expression!A:G,3,FALSE)</f>
        <v>7.6718681318681302E-4</v>
      </c>
      <c r="P13" s="44">
        <f>VLOOKUP(A13,expression!A:G,2,FALSE)</f>
        <v>0</v>
      </c>
      <c r="Q13" s="50" t="e">
        <f>VLOOKUP(A13,PRAD!A:F,6,FALSE)</f>
        <v>#N/A</v>
      </c>
      <c r="R13" s="47" t="e">
        <f>VLOOKUP(A13,PRAD!A:B,2,FALSE)</f>
        <v>#N/A</v>
      </c>
      <c r="S13" s="47">
        <f t="shared" si="3"/>
        <v>0</v>
      </c>
      <c r="T13" s="47">
        <f>VLOOKUP(A13,expression!A:I,9,FALSE)</f>
        <v>0</v>
      </c>
      <c r="U13" s="59">
        <f>VLOOKUP(A13,expression!A:I,8,FALSE)</f>
        <v>0</v>
      </c>
      <c r="V13" s="73" t="e">
        <f t="shared" si="4"/>
        <v>#N/A</v>
      </c>
      <c r="W13" s="77">
        <f t="shared" si="5"/>
        <v>0</v>
      </c>
      <c r="X13" s="63">
        <v>100</v>
      </c>
      <c r="Y13" s="57" t="e">
        <f t="shared" si="6"/>
        <v>#N/A</v>
      </c>
      <c r="AA13"/>
    </row>
    <row r="14" spans="1:56" ht="14.4" hidden="1" x14ac:dyDescent="0.3">
      <c r="A14" s="37" t="s">
        <v>1099</v>
      </c>
      <c r="B14" s="36" t="e">
        <f>VLOOKUP(A14,BLCA!A:F,6,FALSE)</f>
        <v>#N/A</v>
      </c>
      <c r="C14" s="36" t="e">
        <f>VLOOKUP(A14,BLCA!A:B,2,FALSE)</f>
        <v>#N/A</v>
      </c>
      <c r="D14" s="36">
        <f t="shared" si="0"/>
        <v>0</v>
      </c>
      <c r="E14" s="19">
        <f>VLOOKUP(A14,expression!A:G,7,FALSE)</f>
        <v>3.4399520383693002E-4</v>
      </c>
      <c r="F14" s="20">
        <f>VLOOKUP(A14,expression!A:G,6,FALSE)</f>
        <v>0</v>
      </c>
      <c r="G14" s="21" t="e">
        <f>VLOOKUP(A14,BRCA!A:F,6,FALSE)</f>
        <v>#N/A</v>
      </c>
      <c r="H14" s="21" t="e">
        <f>VLOOKUP(A14,BRCA!A:B,2,FALSE)</f>
        <v>#N/A</v>
      </c>
      <c r="I14" s="21">
        <f t="shared" si="1"/>
        <v>0</v>
      </c>
      <c r="J14" s="22">
        <f>VLOOKUP(A14,expression!A:G,5,FALSE)</f>
        <v>0</v>
      </c>
      <c r="K14" s="23">
        <f>VLOOKUP(A14,expression!A:G,4,FALSE)</f>
        <v>0</v>
      </c>
      <c r="L14" s="24" t="e">
        <f>VLOOKUP(A14,COAD!A:F,6,FALSE)</f>
        <v>#N/A</v>
      </c>
      <c r="M14" s="24" t="e">
        <f>VLOOKUP(A14,COAD!A:B,2,FALSE)</f>
        <v>#N/A</v>
      </c>
      <c r="N14" s="24">
        <f t="shared" si="2"/>
        <v>0</v>
      </c>
      <c r="O14" s="25">
        <f>VLOOKUP(A14,expression!A:G,3,FALSE)</f>
        <v>0</v>
      </c>
      <c r="P14" s="44">
        <f>VLOOKUP(A14,expression!A:G,2,FALSE)</f>
        <v>0</v>
      </c>
      <c r="Q14" s="50" t="e">
        <f>VLOOKUP(A14,PRAD!A:F,6,FALSE)</f>
        <v>#N/A</v>
      </c>
      <c r="R14" s="47" t="e">
        <f>VLOOKUP(A14,PRAD!A:B,2,FALSE)</f>
        <v>#N/A</v>
      </c>
      <c r="S14" s="47">
        <f t="shared" si="3"/>
        <v>0</v>
      </c>
      <c r="T14" s="47">
        <f>VLOOKUP(A14,expression!A:I,9,FALSE)</f>
        <v>0</v>
      </c>
      <c r="U14" s="59">
        <f>VLOOKUP(A14,expression!A:I,8,FALSE)</f>
        <v>0</v>
      </c>
      <c r="V14" s="73" t="e">
        <f t="shared" si="4"/>
        <v>#N/A</v>
      </c>
      <c r="W14" s="77">
        <f t="shared" si="5"/>
        <v>0</v>
      </c>
      <c r="X14" s="63">
        <v>100</v>
      </c>
      <c r="Y14" s="57" t="e">
        <f t="shared" si="6"/>
        <v>#N/A</v>
      </c>
      <c r="AA14"/>
    </row>
    <row r="15" spans="1:56" ht="14.4" hidden="1" x14ac:dyDescent="0.3">
      <c r="A15" s="37" t="s">
        <v>1100</v>
      </c>
      <c r="B15" s="36" t="e">
        <f>VLOOKUP(A15,BLCA!A:F,6,FALSE)</f>
        <v>#N/A</v>
      </c>
      <c r="C15" s="36" t="e">
        <f>VLOOKUP(A15,BLCA!A:B,2,FALSE)</f>
        <v>#N/A</v>
      </c>
      <c r="D15" s="36">
        <f t="shared" si="0"/>
        <v>0</v>
      </c>
      <c r="E15" s="19">
        <f>VLOOKUP(A15,expression!A:G,7,FALSE)</f>
        <v>0</v>
      </c>
      <c r="F15" s="20">
        <f>VLOOKUP(A15,expression!A:G,6,FALSE)</f>
        <v>0</v>
      </c>
      <c r="G15" s="21" t="e">
        <f>VLOOKUP(A15,BRCA!A:F,6,FALSE)</f>
        <v>#N/A</v>
      </c>
      <c r="H15" s="21" t="e">
        <f>VLOOKUP(A15,BRCA!A:B,2,FALSE)</f>
        <v>#N/A</v>
      </c>
      <c r="I15" s="21">
        <f t="shared" si="1"/>
        <v>0</v>
      </c>
      <c r="J15" s="22">
        <f>VLOOKUP(A15,expression!A:G,5,FALSE)</f>
        <v>3.1723905109489099E-4</v>
      </c>
      <c r="K15" s="23">
        <f>VLOOKUP(A15,expression!A:G,4,FALSE)</f>
        <v>0</v>
      </c>
      <c r="L15" s="24" t="e">
        <f>VLOOKUP(A15,COAD!A:F,6,FALSE)</f>
        <v>#N/A</v>
      </c>
      <c r="M15" s="24" t="e">
        <f>VLOOKUP(A15,COAD!A:B,2,FALSE)</f>
        <v>#N/A</v>
      </c>
      <c r="N15" s="24">
        <f t="shared" si="2"/>
        <v>0</v>
      </c>
      <c r="O15" s="25">
        <f>VLOOKUP(A15,expression!A:G,3,FALSE)</f>
        <v>0</v>
      </c>
      <c r="P15" s="44">
        <f>VLOOKUP(A15,expression!A:G,2,FALSE)</f>
        <v>0</v>
      </c>
      <c r="Q15" s="50" t="e">
        <f>VLOOKUP(A15,PRAD!A:F,6,FALSE)</f>
        <v>#N/A</v>
      </c>
      <c r="R15" s="47" t="e">
        <f>VLOOKUP(A15,PRAD!A:B,2,FALSE)</f>
        <v>#N/A</v>
      </c>
      <c r="S15" s="47">
        <f t="shared" si="3"/>
        <v>0</v>
      </c>
      <c r="T15" s="47">
        <f>VLOOKUP(A15,expression!A:I,9,FALSE)</f>
        <v>0</v>
      </c>
      <c r="U15" s="59">
        <f>VLOOKUP(A15,expression!A:I,8,FALSE)</f>
        <v>0</v>
      </c>
      <c r="V15" s="73" t="e">
        <f t="shared" si="4"/>
        <v>#N/A</v>
      </c>
      <c r="W15" s="77">
        <f t="shared" si="5"/>
        <v>0</v>
      </c>
      <c r="X15" s="63">
        <v>100</v>
      </c>
      <c r="Y15" s="57" t="e">
        <f t="shared" si="6"/>
        <v>#N/A</v>
      </c>
      <c r="AA15"/>
    </row>
    <row r="16" spans="1:56" ht="14.4" hidden="1" x14ac:dyDescent="0.3">
      <c r="A16" s="37" t="s">
        <v>842</v>
      </c>
      <c r="B16" s="36" t="e">
        <f>VLOOKUP(A16,BLCA!A:F,6,FALSE)</f>
        <v>#N/A</v>
      </c>
      <c r="C16" s="36" t="e">
        <f>VLOOKUP(A16,BLCA!A:B,2,FALSE)</f>
        <v>#N/A</v>
      </c>
      <c r="D16" s="36">
        <f t="shared" si="0"/>
        <v>0</v>
      </c>
      <c r="E16" s="19">
        <f>VLOOKUP(A16,expression!A:G,7,FALSE)</f>
        <v>0.50944389928057598</v>
      </c>
      <c r="F16" s="20">
        <f>VLOOKUP(A16,expression!A:G,6,FALSE)</f>
        <v>0.30955631578947401</v>
      </c>
      <c r="G16" s="21">
        <f>VLOOKUP(A16,BRCA!A:F,6,FALSE)</f>
        <v>4.0343929307260301E-2</v>
      </c>
      <c r="H16" s="21">
        <f>VLOOKUP(A16,BRCA!A:B,2,FALSE)</f>
        <v>-0.31631423577328299</v>
      </c>
      <c r="I16" s="21">
        <f t="shared" si="1"/>
        <v>0</v>
      </c>
      <c r="J16" s="22">
        <f>VLOOKUP(A16,expression!A:G,5,FALSE)</f>
        <v>0.29819828467153298</v>
      </c>
      <c r="K16" s="23">
        <f>VLOOKUP(A16,expression!A:G,4,FALSE)</f>
        <v>0.43512561538461503</v>
      </c>
      <c r="L16" s="24" t="e">
        <f>VLOOKUP(A16,COAD!A:F,6,FALSE)</f>
        <v>#N/A</v>
      </c>
      <c r="M16" s="24" t="e">
        <f>VLOOKUP(A16,COAD!A:B,2,FALSE)</f>
        <v>#N/A</v>
      </c>
      <c r="N16" s="24">
        <f t="shared" si="2"/>
        <v>0</v>
      </c>
      <c r="O16" s="25">
        <f>VLOOKUP(A16,expression!A:G,3,FALSE)</f>
        <v>0.33929188791208797</v>
      </c>
      <c r="P16" s="44">
        <f>VLOOKUP(A16,expression!A:G,2,FALSE)</f>
        <v>0</v>
      </c>
      <c r="Q16" s="50" t="e">
        <f>VLOOKUP(A16,PRAD!A:F,6,FALSE)</f>
        <v>#N/A</v>
      </c>
      <c r="R16" s="47" t="e">
        <f>VLOOKUP(A16,PRAD!A:B,2,FALSE)</f>
        <v>#N/A</v>
      </c>
      <c r="S16" s="47">
        <f t="shared" si="3"/>
        <v>0</v>
      </c>
      <c r="T16" s="47">
        <f>VLOOKUP(A16,expression!A:I,9,FALSE)</f>
        <v>0.178914146586345</v>
      </c>
      <c r="U16" s="59">
        <f>VLOOKUP(A16,expression!A:I,8,FALSE)</f>
        <v>0.18125519230769199</v>
      </c>
      <c r="V16" s="73" t="e">
        <f t="shared" si="4"/>
        <v>#N/A</v>
      </c>
      <c r="W16" s="77">
        <f t="shared" si="5"/>
        <v>0</v>
      </c>
      <c r="X16" s="63">
        <v>100</v>
      </c>
      <c r="Y16" s="57" t="e">
        <f t="shared" si="6"/>
        <v>#N/A</v>
      </c>
      <c r="AA16"/>
    </row>
    <row r="17" spans="1:27" ht="14.4" hidden="1" x14ac:dyDescent="0.3">
      <c r="A17" s="37" t="s">
        <v>586</v>
      </c>
      <c r="B17" s="36" t="e">
        <f>VLOOKUP(A17,BLCA!A:F,6,FALSE)</f>
        <v>#N/A</v>
      </c>
      <c r="C17" s="36" t="e">
        <f>VLOOKUP(A17,BLCA!A:B,2,FALSE)</f>
        <v>#N/A</v>
      </c>
      <c r="D17" s="36">
        <f t="shared" si="0"/>
        <v>0</v>
      </c>
      <c r="E17" s="19">
        <f>VLOOKUP(A17,expression!A:G,7,FALSE)</f>
        <v>0.18645517985611501</v>
      </c>
      <c r="F17" s="20">
        <f>VLOOKUP(A17,expression!A:G,6,FALSE)</f>
        <v>0.14982889473684199</v>
      </c>
      <c r="G17" s="21">
        <f>VLOOKUP(A17,BRCA!A:F,6,FALSE)</f>
        <v>0.68412211811252699</v>
      </c>
      <c r="H17" s="21">
        <f>VLOOKUP(A17,BRCA!A:B,2,FALSE)</f>
        <v>-3.9027390113528002E-2</v>
      </c>
      <c r="I17" s="21">
        <f t="shared" si="1"/>
        <v>0</v>
      </c>
      <c r="J17" s="22">
        <f>VLOOKUP(A17,expression!A:G,5,FALSE)</f>
        <v>0.13178321806569299</v>
      </c>
      <c r="K17" s="23">
        <f>VLOOKUP(A17,expression!A:G,4,FALSE)</f>
        <v>0.16043966346153801</v>
      </c>
      <c r="L17" s="24" t="e">
        <f>VLOOKUP(A17,COAD!A:F,6,FALSE)</f>
        <v>#N/A</v>
      </c>
      <c r="M17" s="24" t="e">
        <f>VLOOKUP(A17,COAD!A:B,2,FALSE)</f>
        <v>#N/A</v>
      </c>
      <c r="N17" s="24">
        <f t="shared" si="2"/>
        <v>0</v>
      </c>
      <c r="O17" s="25">
        <f>VLOOKUP(A17,expression!A:G,3,FALSE)</f>
        <v>0.13795175384615399</v>
      </c>
      <c r="P17" s="44">
        <f>VLOOKUP(A17,expression!A:G,2,FALSE)</f>
        <v>0</v>
      </c>
      <c r="Q17" s="50" t="e">
        <f>VLOOKUP(A17,PRAD!A:F,6,FALSE)</f>
        <v>#N/A</v>
      </c>
      <c r="R17" s="47" t="e">
        <f>VLOOKUP(A17,PRAD!A:B,2,FALSE)</f>
        <v>#N/A</v>
      </c>
      <c r="S17" s="47">
        <f t="shared" si="3"/>
        <v>0</v>
      </c>
      <c r="T17" s="47">
        <f>VLOOKUP(A17,expression!A:I,9,FALSE)</f>
        <v>8.21088694779116E-2</v>
      </c>
      <c r="U17" s="59">
        <f>VLOOKUP(A17,expression!A:I,8,FALSE)</f>
        <v>6.5960634615384595E-2</v>
      </c>
      <c r="V17" s="73" t="e">
        <f t="shared" si="4"/>
        <v>#N/A</v>
      </c>
      <c r="W17" s="77">
        <f t="shared" si="5"/>
        <v>0</v>
      </c>
      <c r="X17" s="63">
        <v>100</v>
      </c>
      <c r="Y17" s="57" t="e">
        <f t="shared" si="6"/>
        <v>#N/A</v>
      </c>
      <c r="AA17"/>
    </row>
    <row r="18" spans="1:27" ht="14.4" hidden="1" x14ac:dyDescent="0.3">
      <c r="A18" s="37" t="s">
        <v>1101</v>
      </c>
      <c r="B18" s="36" t="e">
        <f>VLOOKUP(A18,BLCA!A:F,6,FALSE)</f>
        <v>#N/A</v>
      </c>
      <c r="C18" s="36" t="e">
        <f>VLOOKUP(A18,BLCA!A:B,2,FALSE)</f>
        <v>#N/A</v>
      </c>
      <c r="D18" s="36">
        <f t="shared" si="0"/>
        <v>0</v>
      </c>
      <c r="E18" s="19">
        <f>VLOOKUP(A18,expression!A:G,7,FALSE)</f>
        <v>2.05898153477218E-2</v>
      </c>
      <c r="F18" s="20">
        <f>VLOOKUP(A18,expression!A:G,6,FALSE)</f>
        <v>2.25505263157895E-2</v>
      </c>
      <c r="G18" s="21" t="e">
        <f>VLOOKUP(A18,BRCA!A:F,6,FALSE)</f>
        <v>#N/A</v>
      </c>
      <c r="H18" s="21" t="e">
        <f>VLOOKUP(A18,BRCA!A:B,2,FALSE)</f>
        <v>#N/A</v>
      </c>
      <c r="I18" s="21">
        <f t="shared" si="1"/>
        <v>0</v>
      </c>
      <c r="J18" s="22">
        <f>VLOOKUP(A18,expression!A:G,5,FALSE)</f>
        <v>9.9373968978102196E-3</v>
      </c>
      <c r="K18" s="23">
        <f>VLOOKUP(A18,expression!A:G,4,FALSE)</f>
        <v>4.2111394230769199E-2</v>
      </c>
      <c r="L18" s="24" t="e">
        <f>VLOOKUP(A18,COAD!A:F,6,FALSE)</f>
        <v>#N/A</v>
      </c>
      <c r="M18" s="24" t="e">
        <f>VLOOKUP(A18,COAD!A:B,2,FALSE)</f>
        <v>#N/A</v>
      </c>
      <c r="N18" s="24">
        <f t="shared" si="2"/>
        <v>0</v>
      </c>
      <c r="O18" s="25">
        <f>VLOOKUP(A18,expression!A:G,3,FALSE)</f>
        <v>1.07631978021978E-2</v>
      </c>
      <c r="P18" s="44">
        <f>VLOOKUP(A18,expression!A:G,2,FALSE)</f>
        <v>0.18868437499999999</v>
      </c>
      <c r="Q18" s="50" t="e">
        <f>VLOOKUP(A18,PRAD!A:F,6,FALSE)</f>
        <v>#N/A</v>
      </c>
      <c r="R18" s="47" t="e">
        <f>VLOOKUP(A18,PRAD!A:B,2,FALSE)</f>
        <v>#N/A</v>
      </c>
      <c r="S18" s="47">
        <f t="shared" si="3"/>
        <v>0</v>
      </c>
      <c r="T18" s="47">
        <f>VLOOKUP(A18,expression!A:I,9,FALSE)</f>
        <v>6.9680582329317304E-3</v>
      </c>
      <c r="U18" s="59">
        <f>VLOOKUP(A18,expression!A:I,8,FALSE)</f>
        <v>8.6448846153846202E-3</v>
      </c>
      <c r="V18" s="73" t="e">
        <f t="shared" si="4"/>
        <v>#N/A</v>
      </c>
      <c r="W18" s="77">
        <f t="shared" si="5"/>
        <v>0</v>
      </c>
      <c r="X18" s="63">
        <v>100</v>
      </c>
      <c r="Y18" s="57" t="e">
        <f t="shared" si="6"/>
        <v>#N/A</v>
      </c>
      <c r="AA18"/>
    </row>
    <row r="19" spans="1:27" ht="14.4" hidden="1" x14ac:dyDescent="0.3">
      <c r="A19" s="37" t="s">
        <v>1019</v>
      </c>
      <c r="B19" s="36" t="e">
        <f>VLOOKUP(A19,BLCA!A:F,6,FALSE)</f>
        <v>#N/A</v>
      </c>
      <c r="C19" s="36" t="e">
        <f>VLOOKUP(A19,BLCA!A:B,2,FALSE)</f>
        <v>#N/A</v>
      </c>
      <c r="D19" s="36">
        <f t="shared" si="0"/>
        <v>0</v>
      </c>
      <c r="E19" s="19">
        <f>VLOOKUP(A19,expression!A:G,7,FALSE)</f>
        <v>0.45805746522781798</v>
      </c>
      <c r="F19" s="20">
        <f>VLOOKUP(A19,expression!A:G,6,FALSE)</f>
        <v>0.14928863157894701</v>
      </c>
      <c r="G19" s="21">
        <f>VLOOKUP(A19,BRCA!A:F,6,FALSE)</f>
        <v>6.3175135976116496E-7</v>
      </c>
      <c r="H19" s="21">
        <f>VLOOKUP(A19,BRCA!A:B,2,FALSE)</f>
        <v>-0.37544936718595201</v>
      </c>
      <c r="I19" s="21">
        <f t="shared" si="1"/>
        <v>0</v>
      </c>
      <c r="J19" s="22">
        <f>VLOOKUP(A19,expression!A:G,5,FALSE)</f>
        <v>8.5392293795620397E-2</v>
      </c>
      <c r="K19" s="23">
        <f>VLOOKUP(A19,expression!A:G,4,FALSE)</f>
        <v>0.191226817307692</v>
      </c>
      <c r="L19" s="24" t="e">
        <f>VLOOKUP(A19,COAD!A:F,6,FALSE)</f>
        <v>#N/A</v>
      </c>
      <c r="M19" s="24" t="e">
        <f>VLOOKUP(A19,COAD!A:B,2,FALSE)</f>
        <v>#N/A</v>
      </c>
      <c r="N19" s="24">
        <f t="shared" si="2"/>
        <v>0</v>
      </c>
      <c r="O19" s="25">
        <f>VLOOKUP(A19,expression!A:G,3,FALSE)</f>
        <v>0.12562320439560401</v>
      </c>
      <c r="P19" s="44">
        <f>VLOOKUP(A19,expression!A:G,2,FALSE)</f>
        <v>0.14409350000000001</v>
      </c>
      <c r="Q19" s="50" t="e">
        <f>VLOOKUP(A19,PRAD!A:F,6,FALSE)</f>
        <v>#N/A</v>
      </c>
      <c r="R19" s="47" t="e">
        <f>VLOOKUP(A19,PRAD!A:B,2,FALSE)</f>
        <v>#N/A</v>
      </c>
      <c r="S19" s="47">
        <f t="shared" si="3"/>
        <v>0</v>
      </c>
      <c r="T19" s="47">
        <f>VLOOKUP(A19,expression!A:I,9,FALSE)</f>
        <v>2.6630594377509999E-2</v>
      </c>
      <c r="U19" s="59">
        <f>VLOOKUP(A19,expression!A:I,8,FALSE)</f>
        <v>5.1742423076923102E-2</v>
      </c>
      <c r="V19" s="73" t="e">
        <f t="shared" si="4"/>
        <v>#N/A</v>
      </c>
      <c r="W19" s="77">
        <f t="shared" si="5"/>
        <v>0</v>
      </c>
      <c r="X19" s="63">
        <v>100</v>
      </c>
      <c r="Y19" s="57" t="e">
        <f t="shared" si="6"/>
        <v>#N/A</v>
      </c>
      <c r="AA19"/>
    </row>
    <row r="20" spans="1:27" ht="14.4" hidden="1" x14ac:dyDescent="0.3">
      <c r="A20" s="37" t="s">
        <v>1102</v>
      </c>
      <c r="B20" s="36" t="e">
        <f>VLOOKUP(A20,BLCA!A:F,6,FALSE)</f>
        <v>#N/A</v>
      </c>
      <c r="C20" s="36" t="e">
        <f>VLOOKUP(A20,BLCA!A:B,2,FALSE)</f>
        <v>#N/A</v>
      </c>
      <c r="D20" s="36">
        <f t="shared" si="0"/>
        <v>0</v>
      </c>
      <c r="E20" s="19">
        <f>VLOOKUP(A20,expression!A:G,7,FALSE)</f>
        <v>4.5424076738609098E-3</v>
      </c>
      <c r="F20" s="20">
        <f>VLOOKUP(A20,expression!A:G,6,FALSE)</f>
        <v>0</v>
      </c>
      <c r="G20" s="21" t="e">
        <f>VLOOKUP(A20,BRCA!A:F,6,FALSE)</f>
        <v>#N/A</v>
      </c>
      <c r="H20" s="21" t="e">
        <f>VLOOKUP(A20,BRCA!A:B,2,FALSE)</f>
        <v>#N/A</v>
      </c>
      <c r="I20" s="21">
        <f t="shared" si="1"/>
        <v>0</v>
      </c>
      <c r="J20" s="22">
        <f>VLOOKUP(A20,expression!A:G,5,FALSE)</f>
        <v>8.7320985401459893E-3</v>
      </c>
      <c r="K20" s="23">
        <f>VLOOKUP(A20,expression!A:G,4,FALSE)</f>
        <v>0</v>
      </c>
      <c r="L20" s="24" t="e">
        <f>VLOOKUP(A20,COAD!A:F,6,FALSE)</f>
        <v>#N/A</v>
      </c>
      <c r="M20" s="24" t="e">
        <f>VLOOKUP(A20,COAD!A:B,2,FALSE)</f>
        <v>#N/A</v>
      </c>
      <c r="N20" s="24">
        <f t="shared" si="2"/>
        <v>0</v>
      </c>
      <c r="O20" s="25">
        <f>VLOOKUP(A20,expression!A:G,3,FALSE)</f>
        <v>2.5714109890109901E-2</v>
      </c>
      <c r="P20" s="44">
        <f>VLOOKUP(A20,expression!A:G,2,FALSE)</f>
        <v>0</v>
      </c>
      <c r="Q20" s="50" t="e">
        <f>VLOOKUP(A20,PRAD!A:F,6,FALSE)</f>
        <v>#N/A</v>
      </c>
      <c r="R20" s="47" t="e">
        <f>VLOOKUP(A20,PRAD!A:B,2,FALSE)</f>
        <v>#N/A</v>
      </c>
      <c r="S20" s="47">
        <f t="shared" si="3"/>
        <v>0</v>
      </c>
      <c r="T20" s="47">
        <f>VLOOKUP(A20,expression!A:I,9,FALSE)</f>
        <v>2.0118975903614502E-3</v>
      </c>
      <c r="U20" s="59">
        <f>VLOOKUP(A20,expression!A:I,8,FALSE)</f>
        <v>0</v>
      </c>
      <c r="V20" s="73" t="e">
        <f t="shared" si="4"/>
        <v>#N/A</v>
      </c>
      <c r="W20" s="77">
        <f t="shared" si="5"/>
        <v>0</v>
      </c>
      <c r="X20" s="63">
        <v>100</v>
      </c>
      <c r="Y20" s="57" t="e">
        <f t="shared" si="6"/>
        <v>#N/A</v>
      </c>
      <c r="AA20"/>
    </row>
    <row r="21" spans="1:27" ht="14.4" hidden="1" x14ac:dyDescent="0.3">
      <c r="A21" s="37" t="s">
        <v>1103</v>
      </c>
      <c r="B21" s="36" t="e">
        <f>VLOOKUP(A21,BLCA!A:F,6,FALSE)</f>
        <v>#N/A</v>
      </c>
      <c r="C21" s="36" t="e">
        <f>VLOOKUP(A21,BLCA!A:B,2,FALSE)</f>
        <v>#N/A</v>
      </c>
      <c r="D21" s="36">
        <f t="shared" si="0"/>
        <v>0</v>
      </c>
      <c r="E21" s="19">
        <f>VLOOKUP(A21,expression!A:G,7,FALSE)</f>
        <v>0</v>
      </c>
      <c r="F21" s="20">
        <f>VLOOKUP(A21,expression!A:G,6,FALSE)</f>
        <v>0</v>
      </c>
      <c r="G21" s="21" t="e">
        <f>VLOOKUP(A21,BRCA!A:F,6,FALSE)</f>
        <v>#N/A</v>
      </c>
      <c r="H21" s="21" t="e">
        <f>VLOOKUP(A21,BRCA!A:B,2,FALSE)</f>
        <v>#N/A</v>
      </c>
      <c r="I21" s="21">
        <f t="shared" si="1"/>
        <v>0</v>
      </c>
      <c r="J21" s="22">
        <f>VLOOKUP(A21,expression!A:G,5,FALSE)</f>
        <v>0</v>
      </c>
      <c r="K21" s="23">
        <f>VLOOKUP(A21,expression!A:G,4,FALSE)</f>
        <v>0</v>
      </c>
      <c r="L21" s="24" t="e">
        <f>VLOOKUP(A21,COAD!A:F,6,FALSE)</f>
        <v>#N/A</v>
      </c>
      <c r="M21" s="24" t="e">
        <f>VLOOKUP(A21,COAD!A:B,2,FALSE)</f>
        <v>#N/A</v>
      </c>
      <c r="N21" s="24">
        <f t="shared" si="2"/>
        <v>0</v>
      </c>
      <c r="O21" s="25">
        <f>VLOOKUP(A21,expression!A:G,3,FALSE)</f>
        <v>0</v>
      </c>
      <c r="P21" s="44">
        <f>VLOOKUP(A21,expression!A:G,2,FALSE)</f>
        <v>0</v>
      </c>
      <c r="Q21" s="50" t="e">
        <f>VLOOKUP(A21,PRAD!A:F,6,FALSE)</f>
        <v>#N/A</v>
      </c>
      <c r="R21" s="47" t="e">
        <f>VLOOKUP(A21,PRAD!A:B,2,FALSE)</f>
        <v>#N/A</v>
      </c>
      <c r="S21" s="47">
        <f t="shared" si="3"/>
        <v>0</v>
      </c>
      <c r="T21" s="47">
        <f>VLOOKUP(A21,expression!A:I,9,FALSE)</f>
        <v>0</v>
      </c>
      <c r="U21" s="59">
        <f>VLOOKUP(A21,expression!A:I,8,FALSE)</f>
        <v>0</v>
      </c>
      <c r="V21" s="73" t="e">
        <f t="shared" si="4"/>
        <v>#N/A</v>
      </c>
      <c r="W21" s="77">
        <f t="shared" si="5"/>
        <v>0</v>
      </c>
      <c r="X21" s="63">
        <v>100</v>
      </c>
      <c r="Y21" s="57" t="e">
        <f t="shared" si="6"/>
        <v>#N/A</v>
      </c>
      <c r="AA21"/>
    </row>
    <row r="22" spans="1:27" ht="14.4" hidden="1" x14ac:dyDescent="0.3">
      <c r="A22" s="37" t="s">
        <v>1104</v>
      </c>
      <c r="B22" s="36" t="e">
        <f>VLOOKUP(A22,BLCA!A:F,6,FALSE)</f>
        <v>#N/A</v>
      </c>
      <c r="C22" s="36" t="e">
        <f>VLOOKUP(A22,BLCA!A:B,2,FALSE)</f>
        <v>#N/A</v>
      </c>
      <c r="D22" s="36">
        <f t="shared" si="0"/>
        <v>0</v>
      </c>
      <c r="E22" s="19">
        <f>VLOOKUP(A22,expression!A:G,7,FALSE)</f>
        <v>0</v>
      </c>
      <c r="F22" s="20">
        <f>VLOOKUP(A22,expression!A:G,6,FALSE)</f>
        <v>0</v>
      </c>
      <c r="G22" s="21" t="e">
        <f>VLOOKUP(A22,BRCA!A:F,6,FALSE)</f>
        <v>#N/A</v>
      </c>
      <c r="H22" s="21" t="e">
        <f>VLOOKUP(A22,BRCA!A:B,2,FALSE)</f>
        <v>#N/A</v>
      </c>
      <c r="I22" s="21">
        <f t="shared" si="1"/>
        <v>0</v>
      </c>
      <c r="J22" s="22">
        <f>VLOOKUP(A22,expression!A:G,5,FALSE)</f>
        <v>0</v>
      </c>
      <c r="K22" s="23">
        <f>VLOOKUP(A22,expression!A:G,4,FALSE)</f>
        <v>0</v>
      </c>
      <c r="L22" s="24" t="e">
        <f>VLOOKUP(A22,COAD!A:F,6,FALSE)</f>
        <v>#N/A</v>
      </c>
      <c r="M22" s="24" t="e">
        <f>VLOOKUP(A22,COAD!A:B,2,FALSE)</f>
        <v>#N/A</v>
      </c>
      <c r="N22" s="24">
        <f t="shared" si="2"/>
        <v>0</v>
      </c>
      <c r="O22" s="25">
        <f>VLOOKUP(A22,expression!A:G,3,FALSE)</f>
        <v>6.7318901098901095E-4</v>
      </c>
      <c r="P22" s="44">
        <f>VLOOKUP(A22,expression!A:G,2,FALSE)</f>
        <v>0</v>
      </c>
      <c r="Q22" s="50" t="e">
        <f>VLOOKUP(A22,PRAD!A:F,6,FALSE)</f>
        <v>#N/A</v>
      </c>
      <c r="R22" s="47" t="e">
        <f>VLOOKUP(A22,PRAD!A:B,2,FALSE)</f>
        <v>#N/A</v>
      </c>
      <c r="S22" s="47">
        <f t="shared" si="3"/>
        <v>0</v>
      </c>
      <c r="T22" s="47">
        <f>VLOOKUP(A22,expression!A:I,9,FALSE)</f>
        <v>0</v>
      </c>
      <c r="U22" s="59">
        <f>VLOOKUP(A22,expression!A:I,8,FALSE)</f>
        <v>0</v>
      </c>
      <c r="V22" s="73" t="e">
        <f t="shared" si="4"/>
        <v>#N/A</v>
      </c>
      <c r="W22" s="77">
        <f t="shared" si="5"/>
        <v>0</v>
      </c>
      <c r="X22" s="63">
        <v>100</v>
      </c>
      <c r="Y22" s="57" t="e">
        <f t="shared" si="6"/>
        <v>#N/A</v>
      </c>
      <c r="AA22"/>
    </row>
    <row r="23" spans="1:27" ht="14.4" hidden="1" x14ac:dyDescent="0.3">
      <c r="A23" s="37" t="s">
        <v>1105</v>
      </c>
      <c r="B23" s="36" t="e">
        <f>VLOOKUP(A23,BLCA!A:F,6,FALSE)</f>
        <v>#N/A</v>
      </c>
      <c r="C23" s="36" t="e">
        <f>VLOOKUP(A23,BLCA!A:B,2,FALSE)</f>
        <v>#N/A</v>
      </c>
      <c r="D23" s="36">
        <f t="shared" si="0"/>
        <v>0</v>
      </c>
      <c r="E23" s="19">
        <f>VLOOKUP(A23,expression!A:G,7,FALSE)</f>
        <v>0</v>
      </c>
      <c r="F23" s="20">
        <f>VLOOKUP(A23,expression!A:G,6,FALSE)</f>
        <v>0</v>
      </c>
      <c r="G23" s="21" t="e">
        <f>VLOOKUP(A23,BRCA!A:F,6,FALSE)</f>
        <v>#N/A</v>
      </c>
      <c r="H23" s="21" t="e">
        <f>VLOOKUP(A23,BRCA!A:B,2,FALSE)</f>
        <v>#N/A</v>
      </c>
      <c r="I23" s="21">
        <f t="shared" si="1"/>
        <v>0</v>
      </c>
      <c r="J23" s="22">
        <f>VLOOKUP(A23,expression!A:G,5,FALSE)</f>
        <v>3.7621076642335802E-4</v>
      </c>
      <c r="K23" s="23">
        <f>VLOOKUP(A23,expression!A:G,4,FALSE)</f>
        <v>0</v>
      </c>
      <c r="L23" s="24" t="e">
        <f>VLOOKUP(A23,COAD!A:F,6,FALSE)</f>
        <v>#N/A</v>
      </c>
      <c r="M23" s="24" t="e">
        <f>VLOOKUP(A23,COAD!A:B,2,FALSE)</f>
        <v>#N/A</v>
      </c>
      <c r="N23" s="24">
        <f t="shared" si="2"/>
        <v>0</v>
      </c>
      <c r="O23" s="25">
        <f>VLOOKUP(A23,expression!A:G,3,FALSE)</f>
        <v>2.6615164835164798E-4</v>
      </c>
      <c r="P23" s="44">
        <f>VLOOKUP(A23,expression!A:G,2,FALSE)</f>
        <v>0</v>
      </c>
      <c r="Q23" s="50" t="e">
        <f>VLOOKUP(A23,PRAD!A:F,6,FALSE)</f>
        <v>#N/A</v>
      </c>
      <c r="R23" s="47" t="e">
        <f>VLOOKUP(A23,PRAD!A:B,2,FALSE)</f>
        <v>#N/A</v>
      </c>
      <c r="S23" s="47">
        <f t="shared" si="3"/>
        <v>0</v>
      </c>
      <c r="T23" s="47">
        <f>VLOOKUP(A23,expression!A:I,9,FALSE)</f>
        <v>0</v>
      </c>
      <c r="U23" s="59">
        <f>VLOOKUP(A23,expression!A:I,8,FALSE)</f>
        <v>0</v>
      </c>
      <c r="V23" s="73" t="e">
        <f t="shared" si="4"/>
        <v>#N/A</v>
      </c>
      <c r="W23" s="77">
        <f t="shared" si="5"/>
        <v>0</v>
      </c>
      <c r="X23" s="63">
        <v>100</v>
      </c>
      <c r="Y23" s="57" t="e">
        <f t="shared" si="6"/>
        <v>#N/A</v>
      </c>
      <c r="AA23"/>
    </row>
    <row r="24" spans="1:27" ht="14.4" hidden="1" x14ac:dyDescent="0.3">
      <c r="A24" s="37" t="s">
        <v>1106</v>
      </c>
      <c r="B24" s="36" t="e">
        <f>VLOOKUP(A24,BLCA!A:F,6,FALSE)</f>
        <v>#N/A</v>
      </c>
      <c r="C24" s="36" t="e">
        <f>VLOOKUP(A24,BLCA!A:B,2,FALSE)</f>
        <v>#N/A</v>
      </c>
      <c r="D24" s="36">
        <f t="shared" si="0"/>
        <v>0</v>
      </c>
      <c r="E24" s="19">
        <f>VLOOKUP(A24,expression!A:G,7,FALSE)</f>
        <v>2.0294172661870502E-3</v>
      </c>
      <c r="F24" s="20">
        <f>VLOOKUP(A24,expression!A:G,6,FALSE)</f>
        <v>0</v>
      </c>
      <c r="G24" s="21" t="e">
        <f>VLOOKUP(A24,BRCA!A:F,6,FALSE)</f>
        <v>#N/A</v>
      </c>
      <c r="H24" s="21" t="e">
        <f>VLOOKUP(A24,BRCA!A:B,2,FALSE)</f>
        <v>#N/A</v>
      </c>
      <c r="I24" s="21">
        <f t="shared" si="1"/>
        <v>0</v>
      </c>
      <c r="J24" s="22">
        <f>VLOOKUP(A24,expression!A:G,5,FALSE)</f>
        <v>2.5634151459853999E-3</v>
      </c>
      <c r="K24" s="23">
        <f>VLOOKUP(A24,expression!A:G,4,FALSE)</f>
        <v>0</v>
      </c>
      <c r="L24" s="24" t="e">
        <f>VLOOKUP(A24,COAD!A:F,6,FALSE)</f>
        <v>#N/A</v>
      </c>
      <c r="M24" s="24" t="e">
        <f>VLOOKUP(A24,COAD!A:B,2,FALSE)</f>
        <v>#N/A</v>
      </c>
      <c r="N24" s="24">
        <f t="shared" si="2"/>
        <v>0</v>
      </c>
      <c r="O24" s="25">
        <f>VLOOKUP(A24,expression!A:G,3,FALSE)</f>
        <v>2.3275670329670302E-3</v>
      </c>
      <c r="P24" s="44">
        <f>VLOOKUP(A24,expression!A:G,2,FALSE)</f>
        <v>0</v>
      </c>
      <c r="Q24" s="50" t="e">
        <f>VLOOKUP(A24,PRAD!A:F,6,FALSE)</f>
        <v>#N/A</v>
      </c>
      <c r="R24" s="47" t="e">
        <f>VLOOKUP(A24,PRAD!A:B,2,FALSE)</f>
        <v>#N/A</v>
      </c>
      <c r="S24" s="47">
        <f t="shared" si="3"/>
        <v>0</v>
      </c>
      <c r="T24" s="47">
        <f>VLOOKUP(A24,expression!A:I,9,FALSE)</f>
        <v>0</v>
      </c>
      <c r="U24" s="59">
        <f>VLOOKUP(A24,expression!A:I,8,FALSE)</f>
        <v>0</v>
      </c>
      <c r="V24" s="73" t="e">
        <f t="shared" si="4"/>
        <v>#N/A</v>
      </c>
      <c r="W24" s="77">
        <f t="shared" si="5"/>
        <v>0</v>
      </c>
      <c r="X24" s="63">
        <v>100</v>
      </c>
      <c r="Y24" s="57" t="e">
        <f t="shared" si="6"/>
        <v>#N/A</v>
      </c>
      <c r="AA24"/>
    </row>
    <row r="25" spans="1:27" ht="14.4" hidden="1" x14ac:dyDescent="0.3">
      <c r="A25" s="37" t="s">
        <v>1107</v>
      </c>
      <c r="B25" s="36" t="e">
        <f>VLOOKUP(A25,BLCA!A:F,6,FALSE)</f>
        <v>#N/A</v>
      </c>
      <c r="C25" s="36" t="e">
        <f>VLOOKUP(A25,BLCA!A:B,2,FALSE)</f>
        <v>#N/A</v>
      </c>
      <c r="D25" s="36">
        <f t="shared" si="0"/>
        <v>0</v>
      </c>
      <c r="E25" s="19">
        <f>VLOOKUP(A25,expression!A:G,7,FALSE)</f>
        <v>6.2842206235011998E-4</v>
      </c>
      <c r="F25" s="20">
        <f>VLOOKUP(A25,expression!A:G,6,FALSE)</f>
        <v>0</v>
      </c>
      <c r="G25" s="21" t="e">
        <f>VLOOKUP(A25,BRCA!A:F,6,FALSE)</f>
        <v>#N/A</v>
      </c>
      <c r="H25" s="21" t="e">
        <f>VLOOKUP(A25,BRCA!A:B,2,FALSE)</f>
        <v>#N/A</v>
      </c>
      <c r="I25" s="21">
        <f t="shared" si="1"/>
        <v>0</v>
      </c>
      <c r="J25" s="22">
        <f>VLOOKUP(A25,expression!A:G,5,FALSE)</f>
        <v>1.92494525547445E-4</v>
      </c>
      <c r="K25" s="23">
        <f>VLOOKUP(A25,expression!A:G,4,FALSE)</f>
        <v>0</v>
      </c>
      <c r="L25" s="24" t="e">
        <f>VLOOKUP(A25,COAD!A:F,6,FALSE)</f>
        <v>#N/A</v>
      </c>
      <c r="M25" s="24" t="e">
        <f>VLOOKUP(A25,COAD!A:B,2,FALSE)</f>
        <v>#N/A</v>
      </c>
      <c r="N25" s="24">
        <f t="shared" si="2"/>
        <v>0</v>
      </c>
      <c r="O25" s="25">
        <f>VLOOKUP(A25,expression!A:G,3,FALSE)</f>
        <v>6.5484835164835201E-4</v>
      </c>
      <c r="P25" s="44">
        <f>VLOOKUP(A25,expression!A:G,2,FALSE)</f>
        <v>0</v>
      </c>
      <c r="Q25" s="50" t="e">
        <f>VLOOKUP(A25,PRAD!A:F,6,FALSE)</f>
        <v>#N/A</v>
      </c>
      <c r="R25" s="47" t="e">
        <f>VLOOKUP(A25,PRAD!A:B,2,FALSE)</f>
        <v>#N/A</v>
      </c>
      <c r="S25" s="47">
        <f t="shared" si="3"/>
        <v>0</v>
      </c>
      <c r="T25" s="47">
        <f>VLOOKUP(A25,expression!A:I,9,FALSE)</f>
        <v>1.0831807228915699E-3</v>
      </c>
      <c r="U25" s="59">
        <f>VLOOKUP(A25,expression!A:I,8,FALSE)</f>
        <v>0</v>
      </c>
      <c r="V25" s="73" t="e">
        <f t="shared" si="4"/>
        <v>#N/A</v>
      </c>
      <c r="W25" s="77">
        <f t="shared" si="5"/>
        <v>0</v>
      </c>
      <c r="X25" s="63">
        <v>100</v>
      </c>
      <c r="Y25" s="57" t="e">
        <f t="shared" si="6"/>
        <v>#N/A</v>
      </c>
      <c r="AA25"/>
    </row>
    <row r="26" spans="1:27" ht="14.4" hidden="1" x14ac:dyDescent="0.3">
      <c r="A26" s="37" t="s">
        <v>1108</v>
      </c>
      <c r="B26" s="36" t="e">
        <f>VLOOKUP(A26,BLCA!A:F,6,FALSE)</f>
        <v>#N/A</v>
      </c>
      <c r="C26" s="36" t="e">
        <f>VLOOKUP(A26,BLCA!A:B,2,FALSE)</f>
        <v>#N/A</v>
      </c>
      <c r="D26" s="36">
        <f t="shared" si="0"/>
        <v>0</v>
      </c>
      <c r="E26" s="19">
        <f>VLOOKUP(A26,expression!A:G,7,FALSE)</f>
        <v>2.8217745803357298E-4</v>
      </c>
      <c r="F26" s="20">
        <f>VLOOKUP(A26,expression!A:G,6,FALSE)</f>
        <v>0</v>
      </c>
      <c r="G26" s="21" t="e">
        <f>VLOOKUP(A26,BRCA!A:F,6,FALSE)</f>
        <v>#N/A</v>
      </c>
      <c r="H26" s="21" t="e">
        <f>VLOOKUP(A26,BRCA!A:B,2,FALSE)</f>
        <v>#N/A</v>
      </c>
      <c r="I26" s="21">
        <f t="shared" si="1"/>
        <v>0</v>
      </c>
      <c r="J26" s="22">
        <f>VLOOKUP(A26,expression!A:G,5,FALSE)</f>
        <v>8.8333941605839398E-5</v>
      </c>
      <c r="K26" s="23">
        <f>VLOOKUP(A26,expression!A:G,4,FALSE)</f>
        <v>0</v>
      </c>
      <c r="L26" s="24" t="e">
        <f>VLOOKUP(A26,COAD!A:F,6,FALSE)</f>
        <v>#N/A</v>
      </c>
      <c r="M26" s="24" t="e">
        <f>VLOOKUP(A26,COAD!A:B,2,FALSE)</f>
        <v>#N/A</v>
      </c>
      <c r="N26" s="24">
        <f t="shared" si="2"/>
        <v>0</v>
      </c>
      <c r="O26" s="25">
        <f>VLOOKUP(A26,expression!A:G,3,FALSE)</f>
        <v>0</v>
      </c>
      <c r="P26" s="44">
        <f>VLOOKUP(A26,expression!A:G,2,FALSE)</f>
        <v>0</v>
      </c>
      <c r="Q26" s="50" t="e">
        <f>VLOOKUP(A26,PRAD!A:F,6,FALSE)</f>
        <v>#N/A</v>
      </c>
      <c r="R26" s="47" t="e">
        <f>VLOOKUP(A26,PRAD!A:B,2,FALSE)</f>
        <v>#N/A</v>
      </c>
      <c r="S26" s="47">
        <f t="shared" si="3"/>
        <v>0</v>
      </c>
      <c r="T26" s="47">
        <f>VLOOKUP(A26,expression!A:I,9,FALSE)</f>
        <v>0</v>
      </c>
      <c r="U26" s="59">
        <f>VLOOKUP(A26,expression!A:I,8,FALSE)</f>
        <v>0</v>
      </c>
      <c r="V26" s="73" t="e">
        <f t="shared" si="4"/>
        <v>#N/A</v>
      </c>
      <c r="W26" s="77">
        <f t="shared" si="5"/>
        <v>0</v>
      </c>
      <c r="X26" s="63">
        <v>100</v>
      </c>
      <c r="Y26" s="57" t="e">
        <f t="shared" si="6"/>
        <v>#N/A</v>
      </c>
      <c r="AA26"/>
    </row>
    <row r="27" spans="1:27" ht="14.4" hidden="1" x14ac:dyDescent="0.3">
      <c r="A27" s="37" t="s">
        <v>1109</v>
      </c>
      <c r="B27" s="36" t="e">
        <f>VLOOKUP(A27,BLCA!A:F,6,FALSE)</f>
        <v>#N/A</v>
      </c>
      <c r="C27" s="36" t="e">
        <f>VLOOKUP(A27,BLCA!A:B,2,FALSE)</f>
        <v>#N/A</v>
      </c>
      <c r="D27" s="36">
        <f t="shared" si="0"/>
        <v>0</v>
      </c>
      <c r="E27" s="19">
        <f>VLOOKUP(A27,expression!A:G,7,FALSE)</f>
        <v>1.6220983213429299E-3</v>
      </c>
      <c r="F27" s="20">
        <f>VLOOKUP(A27,expression!A:G,6,FALSE)</f>
        <v>0</v>
      </c>
      <c r="G27" s="21" t="e">
        <f>VLOOKUP(A27,BRCA!A:F,6,FALSE)</f>
        <v>#N/A</v>
      </c>
      <c r="H27" s="21" t="e">
        <f>VLOOKUP(A27,BRCA!A:B,2,FALSE)</f>
        <v>#N/A</v>
      </c>
      <c r="I27" s="21">
        <f t="shared" si="1"/>
        <v>0</v>
      </c>
      <c r="J27" s="22">
        <f>VLOOKUP(A27,expression!A:G,5,FALSE)</f>
        <v>1.3913795620438001E-3</v>
      </c>
      <c r="K27" s="23">
        <f>VLOOKUP(A27,expression!A:G,4,FALSE)</f>
        <v>0</v>
      </c>
      <c r="L27" s="24" t="e">
        <f>VLOOKUP(A27,COAD!A:F,6,FALSE)</f>
        <v>#N/A</v>
      </c>
      <c r="M27" s="24" t="e">
        <f>VLOOKUP(A27,COAD!A:B,2,FALSE)</f>
        <v>#N/A</v>
      </c>
      <c r="N27" s="24">
        <f t="shared" si="2"/>
        <v>0</v>
      </c>
      <c r="O27" s="25">
        <f>VLOOKUP(A27,expression!A:G,3,FALSE)</f>
        <v>1.13449230769231E-3</v>
      </c>
      <c r="P27" s="44">
        <f>VLOOKUP(A27,expression!A:G,2,FALSE)</f>
        <v>0</v>
      </c>
      <c r="Q27" s="50" t="e">
        <f>VLOOKUP(A27,PRAD!A:F,6,FALSE)</f>
        <v>#N/A</v>
      </c>
      <c r="R27" s="47" t="e">
        <f>VLOOKUP(A27,PRAD!A:B,2,FALSE)</f>
        <v>#N/A</v>
      </c>
      <c r="S27" s="47">
        <f t="shared" si="3"/>
        <v>0</v>
      </c>
      <c r="T27" s="47">
        <f>VLOOKUP(A27,expression!A:I,9,FALSE)</f>
        <v>7.4682730923694804E-4</v>
      </c>
      <c r="U27" s="59">
        <f>VLOOKUP(A27,expression!A:I,8,FALSE)</f>
        <v>1.701E-3</v>
      </c>
      <c r="V27" s="73" t="e">
        <f t="shared" si="4"/>
        <v>#N/A</v>
      </c>
      <c r="W27" s="77">
        <f t="shared" si="5"/>
        <v>0</v>
      </c>
      <c r="X27" s="63">
        <v>100</v>
      </c>
      <c r="Y27" s="57" t="e">
        <f t="shared" si="6"/>
        <v>#N/A</v>
      </c>
      <c r="AA27"/>
    </row>
    <row r="28" spans="1:27" ht="14.4" hidden="1" x14ac:dyDescent="0.3">
      <c r="A28" s="37" t="s">
        <v>1110</v>
      </c>
      <c r="B28" s="36" t="e">
        <f>VLOOKUP(A28,BLCA!A:F,6,FALSE)</f>
        <v>#N/A</v>
      </c>
      <c r="C28" s="36" t="e">
        <f>VLOOKUP(A28,BLCA!A:B,2,FALSE)</f>
        <v>#N/A</v>
      </c>
      <c r="D28" s="36">
        <f t="shared" si="0"/>
        <v>0</v>
      </c>
      <c r="E28" s="19">
        <f>VLOOKUP(A28,expression!A:G,7,FALSE)</f>
        <v>0</v>
      </c>
      <c r="F28" s="20">
        <f>VLOOKUP(A28,expression!A:G,6,FALSE)</f>
        <v>0</v>
      </c>
      <c r="G28" s="21" t="e">
        <f>VLOOKUP(A28,BRCA!A:F,6,FALSE)</f>
        <v>#N/A</v>
      </c>
      <c r="H28" s="21" t="e">
        <f>VLOOKUP(A28,BRCA!A:B,2,FALSE)</f>
        <v>#N/A</v>
      </c>
      <c r="I28" s="21">
        <f t="shared" si="1"/>
        <v>0</v>
      </c>
      <c r="J28" s="22">
        <f>VLOOKUP(A28,expression!A:G,5,FALSE)</f>
        <v>0</v>
      </c>
      <c r="K28" s="23">
        <f>VLOOKUP(A28,expression!A:G,4,FALSE)</f>
        <v>0</v>
      </c>
      <c r="L28" s="24" t="e">
        <f>VLOOKUP(A28,COAD!A:F,6,FALSE)</f>
        <v>#N/A</v>
      </c>
      <c r="M28" s="24" t="e">
        <f>VLOOKUP(A28,COAD!A:B,2,FALSE)</f>
        <v>#N/A</v>
      </c>
      <c r="N28" s="24">
        <f t="shared" si="2"/>
        <v>0</v>
      </c>
      <c r="O28" s="25">
        <f>VLOOKUP(A28,expression!A:G,3,FALSE)</f>
        <v>4.5906593406593401E-4</v>
      </c>
      <c r="P28" s="44">
        <f>VLOOKUP(A28,expression!A:G,2,FALSE)</f>
        <v>0</v>
      </c>
      <c r="Q28" s="50" t="e">
        <f>VLOOKUP(A28,PRAD!A:F,6,FALSE)</f>
        <v>#N/A</v>
      </c>
      <c r="R28" s="47" t="e">
        <f>VLOOKUP(A28,PRAD!A:B,2,FALSE)</f>
        <v>#N/A</v>
      </c>
      <c r="S28" s="47">
        <f t="shared" si="3"/>
        <v>0</v>
      </c>
      <c r="T28" s="47">
        <f>VLOOKUP(A28,expression!A:I,9,FALSE)</f>
        <v>0</v>
      </c>
      <c r="U28" s="59">
        <f>VLOOKUP(A28,expression!A:I,8,FALSE)</f>
        <v>0</v>
      </c>
      <c r="V28" s="73" t="e">
        <f t="shared" si="4"/>
        <v>#N/A</v>
      </c>
      <c r="W28" s="77">
        <f t="shared" si="5"/>
        <v>0</v>
      </c>
      <c r="X28" s="63">
        <v>100</v>
      </c>
      <c r="Y28" s="57" t="e">
        <f t="shared" si="6"/>
        <v>#N/A</v>
      </c>
      <c r="AA28"/>
    </row>
    <row r="29" spans="1:27" ht="14.4" hidden="1" x14ac:dyDescent="0.3">
      <c r="A29" s="37" t="s">
        <v>681</v>
      </c>
      <c r="B29" s="36" t="e">
        <f>VLOOKUP(A29,BLCA!A:F,6,FALSE)</f>
        <v>#N/A</v>
      </c>
      <c r="C29" s="36" t="e">
        <f>VLOOKUP(A29,BLCA!A:B,2,FALSE)</f>
        <v>#N/A</v>
      </c>
      <c r="D29" s="36">
        <f t="shared" si="0"/>
        <v>0</v>
      </c>
      <c r="E29" s="19">
        <f>VLOOKUP(A29,expression!A:G,7,FALSE)</f>
        <v>0.36325320143884898</v>
      </c>
      <c r="F29" s="20">
        <f>VLOOKUP(A29,expression!A:G,6,FALSE)</f>
        <v>9.2668368421052597E-2</v>
      </c>
      <c r="G29" s="21">
        <f>VLOOKUP(A29,BRCA!A:F,6,FALSE)</f>
        <v>0.23867225285977101</v>
      </c>
      <c r="H29" s="21">
        <f>VLOOKUP(A29,BRCA!A:B,2,FALSE)</f>
        <v>9.9705812199585506E-2</v>
      </c>
      <c r="I29" s="21">
        <f t="shared" si="1"/>
        <v>0</v>
      </c>
      <c r="J29" s="22">
        <f>VLOOKUP(A29,expression!A:G,5,FALSE)</f>
        <v>0.48432904653284697</v>
      </c>
      <c r="K29" s="23">
        <f>VLOOKUP(A29,expression!A:G,4,FALSE)</f>
        <v>3.0795038461538499E-2</v>
      </c>
      <c r="L29" s="24" t="e">
        <f>VLOOKUP(A29,COAD!A:F,6,FALSE)</f>
        <v>#N/A</v>
      </c>
      <c r="M29" s="24" t="e">
        <f>VLOOKUP(A29,COAD!A:B,2,FALSE)</f>
        <v>#N/A</v>
      </c>
      <c r="N29" s="24">
        <f t="shared" si="2"/>
        <v>0</v>
      </c>
      <c r="O29" s="25">
        <f>VLOOKUP(A29,expression!A:G,3,FALSE)</f>
        <v>0.75515668791208801</v>
      </c>
      <c r="P29" s="44">
        <f>VLOOKUP(A29,expression!A:G,2,FALSE)</f>
        <v>0.13008575</v>
      </c>
      <c r="Q29" s="50" t="e">
        <f>VLOOKUP(A29,PRAD!A:F,6,FALSE)</f>
        <v>#N/A</v>
      </c>
      <c r="R29" s="47" t="e">
        <f>VLOOKUP(A29,PRAD!A:B,2,FALSE)</f>
        <v>#N/A</v>
      </c>
      <c r="S29" s="47">
        <f t="shared" si="3"/>
        <v>0</v>
      </c>
      <c r="T29" s="47">
        <f>VLOOKUP(A29,expression!A:I,9,FALSE)</f>
        <v>0.41506315060241</v>
      </c>
      <c r="U29" s="59">
        <f>VLOOKUP(A29,expression!A:I,8,FALSE)</f>
        <v>1.10851730769231E-2</v>
      </c>
      <c r="V29" s="73" t="e">
        <f t="shared" si="4"/>
        <v>#N/A</v>
      </c>
      <c r="W29" s="77">
        <f t="shared" si="5"/>
        <v>0</v>
      </c>
      <c r="X29" s="63">
        <v>100</v>
      </c>
      <c r="Y29" s="57" t="e">
        <f t="shared" si="6"/>
        <v>#N/A</v>
      </c>
      <c r="AA29"/>
    </row>
    <row r="30" spans="1:27" ht="14.4" hidden="1" x14ac:dyDescent="0.3">
      <c r="A30" s="37" t="s">
        <v>503</v>
      </c>
      <c r="B30" s="36" t="e">
        <f>VLOOKUP(A30,BLCA!A:F,6,FALSE)</f>
        <v>#N/A</v>
      </c>
      <c r="C30" s="36" t="e">
        <f>VLOOKUP(A30,BLCA!A:B,2,FALSE)</f>
        <v>#N/A</v>
      </c>
      <c r="D30" s="36">
        <f t="shared" si="0"/>
        <v>0</v>
      </c>
      <c r="E30" s="19">
        <f>VLOOKUP(A30,expression!A:G,7,FALSE)</f>
        <v>1.2897039568345301</v>
      </c>
      <c r="F30" s="20">
        <f>VLOOKUP(A30,expression!A:G,6,FALSE)</f>
        <v>0.15888157894736801</v>
      </c>
      <c r="G30" s="21">
        <f>VLOOKUP(A30,BRCA!A:F,6,FALSE)</f>
        <v>1.2246087107252199E-7</v>
      </c>
      <c r="H30" s="21">
        <f>VLOOKUP(A30,BRCA!A:B,2,FALSE)</f>
        <v>0.82234652333219704</v>
      </c>
      <c r="I30" s="21">
        <f t="shared" si="1"/>
        <v>0</v>
      </c>
      <c r="J30" s="22">
        <f>VLOOKUP(A30,expression!A:G,5,FALSE)</f>
        <v>1.8580792965328501</v>
      </c>
      <c r="K30" s="23">
        <f>VLOOKUP(A30,expression!A:G,4,FALSE)</f>
        <v>0.36985882692307698</v>
      </c>
      <c r="L30" s="24">
        <f>VLOOKUP(A30,COAD!A:F,6,FALSE)</f>
        <v>6.2827934567518E-28</v>
      </c>
      <c r="M30" s="24">
        <f>VLOOKUP(A30,COAD!A:B,2,FALSE)</f>
        <v>-5.6550437712610702</v>
      </c>
      <c r="N30" s="24">
        <f t="shared" si="2"/>
        <v>0</v>
      </c>
      <c r="O30" s="25">
        <f>VLOOKUP(A30,expression!A:G,3,FALSE)</f>
        <v>1.78657969010989</v>
      </c>
      <c r="P30" s="44">
        <f>VLOOKUP(A30,expression!A:G,2,FALSE)</f>
        <v>41.174942874999999</v>
      </c>
      <c r="Q30" s="50" t="e">
        <f>VLOOKUP(A30,PRAD!A:F,6,FALSE)</f>
        <v>#N/A</v>
      </c>
      <c r="R30" s="47" t="e">
        <f>VLOOKUP(A30,PRAD!A:B,2,FALSE)</f>
        <v>#N/A</v>
      </c>
      <c r="S30" s="47">
        <f t="shared" si="3"/>
        <v>0</v>
      </c>
      <c r="T30" s="47">
        <f>VLOOKUP(A30,expression!A:I,9,FALSE)</f>
        <v>0.349111285140562</v>
      </c>
      <c r="U30" s="59">
        <f>VLOOKUP(A30,expression!A:I,8,FALSE)</f>
        <v>4.47900690384615</v>
      </c>
      <c r="V30" s="73" t="e">
        <f t="shared" si="4"/>
        <v>#N/A</v>
      </c>
      <c r="W30" s="77">
        <f t="shared" si="5"/>
        <v>0</v>
      </c>
      <c r="X30" s="63">
        <v>100</v>
      </c>
      <c r="Y30" s="57" t="e">
        <f t="shared" si="6"/>
        <v>#N/A</v>
      </c>
      <c r="AA30"/>
    </row>
    <row r="31" spans="1:27" ht="14.4" hidden="1" x14ac:dyDescent="0.3">
      <c r="A31" s="37" t="s">
        <v>917</v>
      </c>
      <c r="B31" s="36" t="e">
        <f>VLOOKUP(A31,BLCA!A:F,6,FALSE)</f>
        <v>#N/A</v>
      </c>
      <c r="C31" s="36" t="e">
        <f>VLOOKUP(A31,BLCA!A:B,2,FALSE)</f>
        <v>#N/A</v>
      </c>
      <c r="D31" s="36">
        <f t="shared" si="0"/>
        <v>0</v>
      </c>
      <c r="E31" s="19">
        <f>VLOOKUP(A31,expression!A:G,7,FALSE)</f>
        <v>3.3142822541966398E-2</v>
      </c>
      <c r="F31" s="20">
        <f>VLOOKUP(A31,expression!A:G,6,FALSE)</f>
        <v>8.0293421052631597E-2</v>
      </c>
      <c r="G31" s="21">
        <f>VLOOKUP(A31,BRCA!A:F,6,FALSE)</f>
        <v>3.5511845405071002E-3</v>
      </c>
      <c r="H31" s="21">
        <f>VLOOKUP(A31,BRCA!A:B,2,FALSE)</f>
        <v>-0.23548156485835101</v>
      </c>
      <c r="I31" s="21">
        <f t="shared" si="1"/>
        <v>0</v>
      </c>
      <c r="J31" s="22">
        <f>VLOOKUP(A31,expression!A:G,5,FALSE)</f>
        <v>7.1853562043795602E-2</v>
      </c>
      <c r="K31" s="23">
        <f>VLOOKUP(A31,expression!A:G,4,FALSE)</f>
        <v>0.10804043269230799</v>
      </c>
      <c r="L31" s="24" t="e">
        <f>VLOOKUP(A31,COAD!A:F,6,FALSE)</f>
        <v>#N/A</v>
      </c>
      <c r="M31" s="24" t="e">
        <f>VLOOKUP(A31,COAD!A:B,2,FALSE)</f>
        <v>#N/A</v>
      </c>
      <c r="N31" s="24">
        <f t="shared" si="2"/>
        <v>0</v>
      </c>
      <c r="O31" s="25">
        <f>VLOOKUP(A31,expression!A:G,3,FALSE)</f>
        <v>7.8442338461538502E-2</v>
      </c>
      <c r="P31" s="44">
        <f>VLOOKUP(A31,expression!A:G,2,FALSE)</f>
        <v>0.58418487500000005</v>
      </c>
      <c r="Q31" s="50" t="e">
        <f>VLOOKUP(A31,PRAD!A:F,6,FALSE)</f>
        <v>#N/A</v>
      </c>
      <c r="R31" s="47" t="e">
        <f>VLOOKUP(A31,PRAD!A:B,2,FALSE)</f>
        <v>#N/A</v>
      </c>
      <c r="S31" s="47">
        <f t="shared" si="3"/>
        <v>0</v>
      </c>
      <c r="T31" s="47">
        <f>VLOOKUP(A31,expression!A:I,9,FALSE)</f>
        <v>8.3111174698795198E-2</v>
      </c>
      <c r="U31" s="59">
        <f>VLOOKUP(A31,expression!A:I,8,FALSE)</f>
        <v>0.100001211538462</v>
      </c>
      <c r="V31" s="73" t="e">
        <f t="shared" si="4"/>
        <v>#N/A</v>
      </c>
      <c r="W31" s="77">
        <f t="shared" si="5"/>
        <v>0</v>
      </c>
      <c r="X31" s="63">
        <v>100</v>
      </c>
      <c r="Y31" s="57" t="e">
        <f t="shared" si="6"/>
        <v>#N/A</v>
      </c>
      <c r="AA31"/>
    </row>
    <row r="32" spans="1:27" ht="14.4" hidden="1" x14ac:dyDescent="0.3">
      <c r="A32" s="37" t="s">
        <v>126</v>
      </c>
      <c r="B32" s="36">
        <f>VLOOKUP(A32,BLCA!A:F,6,FALSE)</f>
        <v>0.210655009</v>
      </c>
      <c r="C32" s="36">
        <f>VLOOKUP(A32,BLCA!A:B,2,FALSE)</f>
        <v>0.43963826499999997</v>
      </c>
      <c r="D32" s="36">
        <f t="shared" si="0"/>
        <v>0</v>
      </c>
      <c r="E32" s="19">
        <f>VLOOKUP(A32,expression!A:G,7,FALSE)</f>
        <v>2.7120207314148699</v>
      </c>
      <c r="F32" s="20">
        <f>VLOOKUP(A32,expression!A:G,6,FALSE)</f>
        <v>0.493286</v>
      </c>
      <c r="G32" s="21">
        <f>VLOOKUP(A32,BRCA!A:F,6,FALSE)</f>
        <v>3.9268878521094502E-4</v>
      </c>
      <c r="H32" s="21">
        <f>VLOOKUP(A32,BRCA!A:B,2,FALSE)</f>
        <v>0.54820708580950706</v>
      </c>
      <c r="I32" s="21">
        <f t="shared" si="1"/>
        <v>0</v>
      </c>
      <c r="J32" s="22">
        <f>VLOOKUP(A32,expression!A:G,5,FALSE)</f>
        <v>1.77781085948905</v>
      </c>
      <c r="K32" s="23">
        <f>VLOOKUP(A32,expression!A:G,4,FALSE)</f>
        <v>0.93799631730769195</v>
      </c>
      <c r="L32" s="24">
        <f>VLOOKUP(A32,COAD!A:F,6,FALSE)</f>
        <v>1.6219896155234699E-17</v>
      </c>
      <c r="M32" s="24">
        <f>VLOOKUP(A32,COAD!A:B,2,FALSE)</f>
        <v>-3.5772298832771798</v>
      </c>
      <c r="N32" s="24">
        <f t="shared" si="2"/>
        <v>0</v>
      </c>
      <c r="O32" s="25">
        <f>VLOOKUP(A32,expression!A:G,3,FALSE)</f>
        <v>1.26369823516484</v>
      </c>
      <c r="P32" s="44">
        <f>VLOOKUP(A32,expression!A:G,2,FALSE)</f>
        <v>17.186138625000002</v>
      </c>
      <c r="Q32" s="50" t="e">
        <f>VLOOKUP(A32,PRAD!A:F,6,FALSE)</f>
        <v>#N/A</v>
      </c>
      <c r="R32" s="47" t="e">
        <f>VLOOKUP(A32,PRAD!A:B,2,FALSE)</f>
        <v>#N/A</v>
      </c>
      <c r="S32" s="47">
        <f t="shared" si="3"/>
        <v>0</v>
      </c>
      <c r="T32" s="47">
        <f>VLOOKUP(A32,expression!A:I,9,FALSE)</f>
        <v>0.365968222891566</v>
      </c>
      <c r="U32" s="59">
        <f>VLOOKUP(A32,expression!A:I,8,FALSE)</f>
        <v>0.26809353846153799</v>
      </c>
      <c r="V32" s="73" t="e">
        <f t="shared" si="4"/>
        <v>#N/A</v>
      </c>
      <c r="W32" s="77">
        <f t="shared" si="5"/>
        <v>0</v>
      </c>
      <c r="X32" s="63">
        <v>100</v>
      </c>
      <c r="Y32" s="57" t="e">
        <f t="shared" si="6"/>
        <v>#N/A</v>
      </c>
      <c r="AA32"/>
    </row>
    <row r="33" spans="1:27" ht="14.4" hidden="1" x14ac:dyDescent="0.3">
      <c r="A33" s="37" t="s">
        <v>896</v>
      </c>
      <c r="B33" s="36" t="e">
        <f>VLOOKUP(A33,BLCA!A:F,6,FALSE)</f>
        <v>#N/A</v>
      </c>
      <c r="C33" s="36" t="e">
        <f>VLOOKUP(A33,BLCA!A:B,2,FALSE)</f>
        <v>#N/A</v>
      </c>
      <c r="D33" s="36">
        <f t="shared" si="0"/>
        <v>0</v>
      </c>
      <c r="E33" s="19">
        <f>VLOOKUP(A33,expression!A:G,7,FALSE)</f>
        <v>0.166583004796163</v>
      </c>
      <c r="F33" s="20">
        <f>VLOOKUP(A33,expression!A:G,6,FALSE)</f>
        <v>8.4113157894736904E-3</v>
      </c>
      <c r="G33" s="21">
        <f>VLOOKUP(A33,BRCA!A:F,6,FALSE)</f>
        <v>7.4622555913521401E-3</v>
      </c>
      <c r="H33" s="21">
        <f>VLOOKUP(A33,BRCA!A:B,2,FALSE)</f>
        <v>-0.223776027688986</v>
      </c>
      <c r="I33" s="21">
        <f t="shared" si="1"/>
        <v>0</v>
      </c>
      <c r="J33" s="22">
        <f>VLOOKUP(A33,expression!A:G,5,FALSE)</f>
        <v>0.101571348540146</v>
      </c>
      <c r="K33" s="23">
        <f>VLOOKUP(A33,expression!A:G,4,FALSE)</f>
        <v>0.15230747115384599</v>
      </c>
      <c r="L33" s="24" t="e">
        <f>VLOOKUP(A33,COAD!A:F,6,FALSE)</f>
        <v>#N/A</v>
      </c>
      <c r="M33" s="24" t="e">
        <f>VLOOKUP(A33,COAD!A:B,2,FALSE)</f>
        <v>#N/A</v>
      </c>
      <c r="N33" s="24">
        <f t="shared" si="2"/>
        <v>0</v>
      </c>
      <c r="O33" s="25">
        <f>VLOOKUP(A33,expression!A:G,3,FALSE)</f>
        <v>0.15118842417582401</v>
      </c>
      <c r="P33" s="44">
        <f>VLOOKUP(A33,expression!A:G,2,FALSE)</f>
        <v>2.6441426250000002</v>
      </c>
      <c r="Q33" s="50" t="e">
        <f>VLOOKUP(A33,PRAD!A:F,6,FALSE)</f>
        <v>#N/A</v>
      </c>
      <c r="R33" s="47" t="e">
        <f>VLOOKUP(A33,PRAD!A:B,2,FALSE)</f>
        <v>#N/A</v>
      </c>
      <c r="S33" s="47">
        <f t="shared" si="3"/>
        <v>0</v>
      </c>
      <c r="T33" s="47">
        <f>VLOOKUP(A33,expression!A:I,9,FALSE)</f>
        <v>9.6854718875501993E-3</v>
      </c>
      <c r="U33" s="59">
        <f>VLOOKUP(A33,expression!A:I,8,FALSE)</f>
        <v>4.0528269230769203E-3</v>
      </c>
      <c r="V33" s="73" t="e">
        <f t="shared" si="4"/>
        <v>#N/A</v>
      </c>
      <c r="W33" s="77">
        <f t="shared" si="5"/>
        <v>0</v>
      </c>
      <c r="X33" s="63">
        <v>100</v>
      </c>
      <c r="Y33" s="57" t="e">
        <f t="shared" si="6"/>
        <v>#N/A</v>
      </c>
      <c r="AA33"/>
    </row>
    <row r="34" spans="1:27" ht="14.4" hidden="1" x14ac:dyDescent="0.3">
      <c r="A34" s="37" t="s">
        <v>43</v>
      </c>
      <c r="B34" s="36">
        <f>VLOOKUP(A34,BLCA!A:F,6,FALSE)</f>
        <v>0.83409988999999995</v>
      </c>
      <c r="C34" s="36">
        <f>VLOOKUP(A34,BLCA!A:B,2,FALSE)</f>
        <v>-6.7615245000000004E-2</v>
      </c>
      <c r="D34" s="36">
        <f t="shared" si="0"/>
        <v>0</v>
      </c>
      <c r="E34" s="19">
        <f>VLOOKUP(A34,expression!A:G,7,FALSE)</f>
        <v>1.2089775923261401</v>
      </c>
      <c r="F34" s="20">
        <f>VLOOKUP(A34,expression!A:G,6,FALSE)</f>
        <v>0.385077</v>
      </c>
      <c r="G34" s="21">
        <f>VLOOKUP(A34,BRCA!A:F,6,FALSE)</f>
        <v>0.14628066399864101</v>
      </c>
      <c r="H34" s="21">
        <f>VLOOKUP(A34,BRCA!A:B,2,FALSE)</f>
        <v>-0.220074061376448</v>
      </c>
      <c r="I34" s="21">
        <f t="shared" si="1"/>
        <v>0</v>
      </c>
      <c r="J34" s="22">
        <f>VLOOKUP(A34,expression!A:G,5,FALSE)</f>
        <v>1.25134862317518</v>
      </c>
      <c r="K34" s="23">
        <f>VLOOKUP(A34,expression!A:G,4,FALSE)</f>
        <v>1.91543160576923</v>
      </c>
      <c r="L34" s="24">
        <f>VLOOKUP(A34,COAD!A:F,6,FALSE)</f>
        <v>1.6012040003172001E-11</v>
      </c>
      <c r="M34" s="24">
        <f>VLOOKUP(A34,COAD!A:B,2,FALSE)</f>
        <v>-2.6853410090307501</v>
      </c>
      <c r="N34" s="24">
        <f t="shared" si="2"/>
        <v>0</v>
      </c>
      <c r="O34" s="25">
        <f>VLOOKUP(A34,expression!A:G,3,FALSE)</f>
        <v>0.93597605494505498</v>
      </c>
      <c r="P34" s="44">
        <f>VLOOKUP(A34,expression!A:G,2,FALSE)</f>
        <v>8.1050219999999999</v>
      </c>
      <c r="Q34" s="50" t="e">
        <f>VLOOKUP(A34,PRAD!A:F,6,FALSE)</f>
        <v>#N/A</v>
      </c>
      <c r="R34" s="47" t="e">
        <f>VLOOKUP(A34,PRAD!A:B,2,FALSE)</f>
        <v>#N/A</v>
      </c>
      <c r="S34" s="47">
        <f t="shared" si="3"/>
        <v>0</v>
      </c>
      <c r="T34" s="47">
        <f>VLOOKUP(A34,expression!A:I,9,FALSE)</f>
        <v>0.23891029518072299</v>
      </c>
      <c r="U34" s="59">
        <f>VLOOKUP(A34,expression!A:I,8,FALSE)</f>
        <v>0.10665336538461501</v>
      </c>
      <c r="V34" s="73" t="e">
        <f t="shared" si="4"/>
        <v>#N/A</v>
      </c>
      <c r="W34" s="77">
        <f t="shared" si="5"/>
        <v>0</v>
      </c>
      <c r="X34" s="63">
        <v>100</v>
      </c>
      <c r="Y34" s="57" t="e">
        <f t="shared" si="6"/>
        <v>#N/A</v>
      </c>
      <c r="AA34"/>
    </row>
    <row r="35" spans="1:27" ht="14.4" hidden="1" x14ac:dyDescent="0.3">
      <c r="A35" s="37" t="s">
        <v>219</v>
      </c>
      <c r="B35" s="36">
        <f>VLOOKUP(A35,BLCA!A:F,6,FALSE)</f>
        <v>3.1711580000000003E-2</v>
      </c>
      <c r="C35" s="36">
        <f>VLOOKUP(A35,BLCA!A:B,2,FALSE)</f>
        <v>0.79715660200000005</v>
      </c>
      <c r="D35" s="36">
        <f t="shared" si="0"/>
        <v>0</v>
      </c>
      <c r="E35" s="19">
        <f>VLOOKUP(A35,expression!A:G,7,FALSE)</f>
        <v>1.1645355779376501</v>
      </c>
      <c r="F35" s="20">
        <f>VLOOKUP(A35,expression!A:G,6,FALSE)</f>
        <v>0.11493847368421101</v>
      </c>
      <c r="G35" s="21">
        <f>VLOOKUP(A35,BRCA!A:F,6,FALSE)</f>
        <v>5.7593217252170101E-3</v>
      </c>
      <c r="H35" s="21">
        <f>VLOOKUP(A35,BRCA!A:B,2,FALSE)</f>
        <v>0.40331623793167798</v>
      </c>
      <c r="I35" s="21">
        <f t="shared" si="1"/>
        <v>0</v>
      </c>
      <c r="J35" s="22">
        <f>VLOOKUP(A35,expression!A:G,5,FALSE)</f>
        <v>0.96025930565693396</v>
      </c>
      <c r="K35" s="23">
        <f>VLOOKUP(A35,expression!A:G,4,FALSE)</f>
        <v>0.42287240384615399</v>
      </c>
      <c r="L35" s="24" t="e">
        <f>VLOOKUP(A35,COAD!A:F,6,FALSE)</f>
        <v>#N/A</v>
      </c>
      <c r="M35" s="24" t="e">
        <f>VLOOKUP(A35,COAD!A:B,2,FALSE)</f>
        <v>#N/A</v>
      </c>
      <c r="N35" s="24">
        <f t="shared" si="2"/>
        <v>0</v>
      </c>
      <c r="O35" s="25">
        <f>VLOOKUP(A35,expression!A:G,3,FALSE)</f>
        <v>0.63626403736263704</v>
      </c>
      <c r="P35" s="44">
        <f>VLOOKUP(A35,expression!A:G,2,FALSE)</f>
        <v>3.9981179999999998</v>
      </c>
      <c r="Q35" s="50" t="e">
        <f>VLOOKUP(A35,PRAD!A:F,6,FALSE)</f>
        <v>#N/A</v>
      </c>
      <c r="R35" s="47" t="e">
        <f>VLOOKUP(A35,PRAD!A:B,2,FALSE)</f>
        <v>#N/A</v>
      </c>
      <c r="S35" s="47">
        <f t="shared" si="3"/>
        <v>0</v>
      </c>
      <c r="T35" s="47">
        <f>VLOOKUP(A35,expression!A:I,9,FALSE)</f>
        <v>9.0525110441767101E-2</v>
      </c>
      <c r="U35" s="59">
        <f>VLOOKUP(A35,expression!A:I,8,FALSE)</f>
        <v>8.4366288461538499E-2</v>
      </c>
      <c r="V35" s="73" t="e">
        <f t="shared" si="4"/>
        <v>#N/A</v>
      </c>
      <c r="W35" s="77">
        <f t="shared" si="5"/>
        <v>0</v>
      </c>
      <c r="X35" s="63">
        <v>100</v>
      </c>
      <c r="Y35" s="57" t="e">
        <f t="shared" si="6"/>
        <v>#N/A</v>
      </c>
      <c r="AA35"/>
    </row>
    <row r="36" spans="1:27" ht="14.4" hidden="1" x14ac:dyDescent="0.3">
      <c r="A36" s="37" t="s">
        <v>505</v>
      </c>
      <c r="B36" s="36" t="e">
        <f>VLOOKUP(A36,BLCA!A:F,6,FALSE)</f>
        <v>#N/A</v>
      </c>
      <c r="C36" s="36" t="e">
        <f>VLOOKUP(A36,BLCA!A:B,2,FALSE)</f>
        <v>#N/A</v>
      </c>
      <c r="D36" s="36">
        <f t="shared" si="0"/>
        <v>0</v>
      </c>
      <c r="E36" s="19">
        <f>VLOOKUP(A36,expression!A:G,7,FALSE)</f>
        <v>3.7200719424460398E-2</v>
      </c>
      <c r="F36" s="20">
        <f>VLOOKUP(A36,expression!A:G,6,FALSE)</f>
        <v>3.7472631578947401E-3</v>
      </c>
      <c r="G36" s="21">
        <f>VLOOKUP(A36,BRCA!A:F,6,FALSE)</f>
        <v>0.90969121436645195</v>
      </c>
      <c r="H36" s="21">
        <f>VLOOKUP(A36,BRCA!A:B,2,FALSE)</f>
        <v>-4.6978589188151898E-3</v>
      </c>
      <c r="I36" s="21">
        <f t="shared" si="1"/>
        <v>0</v>
      </c>
      <c r="J36" s="22">
        <f>VLOOKUP(A36,expression!A:G,5,FALSE)</f>
        <v>1.98540574817518E-2</v>
      </c>
      <c r="K36" s="23">
        <f>VLOOKUP(A36,expression!A:G,4,FALSE)</f>
        <v>2.02141153846154E-2</v>
      </c>
      <c r="L36" s="24" t="e">
        <f>VLOOKUP(A36,COAD!A:F,6,FALSE)</f>
        <v>#N/A</v>
      </c>
      <c r="M36" s="24" t="e">
        <f>VLOOKUP(A36,COAD!A:B,2,FALSE)</f>
        <v>#N/A</v>
      </c>
      <c r="N36" s="24">
        <f t="shared" si="2"/>
        <v>0</v>
      </c>
      <c r="O36" s="25">
        <f>VLOOKUP(A36,expression!A:G,3,FALSE)</f>
        <v>2.03277538461538E-2</v>
      </c>
      <c r="P36" s="44">
        <f>VLOOKUP(A36,expression!A:G,2,FALSE)</f>
        <v>0</v>
      </c>
      <c r="Q36" s="50" t="e">
        <f>VLOOKUP(A36,PRAD!A:F,6,FALSE)</f>
        <v>#N/A</v>
      </c>
      <c r="R36" s="47" t="e">
        <f>VLOOKUP(A36,PRAD!A:B,2,FALSE)</f>
        <v>#N/A</v>
      </c>
      <c r="S36" s="47">
        <f t="shared" si="3"/>
        <v>0</v>
      </c>
      <c r="T36" s="47">
        <f>VLOOKUP(A36,expression!A:I,9,FALSE)</f>
        <v>7.0080361445783099E-3</v>
      </c>
      <c r="U36" s="59">
        <f>VLOOKUP(A36,expression!A:I,8,FALSE)</f>
        <v>1.01533461538462E-2</v>
      </c>
      <c r="V36" s="73" t="e">
        <f t="shared" si="4"/>
        <v>#N/A</v>
      </c>
      <c r="W36" s="77">
        <f t="shared" si="5"/>
        <v>0</v>
      </c>
      <c r="X36" s="63">
        <v>100</v>
      </c>
      <c r="Y36" s="57" t="e">
        <f t="shared" si="6"/>
        <v>#N/A</v>
      </c>
      <c r="AA36"/>
    </row>
    <row r="37" spans="1:27" ht="14.4" hidden="1" x14ac:dyDescent="0.3">
      <c r="A37" s="37" t="s">
        <v>1111</v>
      </c>
      <c r="B37" s="36" t="e">
        <f>VLOOKUP(A37,BLCA!A:F,6,FALSE)</f>
        <v>#N/A</v>
      </c>
      <c r="C37" s="36" t="e">
        <f>VLOOKUP(A37,BLCA!A:B,2,FALSE)</f>
        <v>#N/A</v>
      </c>
      <c r="D37" s="36">
        <f t="shared" si="0"/>
        <v>0</v>
      </c>
      <c r="E37" s="19">
        <f>VLOOKUP(A37,expression!A:G,7,FALSE)</f>
        <v>0</v>
      </c>
      <c r="F37" s="20">
        <f>VLOOKUP(A37,expression!A:G,6,FALSE)</f>
        <v>0</v>
      </c>
      <c r="G37" s="21" t="e">
        <f>VLOOKUP(A37,BRCA!A:F,6,FALSE)</f>
        <v>#N/A</v>
      </c>
      <c r="H37" s="21" t="e">
        <f>VLOOKUP(A37,BRCA!A:B,2,FALSE)</f>
        <v>#N/A</v>
      </c>
      <c r="I37" s="21">
        <f t="shared" si="1"/>
        <v>0</v>
      </c>
      <c r="J37" s="22">
        <f>VLOOKUP(A37,expression!A:G,5,FALSE)</f>
        <v>0</v>
      </c>
      <c r="K37" s="23">
        <f>VLOOKUP(A37,expression!A:G,4,FALSE)</f>
        <v>0</v>
      </c>
      <c r="L37" s="24" t="e">
        <f>VLOOKUP(A37,COAD!A:F,6,FALSE)</f>
        <v>#N/A</v>
      </c>
      <c r="M37" s="24" t="e">
        <f>VLOOKUP(A37,COAD!A:B,2,FALSE)</f>
        <v>#N/A</v>
      </c>
      <c r="N37" s="24">
        <f t="shared" si="2"/>
        <v>0</v>
      </c>
      <c r="O37" s="25">
        <f>VLOOKUP(A37,expression!A:G,3,FALSE)</f>
        <v>7.2763296703296702E-4</v>
      </c>
      <c r="P37" s="44">
        <f>VLOOKUP(A37,expression!A:G,2,FALSE)</f>
        <v>0</v>
      </c>
      <c r="Q37" s="50" t="e">
        <f>VLOOKUP(A37,PRAD!A:F,6,FALSE)</f>
        <v>#N/A</v>
      </c>
      <c r="R37" s="47" t="e">
        <f>VLOOKUP(A37,PRAD!A:B,2,FALSE)</f>
        <v>#N/A</v>
      </c>
      <c r="S37" s="47">
        <f t="shared" si="3"/>
        <v>0</v>
      </c>
      <c r="T37" s="47">
        <f>VLOOKUP(A37,expression!A:I,9,FALSE)</f>
        <v>0</v>
      </c>
      <c r="U37" s="59">
        <f>VLOOKUP(A37,expression!A:I,8,FALSE)</f>
        <v>0</v>
      </c>
      <c r="V37" s="73" t="e">
        <f t="shared" si="4"/>
        <v>#N/A</v>
      </c>
      <c r="W37" s="77">
        <f t="shared" si="5"/>
        <v>0</v>
      </c>
      <c r="X37" s="63">
        <v>100</v>
      </c>
      <c r="Y37" s="57" t="e">
        <f t="shared" si="6"/>
        <v>#N/A</v>
      </c>
      <c r="AA37"/>
    </row>
    <row r="38" spans="1:27" ht="14.4" hidden="1" x14ac:dyDescent="0.3">
      <c r="A38" s="37" t="s">
        <v>1112</v>
      </c>
      <c r="B38" s="36" t="e">
        <f>VLOOKUP(A38,BLCA!A:F,6,FALSE)</f>
        <v>#N/A</v>
      </c>
      <c r="C38" s="36" t="e">
        <f>VLOOKUP(A38,BLCA!A:B,2,FALSE)</f>
        <v>#N/A</v>
      </c>
      <c r="D38" s="36">
        <f t="shared" si="0"/>
        <v>0</v>
      </c>
      <c r="E38" s="19">
        <f>VLOOKUP(A38,expression!A:G,7,FALSE)</f>
        <v>0</v>
      </c>
      <c r="F38" s="20">
        <f>VLOOKUP(A38,expression!A:G,6,FALSE)</f>
        <v>0</v>
      </c>
      <c r="G38" s="21" t="e">
        <f>VLOOKUP(A38,BRCA!A:F,6,FALSE)</f>
        <v>#N/A</v>
      </c>
      <c r="H38" s="21" t="e">
        <f>VLOOKUP(A38,BRCA!A:B,2,FALSE)</f>
        <v>#N/A</v>
      </c>
      <c r="I38" s="21">
        <f t="shared" si="1"/>
        <v>0</v>
      </c>
      <c r="J38" s="22">
        <f>VLOOKUP(A38,expression!A:G,5,FALSE)</f>
        <v>2.1205200729927E-4</v>
      </c>
      <c r="K38" s="23">
        <f>VLOOKUP(A38,expression!A:G,4,FALSE)</f>
        <v>0</v>
      </c>
      <c r="L38" s="24" t="e">
        <f>VLOOKUP(A38,COAD!A:F,6,FALSE)</f>
        <v>#N/A</v>
      </c>
      <c r="M38" s="24" t="e">
        <f>VLOOKUP(A38,COAD!A:B,2,FALSE)</f>
        <v>#N/A</v>
      </c>
      <c r="N38" s="24">
        <f t="shared" si="2"/>
        <v>0</v>
      </c>
      <c r="O38" s="25">
        <f>VLOOKUP(A38,expression!A:G,3,FALSE)</f>
        <v>0</v>
      </c>
      <c r="P38" s="44">
        <f>VLOOKUP(A38,expression!A:G,2,FALSE)</f>
        <v>0</v>
      </c>
      <c r="Q38" s="50" t="e">
        <f>VLOOKUP(A38,PRAD!A:F,6,FALSE)</f>
        <v>#N/A</v>
      </c>
      <c r="R38" s="47" t="e">
        <f>VLOOKUP(A38,PRAD!A:B,2,FALSE)</f>
        <v>#N/A</v>
      </c>
      <c r="S38" s="47">
        <f t="shared" si="3"/>
        <v>0</v>
      </c>
      <c r="T38" s="47">
        <f>VLOOKUP(A38,expression!A:I,9,FALSE)</f>
        <v>0</v>
      </c>
      <c r="U38" s="59">
        <f>VLOOKUP(A38,expression!A:I,8,FALSE)</f>
        <v>0</v>
      </c>
      <c r="V38" s="73" t="e">
        <f t="shared" si="4"/>
        <v>#N/A</v>
      </c>
      <c r="W38" s="77">
        <f t="shared" si="5"/>
        <v>0</v>
      </c>
      <c r="X38" s="63">
        <v>100</v>
      </c>
      <c r="Y38" s="57" t="e">
        <f t="shared" si="6"/>
        <v>#N/A</v>
      </c>
      <c r="AA38"/>
    </row>
    <row r="39" spans="1:27" ht="14.4" hidden="1" x14ac:dyDescent="0.3">
      <c r="A39" s="37" t="s">
        <v>672</v>
      </c>
      <c r="B39" s="36" t="e">
        <f>VLOOKUP(A39,BLCA!A:F,6,FALSE)</f>
        <v>#N/A</v>
      </c>
      <c r="C39" s="36" t="e">
        <f>VLOOKUP(A39,BLCA!A:B,2,FALSE)</f>
        <v>#N/A</v>
      </c>
      <c r="D39" s="36">
        <f t="shared" si="0"/>
        <v>0</v>
      </c>
      <c r="E39" s="19">
        <f>VLOOKUP(A39,expression!A:G,7,FALSE)</f>
        <v>0.10825427338129499</v>
      </c>
      <c r="F39" s="20">
        <f>VLOOKUP(A39,expression!A:G,6,FALSE)</f>
        <v>3.4246789473684203E-2</v>
      </c>
      <c r="G39" s="21">
        <f>VLOOKUP(A39,BRCA!A:F,6,FALSE)</f>
        <v>0.27584221954841698</v>
      </c>
      <c r="H39" s="21">
        <f>VLOOKUP(A39,BRCA!A:B,2,FALSE)</f>
        <v>9.8885795997947099E-2</v>
      </c>
      <c r="I39" s="21">
        <f t="shared" si="1"/>
        <v>0</v>
      </c>
      <c r="J39" s="22">
        <f>VLOOKUP(A39,expression!A:G,5,FALSE)</f>
        <v>0.109785657846715</v>
      </c>
      <c r="K39" s="23">
        <f>VLOOKUP(A39,expression!A:G,4,FALSE)</f>
        <v>7.4760826923076895E-2</v>
      </c>
      <c r="L39" s="24" t="e">
        <f>VLOOKUP(A39,COAD!A:F,6,FALSE)</f>
        <v>#N/A</v>
      </c>
      <c r="M39" s="24" t="e">
        <f>VLOOKUP(A39,COAD!A:B,2,FALSE)</f>
        <v>#N/A</v>
      </c>
      <c r="N39" s="24">
        <f t="shared" si="2"/>
        <v>0</v>
      </c>
      <c r="O39" s="25">
        <f>VLOOKUP(A39,expression!A:G,3,FALSE)</f>
        <v>6.6432265934065898E-2</v>
      </c>
      <c r="P39" s="44">
        <f>VLOOKUP(A39,expression!A:G,2,FALSE)</f>
        <v>0.81529812499999998</v>
      </c>
      <c r="Q39" s="50" t="e">
        <f>VLOOKUP(A39,PRAD!A:F,6,FALSE)</f>
        <v>#N/A</v>
      </c>
      <c r="R39" s="47" t="e">
        <f>VLOOKUP(A39,PRAD!A:B,2,FALSE)</f>
        <v>#N/A</v>
      </c>
      <c r="S39" s="47">
        <f t="shared" si="3"/>
        <v>0</v>
      </c>
      <c r="T39" s="47">
        <f>VLOOKUP(A39,expression!A:I,9,FALSE)</f>
        <v>2.5979202811245002E-2</v>
      </c>
      <c r="U39" s="59">
        <f>VLOOKUP(A39,expression!A:I,8,FALSE)</f>
        <v>2.36412115384615E-2</v>
      </c>
      <c r="V39" s="73" t="e">
        <f t="shared" si="4"/>
        <v>#N/A</v>
      </c>
      <c r="W39" s="77">
        <f t="shared" si="5"/>
        <v>0</v>
      </c>
      <c r="X39" s="63">
        <v>100</v>
      </c>
      <c r="Y39" s="57" t="e">
        <f t="shared" si="6"/>
        <v>#N/A</v>
      </c>
      <c r="AA39"/>
    </row>
    <row r="40" spans="1:27" ht="14.4" hidden="1" x14ac:dyDescent="0.3">
      <c r="A40" s="37" t="s">
        <v>774</v>
      </c>
      <c r="B40" s="36" t="e">
        <f>VLOOKUP(A40,BLCA!A:F,6,FALSE)</f>
        <v>#N/A</v>
      </c>
      <c r="C40" s="36" t="e">
        <f>VLOOKUP(A40,BLCA!A:B,2,FALSE)</f>
        <v>#N/A</v>
      </c>
      <c r="D40" s="36">
        <f t="shared" si="0"/>
        <v>0</v>
      </c>
      <c r="E40" s="19">
        <f>VLOOKUP(A40,expression!A:G,7,FALSE)</f>
        <v>4.3131800959232601E-2</v>
      </c>
      <c r="F40" s="20">
        <f>VLOOKUP(A40,expression!A:G,6,FALSE)</f>
        <v>4.2056315789473697E-3</v>
      </c>
      <c r="G40" s="21">
        <f>VLOOKUP(A40,BRCA!A:F,6,FALSE)</f>
        <v>6.2957729446762797E-2</v>
      </c>
      <c r="H40" s="21">
        <f>VLOOKUP(A40,BRCA!A:B,2,FALSE)</f>
        <v>8.8500787125013206E-2</v>
      </c>
      <c r="I40" s="21">
        <f t="shared" si="1"/>
        <v>0</v>
      </c>
      <c r="J40" s="22">
        <f>VLOOKUP(A40,expression!A:G,5,FALSE)</f>
        <v>3.9832674270072997E-2</v>
      </c>
      <c r="K40" s="23">
        <f>VLOOKUP(A40,expression!A:G,4,FALSE)</f>
        <v>2.18046634615385E-2</v>
      </c>
      <c r="L40" s="24" t="e">
        <f>VLOOKUP(A40,COAD!A:F,6,FALSE)</f>
        <v>#N/A</v>
      </c>
      <c r="M40" s="24" t="e">
        <f>VLOOKUP(A40,COAD!A:B,2,FALSE)</f>
        <v>#N/A</v>
      </c>
      <c r="N40" s="24">
        <f t="shared" si="2"/>
        <v>0</v>
      </c>
      <c r="O40" s="25">
        <f>VLOOKUP(A40,expression!A:G,3,FALSE)</f>
        <v>2.21779032967033E-2</v>
      </c>
      <c r="P40" s="44">
        <f>VLOOKUP(A40,expression!A:G,2,FALSE)</f>
        <v>0.14409350000000001</v>
      </c>
      <c r="Q40" s="50" t="e">
        <f>VLOOKUP(A40,PRAD!A:F,6,FALSE)</f>
        <v>#N/A</v>
      </c>
      <c r="R40" s="47" t="e">
        <f>VLOOKUP(A40,PRAD!A:B,2,FALSE)</f>
        <v>#N/A</v>
      </c>
      <c r="S40" s="47">
        <f t="shared" si="3"/>
        <v>0</v>
      </c>
      <c r="T40" s="47">
        <f>VLOOKUP(A40,expression!A:I,9,FALSE)</f>
        <v>9.7025301204819309E-3</v>
      </c>
      <c r="U40" s="59">
        <f>VLOOKUP(A40,expression!A:I,8,FALSE)</f>
        <v>0</v>
      </c>
      <c r="V40" s="73" t="e">
        <f t="shared" si="4"/>
        <v>#N/A</v>
      </c>
      <c r="W40" s="77">
        <f t="shared" si="5"/>
        <v>0</v>
      </c>
      <c r="X40" s="63">
        <v>100</v>
      </c>
      <c r="Y40" s="57" t="e">
        <f t="shared" si="6"/>
        <v>#N/A</v>
      </c>
      <c r="AA40"/>
    </row>
    <row r="41" spans="1:27" ht="14.4" hidden="1" x14ac:dyDescent="0.3">
      <c r="A41" s="37" t="s">
        <v>691</v>
      </c>
      <c r="B41" s="36" t="e">
        <f>VLOOKUP(A41,BLCA!A:F,6,FALSE)</f>
        <v>#N/A</v>
      </c>
      <c r="C41" s="36" t="e">
        <f>VLOOKUP(A41,BLCA!A:B,2,FALSE)</f>
        <v>#N/A</v>
      </c>
      <c r="D41" s="36">
        <f t="shared" si="0"/>
        <v>0</v>
      </c>
      <c r="E41" s="19">
        <f>VLOOKUP(A41,expression!A:G,7,FALSE)</f>
        <v>0.108469760191847</v>
      </c>
      <c r="F41" s="20">
        <f>VLOOKUP(A41,expression!A:G,6,FALSE)</f>
        <v>1.0536894736842099E-2</v>
      </c>
      <c r="G41" s="21">
        <f>VLOOKUP(A41,BRCA!A:F,6,FALSE)</f>
        <v>0.22774470174231201</v>
      </c>
      <c r="H41" s="21">
        <f>VLOOKUP(A41,BRCA!A:B,2,FALSE)</f>
        <v>8.0214777382969005E-2</v>
      </c>
      <c r="I41" s="21">
        <f t="shared" si="1"/>
        <v>0</v>
      </c>
      <c r="J41" s="22">
        <f>VLOOKUP(A41,expression!A:G,5,FALSE)</f>
        <v>7.6067646897810204E-2</v>
      </c>
      <c r="K41" s="23">
        <f>VLOOKUP(A41,expression!A:G,4,FALSE)</f>
        <v>4.5527134615384601E-2</v>
      </c>
      <c r="L41" s="24" t="e">
        <f>VLOOKUP(A41,COAD!A:F,6,FALSE)</f>
        <v>#N/A</v>
      </c>
      <c r="M41" s="24" t="e">
        <f>VLOOKUP(A41,COAD!A:B,2,FALSE)</f>
        <v>#N/A</v>
      </c>
      <c r="N41" s="24">
        <f t="shared" si="2"/>
        <v>0</v>
      </c>
      <c r="O41" s="25">
        <f>VLOOKUP(A41,expression!A:G,3,FALSE)</f>
        <v>7.6682672527472504E-2</v>
      </c>
      <c r="P41" s="44">
        <f>VLOOKUP(A41,expression!A:G,2,FALSE)</f>
        <v>0.32754450000000002</v>
      </c>
      <c r="Q41" s="50" t="e">
        <f>VLOOKUP(A41,PRAD!A:F,6,FALSE)</f>
        <v>#N/A</v>
      </c>
      <c r="R41" s="47" t="e">
        <f>VLOOKUP(A41,PRAD!A:B,2,FALSE)</f>
        <v>#N/A</v>
      </c>
      <c r="S41" s="47">
        <f t="shared" si="3"/>
        <v>0</v>
      </c>
      <c r="T41" s="47">
        <f>VLOOKUP(A41,expression!A:I,9,FALSE)</f>
        <v>1.3469337349397601E-2</v>
      </c>
      <c r="U41" s="59">
        <f>VLOOKUP(A41,expression!A:I,8,FALSE)</f>
        <v>1.96646538461538E-2</v>
      </c>
      <c r="V41" s="73" t="e">
        <f t="shared" si="4"/>
        <v>#N/A</v>
      </c>
      <c r="W41" s="77">
        <f t="shared" si="5"/>
        <v>0</v>
      </c>
      <c r="X41" s="63">
        <v>100</v>
      </c>
      <c r="Y41" s="57" t="e">
        <f t="shared" si="6"/>
        <v>#N/A</v>
      </c>
      <c r="AA41"/>
    </row>
    <row r="42" spans="1:27" ht="14.4" hidden="1" x14ac:dyDescent="0.3">
      <c r="A42" s="37" t="s">
        <v>1113</v>
      </c>
      <c r="B42" s="36" t="e">
        <f>VLOOKUP(A42,BLCA!A:F,6,FALSE)</f>
        <v>#N/A</v>
      </c>
      <c r="C42" s="36" t="e">
        <f>VLOOKUP(A42,BLCA!A:B,2,FALSE)</f>
        <v>#N/A</v>
      </c>
      <c r="D42" s="36">
        <f t="shared" si="0"/>
        <v>0</v>
      </c>
      <c r="E42" s="19">
        <f>VLOOKUP(A42,expression!A:G,7,FALSE)</f>
        <v>3.82191582733813E-2</v>
      </c>
      <c r="F42" s="20">
        <f>VLOOKUP(A42,expression!A:G,6,FALSE)</f>
        <v>1.09426315789474E-2</v>
      </c>
      <c r="G42" s="21" t="e">
        <f>VLOOKUP(A42,BRCA!A:F,6,FALSE)</f>
        <v>#N/A</v>
      </c>
      <c r="H42" s="21" t="e">
        <f>VLOOKUP(A42,BRCA!A:B,2,FALSE)</f>
        <v>#N/A</v>
      </c>
      <c r="I42" s="21">
        <f t="shared" si="1"/>
        <v>0</v>
      </c>
      <c r="J42" s="22">
        <f>VLOOKUP(A42,expression!A:G,5,FALSE)</f>
        <v>2.0235976277372301E-2</v>
      </c>
      <c r="K42" s="23">
        <f>VLOOKUP(A42,expression!A:G,4,FALSE)</f>
        <v>1.41667211538462E-2</v>
      </c>
      <c r="L42" s="24" t="e">
        <f>VLOOKUP(A42,COAD!A:F,6,FALSE)</f>
        <v>#N/A</v>
      </c>
      <c r="M42" s="24" t="e">
        <f>VLOOKUP(A42,COAD!A:B,2,FALSE)</f>
        <v>#N/A</v>
      </c>
      <c r="N42" s="24">
        <f t="shared" si="2"/>
        <v>0</v>
      </c>
      <c r="O42" s="25">
        <f>VLOOKUP(A42,expression!A:G,3,FALSE)</f>
        <v>1.0867573626373601E-2</v>
      </c>
      <c r="P42" s="44">
        <f>VLOOKUP(A42,expression!A:G,2,FALSE)</f>
        <v>0.140644625</v>
      </c>
      <c r="Q42" s="50" t="e">
        <f>VLOOKUP(A42,PRAD!A:F,6,FALSE)</f>
        <v>#N/A</v>
      </c>
      <c r="R42" s="47" t="e">
        <f>VLOOKUP(A42,PRAD!A:B,2,FALSE)</f>
        <v>#N/A</v>
      </c>
      <c r="S42" s="47">
        <f t="shared" si="3"/>
        <v>0</v>
      </c>
      <c r="T42" s="47">
        <f>VLOOKUP(A42,expression!A:I,9,FALSE)</f>
        <v>9.8497489959839396E-3</v>
      </c>
      <c r="U42" s="59">
        <f>VLOOKUP(A42,expression!A:I,8,FALSE)</f>
        <v>7.0887115384615403E-3</v>
      </c>
      <c r="V42" s="73" t="e">
        <f t="shared" si="4"/>
        <v>#N/A</v>
      </c>
      <c r="W42" s="77">
        <f t="shared" si="5"/>
        <v>0</v>
      </c>
      <c r="X42" s="63">
        <v>100</v>
      </c>
      <c r="Y42" s="57" t="e">
        <f t="shared" si="6"/>
        <v>#N/A</v>
      </c>
      <c r="AA42"/>
    </row>
    <row r="43" spans="1:27" ht="14.4" hidden="1" x14ac:dyDescent="0.3">
      <c r="A43" s="37" t="s">
        <v>702</v>
      </c>
      <c r="B43" s="36" t="e">
        <f>VLOOKUP(A43,BLCA!A:F,6,FALSE)</f>
        <v>#N/A</v>
      </c>
      <c r="C43" s="36" t="e">
        <f>VLOOKUP(A43,BLCA!A:B,2,FALSE)</f>
        <v>#N/A</v>
      </c>
      <c r="D43" s="36">
        <f t="shared" si="0"/>
        <v>0</v>
      </c>
      <c r="E43" s="19">
        <f>VLOOKUP(A43,expression!A:G,7,FALSE)</f>
        <v>0.38302382014388497</v>
      </c>
      <c r="F43" s="20">
        <f>VLOOKUP(A43,expression!A:G,6,FALSE)</f>
        <v>1.7653421052631599E-2</v>
      </c>
      <c r="G43" s="21">
        <f>VLOOKUP(A43,BRCA!A:F,6,FALSE)</f>
        <v>0.19829094814829901</v>
      </c>
      <c r="H43" s="21">
        <f>VLOOKUP(A43,BRCA!A:B,2,FALSE)</f>
        <v>0.103332691400841</v>
      </c>
      <c r="I43" s="21">
        <f t="shared" si="1"/>
        <v>0</v>
      </c>
      <c r="J43" s="22">
        <f>VLOOKUP(A43,expression!A:G,5,FALSE)</f>
        <v>0.28865498448905103</v>
      </c>
      <c r="K43" s="23">
        <f>VLOOKUP(A43,expression!A:G,4,FALSE)</f>
        <v>1.004475E-2</v>
      </c>
      <c r="L43" s="24" t="e">
        <f>VLOOKUP(A43,COAD!A:F,6,FALSE)</f>
        <v>#N/A</v>
      </c>
      <c r="M43" s="24" t="e">
        <f>VLOOKUP(A43,COAD!A:B,2,FALSE)</f>
        <v>#N/A</v>
      </c>
      <c r="N43" s="24">
        <f t="shared" si="2"/>
        <v>0</v>
      </c>
      <c r="O43" s="25">
        <f>VLOOKUP(A43,expression!A:G,3,FALSE)</f>
        <v>5.1235529670329703E-2</v>
      </c>
      <c r="P43" s="44">
        <f>VLOOKUP(A43,expression!A:G,2,FALSE)</f>
        <v>0</v>
      </c>
      <c r="Q43" s="50" t="e">
        <f>VLOOKUP(A43,PRAD!A:F,6,FALSE)</f>
        <v>#N/A</v>
      </c>
      <c r="R43" s="47" t="e">
        <f>VLOOKUP(A43,PRAD!A:B,2,FALSE)</f>
        <v>#N/A</v>
      </c>
      <c r="S43" s="47">
        <f t="shared" si="3"/>
        <v>0</v>
      </c>
      <c r="T43" s="47">
        <f>VLOOKUP(A43,expression!A:I,9,FALSE)</f>
        <v>3.1527528112449799E-2</v>
      </c>
      <c r="U43" s="59">
        <f>VLOOKUP(A43,expression!A:I,8,FALSE)</f>
        <v>2.1888884615384602E-2</v>
      </c>
      <c r="V43" s="73" t="e">
        <f t="shared" si="4"/>
        <v>#N/A</v>
      </c>
      <c r="W43" s="77">
        <f t="shared" si="5"/>
        <v>0</v>
      </c>
      <c r="X43" s="63">
        <v>100</v>
      </c>
      <c r="Y43" s="57" t="e">
        <f t="shared" si="6"/>
        <v>#N/A</v>
      </c>
      <c r="AA43"/>
    </row>
    <row r="44" spans="1:27" ht="14.4" hidden="1" x14ac:dyDescent="0.3">
      <c r="A44" s="37" t="s">
        <v>558</v>
      </c>
      <c r="B44" s="36" t="e">
        <f>VLOOKUP(A44,BLCA!A:F,6,FALSE)</f>
        <v>#N/A</v>
      </c>
      <c r="C44" s="36" t="e">
        <f>VLOOKUP(A44,BLCA!A:B,2,FALSE)</f>
        <v>#N/A</v>
      </c>
      <c r="D44" s="36">
        <f t="shared" si="0"/>
        <v>0</v>
      </c>
      <c r="E44" s="19">
        <f>VLOOKUP(A44,expression!A:G,7,FALSE)</f>
        <v>0.39918853237410101</v>
      </c>
      <c r="F44" s="20">
        <f>VLOOKUP(A44,expression!A:G,6,FALSE)</f>
        <v>4.7559684210526303E-2</v>
      </c>
      <c r="G44" s="21">
        <f>VLOOKUP(A44,BRCA!A:F,6,FALSE)</f>
        <v>0.62954196488409198</v>
      </c>
      <c r="H44" s="21">
        <f>VLOOKUP(A44,BRCA!A:B,2,FALSE)</f>
        <v>3.8935376622844103E-2</v>
      </c>
      <c r="I44" s="21">
        <f t="shared" si="1"/>
        <v>0</v>
      </c>
      <c r="J44" s="22">
        <f>VLOOKUP(A44,expression!A:G,5,FALSE)</f>
        <v>0.274533821167883</v>
      </c>
      <c r="K44" s="23">
        <f>VLOOKUP(A44,expression!A:G,4,FALSE)</f>
        <v>2.3775586538461499E-2</v>
      </c>
      <c r="L44" s="24" t="e">
        <f>VLOOKUP(A44,COAD!A:F,6,FALSE)</f>
        <v>#N/A</v>
      </c>
      <c r="M44" s="24" t="e">
        <f>VLOOKUP(A44,COAD!A:B,2,FALSE)</f>
        <v>#N/A</v>
      </c>
      <c r="N44" s="24">
        <f t="shared" si="2"/>
        <v>0</v>
      </c>
      <c r="O44" s="25">
        <f>VLOOKUP(A44,expression!A:G,3,FALSE)</f>
        <v>3.67165472527472E-2</v>
      </c>
      <c r="P44" s="44">
        <f>VLOOKUP(A44,expression!A:G,2,FALSE)</f>
        <v>0</v>
      </c>
      <c r="Q44" s="50" t="e">
        <f>VLOOKUP(A44,PRAD!A:F,6,FALSE)</f>
        <v>#N/A</v>
      </c>
      <c r="R44" s="47" t="e">
        <f>VLOOKUP(A44,PRAD!A:B,2,FALSE)</f>
        <v>#N/A</v>
      </c>
      <c r="S44" s="47">
        <f t="shared" si="3"/>
        <v>0</v>
      </c>
      <c r="T44" s="47">
        <f>VLOOKUP(A44,expression!A:I,9,FALSE)</f>
        <v>4.0908528112449799E-2</v>
      </c>
      <c r="U44" s="59">
        <f>VLOOKUP(A44,expression!A:I,8,FALSE)</f>
        <v>5.9627173076923098E-2</v>
      </c>
      <c r="V44" s="73" t="e">
        <f t="shared" si="4"/>
        <v>#N/A</v>
      </c>
      <c r="W44" s="77">
        <f t="shared" si="5"/>
        <v>0</v>
      </c>
      <c r="X44" s="63">
        <v>100</v>
      </c>
      <c r="Y44" s="57" t="e">
        <f t="shared" si="6"/>
        <v>#N/A</v>
      </c>
      <c r="AA44"/>
    </row>
    <row r="45" spans="1:27" ht="14.4" hidden="1" x14ac:dyDescent="0.3">
      <c r="A45" s="37" t="s">
        <v>615</v>
      </c>
      <c r="B45" s="36" t="e">
        <f>VLOOKUP(A45,BLCA!A:F,6,FALSE)</f>
        <v>#N/A</v>
      </c>
      <c r="C45" s="36" t="e">
        <f>VLOOKUP(A45,BLCA!A:B,2,FALSE)</f>
        <v>#N/A</v>
      </c>
      <c r="D45" s="36">
        <f t="shared" si="0"/>
        <v>0</v>
      </c>
      <c r="E45" s="19">
        <f>VLOOKUP(A45,expression!A:G,7,FALSE)</f>
        <v>0.40650060191846499</v>
      </c>
      <c r="F45" s="20">
        <f>VLOOKUP(A45,expression!A:G,6,FALSE)</f>
        <v>2.04063684210526E-2</v>
      </c>
      <c r="G45" s="21">
        <f>VLOOKUP(A45,BRCA!A:F,6,FALSE)</f>
        <v>0.37811184379039198</v>
      </c>
      <c r="H45" s="21">
        <f>VLOOKUP(A45,BRCA!A:B,2,FALSE)</f>
        <v>6.9702471604976099E-2</v>
      </c>
      <c r="I45" s="21">
        <f t="shared" si="1"/>
        <v>0</v>
      </c>
      <c r="J45" s="22">
        <f>VLOOKUP(A45,expression!A:G,5,FALSE)</f>
        <v>0.279075943430657</v>
      </c>
      <c r="K45" s="23">
        <f>VLOOKUP(A45,expression!A:G,4,FALSE)</f>
        <v>2.0179067307692301E-2</v>
      </c>
      <c r="L45" s="24" t="e">
        <f>VLOOKUP(A45,COAD!A:F,6,FALSE)</f>
        <v>#N/A</v>
      </c>
      <c r="M45" s="24" t="e">
        <f>VLOOKUP(A45,COAD!A:B,2,FALSE)</f>
        <v>#N/A</v>
      </c>
      <c r="N45" s="24">
        <f t="shared" si="2"/>
        <v>0</v>
      </c>
      <c r="O45" s="25">
        <f>VLOOKUP(A45,expression!A:G,3,FALSE)</f>
        <v>4.26976901098901E-2</v>
      </c>
      <c r="P45" s="44">
        <f>VLOOKUP(A45,expression!A:G,2,FALSE)</f>
        <v>0</v>
      </c>
      <c r="Q45" s="50" t="e">
        <f>VLOOKUP(A45,PRAD!A:F,6,FALSE)</f>
        <v>#N/A</v>
      </c>
      <c r="R45" s="47" t="e">
        <f>VLOOKUP(A45,PRAD!A:B,2,FALSE)</f>
        <v>#N/A</v>
      </c>
      <c r="S45" s="47">
        <f t="shared" si="3"/>
        <v>0</v>
      </c>
      <c r="T45" s="47">
        <f>VLOOKUP(A45,expression!A:I,9,FALSE)</f>
        <v>3.07430742971888E-2</v>
      </c>
      <c r="U45" s="59">
        <f>VLOOKUP(A45,expression!A:I,8,FALSE)</f>
        <v>5.6797E-2</v>
      </c>
      <c r="V45" s="73" t="e">
        <f t="shared" si="4"/>
        <v>#N/A</v>
      </c>
      <c r="W45" s="77">
        <f t="shared" si="5"/>
        <v>0</v>
      </c>
      <c r="X45" s="63">
        <v>100</v>
      </c>
      <c r="Y45" s="57" t="e">
        <f t="shared" si="6"/>
        <v>#N/A</v>
      </c>
      <c r="AA45"/>
    </row>
    <row r="46" spans="1:27" ht="14.4" hidden="1" x14ac:dyDescent="0.3">
      <c r="A46" s="37" t="s">
        <v>1114</v>
      </c>
      <c r="B46" s="36" t="e">
        <f>VLOOKUP(A46,BLCA!A:F,6,FALSE)</f>
        <v>#N/A</v>
      </c>
      <c r="C46" s="36" t="e">
        <f>VLOOKUP(A46,BLCA!A:B,2,FALSE)</f>
        <v>#N/A</v>
      </c>
      <c r="D46" s="36">
        <f t="shared" si="0"/>
        <v>0</v>
      </c>
      <c r="E46" s="19">
        <f>VLOOKUP(A46,expression!A:G,7,FALSE)</f>
        <v>5.7701369304556403E-2</v>
      </c>
      <c r="F46" s="20">
        <f>VLOOKUP(A46,expression!A:G,6,FALSE)</f>
        <v>2.5842947368421101E-2</v>
      </c>
      <c r="G46" s="21" t="e">
        <f>VLOOKUP(A46,BRCA!A:F,6,FALSE)</f>
        <v>#N/A</v>
      </c>
      <c r="H46" s="21" t="e">
        <f>VLOOKUP(A46,BRCA!A:B,2,FALSE)</f>
        <v>#N/A</v>
      </c>
      <c r="I46" s="21">
        <f t="shared" si="1"/>
        <v>0</v>
      </c>
      <c r="J46" s="22">
        <f>VLOOKUP(A46,expression!A:G,5,FALSE)</f>
        <v>5.0383156021897801E-2</v>
      </c>
      <c r="K46" s="23">
        <f>VLOOKUP(A46,expression!A:G,4,FALSE)</f>
        <v>5.8665288461538498E-2</v>
      </c>
      <c r="L46" s="24" t="e">
        <f>VLOOKUP(A46,COAD!A:F,6,FALSE)</f>
        <v>#N/A</v>
      </c>
      <c r="M46" s="24" t="e">
        <f>VLOOKUP(A46,COAD!A:B,2,FALSE)</f>
        <v>#N/A</v>
      </c>
      <c r="N46" s="24">
        <f t="shared" si="2"/>
        <v>0</v>
      </c>
      <c r="O46" s="25">
        <f>VLOOKUP(A46,expression!A:G,3,FALSE)</f>
        <v>2.41294263736264E-2</v>
      </c>
      <c r="P46" s="44">
        <f>VLOOKUP(A46,expression!A:G,2,FALSE)</f>
        <v>0</v>
      </c>
      <c r="Q46" s="50" t="e">
        <f>VLOOKUP(A46,PRAD!A:F,6,FALSE)</f>
        <v>#N/A</v>
      </c>
      <c r="R46" s="47" t="e">
        <f>VLOOKUP(A46,PRAD!A:B,2,FALSE)</f>
        <v>#N/A</v>
      </c>
      <c r="S46" s="47">
        <f t="shared" si="3"/>
        <v>0</v>
      </c>
      <c r="T46" s="47">
        <f>VLOOKUP(A46,expression!A:I,9,FALSE)</f>
        <v>3.2851403614457798E-2</v>
      </c>
      <c r="U46" s="59">
        <f>VLOOKUP(A46,expression!A:I,8,FALSE)</f>
        <v>3.0628249999999999E-2</v>
      </c>
      <c r="V46" s="73" t="e">
        <f t="shared" si="4"/>
        <v>#N/A</v>
      </c>
      <c r="W46" s="77">
        <f t="shared" si="5"/>
        <v>0</v>
      </c>
      <c r="X46" s="63">
        <v>100</v>
      </c>
      <c r="Y46" s="57" t="e">
        <f t="shared" si="6"/>
        <v>#N/A</v>
      </c>
      <c r="AA46"/>
    </row>
    <row r="47" spans="1:27" ht="14.4" hidden="1" x14ac:dyDescent="0.3">
      <c r="A47" s="37" t="s">
        <v>1115</v>
      </c>
      <c r="B47" s="36" t="e">
        <f>VLOOKUP(A47,BLCA!A:F,6,FALSE)</f>
        <v>#N/A</v>
      </c>
      <c r="C47" s="36" t="e">
        <f>VLOOKUP(A47,BLCA!A:B,2,FALSE)</f>
        <v>#N/A</v>
      </c>
      <c r="D47" s="36">
        <f t="shared" si="0"/>
        <v>0</v>
      </c>
      <c r="E47" s="19">
        <f>VLOOKUP(A47,expression!A:G,7,FALSE)</f>
        <v>4.8594868105515604E-3</v>
      </c>
      <c r="F47" s="20">
        <f>VLOOKUP(A47,expression!A:G,6,FALSE)</f>
        <v>0</v>
      </c>
      <c r="G47" s="21" t="e">
        <f>VLOOKUP(A47,BRCA!A:F,6,FALSE)</f>
        <v>#N/A</v>
      </c>
      <c r="H47" s="21" t="e">
        <f>VLOOKUP(A47,BRCA!A:B,2,FALSE)</f>
        <v>#N/A</v>
      </c>
      <c r="I47" s="21">
        <f t="shared" si="1"/>
        <v>0</v>
      </c>
      <c r="J47" s="22">
        <f>VLOOKUP(A47,expression!A:G,5,FALSE)</f>
        <v>3.1418248175182498E-3</v>
      </c>
      <c r="K47" s="23">
        <f>VLOOKUP(A47,expression!A:G,4,FALSE)</f>
        <v>0</v>
      </c>
      <c r="L47" s="24" t="e">
        <f>VLOOKUP(A47,COAD!A:F,6,FALSE)</f>
        <v>#N/A</v>
      </c>
      <c r="M47" s="24" t="e">
        <f>VLOOKUP(A47,COAD!A:B,2,FALSE)</f>
        <v>#N/A</v>
      </c>
      <c r="N47" s="24">
        <f t="shared" si="2"/>
        <v>0</v>
      </c>
      <c r="O47" s="25">
        <f>VLOOKUP(A47,expression!A:G,3,FALSE)</f>
        <v>6.87052527472527E-3</v>
      </c>
      <c r="P47" s="44">
        <f>VLOOKUP(A47,expression!A:G,2,FALSE)</f>
        <v>0</v>
      </c>
      <c r="Q47" s="50" t="e">
        <f>VLOOKUP(A47,PRAD!A:F,6,FALSE)</f>
        <v>#N/A</v>
      </c>
      <c r="R47" s="47" t="e">
        <f>VLOOKUP(A47,PRAD!A:B,2,FALSE)</f>
        <v>#N/A</v>
      </c>
      <c r="S47" s="47">
        <f t="shared" si="3"/>
        <v>0</v>
      </c>
      <c r="T47" s="47">
        <f>VLOOKUP(A47,expression!A:I,9,FALSE)</f>
        <v>7.4204016064257001E-4</v>
      </c>
      <c r="U47" s="59">
        <f>VLOOKUP(A47,expression!A:I,8,FALSE)</f>
        <v>0</v>
      </c>
      <c r="V47" s="73" t="e">
        <f t="shared" si="4"/>
        <v>#N/A</v>
      </c>
      <c r="W47" s="77">
        <f t="shared" si="5"/>
        <v>0</v>
      </c>
      <c r="X47" s="63">
        <v>100</v>
      </c>
      <c r="Y47" s="57" t="e">
        <f t="shared" si="6"/>
        <v>#N/A</v>
      </c>
      <c r="AA47"/>
    </row>
    <row r="48" spans="1:27" ht="14.4" hidden="1" x14ac:dyDescent="0.3">
      <c r="A48" s="37" t="s">
        <v>1116</v>
      </c>
      <c r="B48" s="36" t="e">
        <f>VLOOKUP(A48,BLCA!A:F,6,FALSE)</f>
        <v>#N/A</v>
      </c>
      <c r="C48" s="36" t="e">
        <f>VLOOKUP(A48,BLCA!A:B,2,FALSE)</f>
        <v>#N/A</v>
      </c>
      <c r="D48" s="36">
        <f t="shared" si="0"/>
        <v>0</v>
      </c>
      <c r="E48" s="19">
        <f>VLOOKUP(A48,expression!A:G,7,FALSE)</f>
        <v>3.2162565947242202E-3</v>
      </c>
      <c r="F48" s="20">
        <f>VLOOKUP(A48,expression!A:G,6,FALSE)</f>
        <v>0</v>
      </c>
      <c r="G48" s="21" t="e">
        <f>VLOOKUP(A48,BRCA!A:F,6,FALSE)</f>
        <v>#N/A</v>
      </c>
      <c r="H48" s="21" t="e">
        <f>VLOOKUP(A48,BRCA!A:B,2,FALSE)</f>
        <v>#N/A</v>
      </c>
      <c r="I48" s="21">
        <f t="shared" si="1"/>
        <v>0</v>
      </c>
      <c r="J48" s="22">
        <f>VLOOKUP(A48,expression!A:G,5,FALSE)</f>
        <v>1.5616852189780999E-3</v>
      </c>
      <c r="K48" s="23">
        <f>VLOOKUP(A48,expression!A:G,4,FALSE)</f>
        <v>0</v>
      </c>
      <c r="L48" s="24" t="e">
        <f>VLOOKUP(A48,COAD!A:F,6,FALSE)</f>
        <v>#N/A</v>
      </c>
      <c r="M48" s="24" t="e">
        <f>VLOOKUP(A48,COAD!A:B,2,FALSE)</f>
        <v>#N/A</v>
      </c>
      <c r="N48" s="24">
        <f t="shared" si="2"/>
        <v>0</v>
      </c>
      <c r="O48" s="25">
        <f>VLOOKUP(A48,expression!A:G,3,FALSE)</f>
        <v>2.4561032967032998E-3</v>
      </c>
      <c r="P48" s="44">
        <f>VLOOKUP(A48,expression!A:G,2,FALSE)</f>
        <v>0</v>
      </c>
      <c r="Q48" s="50" t="e">
        <f>VLOOKUP(A48,PRAD!A:F,6,FALSE)</f>
        <v>#N/A</v>
      </c>
      <c r="R48" s="47" t="e">
        <f>VLOOKUP(A48,PRAD!A:B,2,FALSE)</f>
        <v>#N/A</v>
      </c>
      <c r="S48" s="47">
        <f t="shared" si="3"/>
        <v>0</v>
      </c>
      <c r="T48" s="47">
        <f>VLOOKUP(A48,expression!A:I,9,FALSE)</f>
        <v>4.2772489959839397E-4</v>
      </c>
      <c r="U48" s="59">
        <f>VLOOKUP(A48,expression!A:I,8,FALSE)</f>
        <v>0</v>
      </c>
      <c r="V48" s="73" t="e">
        <f t="shared" si="4"/>
        <v>#N/A</v>
      </c>
      <c r="W48" s="77">
        <f t="shared" si="5"/>
        <v>0</v>
      </c>
      <c r="X48" s="63">
        <v>100</v>
      </c>
      <c r="Y48" s="57" t="e">
        <f t="shared" si="6"/>
        <v>#N/A</v>
      </c>
      <c r="AA48"/>
    </row>
    <row r="49" spans="1:27" ht="14.4" hidden="1" x14ac:dyDescent="0.3">
      <c r="A49" s="37" t="s">
        <v>1117</v>
      </c>
      <c r="B49" s="36" t="e">
        <f>VLOOKUP(A49,BLCA!A:F,6,FALSE)</f>
        <v>#N/A</v>
      </c>
      <c r="C49" s="36" t="e">
        <f>VLOOKUP(A49,BLCA!A:B,2,FALSE)</f>
        <v>#N/A</v>
      </c>
      <c r="D49" s="36">
        <f t="shared" si="0"/>
        <v>0</v>
      </c>
      <c r="E49" s="19">
        <f>VLOOKUP(A49,expression!A:G,7,FALSE)</f>
        <v>0</v>
      </c>
      <c r="F49" s="20">
        <f>VLOOKUP(A49,expression!A:G,6,FALSE)</f>
        <v>0</v>
      </c>
      <c r="G49" s="21" t="e">
        <f>VLOOKUP(A49,BRCA!A:F,6,FALSE)</f>
        <v>#N/A</v>
      </c>
      <c r="H49" s="21" t="e">
        <f>VLOOKUP(A49,BRCA!A:B,2,FALSE)</f>
        <v>#N/A</v>
      </c>
      <c r="I49" s="21">
        <f t="shared" si="1"/>
        <v>0</v>
      </c>
      <c r="J49" s="22">
        <f>VLOOKUP(A49,expression!A:G,5,FALSE)</f>
        <v>0</v>
      </c>
      <c r="K49" s="23">
        <f>VLOOKUP(A49,expression!A:G,4,FALSE)</f>
        <v>0</v>
      </c>
      <c r="L49" s="24" t="e">
        <f>VLOOKUP(A49,COAD!A:F,6,FALSE)</f>
        <v>#N/A</v>
      </c>
      <c r="M49" s="24" t="e">
        <f>VLOOKUP(A49,COAD!A:B,2,FALSE)</f>
        <v>#N/A</v>
      </c>
      <c r="N49" s="24">
        <f t="shared" si="2"/>
        <v>0</v>
      </c>
      <c r="O49" s="25">
        <f>VLOOKUP(A49,expression!A:G,3,FALSE)</f>
        <v>0</v>
      </c>
      <c r="P49" s="44">
        <f>VLOOKUP(A49,expression!A:G,2,FALSE)</f>
        <v>0</v>
      </c>
      <c r="Q49" s="50" t="e">
        <f>VLOOKUP(A49,PRAD!A:F,6,FALSE)</f>
        <v>#N/A</v>
      </c>
      <c r="R49" s="47" t="e">
        <f>VLOOKUP(A49,PRAD!A:B,2,FALSE)</f>
        <v>#N/A</v>
      </c>
      <c r="S49" s="47">
        <f t="shared" si="3"/>
        <v>0</v>
      </c>
      <c r="T49" s="47">
        <f>VLOOKUP(A49,expression!A:I,9,FALSE)</f>
        <v>0</v>
      </c>
      <c r="U49" s="59">
        <f>VLOOKUP(A49,expression!A:I,8,FALSE)</f>
        <v>0</v>
      </c>
      <c r="V49" s="73" t="e">
        <f t="shared" si="4"/>
        <v>#N/A</v>
      </c>
      <c r="W49" s="77">
        <f t="shared" si="5"/>
        <v>0</v>
      </c>
      <c r="X49" s="63">
        <v>100</v>
      </c>
      <c r="Y49" s="57" t="e">
        <f t="shared" si="6"/>
        <v>#N/A</v>
      </c>
      <c r="AA49"/>
    </row>
    <row r="50" spans="1:27" ht="14.4" hidden="1" x14ac:dyDescent="0.3">
      <c r="A50" s="37" t="s">
        <v>1118</v>
      </c>
      <c r="B50" s="36" t="e">
        <f>VLOOKUP(A50,BLCA!A:F,6,FALSE)</f>
        <v>#N/A</v>
      </c>
      <c r="C50" s="36" t="e">
        <f>VLOOKUP(A50,BLCA!A:B,2,FALSE)</f>
        <v>#N/A</v>
      </c>
      <c r="D50" s="36">
        <f t="shared" si="0"/>
        <v>0</v>
      </c>
      <c r="E50" s="19">
        <f>VLOOKUP(A50,expression!A:G,7,FALSE)</f>
        <v>0</v>
      </c>
      <c r="F50" s="20">
        <f>VLOOKUP(A50,expression!A:G,6,FALSE)</f>
        <v>0</v>
      </c>
      <c r="G50" s="21" t="e">
        <f>VLOOKUP(A50,BRCA!A:F,6,FALSE)</f>
        <v>#N/A</v>
      </c>
      <c r="H50" s="21" t="e">
        <f>VLOOKUP(A50,BRCA!A:B,2,FALSE)</f>
        <v>#N/A</v>
      </c>
      <c r="I50" s="21">
        <f t="shared" si="1"/>
        <v>0</v>
      </c>
      <c r="J50" s="22">
        <f>VLOOKUP(A50,expression!A:G,5,FALSE)</f>
        <v>4.6761587591240901E-4</v>
      </c>
      <c r="K50" s="23">
        <f>VLOOKUP(A50,expression!A:G,4,FALSE)</f>
        <v>0</v>
      </c>
      <c r="L50" s="24" t="e">
        <f>VLOOKUP(A50,COAD!A:F,6,FALSE)</f>
        <v>#N/A</v>
      </c>
      <c r="M50" s="24" t="e">
        <f>VLOOKUP(A50,COAD!A:B,2,FALSE)</f>
        <v>#N/A</v>
      </c>
      <c r="N50" s="24">
        <f t="shared" si="2"/>
        <v>0</v>
      </c>
      <c r="O50" s="25">
        <f>VLOOKUP(A50,expression!A:G,3,FALSE)</f>
        <v>0</v>
      </c>
      <c r="P50" s="44">
        <f>VLOOKUP(A50,expression!A:G,2,FALSE)</f>
        <v>0</v>
      </c>
      <c r="Q50" s="50" t="e">
        <f>VLOOKUP(A50,PRAD!A:F,6,FALSE)</f>
        <v>#N/A</v>
      </c>
      <c r="R50" s="47" t="e">
        <f>VLOOKUP(A50,PRAD!A:B,2,FALSE)</f>
        <v>#N/A</v>
      </c>
      <c r="S50" s="47">
        <f t="shared" si="3"/>
        <v>0</v>
      </c>
      <c r="T50" s="47">
        <f>VLOOKUP(A50,expression!A:I,9,FALSE)</f>
        <v>0</v>
      </c>
      <c r="U50" s="59">
        <f>VLOOKUP(A50,expression!A:I,8,FALSE)</f>
        <v>0</v>
      </c>
      <c r="V50" s="73" t="e">
        <f t="shared" si="4"/>
        <v>#N/A</v>
      </c>
      <c r="W50" s="77">
        <f t="shared" si="5"/>
        <v>0</v>
      </c>
      <c r="X50" s="63">
        <v>100</v>
      </c>
      <c r="Y50" s="57" t="e">
        <f t="shared" si="6"/>
        <v>#N/A</v>
      </c>
      <c r="AA50"/>
    </row>
    <row r="51" spans="1:27" ht="14.4" hidden="1" x14ac:dyDescent="0.3">
      <c r="A51" s="37" t="s">
        <v>588</v>
      </c>
      <c r="B51" s="36" t="e">
        <f>VLOOKUP(A51,BLCA!A:F,6,FALSE)</f>
        <v>#N/A</v>
      </c>
      <c r="C51" s="36" t="e">
        <f>VLOOKUP(A51,BLCA!A:B,2,FALSE)</f>
        <v>#N/A</v>
      </c>
      <c r="D51" s="36">
        <f t="shared" si="0"/>
        <v>0</v>
      </c>
      <c r="E51" s="19">
        <f>VLOOKUP(A51,expression!A:G,7,FALSE)</f>
        <v>4.4476568345323701E-2</v>
      </c>
      <c r="F51" s="20">
        <f>VLOOKUP(A51,expression!A:G,6,FALSE)</f>
        <v>1.8721526315789501E-2</v>
      </c>
      <c r="G51" s="21">
        <f>VLOOKUP(A51,BRCA!A:F,6,FALSE)</f>
        <v>0.54936903951749205</v>
      </c>
      <c r="H51" s="21">
        <f>VLOOKUP(A51,BRCA!A:B,2,FALSE)</f>
        <v>-3.9677294335466497E-2</v>
      </c>
      <c r="I51" s="21">
        <f t="shared" si="1"/>
        <v>0</v>
      </c>
      <c r="J51" s="22">
        <f>VLOOKUP(A51,expression!A:G,5,FALSE)</f>
        <v>4.3537220802919697E-2</v>
      </c>
      <c r="K51" s="23">
        <f>VLOOKUP(A51,expression!A:G,4,FALSE)</f>
        <v>5.7512076923076902E-2</v>
      </c>
      <c r="L51" s="24" t="e">
        <f>VLOOKUP(A51,COAD!A:F,6,FALSE)</f>
        <v>#N/A</v>
      </c>
      <c r="M51" s="24" t="e">
        <f>VLOOKUP(A51,COAD!A:B,2,FALSE)</f>
        <v>#N/A</v>
      </c>
      <c r="N51" s="24">
        <f t="shared" si="2"/>
        <v>0</v>
      </c>
      <c r="O51" s="25">
        <f>VLOOKUP(A51,expression!A:G,3,FALSE)</f>
        <v>2.3772729670329701E-2</v>
      </c>
      <c r="P51" s="44">
        <f>VLOOKUP(A51,expression!A:G,2,FALSE)</f>
        <v>0</v>
      </c>
      <c r="Q51" s="50" t="e">
        <f>VLOOKUP(A51,PRAD!A:F,6,FALSE)</f>
        <v>#N/A</v>
      </c>
      <c r="R51" s="47" t="e">
        <f>VLOOKUP(A51,PRAD!A:B,2,FALSE)</f>
        <v>#N/A</v>
      </c>
      <c r="S51" s="47">
        <f t="shared" si="3"/>
        <v>0</v>
      </c>
      <c r="T51" s="47">
        <f>VLOOKUP(A51,expression!A:I,9,FALSE)</f>
        <v>5.21510261044177E-2</v>
      </c>
      <c r="U51" s="59">
        <f>VLOOKUP(A51,expression!A:I,8,FALSE)</f>
        <v>3.4102730769230802E-2</v>
      </c>
      <c r="V51" s="73" t="e">
        <f t="shared" si="4"/>
        <v>#N/A</v>
      </c>
      <c r="W51" s="77">
        <f t="shared" si="5"/>
        <v>0</v>
      </c>
      <c r="X51" s="63">
        <v>100</v>
      </c>
      <c r="Y51" s="57" t="e">
        <f t="shared" si="6"/>
        <v>#N/A</v>
      </c>
      <c r="AA51"/>
    </row>
    <row r="52" spans="1:27" ht="14.4" hidden="1" x14ac:dyDescent="0.3">
      <c r="A52" s="37" t="s">
        <v>726</v>
      </c>
      <c r="B52" s="36" t="e">
        <f>VLOOKUP(A52,BLCA!A:F,6,FALSE)</f>
        <v>#N/A</v>
      </c>
      <c r="C52" s="36" t="e">
        <f>VLOOKUP(A52,BLCA!A:B,2,FALSE)</f>
        <v>#N/A</v>
      </c>
      <c r="D52" s="36">
        <f t="shared" si="0"/>
        <v>0</v>
      </c>
      <c r="E52" s="19">
        <f>VLOOKUP(A52,expression!A:G,7,FALSE)</f>
        <v>6.3508539568345304E-2</v>
      </c>
      <c r="F52" s="20">
        <f>VLOOKUP(A52,expression!A:G,6,FALSE)</f>
        <v>0</v>
      </c>
      <c r="G52" s="21">
        <f>VLOOKUP(A52,BRCA!A:F,6,FALSE)</f>
        <v>0.12847889751470801</v>
      </c>
      <c r="H52" s="21">
        <f>VLOOKUP(A52,BRCA!A:B,2,FALSE)</f>
        <v>6.2693594276061304E-2</v>
      </c>
      <c r="I52" s="21">
        <f t="shared" si="1"/>
        <v>0</v>
      </c>
      <c r="J52" s="22">
        <f>VLOOKUP(A52,expression!A:G,5,FALSE)</f>
        <v>3.3058035583941603E-2</v>
      </c>
      <c r="K52" s="23">
        <f>VLOOKUP(A52,expression!A:G,4,FALSE)</f>
        <v>6.10466346153846E-3</v>
      </c>
      <c r="L52" s="24" t="e">
        <f>VLOOKUP(A52,COAD!A:F,6,FALSE)</f>
        <v>#N/A</v>
      </c>
      <c r="M52" s="24" t="e">
        <f>VLOOKUP(A52,COAD!A:B,2,FALSE)</f>
        <v>#N/A</v>
      </c>
      <c r="N52" s="24">
        <f t="shared" si="2"/>
        <v>0</v>
      </c>
      <c r="O52" s="25">
        <f>VLOOKUP(A52,expression!A:G,3,FALSE)</f>
        <v>0.52574444175824198</v>
      </c>
      <c r="P52" s="44">
        <f>VLOOKUP(A52,expression!A:G,2,FALSE)</f>
        <v>0.28128924999999999</v>
      </c>
      <c r="Q52" s="50" t="e">
        <f>VLOOKUP(A52,PRAD!A:F,6,FALSE)</f>
        <v>#N/A</v>
      </c>
      <c r="R52" s="47" t="e">
        <f>VLOOKUP(A52,PRAD!A:B,2,FALSE)</f>
        <v>#N/A</v>
      </c>
      <c r="S52" s="47">
        <f t="shared" si="3"/>
        <v>0</v>
      </c>
      <c r="T52" s="47">
        <f>VLOOKUP(A52,expression!A:I,9,FALSE)</f>
        <v>6.2522951807228904E-3</v>
      </c>
      <c r="U52" s="59">
        <f>VLOOKUP(A52,expression!A:I,8,FALSE)</f>
        <v>8.5007307692307708E-3</v>
      </c>
      <c r="V52" s="73" t="e">
        <f t="shared" si="4"/>
        <v>#N/A</v>
      </c>
      <c r="W52" s="77">
        <f t="shared" si="5"/>
        <v>0</v>
      </c>
      <c r="X52" s="63">
        <v>100</v>
      </c>
      <c r="Y52" s="57" t="e">
        <f t="shared" si="6"/>
        <v>#N/A</v>
      </c>
      <c r="AA52"/>
    </row>
    <row r="53" spans="1:27" ht="14.4" hidden="1" x14ac:dyDescent="0.3">
      <c r="A53" s="37" t="s">
        <v>954</v>
      </c>
      <c r="B53" s="36" t="e">
        <f>VLOOKUP(A53,BLCA!A:F,6,FALSE)</f>
        <v>#N/A</v>
      </c>
      <c r="C53" s="36" t="e">
        <f>VLOOKUP(A53,BLCA!A:B,2,FALSE)</f>
        <v>#N/A</v>
      </c>
      <c r="D53" s="36">
        <f t="shared" si="0"/>
        <v>0</v>
      </c>
      <c r="E53" s="19">
        <f>VLOOKUP(A53,expression!A:G,7,FALSE)</f>
        <v>0.144441834532374</v>
      </c>
      <c r="F53" s="20">
        <f>VLOOKUP(A53,expression!A:G,6,FALSE)</f>
        <v>1.6649631578947399E-2</v>
      </c>
      <c r="G53" s="21">
        <f>VLOOKUP(A53,BRCA!A:F,6,FALSE)</f>
        <v>6.4037907962403095E-4</v>
      </c>
      <c r="H53" s="21">
        <f>VLOOKUP(A53,BRCA!A:B,2,FALSE)</f>
        <v>0.28717526628453</v>
      </c>
      <c r="I53" s="21">
        <f t="shared" si="1"/>
        <v>0</v>
      </c>
      <c r="J53" s="22">
        <f>VLOOKUP(A53,expression!A:G,5,FALSE)</f>
        <v>0.170131975364963</v>
      </c>
      <c r="K53" s="23">
        <f>VLOOKUP(A53,expression!A:G,4,FALSE)</f>
        <v>2.8948682692307701E-2</v>
      </c>
      <c r="L53" s="24" t="e">
        <f>VLOOKUP(A53,COAD!A:F,6,FALSE)</f>
        <v>#N/A</v>
      </c>
      <c r="M53" s="24" t="e">
        <f>VLOOKUP(A53,COAD!A:B,2,FALSE)</f>
        <v>#N/A</v>
      </c>
      <c r="N53" s="24">
        <f t="shared" si="2"/>
        <v>0</v>
      </c>
      <c r="O53" s="25">
        <f>VLOOKUP(A53,expression!A:G,3,FALSE)</f>
        <v>5.8284017582417601E-2</v>
      </c>
      <c r="P53" s="44">
        <f>VLOOKUP(A53,expression!A:G,2,FALSE)</f>
        <v>0.14409350000000001</v>
      </c>
      <c r="Q53" s="50" t="e">
        <f>VLOOKUP(A53,PRAD!A:F,6,FALSE)</f>
        <v>#N/A</v>
      </c>
      <c r="R53" s="47" t="e">
        <f>VLOOKUP(A53,PRAD!A:B,2,FALSE)</f>
        <v>#N/A</v>
      </c>
      <c r="S53" s="47">
        <f t="shared" si="3"/>
        <v>0</v>
      </c>
      <c r="T53" s="47">
        <f>VLOOKUP(A53,expression!A:I,9,FALSE)</f>
        <v>4.63383654618474E-2</v>
      </c>
      <c r="U53" s="59">
        <f>VLOOKUP(A53,expression!A:I,8,FALSE)</f>
        <v>3.3042403846153798E-2</v>
      </c>
      <c r="V53" s="73" t="e">
        <f t="shared" si="4"/>
        <v>#N/A</v>
      </c>
      <c r="W53" s="77">
        <f t="shared" si="5"/>
        <v>0</v>
      </c>
      <c r="X53" s="63">
        <v>100</v>
      </c>
      <c r="Y53" s="57" t="e">
        <f t="shared" si="6"/>
        <v>#N/A</v>
      </c>
      <c r="AA53"/>
    </row>
    <row r="54" spans="1:27" ht="14.4" hidden="1" x14ac:dyDescent="0.3">
      <c r="A54" s="37" t="s">
        <v>1040</v>
      </c>
      <c r="B54" s="36" t="e">
        <f>VLOOKUP(A54,BLCA!A:F,6,FALSE)</f>
        <v>#N/A</v>
      </c>
      <c r="C54" s="36" t="e">
        <f>VLOOKUP(A54,BLCA!A:B,2,FALSE)</f>
        <v>#N/A</v>
      </c>
      <c r="D54" s="36">
        <f t="shared" si="0"/>
        <v>0</v>
      </c>
      <c r="E54" s="19">
        <f>VLOOKUP(A54,expression!A:G,7,FALSE)</f>
        <v>2.1182542110311799</v>
      </c>
      <c r="F54" s="20">
        <f>VLOOKUP(A54,expression!A:G,6,FALSE)</f>
        <v>5.7341105263157902E-2</v>
      </c>
      <c r="G54" s="21">
        <f>VLOOKUP(A54,BRCA!A:F,6,FALSE)</f>
        <v>6.9979728978912797E-9</v>
      </c>
      <c r="H54" s="21">
        <f>VLOOKUP(A54,BRCA!A:B,2,FALSE)</f>
        <v>0.91701559966022905</v>
      </c>
      <c r="I54" s="21">
        <f t="shared" si="1"/>
        <v>0</v>
      </c>
      <c r="J54" s="22">
        <f>VLOOKUP(A54,expression!A:G,5,FALSE)</f>
        <v>2.4596278038321202</v>
      </c>
      <c r="K54" s="23">
        <f>VLOOKUP(A54,expression!A:G,4,FALSE)</f>
        <v>0.24503457692307701</v>
      </c>
      <c r="L54" s="24" t="e">
        <f>VLOOKUP(A54,COAD!A:F,6,FALSE)</f>
        <v>#N/A</v>
      </c>
      <c r="M54" s="24" t="e">
        <f>VLOOKUP(A54,COAD!A:B,2,FALSE)</f>
        <v>#N/A</v>
      </c>
      <c r="N54" s="24">
        <f t="shared" si="2"/>
        <v>0</v>
      </c>
      <c r="O54" s="25">
        <f>VLOOKUP(A54,expression!A:G,3,FALSE)</f>
        <v>0.807672030769231</v>
      </c>
      <c r="P54" s="44">
        <f>VLOOKUP(A54,expression!A:G,2,FALSE)</f>
        <v>0.18336887499999999</v>
      </c>
      <c r="Q54" s="50">
        <f>VLOOKUP(A54,PRAD!A:F,6,FALSE)</f>
        <v>9.6555932648951806E-2</v>
      </c>
      <c r="R54" s="47">
        <f>VLOOKUP(A54,PRAD!A:B,2,FALSE)</f>
        <v>-0.38335918014012998</v>
      </c>
      <c r="S54" s="47">
        <f t="shared" si="3"/>
        <v>0</v>
      </c>
      <c r="T54" s="47">
        <f>VLOOKUP(A54,expression!A:I,9,FALSE)</f>
        <v>2.0929304377509999</v>
      </c>
      <c r="U54" s="59">
        <f>VLOOKUP(A54,expression!A:I,8,FALSE)</f>
        <v>14.7718122307692</v>
      </c>
      <c r="V54" s="73" t="e">
        <f t="shared" si="4"/>
        <v>#N/A</v>
      </c>
      <c r="W54" s="77">
        <f t="shared" si="5"/>
        <v>0</v>
      </c>
      <c r="X54" s="63">
        <v>100</v>
      </c>
      <c r="Y54" s="57" t="e">
        <f t="shared" si="6"/>
        <v>#N/A</v>
      </c>
      <c r="AA54"/>
    </row>
    <row r="55" spans="1:27" ht="14.4" hidden="1" x14ac:dyDescent="0.3">
      <c r="A55" s="37" t="s">
        <v>838</v>
      </c>
      <c r="B55" s="36" t="e">
        <f>VLOOKUP(A55,BLCA!A:F,6,FALSE)</f>
        <v>#N/A</v>
      </c>
      <c r="C55" s="36" t="e">
        <f>VLOOKUP(A55,BLCA!A:B,2,FALSE)</f>
        <v>#N/A</v>
      </c>
      <c r="D55" s="36">
        <f t="shared" si="0"/>
        <v>0</v>
      </c>
      <c r="E55" s="19">
        <f>VLOOKUP(A55,expression!A:G,7,FALSE)</f>
        <v>7.2614772182254206E-2</v>
      </c>
      <c r="F55" s="20">
        <f>VLOOKUP(A55,expression!A:G,6,FALSE)</f>
        <v>3.1593368421052599E-2</v>
      </c>
      <c r="G55" s="21">
        <f>VLOOKUP(A55,BRCA!A:F,6,FALSE)</f>
        <v>2.5894204726816101E-2</v>
      </c>
      <c r="H55" s="21">
        <f>VLOOKUP(A55,BRCA!A:B,2,FALSE)</f>
        <v>0.12733228893742199</v>
      </c>
      <c r="I55" s="21">
        <f t="shared" si="1"/>
        <v>0</v>
      </c>
      <c r="J55" s="22">
        <f>VLOOKUP(A55,expression!A:G,5,FALSE)</f>
        <v>4.81756770072993E-2</v>
      </c>
      <c r="K55" s="23">
        <f>VLOOKUP(A55,expression!A:G,4,FALSE)</f>
        <v>1.2064432692307701E-2</v>
      </c>
      <c r="L55" s="24" t="e">
        <f>VLOOKUP(A55,COAD!A:F,6,FALSE)</f>
        <v>#N/A</v>
      </c>
      <c r="M55" s="24" t="e">
        <f>VLOOKUP(A55,COAD!A:B,2,FALSE)</f>
        <v>#N/A</v>
      </c>
      <c r="N55" s="24">
        <f t="shared" si="2"/>
        <v>0</v>
      </c>
      <c r="O55" s="25">
        <f>VLOOKUP(A55,expression!A:G,3,FALSE)</f>
        <v>1.8236276923076899E-2</v>
      </c>
      <c r="P55" s="44">
        <f>VLOOKUP(A55,expression!A:G,2,FALSE)</f>
        <v>0</v>
      </c>
      <c r="Q55" s="50" t="e">
        <f>VLOOKUP(A55,PRAD!A:F,6,FALSE)</f>
        <v>#N/A</v>
      </c>
      <c r="R55" s="47" t="e">
        <f>VLOOKUP(A55,PRAD!A:B,2,FALSE)</f>
        <v>#N/A</v>
      </c>
      <c r="S55" s="47">
        <f t="shared" si="3"/>
        <v>0</v>
      </c>
      <c r="T55" s="47">
        <f>VLOOKUP(A55,expression!A:I,9,FALSE)</f>
        <v>2.4886987951807198E-2</v>
      </c>
      <c r="U55" s="59">
        <f>VLOOKUP(A55,expression!A:I,8,FALSE)</f>
        <v>3.10663461538462E-3</v>
      </c>
      <c r="V55" s="73" t="e">
        <f t="shared" si="4"/>
        <v>#N/A</v>
      </c>
      <c r="W55" s="77">
        <f t="shared" si="5"/>
        <v>0</v>
      </c>
      <c r="X55" s="63">
        <v>100</v>
      </c>
      <c r="Y55" s="57" t="e">
        <f t="shared" si="6"/>
        <v>#N/A</v>
      </c>
      <c r="AA55"/>
    </row>
    <row r="56" spans="1:27" ht="14.4" hidden="1" x14ac:dyDescent="0.3">
      <c r="A56" s="37" t="s">
        <v>1119</v>
      </c>
      <c r="B56" s="36" t="e">
        <f>VLOOKUP(A56,BLCA!A:F,6,FALSE)</f>
        <v>#N/A</v>
      </c>
      <c r="C56" s="36" t="e">
        <f>VLOOKUP(A56,BLCA!A:B,2,FALSE)</f>
        <v>#N/A</v>
      </c>
      <c r="D56" s="36">
        <f t="shared" si="0"/>
        <v>0</v>
      </c>
      <c r="E56" s="19">
        <f>VLOOKUP(A56,expression!A:G,7,FALSE)</f>
        <v>1.1787050359712201E-4</v>
      </c>
      <c r="F56" s="20">
        <f>VLOOKUP(A56,expression!A:G,6,FALSE)</f>
        <v>0</v>
      </c>
      <c r="G56" s="21" t="e">
        <f>VLOOKUP(A56,BRCA!A:F,6,FALSE)</f>
        <v>#N/A</v>
      </c>
      <c r="H56" s="21" t="e">
        <f>VLOOKUP(A56,BRCA!A:B,2,FALSE)</f>
        <v>#N/A</v>
      </c>
      <c r="I56" s="21">
        <f t="shared" si="1"/>
        <v>0</v>
      </c>
      <c r="J56" s="22">
        <f>VLOOKUP(A56,expression!A:G,5,FALSE)</f>
        <v>1.20909580291971E-3</v>
      </c>
      <c r="K56" s="23">
        <f>VLOOKUP(A56,expression!A:G,4,FALSE)</f>
        <v>0</v>
      </c>
      <c r="L56" s="24" t="e">
        <f>VLOOKUP(A56,COAD!A:F,6,FALSE)</f>
        <v>#N/A</v>
      </c>
      <c r="M56" s="24" t="e">
        <f>VLOOKUP(A56,COAD!A:B,2,FALSE)</f>
        <v>#N/A</v>
      </c>
      <c r="N56" s="24">
        <f t="shared" si="2"/>
        <v>0</v>
      </c>
      <c r="O56" s="25">
        <f>VLOOKUP(A56,expression!A:G,3,FALSE)</f>
        <v>3.1601978021978002E-4</v>
      </c>
      <c r="P56" s="44">
        <f>VLOOKUP(A56,expression!A:G,2,FALSE)</f>
        <v>0</v>
      </c>
      <c r="Q56" s="50" t="e">
        <f>VLOOKUP(A56,PRAD!A:F,6,FALSE)</f>
        <v>#N/A</v>
      </c>
      <c r="R56" s="47" t="e">
        <f>VLOOKUP(A56,PRAD!A:B,2,FALSE)</f>
        <v>#N/A</v>
      </c>
      <c r="S56" s="47">
        <f t="shared" si="3"/>
        <v>0</v>
      </c>
      <c r="T56" s="47">
        <f>VLOOKUP(A56,expression!A:I,9,FALSE)</f>
        <v>0</v>
      </c>
      <c r="U56" s="59">
        <f>VLOOKUP(A56,expression!A:I,8,FALSE)</f>
        <v>0</v>
      </c>
      <c r="V56" s="73" t="e">
        <f t="shared" si="4"/>
        <v>#N/A</v>
      </c>
      <c r="W56" s="77">
        <f t="shared" si="5"/>
        <v>0</v>
      </c>
      <c r="X56" s="63">
        <v>100</v>
      </c>
      <c r="Y56" s="57" t="e">
        <f t="shared" si="6"/>
        <v>#N/A</v>
      </c>
      <c r="AA56"/>
    </row>
    <row r="57" spans="1:27" ht="14.4" hidden="1" x14ac:dyDescent="0.3">
      <c r="A57" s="37" t="s">
        <v>1008</v>
      </c>
      <c r="B57" s="36" t="e">
        <f>VLOOKUP(A57,BLCA!A:F,6,FALSE)</f>
        <v>#N/A</v>
      </c>
      <c r="C57" s="36" t="e">
        <f>VLOOKUP(A57,BLCA!A:B,2,FALSE)</f>
        <v>#N/A</v>
      </c>
      <c r="D57" s="36">
        <f t="shared" si="0"/>
        <v>0</v>
      </c>
      <c r="E57" s="19">
        <f>VLOOKUP(A57,expression!A:G,7,FALSE)</f>
        <v>0.59518332374100702</v>
      </c>
      <c r="F57" s="20">
        <f>VLOOKUP(A57,expression!A:G,6,FALSE)</f>
        <v>0.126800526315789</v>
      </c>
      <c r="G57" s="21">
        <f>VLOOKUP(A57,BRCA!A:F,6,FALSE)</f>
        <v>6.7154420096558004E-6</v>
      </c>
      <c r="H57" s="21">
        <f>VLOOKUP(A57,BRCA!A:B,2,FALSE)</f>
        <v>0.50046157800896596</v>
      </c>
      <c r="I57" s="21">
        <f t="shared" si="1"/>
        <v>0</v>
      </c>
      <c r="J57" s="22">
        <f>VLOOKUP(A57,expression!A:G,5,FALSE)</f>
        <v>0.52069899726277402</v>
      </c>
      <c r="K57" s="23">
        <f>VLOOKUP(A57,expression!A:G,4,FALSE)</f>
        <v>0.21640990384615399</v>
      </c>
      <c r="L57" s="24" t="e">
        <f>VLOOKUP(A57,COAD!A:F,6,FALSE)</f>
        <v>#N/A</v>
      </c>
      <c r="M57" s="24" t="e">
        <f>VLOOKUP(A57,COAD!A:B,2,FALSE)</f>
        <v>#N/A</v>
      </c>
      <c r="N57" s="24">
        <f t="shared" si="2"/>
        <v>0</v>
      </c>
      <c r="O57" s="25">
        <f>VLOOKUP(A57,expression!A:G,3,FALSE)</f>
        <v>0.38228096483516499</v>
      </c>
      <c r="P57" s="44">
        <f>VLOOKUP(A57,expression!A:G,2,FALSE)</f>
        <v>2.2060521249999998</v>
      </c>
      <c r="Q57" s="50" t="e">
        <f>VLOOKUP(A57,PRAD!A:F,6,FALSE)</f>
        <v>#N/A</v>
      </c>
      <c r="R57" s="47" t="e">
        <f>VLOOKUP(A57,PRAD!A:B,2,FALSE)</f>
        <v>#N/A</v>
      </c>
      <c r="S57" s="47">
        <f t="shared" si="3"/>
        <v>0</v>
      </c>
      <c r="T57" s="47">
        <f>VLOOKUP(A57,expression!A:I,9,FALSE)</f>
        <v>0.112595568273092</v>
      </c>
      <c r="U57" s="59">
        <f>VLOOKUP(A57,expression!A:I,8,FALSE)</f>
        <v>4.71640576923077E-2</v>
      </c>
      <c r="V57" s="73" t="e">
        <f t="shared" si="4"/>
        <v>#N/A</v>
      </c>
      <c r="W57" s="77">
        <f t="shared" si="5"/>
        <v>0</v>
      </c>
      <c r="X57" s="63">
        <v>100</v>
      </c>
      <c r="Y57" s="57" t="e">
        <f t="shared" si="6"/>
        <v>#N/A</v>
      </c>
      <c r="AA57"/>
    </row>
    <row r="58" spans="1:27" ht="14.4" hidden="1" x14ac:dyDescent="0.3">
      <c r="A58" s="37" t="s">
        <v>1072</v>
      </c>
      <c r="B58" s="36" t="e">
        <f>VLOOKUP(A58,BLCA!A:F,6,FALSE)</f>
        <v>#N/A</v>
      </c>
      <c r="C58" s="36" t="e">
        <f>VLOOKUP(A58,BLCA!A:B,2,FALSE)</f>
        <v>#N/A</v>
      </c>
      <c r="D58" s="36">
        <f t="shared" si="0"/>
        <v>0</v>
      </c>
      <c r="E58" s="19">
        <f>VLOOKUP(A58,expression!A:G,7,FALSE)</f>
        <v>0.66363556115107902</v>
      </c>
      <c r="F58" s="20">
        <f>VLOOKUP(A58,expression!A:G,6,FALSE)</f>
        <v>7.6754736842105306E-2</v>
      </c>
      <c r="G58" s="21">
        <f>VLOOKUP(A58,BRCA!A:F,6,FALSE)</f>
        <v>1.57340607195642E-16</v>
      </c>
      <c r="H58" s="21">
        <f>VLOOKUP(A58,BRCA!A:B,2,FALSE)</f>
        <v>0.82910651207339603</v>
      </c>
      <c r="I58" s="21">
        <f t="shared" si="1"/>
        <v>0</v>
      </c>
      <c r="J58" s="22">
        <f>VLOOKUP(A58,expression!A:G,5,FALSE)</f>
        <v>0.56399934397810203</v>
      </c>
      <c r="K58" s="23">
        <f>VLOOKUP(A58,expression!A:G,4,FALSE)</f>
        <v>0.12931154807692299</v>
      </c>
      <c r="L58" s="24" t="e">
        <f>VLOOKUP(A58,COAD!A:F,6,FALSE)</f>
        <v>#N/A</v>
      </c>
      <c r="M58" s="24" t="e">
        <f>VLOOKUP(A58,COAD!A:B,2,FALSE)</f>
        <v>#N/A</v>
      </c>
      <c r="N58" s="24">
        <f t="shared" si="2"/>
        <v>0</v>
      </c>
      <c r="O58" s="25">
        <f>VLOOKUP(A58,expression!A:G,3,FALSE)</f>
        <v>0.37571198901098901</v>
      </c>
      <c r="P58" s="44">
        <f>VLOOKUP(A58,expression!A:G,2,FALSE)</f>
        <v>2.0259681249999999</v>
      </c>
      <c r="Q58" s="50" t="e">
        <f>VLOOKUP(A58,PRAD!A:F,6,FALSE)</f>
        <v>#N/A</v>
      </c>
      <c r="R58" s="47" t="e">
        <f>VLOOKUP(A58,PRAD!A:B,2,FALSE)</f>
        <v>#N/A</v>
      </c>
      <c r="S58" s="47">
        <f t="shared" si="3"/>
        <v>0</v>
      </c>
      <c r="T58" s="47">
        <f>VLOOKUP(A58,expression!A:I,9,FALSE)</f>
        <v>0.121151110441767</v>
      </c>
      <c r="U58" s="59">
        <f>VLOOKUP(A58,expression!A:I,8,FALSE)</f>
        <v>5.1900000000000002E-2</v>
      </c>
      <c r="V58" s="73" t="e">
        <f t="shared" si="4"/>
        <v>#N/A</v>
      </c>
      <c r="W58" s="77">
        <f t="shared" si="5"/>
        <v>0</v>
      </c>
      <c r="X58" s="63">
        <v>100</v>
      </c>
      <c r="Y58" s="57" t="e">
        <f t="shared" si="6"/>
        <v>#N/A</v>
      </c>
      <c r="AA58"/>
    </row>
    <row r="59" spans="1:27" ht="14.4" hidden="1" x14ac:dyDescent="0.3">
      <c r="A59" s="37" t="s">
        <v>886</v>
      </c>
      <c r="B59" s="36" t="e">
        <f>VLOOKUP(A59,BLCA!A:F,6,FALSE)</f>
        <v>#N/A</v>
      </c>
      <c r="C59" s="36" t="e">
        <f>VLOOKUP(A59,BLCA!A:B,2,FALSE)</f>
        <v>#N/A</v>
      </c>
      <c r="D59" s="36">
        <f t="shared" si="0"/>
        <v>0</v>
      </c>
      <c r="E59" s="19">
        <f>VLOOKUP(A59,expression!A:G,7,FALSE)</f>
        <v>0.53536722541966397</v>
      </c>
      <c r="F59" s="20">
        <f>VLOOKUP(A59,expression!A:G,6,FALSE)</f>
        <v>0.19455221052631599</v>
      </c>
      <c r="G59" s="21">
        <f>VLOOKUP(A59,BRCA!A:F,6,FALSE)</f>
        <v>1.5469190616555901E-2</v>
      </c>
      <c r="H59" s="21">
        <f>VLOOKUP(A59,BRCA!A:B,2,FALSE)</f>
        <v>-0.42153228809415599</v>
      </c>
      <c r="I59" s="21">
        <f t="shared" si="1"/>
        <v>0</v>
      </c>
      <c r="J59" s="22">
        <f>VLOOKUP(A59,expression!A:G,5,FALSE)</f>
        <v>0.49174381934306599</v>
      </c>
      <c r="K59" s="23">
        <f>VLOOKUP(A59,expression!A:G,4,FALSE)</f>
        <v>0.387973240384615</v>
      </c>
      <c r="L59" s="24" t="e">
        <f>VLOOKUP(A59,COAD!A:F,6,FALSE)</f>
        <v>#N/A</v>
      </c>
      <c r="M59" s="24" t="e">
        <f>VLOOKUP(A59,COAD!A:B,2,FALSE)</f>
        <v>#N/A</v>
      </c>
      <c r="N59" s="24">
        <f t="shared" si="2"/>
        <v>0</v>
      </c>
      <c r="O59" s="25">
        <f>VLOOKUP(A59,expression!A:G,3,FALSE)</f>
        <v>0.54404185054945098</v>
      </c>
      <c r="P59" s="44">
        <f>VLOOKUP(A59,expression!A:G,2,FALSE)</f>
        <v>0</v>
      </c>
      <c r="Q59" s="50">
        <f>VLOOKUP(A59,PRAD!A:F,6,FALSE)</f>
        <v>1.24333842662566E-3</v>
      </c>
      <c r="R59" s="47">
        <f>VLOOKUP(A59,PRAD!A:B,2,FALSE)</f>
        <v>0.64340837316147703</v>
      </c>
      <c r="S59" s="47">
        <f t="shared" si="3"/>
        <v>0</v>
      </c>
      <c r="T59" s="47">
        <f>VLOOKUP(A59,expression!A:I,9,FALSE)</f>
        <v>0.81414808634538105</v>
      </c>
      <c r="U59" s="59">
        <f>VLOOKUP(A59,expression!A:I,8,FALSE)</f>
        <v>0.26341792307692302</v>
      </c>
      <c r="V59" s="73" t="e">
        <f t="shared" si="4"/>
        <v>#N/A</v>
      </c>
      <c r="W59" s="77">
        <f t="shared" si="5"/>
        <v>0</v>
      </c>
      <c r="X59" s="63">
        <v>100</v>
      </c>
      <c r="Y59" s="57" t="e">
        <f t="shared" si="6"/>
        <v>#N/A</v>
      </c>
      <c r="AA59"/>
    </row>
    <row r="60" spans="1:27" ht="14.4" hidden="1" x14ac:dyDescent="0.3">
      <c r="A60" s="37" t="s">
        <v>1120</v>
      </c>
      <c r="B60" s="36" t="e">
        <f>VLOOKUP(A60,BLCA!A:F,6,FALSE)</f>
        <v>#N/A</v>
      </c>
      <c r="C60" s="36" t="e">
        <f>VLOOKUP(A60,BLCA!A:B,2,FALSE)</f>
        <v>#N/A</v>
      </c>
      <c r="D60" s="36">
        <f t="shared" si="0"/>
        <v>0</v>
      </c>
      <c r="E60" s="19">
        <f>VLOOKUP(A60,expression!A:G,7,FALSE)</f>
        <v>0</v>
      </c>
      <c r="F60" s="20">
        <f>VLOOKUP(A60,expression!A:G,6,FALSE)</f>
        <v>0</v>
      </c>
      <c r="G60" s="21" t="e">
        <f>VLOOKUP(A60,BRCA!A:F,6,FALSE)</f>
        <v>#N/A</v>
      </c>
      <c r="H60" s="21" t="e">
        <f>VLOOKUP(A60,BRCA!A:B,2,FALSE)</f>
        <v>#N/A</v>
      </c>
      <c r="I60" s="21">
        <f t="shared" si="1"/>
        <v>0</v>
      </c>
      <c r="J60" s="22">
        <f>VLOOKUP(A60,expression!A:G,5,FALSE)</f>
        <v>0</v>
      </c>
      <c r="K60" s="23">
        <f>VLOOKUP(A60,expression!A:G,4,FALSE)</f>
        <v>0</v>
      </c>
      <c r="L60" s="24" t="e">
        <f>VLOOKUP(A60,COAD!A:F,6,FALSE)</f>
        <v>#N/A</v>
      </c>
      <c r="M60" s="24" t="e">
        <f>VLOOKUP(A60,COAD!A:B,2,FALSE)</f>
        <v>#N/A</v>
      </c>
      <c r="N60" s="24">
        <f t="shared" si="2"/>
        <v>0</v>
      </c>
      <c r="O60" s="25">
        <f>VLOOKUP(A60,expression!A:G,3,FALSE)</f>
        <v>0</v>
      </c>
      <c r="P60" s="44">
        <f>VLOOKUP(A60,expression!A:G,2,FALSE)</f>
        <v>0</v>
      </c>
      <c r="Q60" s="50" t="e">
        <f>VLOOKUP(A60,PRAD!A:F,6,FALSE)</f>
        <v>#N/A</v>
      </c>
      <c r="R60" s="47" t="e">
        <f>VLOOKUP(A60,PRAD!A:B,2,FALSE)</f>
        <v>#N/A</v>
      </c>
      <c r="S60" s="47">
        <f t="shared" si="3"/>
        <v>0</v>
      </c>
      <c r="T60" s="47">
        <f>VLOOKUP(A60,expression!A:I,9,FALSE)</f>
        <v>0</v>
      </c>
      <c r="U60" s="59">
        <f>VLOOKUP(A60,expression!A:I,8,FALSE)</f>
        <v>0</v>
      </c>
      <c r="V60" s="73" t="e">
        <f t="shared" si="4"/>
        <v>#N/A</v>
      </c>
      <c r="W60" s="77">
        <f t="shared" si="5"/>
        <v>0</v>
      </c>
      <c r="X60" s="63">
        <v>100</v>
      </c>
      <c r="Y60" s="57" t="e">
        <f t="shared" si="6"/>
        <v>#N/A</v>
      </c>
      <c r="AA60"/>
    </row>
    <row r="61" spans="1:27" ht="14.4" hidden="1" x14ac:dyDescent="0.3">
      <c r="A61" s="37" t="s">
        <v>1121</v>
      </c>
      <c r="B61" s="36" t="e">
        <f>VLOOKUP(A61,BLCA!A:F,6,FALSE)</f>
        <v>#N/A</v>
      </c>
      <c r="C61" s="36" t="e">
        <f>VLOOKUP(A61,BLCA!A:B,2,FALSE)</f>
        <v>#N/A</v>
      </c>
      <c r="D61" s="36">
        <f t="shared" si="0"/>
        <v>0</v>
      </c>
      <c r="E61" s="19">
        <f>VLOOKUP(A61,expression!A:G,7,FALSE)</f>
        <v>0</v>
      </c>
      <c r="F61" s="20">
        <f>VLOOKUP(A61,expression!A:G,6,FALSE)</f>
        <v>0</v>
      </c>
      <c r="G61" s="21" t="e">
        <f>VLOOKUP(A61,BRCA!A:F,6,FALSE)</f>
        <v>#N/A</v>
      </c>
      <c r="H61" s="21" t="e">
        <f>VLOOKUP(A61,BRCA!A:B,2,FALSE)</f>
        <v>#N/A</v>
      </c>
      <c r="I61" s="21">
        <f t="shared" si="1"/>
        <v>0</v>
      </c>
      <c r="J61" s="22">
        <f>VLOOKUP(A61,expression!A:G,5,FALSE)</f>
        <v>0</v>
      </c>
      <c r="K61" s="23">
        <f>VLOOKUP(A61,expression!A:G,4,FALSE)</f>
        <v>0</v>
      </c>
      <c r="L61" s="24" t="e">
        <f>VLOOKUP(A61,COAD!A:F,6,FALSE)</f>
        <v>#N/A</v>
      </c>
      <c r="M61" s="24" t="e">
        <f>VLOOKUP(A61,COAD!A:B,2,FALSE)</f>
        <v>#N/A</v>
      </c>
      <c r="N61" s="24">
        <f t="shared" si="2"/>
        <v>0</v>
      </c>
      <c r="O61" s="25">
        <f>VLOOKUP(A61,expression!A:G,3,FALSE)</f>
        <v>0</v>
      </c>
      <c r="P61" s="44">
        <f>VLOOKUP(A61,expression!A:G,2,FALSE)</f>
        <v>0</v>
      </c>
      <c r="Q61" s="50" t="e">
        <f>VLOOKUP(A61,PRAD!A:F,6,FALSE)</f>
        <v>#N/A</v>
      </c>
      <c r="R61" s="47" t="e">
        <f>VLOOKUP(A61,PRAD!A:B,2,FALSE)</f>
        <v>#N/A</v>
      </c>
      <c r="S61" s="47">
        <f t="shared" si="3"/>
        <v>0</v>
      </c>
      <c r="T61" s="47">
        <f>VLOOKUP(A61,expression!A:I,9,FALSE)</f>
        <v>0</v>
      </c>
      <c r="U61" s="59">
        <f>VLOOKUP(A61,expression!A:I,8,FALSE)</f>
        <v>0</v>
      </c>
      <c r="V61" s="73" t="e">
        <f t="shared" si="4"/>
        <v>#N/A</v>
      </c>
      <c r="W61" s="77">
        <f t="shared" si="5"/>
        <v>0</v>
      </c>
      <c r="X61" s="63">
        <v>100</v>
      </c>
      <c r="Y61" s="57" t="e">
        <f t="shared" si="6"/>
        <v>#N/A</v>
      </c>
      <c r="AA61"/>
    </row>
    <row r="62" spans="1:27" ht="14.4" hidden="1" x14ac:dyDescent="0.3">
      <c r="A62" s="37" t="s">
        <v>658</v>
      </c>
      <c r="B62" s="36" t="e">
        <f>VLOOKUP(A62,BLCA!A:F,6,FALSE)</f>
        <v>#N/A</v>
      </c>
      <c r="C62" s="36" t="e">
        <f>VLOOKUP(A62,BLCA!A:B,2,FALSE)</f>
        <v>#N/A</v>
      </c>
      <c r="D62" s="36">
        <f t="shared" si="0"/>
        <v>0</v>
      </c>
      <c r="E62" s="19">
        <f>VLOOKUP(A62,expression!A:G,7,FALSE)</f>
        <v>8.7483652278177504E-2</v>
      </c>
      <c r="F62" s="20">
        <f>VLOOKUP(A62,expression!A:G,6,FALSE)</f>
        <v>0</v>
      </c>
      <c r="G62" s="21">
        <f>VLOOKUP(A62,BRCA!A:F,6,FALSE)</f>
        <v>0.28665662812125398</v>
      </c>
      <c r="H62" s="21">
        <f>VLOOKUP(A62,BRCA!A:B,2,FALSE)</f>
        <v>7.6738072195947402E-2</v>
      </c>
      <c r="I62" s="21">
        <f t="shared" si="1"/>
        <v>0</v>
      </c>
      <c r="J62" s="22">
        <f>VLOOKUP(A62,expression!A:G,5,FALSE)</f>
        <v>7.3698553832116806E-2</v>
      </c>
      <c r="K62" s="23">
        <f>VLOOKUP(A62,expression!A:G,4,FALSE)</f>
        <v>4.3389413461538497E-2</v>
      </c>
      <c r="L62" s="24" t="e">
        <f>VLOOKUP(A62,COAD!A:F,6,FALSE)</f>
        <v>#N/A</v>
      </c>
      <c r="M62" s="24" t="e">
        <f>VLOOKUP(A62,COAD!A:B,2,FALSE)</f>
        <v>#N/A</v>
      </c>
      <c r="N62" s="24">
        <f t="shared" si="2"/>
        <v>0</v>
      </c>
      <c r="O62" s="25">
        <f>VLOOKUP(A62,expression!A:G,3,FALSE)</f>
        <v>0.105374206593407</v>
      </c>
      <c r="P62" s="44">
        <f>VLOOKUP(A62,expression!A:G,2,FALSE)</f>
        <v>0</v>
      </c>
      <c r="Q62" s="50" t="e">
        <f>VLOOKUP(A62,PRAD!A:F,6,FALSE)</f>
        <v>#N/A</v>
      </c>
      <c r="R62" s="47" t="e">
        <f>VLOOKUP(A62,PRAD!A:B,2,FALSE)</f>
        <v>#N/A</v>
      </c>
      <c r="S62" s="47">
        <f t="shared" si="3"/>
        <v>0</v>
      </c>
      <c r="T62" s="47">
        <f>VLOOKUP(A62,expression!A:I,9,FALSE)</f>
        <v>4.4820407630522099E-2</v>
      </c>
      <c r="U62" s="59">
        <f>VLOOKUP(A62,expression!A:I,8,FALSE)</f>
        <v>1.8862346153846202E-2</v>
      </c>
      <c r="V62" s="73" t="e">
        <f t="shared" si="4"/>
        <v>#N/A</v>
      </c>
      <c r="W62" s="77">
        <f t="shared" si="5"/>
        <v>0</v>
      </c>
      <c r="X62" s="63">
        <v>100</v>
      </c>
      <c r="Y62" s="57" t="e">
        <f t="shared" si="6"/>
        <v>#N/A</v>
      </c>
      <c r="AA62"/>
    </row>
    <row r="63" spans="1:27" ht="14.4" hidden="1" x14ac:dyDescent="0.3">
      <c r="A63" s="37" t="s">
        <v>716</v>
      </c>
      <c r="B63" s="36" t="e">
        <f>VLOOKUP(A63,BLCA!A:F,6,FALSE)</f>
        <v>#N/A</v>
      </c>
      <c r="C63" s="36" t="e">
        <f>VLOOKUP(A63,BLCA!A:B,2,FALSE)</f>
        <v>#N/A</v>
      </c>
      <c r="D63" s="36">
        <f t="shared" si="0"/>
        <v>0</v>
      </c>
      <c r="E63" s="19">
        <f>VLOOKUP(A63,expression!A:G,7,FALSE)</f>
        <v>1.13884148681055E-2</v>
      </c>
      <c r="F63" s="20">
        <f>VLOOKUP(A63,expression!A:G,6,FALSE)</f>
        <v>0</v>
      </c>
      <c r="G63" s="21">
        <f>VLOOKUP(A63,BRCA!A:F,6,FALSE)</f>
        <v>0.15557307047975999</v>
      </c>
      <c r="H63" s="21">
        <f>VLOOKUP(A63,BRCA!A:B,2,FALSE)</f>
        <v>4.1746682700131398E-2</v>
      </c>
      <c r="I63" s="21">
        <f t="shared" si="1"/>
        <v>0</v>
      </c>
      <c r="J63" s="22">
        <f>VLOOKUP(A63,expression!A:G,5,FALSE)</f>
        <v>2.23775748175182E-2</v>
      </c>
      <c r="K63" s="23">
        <f>VLOOKUP(A63,expression!A:G,4,FALSE)</f>
        <v>0</v>
      </c>
      <c r="L63" s="24" t="e">
        <f>VLOOKUP(A63,COAD!A:F,6,FALSE)</f>
        <v>#N/A</v>
      </c>
      <c r="M63" s="24" t="e">
        <f>VLOOKUP(A63,COAD!A:B,2,FALSE)</f>
        <v>#N/A</v>
      </c>
      <c r="N63" s="24">
        <f t="shared" si="2"/>
        <v>0</v>
      </c>
      <c r="O63" s="25">
        <f>VLOOKUP(A63,expression!A:G,3,FALSE)</f>
        <v>7.6502483516483505E-2</v>
      </c>
      <c r="P63" s="44">
        <f>VLOOKUP(A63,expression!A:G,2,FALSE)</f>
        <v>0</v>
      </c>
      <c r="Q63" s="50" t="e">
        <f>VLOOKUP(A63,PRAD!A:F,6,FALSE)</f>
        <v>#N/A</v>
      </c>
      <c r="R63" s="47" t="e">
        <f>VLOOKUP(A63,PRAD!A:B,2,FALSE)</f>
        <v>#N/A</v>
      </c>
      <c r="S63" s="47">
        <f t="shared" si="3"/>
        <v>0</v>
      </c>
      <c r="T63" s="47">
        <f>VLOOKUP(A63,expression!A:I,9,FALSE)</f>
        <v>4.3616606425702798E-3</v>
      </c>
      <c r="U63" s="59">
        <f>VLOOKUP(A63,expression!A:I,8,FALSE)</f>
        <v>1.701E-3</v>
      </c>
      <c r="V63" s="73" t="e">
        <f t="shared" si="4"/>
        <v>#N/A</v>
      </c>
      <c r="W63" s="77">
        <f t="shared" si="5"/>
        <v>0</v>
      </c>
      <c r="X63" s="63">
        <v>100</v>
      </c>
      <c r="Y63" s="57" t="e">
        <f t="shared" si="6"/>
        <v>#N/A</v>
      </c>
      <c r="AA63"/>
    </row>
    <row r="64" spans="1:27" ht="14.4" hidden="1" x14ac:dyDescent="0.3">
      <c r="A64" s="37" t="s">
        <v>1085</v>
      </c>
      <c r="B64" s="36" t="e">
        <f>VLOOKUP(A64,BLCA!A:F,6,FALSE)</f>
        <v>#N/A</v>
      </c>
      <c r="C64" s="36" t="e">
        <f>VLOOKUP(A64,BLCA!A:B,2,FALSE)</f>
        <v>#N/A</v>
      </c>
      <c r="D64" s="36">
        <f t="shared" si="0"/>
        <v>0</v>
      </c>
      <c r="E64" s="19">
        <f>VLOOKUP(A64,expression!A:G,7,FALSE)</f>
        <v>0.33703726618704999</v>
      </c>
      <c r="F64" s="20">
        <f>VLOOKUP(A64,expression!A:G,6,FALSE)</f>
        <v>1.4993897894736801</v>
      </c>
      <c r="G64" s="21">
        <f>VLOOKUP(A64,BRCA!A:F,6,FALSE)</f>
        <v>1.7460732052398699E-45</v>
      </c>
      <c r="H64" s="21">
        <f>VLOOKUP(A64,BRCA!A:B,2,FALSE)</f>
        <v>-2.6155646987851</v>
      </c>
      <c r="I64" s="21">
        <f t="shared" si="1"/>
        <v>0</v>
      </c>
      <c r="J64" s="22">
        <f>VLOOKUP(A64,expression!A:G,5,FALSE)</f>
        <v>1.22760645437956</v>
      </c>
      <c r="K64" s="23">
        <f>VLOOKUP(A64,expression!A:G,4,FALSE)</f>
        <v>6.0927805961538501</v>
      </c>
      <c r="L64" s="24" t="e">
        <f>VLOOKUP(A64,COAD!A:F,6,FALSE)</f>
        <v>#N/A</v>
      </c>
      <c r="M64" s="24" t="e">
        <f>VLOOKUP(A64,COAD!A:B,2,FALSE)</f>
        <v>#N/A</v>
      </c>
      <c r="N64" s="24">
        <f t="shared" si="2"/>
        <v>0</v>
      </c>
      <c r="O64" s="25">
        <f>VLOOKUP(A64,expression!A:G,3,FALSE)</f>
        <v>0.35055824395604401</v>
      </c>
      <c r="P64" s="44">
        <f>VLOOKUP(A64,expression!A:G,2,FALSE)</f>
        <v>0.915269</v>
      </c>
      <c r="Q64" s="50">
        <f>VLOOKUP(A64,PRAD!A:F,6,FALSE)</f>
        <v>3.2848339125251801E-9</v>
      </c>
      <c r="R64" s="47">
        <f>VLOOKUP(A64,PRAD!A:B,2,FALSE)</f>
        <v>-1.1097764980918301</v>
      </c>
      <c r="S64" s="47">
        <f t="shared" si="3"/>
        <v>0</v>
      </c>
      <c r="T64" s="47">
        <f>VLOOKUP(A64,expression!A:I,9,FALSE)</f>
        <v>1.2632319176706801</v>
      </c>
      <c r="U64" s="59">
        <f>VLOOKUP(A64,expression!A:I,8,FALSE)</f>
        <v>2.4468206730769202</v>
      </c>
      <c r="V64" s="73" t="e">
        <f t="shared" si="4"/>
        <v>#N/A</v>
      </c>
      <c r="W64" s="77">
        <f t="shared" si="5"/>
        <v>0</v>
      </c>
      <c r="X64" s="63">
        <v>100</v>
      </c>
      <c r="Y64" s="57" t="e">
        <f t="shared" si="6"/>
        <v>#N/A</v>
      </c>
      <c r="AA64"/>
    </row>
    <row r="65" spans="1:27" ht="14.4" hidden="1" x14ac:dyDescent="0.3">
      <c r="A65" s="37" t="s">
        <v>1122</v>
      </c>
      <c r="B65" s="36" t="e">
        <f>VLOOKUP(A65,BLCA!A:F,6,FALSE)</f>
        <v>#N/A</v>
      </c>
      <c r="C65" s="36" t="e">
        <f>VLOOKUP(A65,BLCA!A:B,2,FALSE)</f>
        <v>#N/A</v>
      </c>
      <c r="D65" s="36">
        <f t="shared" si="0"/>
        <v>0</v>
      </c>
      <c r="E65" s="19">
        <f>VLOOKUP(A65,expression!A:G,7,FALSE)</f>
        <v>4.7691750599520404E-3</v>
      </c>
      <c r="F65" s="20">
        <f>VLOOKUP(A65,expression!A:G,6,FALSE)</f>
        <v>1.2312263157894699E-2</v>
      </c>
      <c r="G65" s="21" t="e">
        <f>VLOOKUP(A65,BRCA!A:F,6,FALSE)</f>
        <v>#N/A</v>
      </c>
      <c r="H65" s="21" t="e">
        <f>VLOOKUP(A65,BRCA!A:B,2,FALSE)</f>
        <v>#N/A</v>
      </c>
      <c r="I65" s="21">
        <f t="shared" si="1"/>
        <v>0</v>
      </c>
      <c r="J65" s="22">
        <f>VLOOKUP(A65,expression!A:G,5,FALSE)</f>
        <v>2.8195027372262798E-3</v>
      </c>
      <c r="K65" s="23">
        <f>VLOOKUP(A65,expression!A:G,4,FALSE)</f>
        <v>2.42313461538462E-3</v>
      </c>
      <c r="L65" s="24" t="e">
        <f>VLOOKUP(A65,COAD!A:F,6,FALSE)</f>
        <v>#N/A</v>
      </c>
      <c r="M65" s="24" t="e">
        <f>VLOOKUP(A65,COAD!A:B,2,FALSE)</f>
        <v>#N/A</v>
      </c>
      <c r="N65" s="24">
        <f t="shared" si="2"/>
        <v>0</v>
      </c>
      <c r="O65" s="25">
        <f>VLOOKUP(A65,expression!A:G,3,FALSE)</f>
        <v>6.7244351648351602E-3</v>
      </c>
      <c r="P65" s="44">
        <f>VLOOKUP(A65,expression!A:G,2,FALSE)</f>
        <v>0</v>
      </c>
      <c r="Q65" s="50" t="e">
        <f>VLOOKUP(A65,PRAD!A:F,6,FALSE)</f>
        <v>#N/A</v>
      </c>
      <c r="R65" s="47" t="e">
        <f>VLOOKUP(A65,PRAD!A:B,2,FALSE)</f>
        <v>#N/A</v>
      </c>
      <c r="S65" s="47">
        <f t="shared" si="3"/>
        <v>0</v>
      </c>
      <c r="T65" s="47">
        <f>VLOOKUP(A65,expression!A:I,9,FALSE)</f>
        <v>5.2844959839357403E-3</v>
      </c>
      <c r="U65" s="59">
        <f>VLOOKUP(A65,expression!A:I,8,FALSE)</f>
        <v>0</v>
      </c>
      <c r="V65" s="73" t="e">
        <f t="shared" si="4"/>
        <v>#N/A</v>
      </c>
      <c r="W65" s="77">
        <f t="shared" si="5"/>
        <v>0</v>
      </c>
      <c r="X65" s="63">
        <v>100</v>
      </c>
      <c r="Y65" s="57" t="e">
        <f t="shared" si="6"/>
        <v>#N/A</v>
      </c>
      <c r="AA65"/>
    </row>
    <row r="66" spans="1:27" ht="14.4" hidden="1" x14ac:dyDescent="0.3">
      <c r="A66" s="37" t="s">
        <v>553</v>
      </c>
      <c r="B66" s="36" t="e">
        <f>VLOOKUP(A66,BLCA!A:F,6,FALSE)</f>
        <v>#N/A</v>
      </c>
      <c r="C66" s="36" t="e">
        <f>VLOOKUP(A66,BLCA!A:B,2,FALSE)</f>
        <v>#N/A</v>
      </c>
      <c r="D66" s="36">
        <f t="shared" si="0"/>
        <v>0</v>
      </c>
      <c r="E66" s="19">
        <f>VLOOKUP(A66,expression!A:G,7,FALSE)</f>
        <v>0.139937148681055</v>
      </c>
      <c r="F66" s="20">
        <f>VLOOKUP(A66,expression!A:G,6,FALSE)</f>
        <v>5.49774736842105E-2</v>
      </c>
      <c r="G66" s="21">
        <f>VLOOKUP(A66,BRCA!A:F,6,FALSE)</f>
        <v>0.79515719144653596</v>
      </c>
      <c r="H66" s="21">
        <f>VLOOKUP(A66,BRCA!A:B,2,FALSE)</f>
        <v>-1.9855114117499999E-2</v>
      </c>
      <c r="I66" s="21">
        <f t="shared" si="1"/>
        <v>0</v>
      </c>
      <c r="J66" s="22">
        <f>VLOOKUP(A66,expression!A:G,5,FALSE)</f>
        <v>8.2542714416058399E-2</v>
      </c>
      <c r="K66" s="23">
        <f>VLOOKUP(A66,expression!A:G,4,FALSE)</f>
        <v>8.9187326923076904E-2</v>
      </c>
      <c r="L66" s="24" t="e">
        <f>VLOOKUP(A66,COAD!A:F,6,FALSE)</f>
        <v>#N/A</v>
      </c>
      <c r="M66" s="24" t="e">
        <f>VLOOKUP(A66,COAD!A:B,2,FALSE)</f>
        <v>#N/A</v>
      </c>
      <c r="N66" s="24">
        <f t="shared" si="2"/>
        <v>0</v>
      </c>
      <c r="O66" s="25">
        <f>VLOOKUP(A66,expression!A:G,3,FALSE)</f>
        <v>6.1151927472527498E-2</v>
      </c>
      <c r="P66" s="44">
        <f>VLOOKUP(A66,expression!A:G,2,FALSE)</f>
        <v>1.2007939999999999</v>
      </c>
      <c r="Q66" s="50" t="e">
        <f>VLOOKUP(A66,PRAD!A:F,6,FALSE)</f>
        <v>#N/A</v>
      </c>
      <c r="R66" s="47" t="e">
        <f>VLOOKUP(A66,PRAD!A:B,2,FALSE)</f>
        <v>#N/A</v>
      </c>
      <c r="S66" s="47">
        <f t="shared" si="3"/>
        <v>0</v>
      </c>
      <c r="T66" s="47">
        <f>VLOOKUP(A66,expression!A:I,9,FALSE)</f>
        <v>2.7971287148594402E-2</v>
      </c>
      <c r="U66" s="59">
        <f>VLOOKUP(A66,expression!A:I,8,FALSE)</f>
        <v>4.9793461538461502E-2</v>
      </c>
      <c r="V66" s="73" t="e">
        <f t="shared" si="4"/>
        <v>#N/A</v>
      </c>
      <c r="W66" s="77">
        <f t="shared" si="5"/>
        <v>0</v>
      </c>
      <c r="X66" s="63">
        <v>100</v>
      </c>
      <c r="Y66" s="57" t="e">
        <f t="shared" si="6"/>
        <v>#N/A</v>
      </c>
      <c r="AA66"/>
    </row>
    <row r="67" spans="1:27" ht="14.4" hidden="1" x14ac:dyDescent="0.3">
      <c r="A67" s="37" t="s">
        <v>1123</v>
      </c>
      <c r="B67" s="36" t="e">
        <f>VLOOKUP(A67,BLCA!A:F,6,FALSE)</f>
        <v>#N/A</v>
      </c>
      <c r="C67" s="36" t="e">
        <f>VLOOKUP(A67,BLCA!A:B,2,FALSE)</f>
        <v>#N/A</v>
      </c>
      <c r="D67" s="36">
        <f t="shared" si="0"/>
        <v>0</v>
      </c>
      <c r="E67" s="19">
        <f>VLOOKUP(A67,expression!A:G,7,FALSE)</f>
        <v>0</v>
      </c>
      <c r="F67" s="20">
        <f>VLOOKUP(A67,expression!A:G,6,FALSE)</f>
        <v>0</v>
      </c>
      <c r="G67" s="21" t="e">
        <f>VLOOKUP(A67,BRCA!A:F,6,FALSE)</f>
        <v>#N/A</v>
      </c>
      <c r="H67" s="21" t="e">
        <f>VLOOKUP(A67,BRCA!A:B,2,FALSE)</f>
        <v>#N/A</v>
      </c>
      <c r="I67" s="21">
        <f t="shared" si="1"/>
        <v>0</v>
      </c>
      <c r="J67" s="22">
        <f>VLOOKUP(A67,expression!A:G,5,FALSE)</f>
        <v>5.8755930656934302E-4</v>
      </c>
      <c r="K67" s="23">
        <f>VLOOKUP(A67,expression!A:G,4,FALSE)</f>
        <v>0</v>
      </c>
      <c r="L67" s="24" t="e">
        <f>VLOOKUP(A67,COAD!A:F,6,FALSE)</f>
        <v>#N/A</v>
      </c>
      <c r="M67" s="24" t="e">
        <f>VLOOKUP(A67,COAD!A:B,2,FALSE)</f>
        <v>#N/A</v>
      </c>
      <c r="N67" s="24">
        <f t="shared" si="2"/>
        <v>0</v>
      </c>
      <c r="O67" s="25">
        <f>VLOOKUP(A67,expression!A:G,3,FALSE)</f>
        <v>0</v>
      </c>
      <c r="P67" s="44">
        <f>VLOOKUP(A67,expression!A:G,2,FALSE)</f>
        <v>0</v>
      </c>
      <c r="Q67" s="50" t="e">
        <f>VLOOKUP(A67,PRAD!A:F,6,FALSE)</f>
        <v>#N/A</v>
      </c>
      <c r="R67" s="47" t="e">
        <f>VLOOKUP(A67,PRAD!A:B,2,FALSE)</f>
        <v>#N/A</v>
      </c>
      <c r="S67" s="47">
        <f t="shared" si="3"/>
        <v>0</v>
      </c>
      <c r="T67" s="47">
        <f>VLOOKUP(A67,expression!A:I,9,FALSE)</f>
        <v>0</v>
      </c>
      <c r="U67" s="59">
        <f>VLOOKUP(A67,expression!A:I,8,FALSE)</f>
        <v>0</v>
      </c>
      <c r="V67" s="73" t="e">
        <f t="shared" si="4"/>
        <v>#N/A</v>
      </c>
      <c r="W67" s="77">
        <f t="shared" si="5"/>
        <v>0</v>
      </c>
      <c r="X67" s="63">
        <v>100</v>
      </c>
      <c r="Y67" s="57" t="e">
        <f t="shared" si="6"/>
        <v>#N/A</v>
      </c>
      <c r="AA67"/>
    </row>
    <row r="68" spans="1:27" ht="14.4" hidden="1" x14ac:dyDescent="0.3">
      <c r="A68" s="37" t="s">
        <v>1124</v>
      </c>
      <c r="B68" s="36" t="e">
        <f>VLOOKUP(A68,BLCA!A:F,6,FALSE)</f>
        <v>#N/A</v>
      </c>
      <c r="C68" s="36" t="e">
        <f>VLOOKUP(A68,BLCA!A:B,2,FALSE)</f>
        <v>#N/A</v>
      </c>
      <c r="D68" s="36">
        <f t="shared" ref="D68:D131" si="7">SUM(IF(E68&lt;X68,0,1),IF(F68&lt;X68,0,1))</f>
        <v>0</v>
      </c>
      <c r="E68" s="19">
        <f>VLOOKUP(A68,expression!A:G,7,FALSE)</f>
        <v>4.7466546762589901E-3</v>
      </c>
      <c r="F68" s="20">
        <f>VLOOKUP(A68,expression!A:G,6,FALSE)</f>
        <v>0</v>
      </c>
      <c r="G68" s="21" t="e">
        <f>VLOOKUP(A68,BRCA!A:F,6,FALSE)</f>
        <v>#N/A</v>
      </c>
      <c r="H68" s="21" t="e">
        <f>VLOOKUP(A68,BRCA!A:B,2,FALSE)</f>
        <v>#N/A</v>
      </c>
      <c r="I68" s="21">
        <f t="shared" ref="I68:I131" si="8">SUM(IF(J68&lt;X68,0,1),IF(K68&lt;X68,0,1))</f>
        <v>0</v>
      </c>
      <c r="J68" s="22">
        <f>VLOOKUP(A68,expression!A:G,5,FALSE)</f>
        <v>2.36832937956204E-3</v>
      </c>
      <c r="K68" s="23">
        <f>VLOOKUP(A68,expression!A:G,4,FALSE)</f>
        <v>0</v>
      </c>
      <c r="L68" s="24" t="e">
        <f>VLOOKUP(A68,COAD!A:F,6,FALSE)</f>
        <v>#N/A</v>
      </c>
      <c r="M68" s="24" t="e">
        <f>VLOOKUP(A68,COAD!A:B,2,FALSE)</f>
        <v>#N/A</v>
      </c>
      <c r="N68" s="24">
        <f t="shared" ref="N68:N131" si="9">SUM(IF(O68&lt;X68,0,1),IF(P68&lt;X68,0,1))</f>
        <v>0</v>
      </c>
      <c r="O68" s="25">
        <f>VLOOKUP(A68,expression!A:G,3,FALSE)</f>
        <v>6.9333626373626397E-4</v>
      </c>
      <c r="P68" s="44">
        <f>VLOOKUP(A68,expression!A:G,2,FALSE)</f>
        <v>0</v>
      </c>
      <c r="Q68" s="50" t="e">
        <f>VLOOKUP(A68,PRAD!A:F,6,FALSE)</f>
        <v>#N/A</v>
      </c>
      <c r="R68" s="47" t="e">
        <f>VLOOKUP(A68,PRAD!A:B,2,FALSE)</f>
        <v>#N/A</v>
      </c>
      <c r="S68" s="47">
        <f t="shared" ref="S68:S131" si="10">SUM(IF(T68&lt;X68,0,1),IF(U68&lt;X68,0,1))</f>
        <v>0</v>
      </c>
      <c r="T68" s="47">
        <f>VLOOKUP(A68,expression!A:I,9,FALSE)</f>
        <v>1.27851606425703E-3</v>
      </c>
      <c r="U68" s="59">
        <f>VLOOKUP(A68,expression!A:I,8,FALSE)</f>
        <v>0</v>
      </c>
      <c r="V68" s="73" t="e">
        <f t="shared" ref="V68:V131" si="11">SUM(IF(B68&lt;=0.05,1,0),IF(G68&lt;=0.05,1,0),IF(L68&lt;=0.05,1,0),IF(Q68&lt;=0.05,1,0))</f>
        <v>#N/A</v>
      </c>
      <c r="W68" s="77">
        <f t="shared" ref="W68:W131" si="12">SUM(IF(S68&gt;0,1,0),IF(N68&gt;0,1,0),IF(I68&gt;0,1,0),IF(D68&gt;0,1,0))</f>
        <v>0</v>
      </c>
      <c r="X68" s="63">
        <v>100</v>
      </c>
      <c r="Y68" s="57" t="e">
        <f t="shared" ref="Y68:Y131" si="13">ABS(AVERAGE(C68,H68,R68))</f>
        <v>#N/A</v>
      </c>
      <c r="AA68"/>
    </row>
    <row r="69" spans="1:27" ht="14.4" hidden="1" x14ac:dyDescent="0.3">
      <c r="A69" s="37" t="s">
        <v>1125</v>
      </c>
      <c r="B69" s="36" t="e">
        <f>VLOOKUP(A69,BLCA!A:F,6,FALSE)</f>
        <v>#N/A</v>
      </c>
      <c r="C69" s="36" t="e">
        <f>VLOOKUP(A69,BLCA!A:B,2,FALSE)</f>
        <v>#N/A</v>
      </c>
      <c r="D69" s="36">
        <f t="shared" si="7"/>
        <v>0</v>
      </c>
      <c r="E69" s="19">
        <f>VLOOKUP(A69,expression!A:G,7,FALSE)</f>
        <v>9.6832901678657098E-3</v>
      </c>
      <c r="F69" s="20">
        <f>VLOOKUP(A69,expression!A:G,6,FALSE)</f>
        <v>6.0905842105263203E-2</v>
      </c>
      <c r="G69" s="21" t="e">
        <f>VLOOKUP(A69,BRCA!A:F,6,FALSE)</f>
        <v>#N/A</v>
      </c>
      <c r="H69" s="21" t="e">
        <f>VLOOKUP(A69,BRCA!A:B,2,FALSE)</f>
        <v>#N/A</v>
      </c>
      <c r="I69" s="21">
        <f t="shared" si="8"/>
        <v>0</v>
      </c>
      <c r="J69" s="22">
        <f>VLOOKUP(A69,expression!A:G,5,FALSE)</f>
        <v>7.6343941605839403E-3</v>
      </c>
      <c r="K69" s="23">
        <f>VLOOKUP(A69,expression!A:G,4,FALSE)</f>
        <v>0</v>
      </c>
      <c r="L69" s="24" t="e">
        <f>VLOOKUP(A69,COAD!A:F,6,FALSE)</f>
        <v>#N/A</v>
      </c>
      <c r="M69" s="24" t="e">
        <f>VLOOKUP(A69,COAD!A:B,2,FALSE)</f>
        <v>#N/A</v>
      </c>
      <c r="N69" s="24">
        <f t="shared" si="9"/>
        <v>0</v>
      </c>
      <c r="O69" s="25">
        <f>VLOOKUP(A69,expression!A:G,3,FALSE)</f>
        <v>0</v>
      </c>
      <c r="P69" s="44">
        <f>VLOOKUP(A69,expression!A:G,2,FALSE)</f>
        <v>0</v>
      </c>
      <c r="Q69" s="50" t="e">
        <f>VLOOKUP(A69,PRAD!A:F,6,FALSE)</f>
        <v>#N/A</v>
      </c>
      <c r="R69" s="47" t="e">
        <f>VLOOKUP(A69,PRAD!A:B,2,FALSE)</f>
        <v>#N/A</v>
      </c>
      <c r="S69" s="47">
        <f t="shared" si="10"/>
        <v>0</v>
      </c>
      <c r="T69" s="47">
        <f>VLOOKUP(A69,expression!A:I,9,FALSE)</f>
        <v>8.4056730923694797E-2</v>
      </c>
      <c r="U69" s="59">
        <f>VLOOKUP(A69,expression!A:I,8,FALSE)</f>
        <v>6.5565288461538501E-2</v>
      </c>
      <c r="V69" s="73" t="e">
        <f t="shared" si="11"/>
        <v>#N/A</v>
      </c>
      <c r="W69" s="77">
        <f t="shared" si="12"/>
        <v>0</v>
      </c>
      <c r="X69" s="63">
        <v>100</v>
      </c>
      <c r="Y69" s="57" t="e">
        <f t="shared" si="13"/>
        <v>#N/A</v>
      </c>
      <c r="AA69"/>
    </row>
    <row r="70" spans="1:27" ht="14.4" hidden="1" x14ac:dyDescent="0.3">
      <c r="A70" s="37" t="s">
        <v>652</v>
      </c>
      <c r="B70" s="36" t="e">
        <f>VLOOKUP(A70,BLCA!A:F,6,FALSE)</f>
        <v>#N/A</v>
      </c>
      <c r="C70" s="36" t="e">
        <f>VLOOKUP(A70,BLCA!A:B,2,FALSE)</f>
        <v>#N/A</v>
      </c>
      <c r="D70" s="36">
        <f t="shared" si="7"/>
        <v>0</v>
      </c>
      <c r="E70" s="19">
        <f>VLOOKUP(A70,expression!A:G,7,FALSE)</f>
        <v>3.4930215827338098E-3</v>
      </c>
      <c r="F70" s="20">
        <f>VLOOKUP(A70,expression!A:G,6,FALSE)</f>
        <v>3.3385999999999999E-2</v>
      </c>
      <c r="G70" s="21">
        <f>VLOOKUP(A70,BRCA!A:F,6,FALSE)</f>
        <v>0.28384394609970698</v>
      </c>
      <c r="H70" s="21">
        <f>VLOOKUP(A70,BRCA!A:B,2,FALSE)</f>
        <v>6.1933916974581699E-2</v>
      </c>
      <c r="I70" s="21">
        <f t="shared" si="8"/>
        <v>0</v>
      </c>
      <c r="J70" s="22">
        <f>VLOOKUP(A70,expression!A:G,5,FALSE)</f>
        <v>3.7510242700729897E-2</v>
      </c>
      <c r="K70" s="23">
        <f>VLOOKUP(A70,expression!A:G,4,FALSE)</f>
        <v>8.3087211538461492E-3</v>
      </c>
      <c r="L70" s="24" t="e">
        <f>VLOOKUP(A70,COAD!A:F,6,FALSE)</f>
        <v>#N/A</v>
      </c>
      <c r="M70" s="24" t="e">
        <f>VLOOKUP(A70,COAD!A:B,2,FALSE)</f>
        <v>#N/A</v>
      </c>
      <c r="N70" s="24">
        <f t="shared" si="9"/>
        <v>0</v>
      </c>
      <c r="O70" s="25">
        <f>VLOOKUP(A70,expression!A:G,3,FALSE)</f>
        <v>6.3347164835164801E-3</v>
      </c>
      <c r="P70" s="44">
        <f>VLOOKUP(A70,expression!A:G,2,FALSE)</f>
        <v>0.45941474999999998</v>
      </c>
      <c r="Q70" s="50" t="e">
        <f>VLOOKUP(A70,PRAD!A:F,6,FALSE)</f>
        <v>#N/A</v>
      </c>
      <c r="R70" s="47" t="e">
        <f>VLOOKUP(A70,PRAD!A:B,2,FALSE)</f>
        <v>#N/A</v>
      </c>
      <c r="S70" s="47">
        <f t="shared" si="10"/>
        <v>0</v>
      </c>
      <c r="T70" s="47">
        <f>VLOOKUP(A70,expression!A:I,9,FALSE)</f>
        <v>1.5260536144578301E-2</v>
      </c>
      <c r="U70" s="59">
        <f>VLOOKUP(A70,expression!A:I,8,FALSE)</f>
        <v>3.5580576923076902E-2</v>
      </c>
      <c r="V70" s="73" t="e">
        <f t="shared" si="11"/>
        <v>#N/A</v>
      </c>
      <c r="W70" s="77">
        <f t="shared" si="12"/>
        <v>0</v>
      </c>
      <c r="X70" s="63">
        <v>100</v>
      </c>
      <c r="Y70" s="57" t="e">
        <f t="shared" si="13"/>
        <v>#N/A</v>
      </c>
      <c r="AA70"/>
    </row>
    <row r="71" spans="1:27" ht="14.4" hidden="1" x14ac:dyDescent="0.3">
      <c r="A71" s="37" t="s">
        <v>1126</v>
      </c>
      <c r="B71" s="36" t="e">
        <f>VLOOKUP(A71,BLCA!A:F,6,FALSE)</f>
        <v>#N/A</v>
      </c>
      <c r="C71" s="36" t="e">
        <f>VLOOKUP(A71,BLCA!A:B,2,FALSE)</f>
        <v>#N/A</v>
      </c>
      <c r="D71" s="36">
        <f t="shared" si="7"/>
        <v>0</v>
      </c>
      <c r="E71" s="19">
        <f>VLOOKUP(A71,expression!A:G,7,FALSE)</f>
        <v>1.6422887290167901E-2</v>
      </c>
      <c r="F71" s="20">
        <f>VLOOKUP(A71,expression!A:G,6,FALSE)</f>
        <v>0</v>
      </c>
      <c r="G71" s="21" t="e">
        <f>VLOOKUP(A71,BRCA!A:F,6,FALSE)</f>
        <v>#N/A</v>
      </c>
      <c r="H71" s="21" t="e">
        <f>VLOOKUP(A71,BRCA!A:B,2,FALSE)</f>
        <v>#N/A</v>
      </c>
      <c r="I71" s="21">
        <f t="shared" si="8"/>
        <v>0</v>
      </c>
      <c r="J71" s="22">
        <f>VLOOKUP(A71,expression!A:G,5,FALSE)</f>
        <v>9.5258677007299293E-3</v>
      </c>
      <c r="K71" s="23">
        <f>VLOOKUP(A71,expression!A:G,4,FALSE)</f>
        <v>7.40982692307692E-3</v>
      </c>
      <c r="L71" s="24" t="e">
        <f>VLOOKUP(A71,COAD!A:F,6,FALSE)</f>
        <v>#N/A</v>
      </c>
      <c r="M71" s="24" t="e">
        <f>VLOOKUP(A71,COAD!A:B,2,FALSE)</f>
        <v>#N/A</v>
      </c>
      <c r="N71" s="24">
        <f t="shared" si="9"/>
        <v>0</v>
      </c>
      <c r="O71" s="25">
        <f>VLOOKUP(A71,expression!A:G,3,FALSE)</f>
        <v>9.5031098901098895E-3</v>
      </c>
      <c r="P71" s="44">
        <f>VLOOKUP(A71,expression!A:G,2,FALSE)</f>
        <v>0</v>
      </c>
      <c r="Q71" s="50" t="e">
        <f>VLOOKUP(A71,PRAD!A:F,6,FALSE)</f>
        <v>#N/A</v>
      </c>
      <c r="R71" s="47" t="e">
        <f>VLOOKUP(A71,PRAD!A:B,2,FALSE)</f>
        <v>#N/A</v>
      </c>
      <c r="S71" s="47">
        <f t="shared" si="10"/>
        <v>0</v>
      </c>
      <c r="T71" s="47">
        <f>VLOOKUP(A71,expression!A:I,9,FALSE)</f>
        <v>8.0573112449799193E-3</v>
      </c>
      <c r="U71" s="59">
        <f>VLOOKUP(A71,expression!A:I,8,FALSE)</f>
        <v>0</v>
      </c>
      <c r="V71" s="73" t="e">
        <f t="shared" si="11"/>
        <v>#N/A</v>
      </c>
      <c r="W71" s="77">
        <f t="shared" si="12"/>
        <v>0</v>
      </c>
      <c r="X71" s="63">
        <v>100</v>
      </c>
      <c r="Y71" s="57" t="e">
        <f t="shared" si="13"/>
        <v>#N/A</v>
      </c>
      <c r="AA71"/>
    </row>
    <row r="72" spans="1:27" ht="14.4" hidden="1" x14ac:dyDescent="0.3">
      <c r="A72" s="37" t="s">
        <v>1127</v>
      </c>
      <c r="B72" s="36" t="e">
        <f>VLOOKUP(A72,BLCA!A:F,6,FALSE)</f>
        <v>#N/A</v>
      </c>
      <c r="C72" s="36" t="e">
        <f>VLOOKUP(A72,BLCA!A:B,2,FALSE)</f>
        <v>#N/A</v>
      </c>
      <c r="D72" s="36">
        <f t="shared" si="7"/>
        <v>0</v>
      </c>
      <c r="E72" s="19">
        <f>VLOOKUP(A72,expression!A:G,7,FALSE)</f>
        <v>0</v>
      </c>
      <c r="F72" s="20">
        <f>VLOOKUP(A72,expression!A:G,6,FALSE)</f>
        <v>0</v>
      </c>
      <c r="G72" s="21" t="e">
        <f>VLOOKUP(A72,BRCA!A:F,6,FALSE)</f>
        <v>#N/A</v>
      </c>
      <c r="H72" s="21" t="e">
        <f>VLOOKUP(A72,BRCA!A:B,2,FALSE)</f>
        <v>#N/A</v>
      </c>
      <c r="I72" s="21">
        <f t="shared" si="8"/>
        <v>0</v>
      </c>
      <c r="J72" s="22">
        <f>VLOOKUP(A72,expression!A:G,5,FALSE)</f>
        <v>0</v>
      </c>
      <c r="K72" s="23">
        <f>VLOOKUP(A72,expression!A:G,4,FALSE)</f>
        <v>0</v>
      </c>
      <c r="L72" s="24" t="e">
        <f>VLOOKUP(A72,COAD!A:F,6,FALSE)</f>
        <v>#N/A</v>
      </c>
      <c r="M72" s="24" t="e">
        <f>VLOOKUP(A72,COAD!A:B,2,FALSE)</f>
        <v>#N/A</v>
      </c>
      <c r="N72" s="24">
        <f t="shared" si="9"/>
        <v>0</v>
      </c>
      <c r="O72" s="25">
        <f>VLOOKUP(A72,expression!A:G,3,FALSE)</f>
        <v>5.1845054945054902E-4</v>
      </c>
      <c r="P72" s="44">
        <f>VLOOKUP(A72,expression!A:G,2,FALSE)</f>
        <v>0</v>
      </c>
      <c r="Q72" s="50" t="e">
        <f>VLOOKUP(A72,PRAD!A:F,6,FALSE)</f>
        <v>#N/A</v>
      </c>
      <c r="R72" s="47" t="e">
        <f>VLOOKUP(A72,PRAD!A:B,2,FALSE)</f>
        <v>#N/A</v>
      </c>
      <c r="S72" s="47">
        <f t="shared" si="10"/>
        <v>0</v>
      </c>
      <c r="T72" s="47">
        <f>VLOOKUP(A72,expression!A:I,9,FALSE)</f>
        <v>0</v>
      </c>
      <c r="U72" s="59">
        <f>VLOOKUP(A72,expression!A:I,8,FALSE)</f>
        <v>0</v>
      </c>
      <c r="V72" s="73" t="e">
        <f t="shared" si="11"/>
        <v>#N/A</v>
      </c>
      <c r="W72" s="77">
        <f t="shared" si="12"/>
        <v>0</v>
      </c>
      <c r="X72" s="63">
        <v>100</v>
      </c>
      <c r="Y72" s="57" t="e">
        <f t="shared" si="13"/>
        <v>#N/A</v>
      </c>
      <c r="AA72"/>
    </row>
    <row r="73" spans="1:27" ht="14.4" hidden="1" x14ac:dyDescent="0.3">
      <c r="A73" s="37" t="s">
        <v>1128</v>
      </c>
      <c r="B73" s="36" t="e">
        <f>VLOOKUP(A73,BLCA!A:F,6,FALSE)</f>
        <v>#N/A</v>
      </c>
      <c r="C73" s="36" t="e">
        <f>VLOOKUP(A73,BLCA!A:B,2,FALSE)</f>
        <v>#N/A</v>
      </c>
      <c r="D73" s="36">
        <f t="shared" si="7"/>
        <v>0</v>
      </c>
      <c r="E73" s="19">
        <f>VLOOKUP(A73,expression!A:G,7,FALSE)</f>
        <v>0</v>
      </c>
      <c r="F73" s="20">
        <f>VLOOKUP(A73,expression!A:G,6,FALSE)</f>
        <v>0</v>
      </c>
      <c r="G73" s="21" t="e">
        <f>VLOOKUP(A73,BRCA!A:F,6,FALSE)</f>
        <v>#N/A</v>
      </c>
      <c r="H73" s="21" t="e">
        <f>VLOOKUP(A73,BRCA!A:B,2,FALSE)</f>
        <v>#N/A</v>
      </c>
      <c r="I73" s="21">
        <f t="shared" si="8"/>
        <v>0</v>
      </c>
      <c r="J73" s="22">
        <f>VLOOKUP(A73,expression!A:G,5,FALSE)</f>
        <v>0</v>
      </c>
      <c r="K73" s="23">
        <f>VLOOKUP(A73,expression!A:G,4,FALSE)</f>
        <v>0</v>
      </c>
      <c r="L73" s="24" t="e">
        <f>VLOOKUP(A73,COAD!A:F,6,FALSE)</f>
        <v>#N/A</v>
      </c>
      <c r="M73" s="24" t="e">
        <f>VLOOKUP(A73,COAD!A:B,2,FALSE)</f>
        <v>#N/A</v>
      </c>
      <c r="N73" s="24">
        <f t="shared" si="9"/>
        <v>0</v>
      </c>
      <c r="O73" s="25">
        <f>VLOOKUP(A73,expression!A:G,3,FALSE)</f>
        <v>0</v>
      </c>
      <c r="P73" s="44">
        <f>VLOOKUP(A73,expression!A:G,2,FALSE)</f>
        <v>0</v>
      </c>
      <c r="Q73" s="50" t="e">
        <f>VLOOKUP(A73,PRAD!A:F,6,FALSE)</f>
        <v>#N/A</v>
      </c>
      <c r="R73" s="47" t="e">
        <f>VLOOKUP(A73,PRAD!A:B,2,FALSE)</f>
        <v>#N/A</v>
      </c>
      <c r="S73" s="47">
        <f t="shared" si="10"/>
        <v>0</v>
      </c>
      <c r="T73" s="47">
        <f>VLOOKUP(A73,expression!A:I,9,FALSE)</f>
        <v>0</v>
      </c>
      <c r="U73" s="59">
        <f>VLOOKUP(A73,expression!A:I,8,FALSE)</f>
        <v>0</v>
      </c>
      <c r="V73" s="73" t="e">
        <f t="shared" si="11"/>
        <v>#N/A</v>
      </c>
      <c r="W73" s="77">
        <f t="shared" si="12"/>
        <v>0</v>
      </c>
      <c r="X73" s="63">
        <v>100</v>
      </c>
      <c r="Y73" s="57" t="e">
        <f t="shared" si="13"/>
        <v>#N/A</v>
      </c>
      <c r="AA73"/>
    </row>
    <row r="74" spans="1:27" ht="14.4" hidden="1" x14ac:dyDescent="0.3">
      <c r="A74" s="37" t="s">
        <v>46</v>
      </c>
      <c r="B74" s="36">
        <f>VLOOKUP(A74,BLCA!A:F,6,FALSE)</f>
        <v>0.86976356600000004</v>
      </c>
      <c r="C74" s="36">
        <f>VLOOKUP(A74,BLCA!A:B,2,FALSE)</f>
        <v>-0.14668200300000001</v>
      </c>
      <c r="D74" s="36">
        <f t="shared" si="7"/>
        <v>0</v>
      </c>
      <c r="E74" s="19">
        <f>VLOOKUP(A74,expression!A:G,7,FALSE)</f>
        <v>18.045001402877698</v>
      </c>
      <c r="F74" s="20">
        <f>VLOOKUP(A74,expression!A:G,6,FALSE)</f>
        <v>2.1361658421052598</v>
      </c>
      <c r="G74" s="21">
        <f>VLOOKUP(A74,BRCA!A:F,6,FALSE)</f>
        <v>1.4033942591077001E-7</v>
      </c>
      <c r="H74" s="21">
        <f>VLOOKUP(A74,BRCA!A:B,2,FALSE)</f>
        <v>0.84327414857851801</v>
      </c>
      <c r="I74" s="21">
        <f t="shared" si="8"/>
        <v>0</v>
      </c>
      <c r="J74" s="22">
        <f>VLOOKUP(A74,expression!A:G,5,FALSE)</f>
        <v>12.753999794707999</v>
      </c>
      <c r="K74" s="23">
        <f>VLOOKUP(A74,expression!A:G,4,FALSE)</f>
        <v>0.12832214423076899</v>
      </c>
      <c r="L74" s="24">
        <f>VLOOKUP(A74,COAD!A:F,6,FALSE)</f>
        <v>2.65822513717743E-2</v>
      </c>
      <c r="M74" s="24">
        <f>VLOOKUP(A74,COAD!A:B,2,FALSE)</f>
        <v>-2.2514841797553999</v>
      </c>
      <c r="N74" s="24">
        <f t="shared" si="9"/>
        <v>0</v>
      </c>
      <c r="O74" s="25">
        <f>VLOOKUP(A74,expression!A:G,3,FALSE)</f>
        <v>10.446261872527501</v>
      </c>
      <c r="P74" s="44">
        <f>VLOOKUP(A74,expression!A:G,2,FALSE)</f>
        <v>10.174883875000001</v>
      </c>
      <c r="Q74" s="50" t="e">
        <f>VLOOKUP(A74,PRAD!A:F,6,FALSE)</f>
        <v>#N/A</v>
      </c>
      <c r="R74" s="47" t="e">
        <f>VLOOKUP(A74,PRAD!A:B,2,FALSE)</f>
        <v>#N/A</v>
      </c>
      <c r="S74" s="47">
        <f t="shared" si="10"/>
        <v>0</v>
      </c>
      <c r="T74" s="47">
        <f>VLOOKUP(A74,expression!A:I,9,FALSE)</f>
        <v>4.0417926827309199</v>
      </c>
      <c r="U74" s="59">
        <f>VLOOKUP(A74,expression!A:I,8,FALSE)</f>
        <v>0.26491798076923101</v>
      </c>
      <c r="V74" s="73" t="e">
        <f t="shared" si="11"/>
        <v>#N/A</v>
      </c>
      <c r="W74" s="77">
        <f t="shared" si="12"/>
        <v>0</v>
      </c>
      <c r="X74" s="63">
        <v>100</v>
      </c>
      <c r="Y74" s="57" t="e">
        <f t="shared" si="13"/>
        <v>#N/A</v>
      </c>
      <c r="AA74"/>
    </row>
    <row r="75" spans="1:27" ht="14.4" hidden="1" x14ac:dyDescent="0.3">
      <c r="A75" s="37" t="s">
        <v>115</v>
      </c>
      <c r="B75" s="36">
        <f>VLOOKUP(A75,BLCA!A:F,6,FALSE)</f>
        <v>0.257111115</v>
      </c>
      <c r="C75" s="36">
        <f>VLOOKUP(A75,BLCA!A:B,2,FALSE)</f>
        <v>0.52316719700000003</v>
      </c>
      <c r="D75" s="36">
        <f t="shared" si="7"/>
        <v>0</v>
      </c>
      <c r="E75" s="19">
        <f>VLOOKUP(A75,expression!A:G,7,FALSE)</f>
        <v>3.8885107026378898</v>
      </c>
      <c r="F75" s="20">
        <f>VLOOKUP(A75,expression!A:G,6,FALSE)</f>
        <v>0.48484373684210502</v>
      </c>
      <c r="G75" s="21">
        <f>VLOOKUP(A75,BRCA!A:F,6,FALSE)</f>
        <v>0.95172739948246399</v>
      </c>
      <c r="H75" s="21">
        <f>VLOOKUP(A75,BRCA!A:B,2,FALSE)</f>
        <v>1.09008873880839E-2</v>
      </c>
      <c r="I75" s="21">
        <f t="shared" si="8"/>
        <v>0</v>
      </c>
      <c r="J75" s="22">
        <f>VLOOKUP(A75,expression!A:G,5,FALSE)</f>
        <v>2.8155859945255499</v>
      </c>
      <c r="K75" s="23">
        <f>VLOOKUP(A75,expression!A:G,4,FALSE)</f>
        <v>1.66061646153846</v>
      </c>
      <c r="L75" s="24" t="e">
        <f>VLOOKUP(A75,COAD!A:F,6,FALSE)</f>
        <v>#N/A</v>
      </c>
      <c r="M75" s="24" t="e">
        <f>VLOOKUP(A75,COAD!A:B,2,FALSE)</f>
        <v>#N/A</v>
      </c>
      <c r="N75" s="24">
        <f t="shared" si="9"/>
        <v>0</v>
      </c>
      <c r="O75" s="25">
        <f>VLOOKUP(A75,expression!A:G,3,FALSE)</f>
        <v>0.57130191208791203</v>
      </c>
      <c r="P75" s="44">
        <f>VLOOKUP(A75,expression!A:G,2,FALSE)</f>
        <v>3.13011325</v>
      </c>
      <c r="Q75" s="50" t="e">
        <f>VLOOKUP(A75,PRAD!A:F,6,FALSE)</f>
        <v>#N/A</v>
      </c>
      <c r="R75" s="47" t="e">
        <f>VLOOKUP(A75,PRAD!A:B,2,FALSE)</f>
        <v>#N/A</v>
      </c>
      <c r="S75" s="47">
        <f t="shared" si="10"/>
        <v>0</v>
      </c>
      <c r="T75" s="47">
        <f>VLOOKUP(A75,expression!A:I,9,FALSE)</f>
        <v>0.50699186947791197</v>
      </c>
      <c r="U75" s="59">
        <f>VLOOKUP(A75,expression!A:I,8,FALSE)</f>
        <v>0.32196524999999998</v>
      </c>
      <c r="V75" s="73" t="e">
        <f t="shared" si="11"/>
        <v>#N/A</v>
      </c>
      <c r="W75" s="77">
        <f t="shared" si="12"/>
        <v>0</v>
      </c>
      <c r="X75" s="63">
        <v>100</v>
      </c>
      <c r="Y75" s="57" t="e">
        <f t="shared" si="13"/>
        <v>#N/A</v>
      </c>
      <c r="AA75"/>
    </row>
    <row r="76" spans="1:27" ht="14.4" hidden="1" x14ac:dyDescent="0.3">
      <c r="A76" s="37" t="s">
        <v>1129</v>
      </c>
      <c r="B76" s="36" t="e">
        <f>VLOOKUP(A76,BLCA!A:F,6,FALSE)</f>
        <v>#N/A</v>
      </c>
      <c r="C76" s="36" t="e">
        <f>VLOOKUP(A76,BLCA!A:B,2,FALSE)</f>
        <v>#N/A</v>
      </c>
      <c r="D76" s="36">
        <f t="shared" si="7"/>
        <v>0</v>
      </c>
      <c r="E76" s="19">
        <f>VLOOKUP(A76,expression!A:G,7,FALSE)</f>
        <v>7.0723261390887298E-4</v>
      </c>
      <c r="F76" s="20">
        <f>VLOOKUP(A76,expression!A:G,6,FALSE)</f>
        <v>0</v>
      </c>
      <c r="G76" s="21" t="e">
        <f>VLOOKUP(A76,BRCA!A:F,6,FALSE)</f>
        <v>#N/A</v>
      </c>
      <c r="H76" s="21" t="e">
        <f>VLOOKUP(A76,BRCA!A:B,2,FALSE)</f>
        <v>#N/A</v>
      </c>
      <c r="I76" s="21">
        <f t="shared" si="8"/>
        <v>0</v>
      </c>
      <c r="J76" s="22">
        <f>VLOOKUP(A76,expression!A:G,5,FALSE)</f>
        <v>6.5043795620438002E-4</v>
      </c>
      <c r="K76" s="23">
        <f>VLOOKUP(A76,expression!A:G,4,FALSE)</f>
        <v>0</v>
      </c>
      <c r="L76" s="24" t="e">
        <f>VLOOKUP(A76,COAD!A:F,6,FALSE)</f>
        <v>#N/A</v>
      </c>
      <c r="M76" s="24" t="e">
        <f>VLOOKUP(A76,COAD!A:B,2,FALSE)</f>
        <v>#N/A</v>
      </c>
      <c r="N76" s="24">
        <f t="shared" si="9"/>
        <v>0</v>
      </c>
      <c r="O76" s="25">
        <f>VLOOKUP(A76,expression!A:G,3,FALSE)</f>
        <v>0</v>
      </c>
      <c r="P76" s="44">
        <f>VLOOKUP(A76,expression!A:G,2,FALSE)</f>
        <v>0</v>
      </c>
      <c r="Q76" s="50" t="e">
        <f>VLOOKUP(A76,PRAD!A:F,6,FALSE)</f>
        <v>#N/A</v>
      </c>
      <c r="R76" s="47" t="e">
        <f>VLOOKUP(A76,PRAD!A:B,2,FALSE)</f>
        <v>#N/A</v>
      </c>
      <c r="S76" s="47">
        <f t="shared" si="10"/>
        <v>0</v>
      </c>
      <c r="T76" s="47">
        <f>VLOOKUP(A76,expression!A:I,9,FALSE)</f>
        <v>0</v>
      </c>
      <c r="U76" s="59">
        <f>VLOOKUP(A76,expression!A:I,8,FALSE)</f>
        <v>0</v>
      </c>
      <c r="V76" s="73" t="e">
        <f t="shared" si="11"/>
        <v>#N/A</v>
      </c>
      <c r="W76" s="77">
        <f t="shared" si="12"/>
        <v>0</v>
      </c>
      <c r="X76" s="63">
        <v>100</v>
      </c>
      <c r="Y76" s="57" t="e">
        <f t="shared" si="13"/>
        <v>#N/A</v>
      </c>
      <c r="AA76"/>
    </row>
    <row r="77" spans="1:27" ht="14.4" hidden="1" x14ac:dyDescent="0.3">
      <c r="A77" s="37" t="s">
        <v>1130</v>
      </c>
      <c r="B77" s="36" t="e">
        <f>VLOOKUP(A77,BLCA!A:F,6,FALSE)</f>
        <v>#N/A</v>
      </c>
      <c r="C77" s="36" t="e">
        <f>VLOOKUP(A77,BLCA!A:B,2,FALSE)</f>
        <v>#N/A</v>
      </c>
      <c r="D77" s="36">
        <f t="shared" si="7"/>
        <v>0</v>
      </c>
      <c r="E77" s="19">
        <f>VLOOKUP(A77,expression!A:G,7,FALSE)</f>
        <v>0</v>
      </c>
      <c r="F77" s="20">
        <f>VLOOKUP(A77,expression!A:G,6,FALSE)</f>
        <v>0</v>
      </c>
      <c r="G77" s="21" t="e">
        <f>VLOOKUP(A77,BRCA!A:F,6,FALSE)</f>
        <v>#N/A</v>
      </c>
      <c r="H77" s="21" t="e">
        <f>VLOOKUP(A77,BRCA!A:B,2,FALSE)</f>
        <v>#N/A</v>
      </c>
      <c r="I77" s="21">
        <f t="shared" si="8"/>
        <v>0</v>
      </c>
      <c r="J77" s="22">
        <f>VLOOKUP(A77,expression!A:G,5,FALSE)</f>
        <v>3.9189416058394198E-4</v>
      </c>
      <c r="K77" s="23">
        <f>VLOOKUP(A77,expression!A:G,4,FALSE)</f>
        <v>0</v>
      </c>
      <c r="L77" s="24" t="e">
        <f>VLOOKUP(A77,COAD!A:F,6,FALSE)</f>
        <v>#N/A</v>
      </c>
      <c r="M77" s="24" t="e">
        <f>VLOOKUP(A77,COAD!A:B,2,FALSE)</f>
        <v>#N/A</v>
      </c>
      <c r="N77" s="24">
        <f t="shared" si="9"/>
        <v>0</v>
      </c>
      <c r="O77" s="25">
        <f>VLOOKUP(A77,expression!A:G,3,FALSE)</f>
        <v>0</v>
      </c>
      <c r="P77" s="44">
        <f>VLOOKUP(A77,expression!A:G,2,FALSE)</f>
        <v>0</v>
      </c>
      <c r="Q77" s="50" t="e">
        <f>VLOOKUP(A77,PRAD!A:F,6,FALSE)</f>
        <v>#N/A</v>
      </c>
      <c r="R77" s="47" t="e">
        <f>VLOOKUP(A77,PRAD!A:B,2,FALSE)</f>
        <v>#N/A</v>
      </c>
      <c r="S77" s="47">
        <f t="shared" si="10"/>
        <v>0</v>
      </c>
      <c r="T77" s="47">
        <f>VLOOKUP(A77,expression!A:I,9,FALSE)</f>
        <v>0</v>
      </c>
      <c r="U77" s="59">
        <f>VLOOKUP(A77,expression!A:I,8,FALSE)</f>
        <v>0</v>
      </c>
      <c r="V77" s="73" t="e">
        <f t="shared" si="11"/>
        <v>#N/A</v>
      </c>
      <c r="W77" s="77">
        <f t="shared" si="12"/>
        <v>0</v>
      </c>
      <c r="X77" s="63">
        <v>100</v>
      </c>
      <c r="Y77" s="57" t="e">
        <f t="shared" si="13"/>
        <v>#N/A</v>
      </c>
      <c r="AA77"/>
    </row>
    <row r="78" spans="1:27" ht="14.4" hidden="1" x14ac:dyDescent="0.3">
      <c r="A78" s="37" t="s">
        <v>1131</v>
      </c>
      <c r="B78" s="36" t="e">
        <f>VLOOKUP(A78,BLCA!A:F,6,FALSE)</f>
        <v>#N/A</v>
      </c>
      <c r="C78" s="36" t="e">
        <f>VLOOKUP(A78,BLCA!A:B,2,FALSE)</f>
        <v>#N/A</v>
      </c>
      <c r="D78" s="36">
        <f t="shared" si="7"/>
        <v>0</v>
      </c>
      <c r="E78" s="19">
        <f>VLOOKUP(A78,expression!A:G,7,FALSE)</f>
        <v>2.8071750599520402E-3</v>
      </c>
      <c r="F78" s="20">
        <f>VLOOKUP(A78,expression!A:G,6,FALSE)</f>
        <v>0</v>
      </c>
      <c r="G78" s="21" t="e">
        <f>VLOOKUP(A78,BRCA!A:F,6,FALSE)</f>
        <v>#N/A</v>
      </c>
      <c r="H78" s="21" t="e">
        <f>VLOOKUP(A78,BRCA!A:B,2,FALSE)</f>
        <v>#N/A</v>
      </c>
      <c r="I78" s="21">
        <f t="shared" si="8"/>
        <v>0</v>
      </c>
      <c r="J78" s="22">
        <f>VLOOKUP(A78,expression!A:G,5,FALSE)</f>
        <v>4.1552344890510903E-3</v>
      </c>
      <c r="K78" s="23">
        <f>VLOOKUP(A78,expression!A:G,4,FALSE)</f>
        <v>1.15556923076923E-2</v>
      </c>
      <c r="L78" s="24" t="e">
        <f>VLOOKUP(A78,COAD!A:F,6,FALSE)</f>
        <v>#N/A</v>
      </c>
      <c r="M78" s="24" t="e">
        <f>VLOOKUP(A78,COAD!A:B,2,FALSE)</f>
        <v>#N/A</v>
      </c>
      <c r="N78" s="24">
        <f t="shared" si="9"/>
        <v>0</v>
      </c>
      <c r="O78" s="25">
        <f>VLOOKUP(A78,expression!A:G,3,FALSE)</f>
        <v>7.5060747252747298E-3</v>
      </c>
      <c r="P78" s="44">
        <f>VLOOKUP(A78,expression!A:G,2,FALSE)</f>
        <v>0</v>
      </c>
      <c r="Q78" s="50" t="e">
        <f>VLOOKUP(A78,PRAD!A:F,6,FALSE)</f>
        <v>#N/A</v>
      </c>
      <c r="R78" s="47" t="e">
        <f>VLOOKUP(A78,PRAD!A:B,2,FALSE)</f>
        <v>#N/A</v>
      </c>
      <c r="S78" s="47">
        <f t="shared" si="10"/>
        <v>0</v>
      </c>
      <c r="T78" s="47">
        <f>VLOOKUP(A78,expression!A:I,9,FALSE)</f>
        <v>2.7668915662650601E-3</v>
      </c>
      <c r="U78" s="59">
        <f>VLOOKUP(A78,expression!A:I,8,FALSE)</f>
        <v>1.701E-3</v>
      </c>
      <c r="V78" s="73" t="e">
        <f t="shared" si="11"/>
        <v>#N/A</v>
      </c>
      <c r="W78" s="77">
        <f t="shared" si="12"/>
        <v>0</v>
      </c>
      <c r="X78" s="63">
        <v>100</v>
      </c>
      <c r="Y78" s="57" t="e">
        <f t="shared" si="13"/>
        <v>#N/A</v>
      </c>
      <c r="AA78"/>
    </row>
    <row r="79" spans="1:27" ht="14.4" hidden="1" x14ac:dyDescent="0.3">
      <c r="A79" s="37" t="s">
        <v>1132</v>
      </c>
      <c r="B79" s="36" t="e">
        <f>VLOOKUP(A79,BLCA!A:F,6,FALSE)</f>
        <v>#N/A</v>
      </c>
      <c r="C79" s="36" t="e">
        <f>VLOOKUP(A79,BLCA!A:B,2,FALSE)</f>
        <v>#N/A</v>
      </c>
      <c r="D79" s="36">
        <f t="shared" si="7"/>
        <v>0</v>
      </c>
      <c r="E79" s="19">
        <f>VLOOKUP(A79,expression!A:G,7,FALSE)</f>
        <v>0</v>
      </c>
      <c r="F79" s="20">
        <f>VLOOKUP(A79,expression!A:G,6,FALSE)</f>
        <v>0</v>
      </c>
      <c r="G79" s="21" t="e">
        <f>VLOOKUP(A79,BRCA!A:F,6,FALSE)</f>
        <v>#N/A</v>
      </c>
      <c r="H79" s="21" t="e">
        <f>VLOOKUP(A79,BRCA!A:B,2,FALSE)</f>
        <v>#N/A</v>
      </c>
      <c r="I79" s="21">
        <f t="shared" si="8"/>
        <v>0</v>
      </c>
      <c r="J79" s="22">
        <f>VLOOKUP(A79,expression!A:G,5,FALSE)</f>
        <v>0</v>
      </c>
      <c r="K79" s="23">
        <f>VLOOKUP(A79,expression!A:G,4,FALSE)</f>
        <v>0</v>
      </c>
      <c r="L79" s="24" t="e">
        <f>VLOOKUP(A79,COAD!A:F,6,FALSE)</f>
        <v>#N/A</v>
      </c>
      <c r="M79" s="24" t="e">
        <f>VLOOKUP(A79,COAD!A:B,2,FALSE)</f>
        <v>#N/A</v>
      </c>
      <c r="N79" s="24">
        <f t="shared" si="9"/>
        <v>0</v>
      </c>
      <c r="O79" s="25">
        <f>VLOOKUP(A79,expression!A:G,3,FALSE)</f>
        <v>0</v>
      </c>
      <c r="P79" s="44">
        <f>VLOOKUP(A79,expression!A:G,2,FALSE)</f>
        <v>0</v>
      </c>
      <c r="Q79" s="50" t="e">
        <f>VLOOKUP(A79,PRAD!A:F,6,FALSE)</f>
        <v>#N/A</v>
      </c>
      <c r="R79" s="47" t="e">
        <f>VLOOKUP(A79,PRAD!A:B,2,FALSE)</f>
        <v>#N/A</v>
      </c>
      <c r="S79" s="47">
        <f t="shared" si="10"/>
        <v>0</v>
      </c>
      <c r="T79" s="47">
        <f>VLOOKUP(A79,expression!A:I,9,FALSE)</f>
        <v>0</v>
      </c>
      <c r="U79" s="59">
        <f>VLOOKUP(A79,expression!A:I,8,FALSE)</f>
        <v>0</v>
      </c>
      <c r="V79" s="73" t="e">
        <f t="shared" si="11"/>
        <v>#N/A</v>
      </c>
      <c r="W79" s="77">
        <f t="shared" si="12"/>
        <v>0</v>
      </c>
      <c r="X79" s="63">
        <v>100</v>
      </c>
      <c r="Y79" s="57" t="e">
        <f t="shared" si="13"/>
        <v>#N/A</v>
      </c>
      <c r="AA79"/>
    </row>
    <row r="80" spans="1:27" ht="14.4" hidden="1" x14ac:dyDescent="0.3">
      <c r="A80" s="37" t="s">
        <v>1133</v>
      </c>
      <c r="B80" s="36" t="e">
        <f>VLOOKUP(A80,BLCA!A:F,6,FALSE)</f>
        <v>#N/A</v>
      </c>
      <c r="C80" s="36" t="e">
        <f>VLOOKUP(A80,BLCA!A:B,2,FALSE)</f>
        <v>#N/A</v>
      </c>
      <c r="D80" s="36">
        <f t="shared" si="7"/>
        <v>0</v>
      </c>
      <c r="E80" s="19">
        <f>VLOOKUP(A80,expression!A:G,7,FALSE)</f>
        <v>0</v>
      </c>
      <c r="F80" s="20">
        <f>VLOOKUP(A80,expression!A:G,6,FALSE)</f>
        <v>0</v>
      </c>
      <c r="G80" s="21" t="e">
        <f>VLOOKUP(A80,BRCA!A:F,6,FALSE)</f>
        <v>#N/A</v>
      </c>
      <c r="H80" s="21" t="e">
        <f>VLOOKUP(A80,BRCA!A:B,2,FALSE)</f>
        <v>#N/A</v>
      </c>
      <c r="I80" s="21">
        <f t="shared" si="8"/>
        <v>0</v>
      </c>
      <c r="J80" s="22">
        <f>VLOOKUP(A80,expression!A:G,5,FALSE)</f>
        <v>0</v>
      </c>
      <c r="K80" s="23">
        <f>VLOOKUP(A80,expression!A:G,4,FALSE)</f>
        <v>0</v>
      </c>
      <c r="L80" s="24" t="e">
        <f>VLOOKUP(A80,COAD!A:F,6,FALSE)</f>
        <v>#N/A</v>
      </c>
      <c r="M80" s="24" t="e">
        <f>VLOOKUP(A80,COAD!A:B,2,FALSE)</f>
        <v>#N/A</v>
      </c>
      <c r="N80" s="24">
        <f t="shared" si="9"/>
        <v>0</v>
      </c>
      <c r="O80" s="25">
        <f>VLOOKUP(A80,expression!A:G,3,FALSE)</f>
        <v>0</v>
      </c>
      <c r="P80" s="44">
        <f>VLOOKUP(A80,expression!A:G,2,FALSE)</f>
        <v>0</v>
      </c>
      <c r="Q80" s="50" t="e">
        <f>VLOOKUP(A80,PRAD!A:F,6,FALSE)</f>
        <v>#N/A</v>
      </c>
      <c r="R80" s="47" t="e">
        <f>VLOOKUP(A80,PRAD!A:B,2,FALSE)</f>
        <v>#N/A</v>
      </c>
      <c r="S80" s="47">
        <f t="shared" si="10"/>
        <v>0</v>
      </c>
      <c r="T80" s="47">
        <f>VLOOKUP(A80,expression!A:I,9,FALSE)</f>
        <v>0</v>
      </c>
      <c r="U80" s="59">
        <f>VLOOKUP(A80,expression!A:I,8,FALSE)</f>
        <v>0</v>
      </c>
      <c r="V80" s="73" t="e">
        <f t="shared" si="11"/>
        <v>#N/A</v>
      </c>
      <c r="W80" s="77">
        <f t="shared" si="12"/>
        <v>0</v>
      </c>
      <c r="X80" s="63">
        <v>100</v>
      </c>
      <c r="Y80" s="57" t="e">
        <f t="shared" si="13"/>
        <v>#N/A</v>
      </c>
      <c r="AA80"/>
    </row>
    <row r="81" spans="1:27" ht="14.4" hidden="1" x14ac:dyDescent="0.3">
      <c r="A81" s="37" t="s">
        <v>1134</v>
      </c>
      <c r="B81" s="36" t="e">
        <f>VLOOKUP(A81,BLCA!A:F,6,FALSE)</f>
        <v>#N/A</v>
      </c>
      <c r="C81" s="36" t="e">
        <f>VLOOKUP(A81,BLCA!A:B,2,FALSE)</f>
        <v>#N/A</v>
      </c>
      <c r="D81" s="36">
        <f t="shared" si="7"/>
        <v>0</v>
      </c>
      <c r="E81" s="19">
        <f>VLOOKUP(A81,expression!A:G,7,FALSE)</f>
        <v>0</v>
      </c>
      <c r="F81" s="20">
        <f>VLOOKUP(A81,expression!A:G,6,FALSE)</f>
        <v>0</v>
      </c>
      <c r="G81" s="21" t="e">
        <f>VLOOKUP(A81,BRCA!A:F,6,FALSE)</f>
        <v>#N/A</v>
      </c>
      <c r="H81" s="21" t="e">
        <f>VLOOKUP(A81,BRCA!A:B,2,FALSE)</f>
        <v>#N/A</v>
      </c>
      <c r="I81" s="21">
        <f t="shared" si="8"/>
        <v>0</v>
      </c>
      <c r="J81" s="22">
        <f>VLOOKUP(A81,expression!A:G,5,FALSE)</f>
        <v>0</v>
      </c>
      <c r="K81" s="23">
        <f>VLOOKUP(A81,expression!A:G,4,FALSE)</f>
        <v>0</v>
      </c>
      <c r="L81" s="24" t="e">
        <f>VLOOKUP(A81,COAD!A:F,6,FALSE)</f>
        <v>#N/A</v>
      </c>
      <c r="M81" s="24" t="e">
        <f>VLOOKUP(A81,COAD!A:B,2,FALSE)</f>
        <v>#N/A</v>
      </c>
      <c r="N81" s="24">
        <f t="shared" si="9"/>
        <v>0</v>
      </c>
      <c r="O81" s="25">
        <f>VLOOKUP(A81,expression!A:G,3,FALSE)</f>
        <v>0</v>
      </c>
      <c r="P81" s="44">
        <f>VLOOKUP(A81,expression!A:G,2,FALSE)</f>
        <v>0</v>
      </c>
      <c r="Q81" s="50" t="e">
        <f>VLOOKUP(A81,PRAD!A:F,6,FALSE)</f>
        <v>#N/A</v>
      </c>
      <c r="R81" s="47" t="e">
        <f>VLOOKUP(A81,PRAD!A:B,2,FALSE)</f>
        <v>#N/A</v>
      </c>
      <c r="S81" s="47">
        <f t="shared" si="10"/>
        <v>0</v>
      </c>
      <c r="T81" s="47">
        <f>VLOOKUP(A81,expression!A:I,9,FALSE)</f>
        <v>0</v>
      </c>
      <c r="U81" s="59">
        <f>VLOOKUP(A81,expression!A:I,8,FALSE)</f>
        <v>0</v>
      </c>
      <c r="V81" s="73" t="e">
        <f t="shared" si="11"/>
        <v>#N/A</v>
      </c>
      <c r="W81" s="77">
        <f t="shared" si="12"/>
        <v>0</v>
      </c>
      <c r="X81" s="63">
        <v>100</v>
      </c>
      <c r="Y81" s="57" t="e">
        <f t="shared" si="13"/>
        <v>#N/A</v>
      </c>
      <c r="AA81"/>
    </row>
    <row r="82" spans="1:27" ht="14.4" hidden="1" x14ac:dyDescent="0.3">
      <c r="A82" s="37" t="s">
        <v>1135</v>
      </c>
      <c r="B82" s="36" t="e">
        <f>VLOOKUP(A82,BLCA!A:F,6,FALSE)</f>
        <v>#N/A</v>
      </c>
      <c r="C82" s="36" t="e">
        <f>VLOOKUP(A82,BLCA!A:B,2,FALSE)</f>
        <v>#N/A</v>
      </c>
      <c r="D82" s="36">
        <f t="shared" si="7"/>
        <v>0</v>
      </c>
      <c r="E82" s="19">
        <f>VLOOKUP(A82,expression!A:G,7,FALSE)</f>
        <v>0</v>
      </c>
      <c r="F82" s="20">
        <f>VLOOKUP(A82,expression!A:G,6,FALSE)</f>
        <v>0</v>
      </c>
      <c r="G82" s="21" t="e">
        <f>VLOOKUP(A82,BRCA!A:F,6,FALSE)</f>
        <v>#N/A</v>
      </c>
      <c r="H82" s="21" t="e">
        <f>VLOOKUP(A82,BRCA!A:B,2,FALSE)</f>
        <v>#N/A</v>
      </c>
      <c r="I82" s="21">
        <f t="shared" si="8"/>
        <v>0</v>
      </c>
      <c r="J82" s="22">
        <f>VLOOKUP(A82,expression!A:G,5,FALSE)</f>
        <v>0</v>
      </c>
      <c r="K82" s="23">
        <f>VLOOKUP(A82,expression!A:G,4,FALSE)</f>
        <v>0</v>
      </c>
      <c r="L82" s="24" t="e">
        <f>VLOOKUP(A82,COAD!A:F,6,FALSE)</f>
        <v>#N/A</v>
      </c>
      <c r="M82" s="24" t="e">
        <f>VLOOKUP(A82,COAD!A:B,2,FALSE)</f>
        <v>#N/A</v>
      </c>
      <c r="N82" s="24">
        <f t="shared" si="9"/>
        <v>0</v>
      </c>
      <c r="O82" s="25">
        <f>VLOOKUP(A82,expression!A:G,3,FALSE)</f>
        <v>0</v>
      </c>
      <c r="P82" s="44">
        <f>VLOOKUP(A82,expression!A:G,2,FALSE)</f>
        <v>0</v>
      </c>
      <c r="Q82" s="50" t="e">
        <f>VLOOKUP(A82,PRAD!A:F,6,FALSE)</f>
        <v>#N/A</v>
      </c>
      <c r="R82" s="47" t="e">
        <f>VLOOKUP(A82,PRAD!A:B,2,FALSE)</f>
        <v>#N/A</v>
      </c>
      <c r="S82" s="47">
        <f t="shared" si="10"/>
        <v>0</v>
      </c>
      <c r="T82" s="47">
        <f>VLOOKUP(A82,expression!A:I,9,FALSE)</f>
        <v>3.7495783132530101E-4</v>
      </c>
      <c r="U82" s="59">
        <f>VLOOKUP(A82,expression!A:I,8,FALSE)</f>
        <v>0</v>
      </c>
      <c r="V82" s="73" t="e">
        <f t="shared" si="11"/>
        <v>#N/A</v>
      </c>
      <c r="W82" s="77">
        <f t="shared" si="12"/>
        <v>0</v>
      </c>
      <c r="X82" s="63">
        <v>100</v>
      </c>
      <c r="Y82" s="57" t="e">
        <f t="shared" si="13"/>
        <v>#N/A</v>
      </c>
      <c r="AA82"/>
    </row>
    <row r="83" spans="1:27" ht="14.4" hidden="1" x14ac:dyDescent="0.3">
      <c r="A83" s="37" t="s">
        <v>730</v>
      </c>
      <c r="B83" s="36" t="e">
        <f>VLOOKUP(A83,BLCA!A:F,6,FALSE)</f>
        <v>#N/A</v>
      </c>
      <c r="C83" s="36" t="e">
        <f>VLOOKUP(A83,BLCA!A:B,2,FALSE)</f>
        <v>#N/A</v>
      </c>
      <c r="D83" s="36">
        <f t="shared" si="7"/>
        <v>0</v>
      </c>
      <c r="E83" s="19">
        <f>VLOOKUP(A83,expression!A:G,7,FALSE)</f>
        <v>4.7101513189448399E-2</v>
      </c>
      <c r="F83" s="20">
        <f>VLOOKUP(A83,expression!A:G,6,FALSE)</f>
        <v>2.78112631578947E-2</v>
      </c>
      <c r="G83" s="21">
        <f>VLOOKUP(A83,BRCA!A:F,6,FALSE)</f>
        <v>0.124155897016777</v>
      </c>
      <c r="H83" s="21">
        <f>VLOOKUP(A83,BRCA!A:B,2,FALSE)</f>
        <v>7.3962824412474995E-2</v>
      </c>
      <c r="I83" s="21">
        <f t="shared" si="8"/>
        <v>0</v>
      </c>
      <c r="J83" s="22">
        <f>VLOOKUP(A83,expression!A:G,5,FALSE)</f>
        <v>3.0864960766423401E-2</v>
      </c>
      <c r="K83" s="23">
        <f>VLOOKUP(A83,expression!A:G,4,FALSE)</f>
        <v>1.4699432692307699E-2</v>
      </c>
      <c r="L83" s="24" t="e">
        <f>VLOOKUP(A83,COAD!A:F,6,FALSE)</f>
        <v>#N/A</v>
      </c>
      <c r="M83" s="24" t="e">
        <f>VLOOKUP(A83,COAD!A:B,2,FALSE)</f>
        <v>#N/A</v>
      </c>
      <c r="N83" s="24">
        <f t="shared" si="9"/>
        <v>0</v>
      </c>
      <c r="O83" s="25">
        <f>VLOOKUP(A83,expression!A:G,3,FALSE)</f>
        <v>4.0713516483516503E-2</v>
      </c>
      <c r="P83" s="44">
        <f>VLOOKUP(A83,expression!A:G,2,FALSE)</f>
        <v>0</v>
      </c>
      <c r="Q83" s="50" t="e">
        <f>VLOOKUP(A83,PRAD!A:F,6,FALSE)</f>
        <v>#N/A</v>
      </c>
      <c r="R83" s="47" t="e">
        <f>VLOOKUP(A83,PRAD!A:B,2,FALSE)</f>
        <v>#N/A</v>
      </c>
      <c r="S83" s="47">
        <f t="shared" si="10"/>
        <v>0</v>
      </c>
      <c r="T83" s="47">
        <f>VLOOKUP(A83,expression!A:I,9,FALSE)</f>
        <v>7.8806064257028099E-3</v>
      </c>
      <c r="U83" s="59">
        <f>VLOOKUP(A83,expression!A:I,8,FALSE)</f>
        <v>3.4873269230769198E-3</v>
      </c>
      <c r="V83" s="73" t="e">
        <f t="shared" si="11"/>
        <v>#N/A</v>
      </c>
      <c r="W83" s="77">
        <f t="shared" si="12"/>
        <v>0</v>
      </c>
      <c r="X83" s="63">
        <v>100</v>
      </c>
      <c r="Y83" s="57" t="e">
        <f t="shared" si="13"/>
        <v>#N/A</v>
      </c>
      <c r="AA83"/>
    </row>
    <row r="84" spans="1:27" ht="14.4" hidden="1" x14ac:dyDescent="0.3">
      <c r="A84" s="37" t="s">
        <v>495</v>
      </c>
      <c r="B84" s="36" t="e">
        <f>VLOOKUP(A84,BLCA!A:F,6,FALSE)</f>
        <v>#N/A</v>
      </c>
      <c r="C84" s="36" t="e">
        <f>VLOOKUP(A84,BLCA!A:B,2,FALSE)</f>
        <v>#N/A</v>
      </c>
      <c r="D84" s="36">
        <f t="shared" si="7"/>
        <v>0</v>
      </c>
      <c r="E84" s="19">
        <f>VLOOKUP(A84,expression!A:G,7,FALSE)</f>
        <v>0.20101326858513199</v>
      </c>
      <c r="F84" s="20">
        <f>VLOOKUP(A84,expression!A:G,6,FALSE)</f>
        <v>3.2323210526315801E-2</v>
      </c>
      <c r="G84" s="21">
        <f>VLOOKUP(A84,BRCA!A:F,6,FALSE)</f>
        <v>0.30823066886280498</v>
      </c>
      <c r="H84" s="21">
        <f>VLOOKUP(A84,BRCA!A:B,2,FALSE)</f>
        <v>0.152606113792564</v>
      </c>
      <c r="I84" s="21">
        <f t="shared" si="8"/>
        <v>0</v>
      </c>
      <c r="J84" s="22">
        <f>VLOOKUP(A84,expression!A:G,5,FALSE)</f>
        <v>0.38934507025547399</v>
      </c>
      <c r="K84" s="23">
        <f>VLOOKUP(A84,expression!A:G,4,FALSE)</f>
        <v>0.240245336538462</v>
      </c>
      <c r="L84" s="24">
        <f>VLOOKUP(A84,COAD!A:F,6,FALSE)</f>
        <v>2.4314429579663899E-4</v>
      </c>
      <c r="M84" s="24">
        <f>VLOOKUP(A84,COAD!A:B,2,FALSE)</f>
        <v>-1.73011368376582</v>
      </c>
      <c r="N84" s="24">
        <f t="shared" si="9"/>
        <v>0</v>
      </c>
      <c r="O84" s="25">
        <f>VLOOKUP(A84,expression!A:G,3,FALSE)</f>
        <v>0.82341964395604395</v>
      </c>
      <c r="P84" s="44">
        <f>VLOOKUP(A84,expression!A:G,2,FALSE)</f>
        <v>2.1971075</v>
      </c>
      <c r="Q84" s="50" t="e">
        <f>VLOOKUP(A84,PRAD!A:F,6,FALSE)</f>
        <v>#N/A</v>
      </c>
      <c r="R84" s="47" t="e">
        <f>VLOOKUP(A84,PRAD!A:B,2,FALSE)</f>
        <v>#N/A</v>
      </c>
      <c r="S84" s="47">
        <f t="shared" si="10"/>
        <v>0</v>
      </c>
      <c r="T84" s="47">
        <f>VLOOKUP(A84,expression!A:I,9,FALSE)</f>
        <v>0.57776120080321303</v>
      </c>
      <c r="U84" s="59">
        <f>VLOOKUP(A84,expression!A:I,8,FALSE)</f>
        <v>0.14017173076923101</v>
      </c>
      <c r="V84" s="73" t="e">
        <f t="shared" si="11"/>
        <v>#N/A</v>
      </c>
      <c r="W84" s="77">
        <f t="shared" si="12"/>
        <v>0</v>
      </c>
      <c r="X84" s="63">
        <v>100</v>
      </c>
      <c r="Y84" s="57" t="e">
        <f t="shared" si="13"/>
        <v>#N/A</v>
      </c>
      <c r="AA84"/>
    </row>
    <row r="85" spans="1:27" ht="14.4" hidden="1" x14ac:dyDescent="0.3">
      <c r="A85" s="37" t="s">
        <v>970</v>
      </c>
      <c r="B85" s="36" t="e">
        <f>VLOOKUP(A85,BLCA!A:F,6,FALSE)</f>
        <v>#N/A</v>
      </c>
      <c r="C85" s="36" t="e">
        <f>VLOOKUP(A85,BLCA!A:B,2,FALSE)</f>
        <v>#N/A</v>
      </c>
      <c r="D85" s="36">
        <f t="shared" si="7"/>
        <v>0</v>
      </c>
      <c r="E85" s="19">
        <f>VLOOKUP(A85,expression!A:G,7,FALSE)</f>
        <v>0.308112047961631</v>
      </c>
      <c r="F85" s="20">
        <f>VLOOKUP(A85,expression!A:G,6,FALSE)</f>
        <v>4.1135789473684202E-2</v>
      </c>
      <c r="G85" s="21">
        <f>VLOOKUP(A85,BRCA!A:F,6,FALSE)</f>
        <v>2.6587973835928502E-4</v>
      </c>
      <c r="H85" s="21">
        <f>VLOOKUP(A85,BRCA!A:B,2,FALSE)</f>
        <v>0.33195781372248001</v>
      </c>
      <c r="I85" s="21">
        <f t="shared" si="8"/>
        <v>0</v>
      </c>
      <c r="J85" s="22">
        <f>VLOOKUP(A85,expression!A:G,5,FALSE)</f>
        <v>0.22325594799270099</v>
      </c>
      <c r="K85" s="23">
        <f>VLOOKUP(A85,expression!A:G,4,FALSE)</f>
        <v>5.0797057692307697E-2</v>
      </c>
      <c r="L85" s="24" t="e">
        <f>VLOOKUP(A85,COAD!A:F,6,FALSE)</f>
        <v>#N/A</v>
      </c>
      <c r="M85" s="24" t="e">
        <f>VLOOKUP(A85,COAD!A:B,2,FALSE)</f>
        <v>#N/A</v>
      </c>
      <c r="N85" s="24">
        <f t="shared" si="9"/>
        <v>0</v>
      </c>
      <c r="O85" s="25">
        <f>VLOOKUP(A85,expression!A:G,3,FALSE)</f>
        <v>0.21983437142857101</v>
      </c>
      <c r="P85" s="44">
        <f>VLOOKUP(A85,expression!A:G,2,FALSE)</f>
        <v>0.28128924999999999</v>
      </c>
      <c r="Q85" s="50" t="e">
        <f>VLOOKUP(A85,PRAD!A:F,6,FALSE)</f>
        <v>#N/A</v>
      </c>
      <c r="R85" s="47" t="e">
        <f>VLOOKUP(A85,PRAD!A:B,2,FALSE)</f>
        <v>#N/A</v>
      </c>
      <c r="S85" s="47">
        <f t="shared" si="10"/>
        <v>0</v>
      </c>
      <c r="T85" s="47">
        <f>VLOOKUP(A85,expression!A:I,9,FALSE)</f>
        <v>4.8449080321285101E-2</v>
      </c>
      <c r="U85" s="59">
        <f>VLOOKUP(A85,expression!A:I,8,FALSE)</f>
        <v>2.4983653846153801E-2</v>
      </c>
      <c r="V85" s="73" t="e">
        <f t="shared" si="11"/>
        <v>#N/A</v>
      </c>
      <c r="W85" s="77">
        <f t="shared" si="12"/>
        <v>0</v>
      </c>
      <c r="X85" s="63">
        <v>100</v>
      </c>
      <c r="Y85" s="57" t="e">
        <f t="shared" si="13"/>
        <v>#N/A</v>
      </c>
      <c r="AA85"/>
    </row>
    <row r="86" spans="1:27" ht="14.4" hidden="1" x14ac:dyDescent="0.3">
      <c r="A86" s="37" t="s">
        <v>780</v>
      </c>
      <c r="B86" s="36" t="e">
        <f>VLOOKUP(A86,BLCA!A:F,6,FALSE)</f>
        <v>#N/A</v>
      </c>
      <c r="C86" s="36" t="e">
        <f>VLOOKUP(A86,BLCA!A:B,2,FALSE)</f>
        <v>#N/A</v>
      </c>
      <c r="D86" s="36">
        <f t="shared" si="7"/>
        <v>0</v>
      </c>
      <c r="E86" s="19">
        <f>VLOOKUP(A86,expression!A:G,7,FALSE)</f>
        <v>6.2532366906474804E-2</v>
      </c>
      <c r="F86" s="20">
        <f>VLOOKUP(A86,expression!A:G,6,FALSE)</f>
        <v>0</v>
      </c>
      <c r="G86" s="21">
        <f>VLOOKUP(A86,BRCA!A:F,6,FALSE)</f>
        <v>5.9279724205961101E-2</v>
      </c>
      <c r="H86" s="21">
        <f>VLOOKUP(A86,BRCA!A:B,2,FALSE)</f>
        <v>0.102277268718064</v>
      </c>
      <c r="I86" s="21">
        <f t="shared" si="8"/>
        <v>0</v>
      </c>
      <c r="J86" s="22">
        <f>VLOOKUP(A86,expression!A:G,5,FALSE)</f>
        <v>5.30733421532847E-2</v>
      </c>
      <c r="K86" s="23">
        <f>VLOOKUP(A86,expression!A:G,4,FALSE)</f>
        <v>1.6231134615384599E-2</v>
      </c>
      <c r="L86" s="24" t="e">
        <f>VLOOKUP(A86,COAD!A:F,6,FALSE)</f>
        <v>#N/A</v>
      </c>
      <c r="M86" s="24" t="e">
        <f>VLOOKUP(A86,COAD!A:B,2,FALSE)</f>
        <v>#N/A</v>
      </c>
      <c r="N86" s="24">
        <f t="shared" si="9"/>
        <v>0</v>
      </c>
      <c r="O86" s="25">
        <f>VLOOKUP(A86,expression!A:G,3,FALSE)</f>
        <v>8.6150140659340693E-2</v>
      </c>
      <c r="P86" s="44">
        <f>VLOOKUP(A86,expression!A:G,2,FALSE)</f>
        <v>0</v>
      </c>
      <c r="Q86" s="50" t="e">
        <f>VLOOKUP(A86,PRAD!A:F,6,FALSE)</f>
        <v>#N/A</v>
      </c>
      <c r="R86" s="47" t="e">
        <f>VLOOKUP(A86,PRAD!A:B,2,FALSE)</f>
        <v>#N/A</v>
      </c>
      <c r="S86" s="47">
        <f t="shared" si="10"/>
        <v>0</v>
      </c>
      <c r="T86" s="47">
        <f>VLOOKUP(A86,expression!A:I,9,FALSE)</f>
        <v>2.4327903614457799E-2</v>
      </c>
      <c r="U86" s="59">
        <f>VLOOKUP(A86,expression!A:I,8,FALSE)</f>
        <v>1.51763269230769E-2</v>
      </c>
      <c r="V86" s="73" t="e">
        <f t="shared" si="11"/>
        <v>#N/A</v>
      </c>
      <c r="W86" s="77">
        <f t="shared" si="12"/>
        <v>0</v>
      </c>
      <c r="X86" s="63">
        <v>100</v>
      </c>
      <c r="Y86" s="57" t="e">
        <f t="shared" si="13"/>
        <v>#N/A</v>
      </c>
      <c r="AA86"/>
    </row>
    <row r="87" spans="1:27" ht="14.4" hidden="1" x14ac:dyDescent="0.3">
      <c r="A87" s="37" t="s">
        <v>1136</v>
      </c>
      <c r="B87" s="36" t="e">
        <f>VLOOKUP(A87,BLCA!A:F,6,FALSE)</f>
        <v>#N/A</v>
      </c>
      <c r="C87" s="36" t="e">
        <f>VLOOKUP(A87,BLCA!A:B,2,FALSE)</f>
        <v>#N/A</v>
      </c>
      <c r="D87" s="36">
        <f t="shared" si="7"/>
        <v>0</v>
      </c>
      <c r="E87" s="19">
        <f>VLOOKUP(A87,expression!A:G,7,FALSE)</f>
        <v>0</v>
      </c>
      <c r="F87" s="20">
        <f>VLOOKUP(A87,expression!A:G,6,FALSE)</f>
        <v>0</v>
      </c>
      <c r="G87" s="21" t="e">
        <f>VLOOKUP(A87,BRCA!A:F,6,FALSE)</f>
        <v>#N/A</v>
      </c>
      <c r="H87" s="21" t="e">
        <f>VLOOKUP(A87,BRCA!A:B,2,FALSE)</f>
        <v>#N/A</v>
      </c>
      <c r="I87" s="21">
        <f t="shared" si="8"/>
        <v>0</v>
      </c>
      <c r="J87" s="22">
        <f>VLOOKUP(A87,expression!A:G,5,FALSE)</f>
        <v>0</v>
      </c>
      <c r="K87" s="23">
        <f>VLOOKUP(A87,expression!A:G,4,FALSE)</f>
        <v>0</v>
      </c>
      <c r="L87" s="24" t="e">
        <f>VLOOKUP(A87,COAD!A:F,6,FALSE)</f>
        <v>#N/A</v>
      </c>
      <c r="M87" s="24" t="e">
        <f>VLOOKUP(A87,COAD!A:B,2,FALSE)</f>
        <v>#N/A</v>
      </c>
      <c r="N87" s="24">
        <f t="shared" si="9"/>
        <v>0</v>
      </c>
      <c r="O87" s="25">
        <f>VLOOKUP(A87,expression!A:G,3,FALSE)</f>
        <v>0</v>
      </c>
      <c r="P87" s="44">
        <f>VLOOKUP(A87,expression!A:G,2,FALSE)</f>
        <v>0</v>
      </c>
      <c r="Q87" s="50" t="e">
        <f>VLOOKUP(A87,PRAD!A:F,6,FALSE)</f>
        <v>#N/A</v>
      </c>
      <c r="R87" s="47" t="e">
        <f>VLOOKUP(A87,PRAD!A:B,2,FALSE)</f>
        <v>#N/A</v>
      </c>
      <c r="S87" s="47">
        <f t="shared" si="10"/>
        <v>0</v>
      </c>
      <c r="T87" s="47">
        <f>VLOOKUP(A87,expression!A:I,9,FALSE)</f>
        <v>0</v>
      </c>
      <c r="U87" s="59">
        <f>VLOOKUP(A87,expression!A:I,8,FALSE)</f>
        <v>0</v>
      </c>
      <c r="V87" s="73" t="e">
        <f t="shared" si="11"/>
        <v>#N/A</v>
      </c>
      <c r="W87" s="77">
        <f t="shared" si="12"/>
        <v>0</v>
      </c>
      <c r="X87" s="63">
        <v>100</v>
      </c>
      <c r="Y87" s="57" t="e">
        <f t="shared" si="13"/>
        <v>#N/A</v>
      </c>
      <c r="AA87"/>
    </row>
    <row r="88" spans="1:27" ht="14.4" hidden="1" x14ac:dyDescent="0.3">
      <c r="A88" s="37" t="s">
        <v>1137</v>
      </c>
      <c r="B88" s="36" t="e">
        <f>VLOOKUP(A88,BLCA!A:F,6,FALSE)</f>
        <v>#N/A</v>
      </c>
      <c r="C88" s="36" t="e">
        <f>VLOOKUP(A88,BLCA!A:B,2,FALSE)</f>
        <v>#N/A</v>
      </c>
      <c r="D88" s="36">
        <f t="shared" si="7"/>
        <v>0</v>
      </c>
      <c r="E88" s="19">
        <f>VLOOKUP(A88,expression!A:G,7,FALSE)</f>
        <v>9.0552685851318909E-3</v>
      </c>
      <c r="F88" s="20">
        <f>VLOOKUP(A88,expression!A:G,6,FALSE)</f>
        <v>0</v>
      </c>
      <c r="G88" s="21" t="e">
        <f>VLOOKUP(A88,BRCA!A:F,6,FALSE)</f>
        <v>#N/A</v>
      </c>
      <c r="H88" s="21" t="e">
        <f>VLOOKUP(A88,BRCA!A:B,2,FALSE)</f>
        <v>#N/A</v>
      </c>
      <c r="I88" s="21">
        <f t="shared" si="8"/>
        <v>0</v>
      </c>
      <c r="J88" s="22">
        <f>VLOOKUP(A88,expression!A:G,5,FALSE)</f>
        <v>3.9926697080292003E-3</v>
      </c>
      <c r="K88" s="23">
        <f>VLOOKUP(A88,expression!A:G,4,FALSE)</f>
        <v>2.4439423076923102E-3</v>
      </c>
      <c r="L88" s="24" t="e">
        <f>VLOOKUP(A88,COAD!A:F,6,FALSE)</f>
        <v>#N/A</v>
      </c>
      <c r="M88" s="24" t="e">
        <f>VLOOKUP(A88,COAD!A:B,2,FALSE)</f>
        <v>#N/A</v>
      </c>
      <c r="N88" s="24">
        <f t="shared" si="9"/>
        <v>0</v>
      </c>
      <c r="O88" s="25">
        <f>VLOOKUP(A88,expression!A:G,3,FALSE)</f>
        <v>2.1670439560439602E-3</v>
      </c>
      <c r="P88" s="44">
        <f>VLOOKUP(A88,expression!A:G,2,FALSE)</f>
        <v>0</v>
      </c>
      <c r="Q88" s="50" t="e">
        <f>VLOOKUP(A88,PRAD!A:F,6,FALSE)</f>
        <v>#N/A</v>
      </c>
      <c r="R88" s="47" t="e">
        <f>VLOOKUP(A88,PRAD!A:B,2,FALSE)</f>
        <v>#N/A</v>
      </c>
      <c r="S88" s="47">
        <f t="shared" si="10"/>
        <v>0</v>
      </c>
      <c r="T88" s="47">
        <f>VLOOKUP(A88,expression!A:I,9,FALSE)</f>
        <v>1.0673333333333301E-3</v>
      </c>
      <c r="U88" s="59">
        <f>VLOOKUP(A88,expression!A:I,8,FALSE)</f>
        <v>0</v>
      </c>
      <c r="V88" s="73" t="e">
        <f t="shared" si="11"/>
        <v>#N/A</v>
      </c>
      <c r="W88" s="77">
        <f t="shared" si="12"/>
        <v>0</v>
      </c>
      <c r="X88" s="63">
        <v>100</v>
      </c>
      <c r="Y88" s="57" t="e">
        <f t="shared" si="13"/>
        <v>#N/A</v>
      </c>
      <c r="AA88"/>
    </row>
    <row r="89" spans="1:27" ht="14.4" hidden="1" x14ac:dyDescent="0.3">
      <c r="A89" s="37" t="s">
        <v>1138</v>
      </c>
      <c r="B89" s="36" t="e">
        <f>VLOOKUP(A89,BLCA!A:F,6,FALSE)</f>
        <v>#N/A</v>
      </c>
      <c r="C89" s="36" t="e">
        <f>VLOOKUP(A89,BLCA!A:B,2,FALSE)</f>
        <v>#N/A</v>
      </c>
      <c r="D89" s="36">
        <f t="shared" si="7"/>
        <v>0</v>
      </c>
      <c r="E89" s="19">
        <f>VLOOKUP(A89,expression!A:G,7,FALSE)</f>
        <v>8.6510791366906504E-4</v>
      </c>
      <c r="F89" s="20">
        <f>VLOOKUP(A89,expression!A:G,6,FALSE)</f>
        <v>0</v>
      </c>
      <c r="G89" s="21" t="e">
        <f>VLOOKUP(A89,BRCA!A:F,6,FALSE)</f>
        <v>#N/A</v>
      </c>
      <c r="H89" s="21" t="e">
        <f>VLOOKUP(A89,BRCA!A:B,2,FALSE)</f>
        <v>#N/A</v>
      </c>
      <c r="I89" s="21">
        <f t="shared" si="8"/>
        <v>0</v>
      </c>
      <c r="J89" s="22">
        <f>VLOOKUP(A89,expression!A:G,5,FALSE)</f>
        <v>2.5182664233576598E-4</v>
      </c>
      <c r="K89" s="23">
        <f>VLOOKUP(A89,expression!A:G,4,FALSE)</f>
        <v>5.2726153846153799E-3</v>
      </c>
      <c r="L89" s="24" t="e">
        <f>VLOOKUP(A89,COAD!A:F,6,FALSE)</f>
        <v>#N/A</v>
      </c>
      <c r="M89" s="24" t="e">
        <f>VLOOKUP(A89,COAD!A:B,2,FALSE)</f>
        <v>#N/A</v>
      </c>
      <c r="N89" s="24">
        <f t="shared" si="9"/>
        <v>0</v>
      </c>
      <c r="O89" s="25">
        <f>VLOOKUP(A89,expression!A:G,3,FALSE)</f>
        <v>7.3352505494505499E-3</v>
      </c>
      <c r="P89" s="44">
        <f>VLOOKUP(A89,expression!A:G,2,FALSE)</f>
        <v>0</v>
      </c>
      <c r="Q89" s="50" t="e">
        <f>VLOOKUP(A89,PRAD!A:F,6,FALSE)</f>
        <v>#N/A</v>
      </c>
      <c r="R89" s="47" t="e">
        <f>VLOOKUP(A89,PRAD!A:B,2,FALSE)</f>
        <v>#N/A</v>
      </c>
      <c r="S89" s="47">
        <f t="shared" si="10"/>
        <v>0</v>
      </c>
      <c r="T89" s="47">
        <f>VLOOKUP(A89,expression!A:I,9,FALSE)</f>
        <v>0</v>
      </c>
      <c r="U89" s="59">
        <f>VLOOKUP(A89,expression!A:I,8,FALSE)</f>
        <v>0</v>
      </c>
      <c r="V89" s="73" t="e">
        <f t="shared" si="11"/>
        <v>#N/A</v>
      </c>
      <c r="W89" s="77">
        <f t="shared" si="12"/>
        <v>0</v>
      </c>
      <c r="X89" s="63">
        <v>100</v>
      </c>
      <c r="Y89" s="57" t="e">
        <f t="shared" si="13"/>
        <v>#N/A</v>
      </c>
      <c r="AA89"/>
    </row>
    <row r="90" spans="1:27" ht="14.4" hidden="1" x14ac:dyDescent="0.3">
      <c r="A90" s="37" t="s">
        <v>773</v>
      </c>
      <c r="B90" s="36" t="e">
        <f>VLOOKUP(A90,BLCA!A:F,6,FALSE)</f>
        <v>#N/A</v>
      </c>
      <c r="C90" s="36" t="e">
        <f>VLOOKUP(A90,BLCA!A:B,2,FALSE)</f>
        <v>#N/A</v>
      </c>
      <c r="D90" s="36">
        <f t="shared" si="7"/>
        <v>0</v>
      </c>
      <c r="E90" s="19">
        <f>VLOOKUP(A90,expression!A:G,7,FALSE)</f>
        <v>2.57792167625899</v>
      </c>
      <c r="F90" s="20">
        <f>VLOOKUP(A90,expression!A:G,6,FALSE)</f>
        <v>4.2056315789473697E-3</v>
      </c>
      <c r="G90" s="21">
        <f>VLOOKUP(A90,BRCA!A:F,6,FALSE)</f>
        <v>6.5975052076688495E-2</v>
      </c>
      <c r="H90" s="21">
        <f>VLOOKUP(A90,BRCA!A:B,2,FALSE)</f>
        <v>0.135279640225131</v>
      </c>
      <c r="I90" s="21">
        <f t="shared" si="8"/>
        <v>0</v>
      </c>
      <c r="J90" s="22">
        <f>VLOOKUP(A90,expression!A:G,5,FALSE)</f>
        <v>0.20345323722627701</v>
      </c>
      <c r="K90" s="23">
        <f>VLOOKUP(A90,expression!A:G,4,FALSE)</f>
        <v>2.35879326923077E-2</v>
      </c>
      <c r="L90" s="24" t="e">
        <f>VLOOKUP(A90,COAD!A:F,6,FALSE)</f>
        <v>#N/A</v>
      </c>
      <c r="M90" s="24" t="e">
        <f>VLOOKUP(A90,COAD!A:B,2,FALSE)</f>
        <v>#N/A</v>
      </c>
      <c r="N90" s="24">
        <f t="shared" si="9"/>
        <v>0</v>
      </c>
      <c r="O90" s="25">
        <f>VLOOKUP(A90,expression!A:G,3,FALSE)</f>
        <v>6.8674351648351601E-3</v>
      </c>
      <c r="P90" s="44">
        <f>VLOOKUP(A90,expression!A:G,2,FALSE)</f>
        <v>0</v>
      </c>
      <c r="Q90" s="50" t="e">
        <f>VLOOKUP(A90,PRAD!A:F,6,FALSE)</f>
        <v>#N/A</v>
      </c>
      <c r="R90" s="47" t="e">
        <f>VLOOKUP(A90,PRAD!A:B,2,FALSE)</f>
        <v>#N/A</v>
      </c>
      <c r="S90" s="47">
        <f t="shared" si="10"/>
        <v>0</v>
      </c>
      <c r="T90" s="47">
        <f>VLOOKUP(A90,expression!A:I,9,FALSE)</f>
        <v>0.111690345381526</v>
      </c>
      <c r="U90" s="59">
        <f>VLOOKUP(A90,expression!A:I,8,FALSE)</f>
        <v>4.5462884615384601E-3</v>
      </c>
      <c r="V90" s="73" t="e">
        <f t="shared" si="11"/>
        <v>#N/A</v>
      </c>
      <c r="W90" s="77">
        <f t="shared" si="12"/>
        <v>0</v>
      </c>
      <c r="X90" s="63">
        <v>100</v>
      </c>
      <c r="Y90" s="57" t="e">
        <f t="shared" si="13"/>
        <v>#N/A</v>
      </c>
      <c r="AA90"/>
    </row>
    <row r="91" spans="1:27" ht="14.4" hidden="1" x14ac:dyDescent="0.3">
      <c r="A91" s="37" t="s">
        <v>169</v>
      </c>
      <c r="B91" s="36">
        <f>VLOOKUP(A91,BLCA!A:F,6,FALSE)</f>
        <v>0.10859627099999999</v>
      </c>
      <c r="C91" s="36">
        <f>VLOOKUP(A91,BLCA!A:B,2,FALSE)</f>
        <v>0.89051957599999998</v>
      </c>
      <c r="D91" s="36">
        <f t="shared" si="7"/>
        <v>0</v>
      </c>
      <c r="E91" s="19">
        <f>VLOOKUP(A91,expression!A:G,7,FALSE)</f>
        <v>4.1744536139088702</v>
      </c>
      <c r="F91" s="20">
        <f>VLOOKUP(A91,expression!A:G,6,FALSE)</f>
        <v>0</v>
      </c>
      <c r="G91" s="21">
        <f>VLOOKUP(A91,BRCA!A:F,6,FALSE)</f>
        <v>0.17037932769929201</v>
      </c>
      <c r="H91" s="21">
        <f>VLOOKUP(A91,BRCA!A:B,2,FALSE)</f>
        <v>0.118319200273575</v>
      </c>
      <c r="I91" s="21">
        <f t="shared" si="8"/>
        <v>0</v>
      </c>
      <c r="J91" s="22">
        <f>VLOOKUP(A91,expression!A:G,5,FALSE)</f>
        <v>0.30320044525547402</v>
      </c>
      <c r="K91" s="23">
        <f>VLOOKUP(A91,expression!A:G,4,FALSE)</f>
        <v>2.0223528846153801E-2</v>
      </c>
      <c r="L91" s="24" t="e">
        <f>VLOOKUP(A91,COAD!A:F,6,FALSE)</f>
        <v>#N/A</v>
      </c>
      <c r="M91" s="24" t="e">
        <f>VLOOKUP(A91,COAD!A:B,2,FALSE)</f>
        <v>#N/A</v>
      </c>
      <c r="N91" s="24">
        <f t="shared" si="9"/>
        <v>0</v>
      </c>
      <c r="O91" s="25">
        <f>VLOOKUP(A91,expression!A:G,3,FALSE)</f>
        <v>1.5419529670329699E-2</v>
      </c>
      <c r="P91" s="44">
        <f>VLOOKUP(A91,expression!A:G,2,FALSE)</f>
        <v>0</v>
      </c>
      <c r="Q91" s="50" t="e">
        <f>VLOOKUP(A91,PRAD!A:F,6,FALSE)</f>
        <v>#N/A</v>
      </c>
      <c r="R91" s="47" t="e">
        <f>VLOOKUP(A91,PRAD!A:B,2,FALSE)</f>
        <v>#N/A</v>
      </c>
      <c r="S91" s="47">
        <f t="shared" si="10"/>
        <v>0</v>
      </c>
      <c r="T91" s="47">
        <f>VLOOKUP(A91,expression!A:I,9,FALSE)</f>
        <v>0.116372817269076</v>
      </c>
      <c r="U91" s="59">
        <f>VLOOKUP(A91,expression!A:I,8,FALSE)</f>
        <v>2.2559423076923099E-3</v>
      </c>
      <c r="V91" s="73" t="e">
        <f t="shared" si="11"/>
        <v>#N/A</v>
      </c>
      <c r="W91" s="77">
        <f t="shared" si="12"/>
        <v>0</v>
      </c>
      <c r="X91" s="63">
        <v>100</v>
      </c>
      <c r="Y91" s="57" t="e">
        <f t="shared" si="13"/>
        <v>#N/A</v>
      </c>
      <c r="AA91"/>
    </row>
    <row r="92" spans="1:27" ht="14.4" hidden="1" x14ac:dyDescent="0.3">
      <c r="A92" s="37" t="s">
        <v>1036</v>
      </c>
      <c r="B92" s="36" t="e">
        <f>VLOOKUP(A92,BLCA!A:F,6,FALSE)</f>
        <v>#N/A</v>
      </c>
      <c r="C92" s="36" t="e">
        <f>VLOOKUP(A92,BLCA!A:B,2,FALSE)</f>
        <v>#N/A</v>
      </c>
      <c r="D92" s="36">
        <f t="shared" si="7"/>
        <v>0</v>
      </c>
      <c r="E92" s="19">
        <f>VLOOKUP(A92,expression!A:G,7,FALSE)</f>
        <v>0.44425080815347701</v>
      </c>
      <c r="F92" s="20">
        <f>VLOOKUP(A92,expression!A:G,6,FALSE)</f>
        <v>7.2790315789473703E-2</v>
      </c>
      <c r="G92" s="21">
        <f>VLOOKUP(A92,BRCA!A:F,6,FALSE)</f>
        <v>2.55611184887355E-8</v>
      </c>
      <c r="H92" s="21">
        <f>VLOOKUP(A92,BRCA!A:B,2,FALSE)</f>
        <v>0.60264246848376501</v>
      </c>
      <c r="I92" s="21">
        <f t="shared" si="8"/>
        <v>0</v>
      </c>
      <c r="J92" s="22">
        <f>VLOOKUP(A92,expression!A:G,5,FALSE)</f>
        <v>0.41559531934306598</v>
      </c>
      <c r="K92" s="23">
        <f>VLOOKUP(A92,expression!A:G,4,FALSE)</f>
        <v>0.14979431730769199</v>
      </c>
      <c r="L92" s="24" t="e">
        <f>VLOOKUP(A92,COAD!A:F,6,FALSE)</f>
        <v>#N/A</v>
      </c>
      <c r="M92" s="24" t="e">
        <f>VLOOKUP(A92,COAD!A:B,2,FALSE)</f>
        <v>#N/A</v>
      </c>
      <c r="N92" s="24">
        <f t="shared" si="9"/>
        <v>0</v>
      </c>
      <c r="O92" s="25">
        <f>VLOOKUP(A92,expression!A:G,3,FALSE)</f>
        <v>0.31693399120879101</v>
      </c>
      <c r="P92" s="44">
        <f>VLOOKUP(A92,expression!A:G,2,FALSE)</f>
        <v>0</v>
      </c>
      <c r="Q92" s="50" t="e">
        <f>VLOOKUP(A92,PRAD!A:F,6,FALSE)</f>
        <v>#N/A</v>
      </c>
      <c r="R92" s="47" t="e">
        <f>VLOOKUP(A92,PRAD!A:B,2,FALSE)</f>
        <v>#N/A</v>
      </c>
      <c r="S92" s="47">
        <f t="shared" si="10"/>
        <v>0</v>
      </c>
      <c r="T92" s="47">
        <f>VLOOKUP(A92,expression!A:I,9,FALSE)</f>
        <v>0.165047058232932</v>
      </c>
      <c r="U92" s="59">
        <f>VLOOKUP(A92,expression!A:I,8,FALSE)</f>
        <v>4.1024749999999999E-2</v>
      </c>
      <c r="V92" s="73" t="e">
        <f t="shared" si="11"/>
        <v>#N/A</v>
      </c>
      <c r="W92" s="77">
        <f t="shared" si="12"/>
        <v>0</v>
      </c>
      <c r="X92" s="63">
        <v>100</v>
      </c>
      <c r="Y92" s="57" t="e">
        <f t="shared" si="13"/>
        <v>#N/A</v>
      </c>
      <c r="AA92"/>
    </row>
    <row r="93" spans="1:27" ht="14.4" hidden="1" x14ac:dyDescent="0.3">
      <c r="A93" s="37" t="s">
        <v>1139</v>
      </c>
      <c r="B93" s="36" t="e">
        <f>VLOOKUP(A93,BLCA!A:F,6,FALSE)</f>
        <v>#N/A</v>
      </c>
      <c r="C93" s="36" t="e">
        <f>VLOOKUP(A93,BLCA!A:B,2,FALSE)</f>
        <v>#N/A</v>
      </c>
      <c r="D93" s="36">
        <f t="shared" si="7"/>
        <v>0</v>
      </c>
      <c r="E93" s="19">
        <f>VLOOKUP(A93,expression!A:G,7,FALSE)</f>
        <v>3.14249880095923E-2</v>
      </c>
      <c r="F93" s="20">
        <f>VLOOKUP(A93,expression!A:G,6,FALSE)</f>
        <v>0</v>
      </c>
      <c r="G93" s="21" t="e">
        <f>VLOOKUP(A93,BRCA!A:F,6,FALSE)</f>
        <v>#N/A</v>
      </c>
      <c r="H93" s="21" t="e">
        <f>VLOOKUP(A93,BRCA!A:B,2,FALSE)</f>
        <v>#N/A</v>
      </c>
      <c r="I93" s="21">
        <f t="shared" si="8"/>
        <v>0</v>
      </c>
      <c r="J93" s="22">
        <f>VLOOKUP(A93,expression!A:G,5,FALSE)</f>
        <v>3.9421378649634999E-2</v>
      </c>
      <c r="K93" s="23">
        <f>VLOOKUP(A93,expression!A:G,4,FALSE)</f>
        <v>1.4858932692307701E-2</v>
      </c>
      <c r="L93" s="24" t="e">
        <f>VLOOKUP(A93,COAD!A:F,6,FALSE)</f>
        <v>#N/A</v>
      </c>
      <c r="M93" s="24" t="e">
        <f>VLOOKUP(A93,COAD!A:B,2,FALSE)</f>
        <v>#N/A</v>
      </c>
      <c r="N93" s="24">
        <f t="shared" si="9"/>
        <v>0</v>
      </c>
      <c r="O93" s="25">
        <f>VLOOKUP(A93,expression!A:G,3,FALSE)</f>
        <v>4.1145413186813203E-2</v>
      </c>
      <c r="P93" s="44">
        <f>VLOOKUP(A93,expression!A:G,2,FALSE)</f>
        <v>0</v>
      </c>
      <c r="Q93" s="50" t="e">
        <f>VLOOKUP(A93,PRAD!A:F,6,FALSE)</f>
        <v>#N/A</v>
      </c>
      <c r="R93" s="47" t="e">
        <f>VLOOKUP(A93,PRAD!A:B,2,FALSE)</f>
        <v>#N/A</v>
      </c>
      <c r="S93" s="47">
        <f t="shared" si="10"/>
        <v>0</v>
      </c>
      <c r="T93" s="47">
        <f>VLOOKUP(A93,expression!A:I,9,FALSE)</f>
        <v>9.0983755020080295E-3</v>
      </c>
      <c r="U93" s="59">
        <f>VLOOKUP(A93,expression!A:I,8,FALSE)</f>
        <v>0</v>
      </c>
      <c r="V93" s="73" t="e">
        <f t="shared" si="11"/>
        <v>#N/A</v>
      </c>
      <c r="W93" s="77">
        <f t="shared" si="12"/>
        <v>0</v>
      </c>
      <c r="X93" s="63">
        <v>100</v>
      </c>
      <c r="Y93" s="57" t="e">
        <f t="shared" si="13"/>
        <v>#N/A</v>
      </c>
      <c r="AA93"/>
    </row>
    <row r="94" spans="1:27" ht="14.4" hidden="1" x14ac:dyDescent="0.3">
      <c r="A94" s="37" t="s">
        <v>1140</v>
      </c>
      <c r="B94" s="36" t="e">
        <f>VLOOKUP(A94,BLCA!A:F,6,FALSE)</f>
        <v>#N/A</v>
      </c>
      <c r="C94" s="36" t="e">
        <f>VLOOKUP(A94,BLCA!A:B,2,FALSE)</f>
        <v>#N/A</v>
      </c>
      <c r="D94" s="36">
        <f t="shared" si="7"/>
        <v>0</v>
      </c>
      <c r="E94" s="19">
        <f>VLOOKUP(A94,expression!A:G,7,FALSE)</f>
        <v>0</v>
      </c>
      <c r="F94" s="20">
        <f>VLOOKUP(A94,expression!A:G,6,FALSE)</f>
        <v>0</v>
      </c>
      <c r="G94" s="21" t="e">
        <f>VLOOKUP(A94,BRCA!A:F,6,FALSE)</f>
        <v>#N/A</v>
      </c>
      <c r="H94" s="21" t="e">
        <f>VLOOKUP(A94,BRCA!A:B,2,FALSE)</f>
        <v>#N/A</v>
      </c>
      <c r="I94" s="21">
        <f t="shared" si="8"/>
        <v>0</v>
      </c>
      <c r="J94" s="22">
        <f>VLOOKUP(A94,expression!A:G,5,FALSE)</f>
        <v>0</v>
      </c>
      <c r="K94" s="23">
        <f>VLOOKUP(A94,expression!A:G,4,FALSE)</f>
        <v>0</v>
      </c>
      <c r="L94" s="24" t="e">
        <f>VLOOKUP(A94,COAD!A:F,6,FALSE)</f>
        <v>#N/A</v>
      </c>
      <c r="M94" s="24" t="e">
        <f>VLOOKUP(A94,COAD!A:B,2,FALSE)</f>
        <v>#N/A</v>
      </c>
      <c r="N94" s="24">
        <f t="shared" si="9"/>
        <v>0</v>
      </c>
      <c r="O94" s="25">
        <f>VLOOKUP(A94,expression!A:G,3,FALSE)</f>
        <v>0</v>
      </c>
      <c r="P94" s="44">
        <f>VLOOKUP(A94,expression!A:G,2,FALSE)</f>
        <v>0</v>
      </c>
      <c r="Q94" s="50" t="e">
        <f>VLOOKUP(A94,PRAD!A:F,6,FALSE)</f>
        <v>#N/A</v>
      </c>
      <c r="R94" s="47" t="e">
        <f>VLOOKUP(A94,PRAD!A:B,2,FALSE)</f>
        <v>#N/A</v>
      </c>
      <c r="S94" s="47">
        <f t="shared" si="10"/>
        <v>0</v>
      </c>
      <c r="T94" s="47">
        <f>VLOOKUP(A94,expression!A:I,9,FALSE)</f>
        <v>0</v>
      </c>
      <c r="U94" s="59">
        <f>VLOOKUP(A94,expression!A:I,8,FALSE)</f>
        <v>0</v>
      </c>
      <c r="V94" s="73" t="e">
        <f t="shared" si="11"/>
        <v>#N/A</v>
      </c>
      <c r="W94" s="77">
        <f t="shared" si="12"/>
        <v>0</v>
      </c>
      <c r="X94" s="63">
        <v>100</v>
      </c>
      <c r="Y94" s="57" t="e">
        <f t="shared" si="13"/>
        <v>#N/A</v>
      </c>
      <c r="AA94"/>
    </row>
    <row r="95" spans="1:27" ht="14.4" hidden="1" x14ac:dyDescent="0.3">
      <c r="A95" s="37" t="s">
        <v>1141</v>
      </c>
      <c r="B95" s="36" t="e">
        <f>VLOOKUP(A95,BLCA!A:F,6,FALSE)</f>
        <v>#N/A</v>
      </c>
      <c r="C95" s="36" t="e">
        <f>VLOOKUP(A95,BLCA!A:B,2,FALSE)</f>
        <v>#N/A</v>
      </c>
      <c r="D95" s="36">
        <f t="shared" si="7"/>
        <v>0</v>
      </c>
      <c r="E95" s="19">
        <f>VLOOKUP(A95,expression!A:G,7,FALSE)</f>
        <v>5.4850786570743403E-2</v>
      </c>
      <c r="F95" s="20">
        <f>VLOOKUP(A95,expression!A:G,6,FALSE)</f>
        <v>0</v>
      </c>
      <c r="G95" s="21" t="e">
        <f>VLOOKUP(A95,BRCA!A:F,6,FALSE)</f>
        <v>#N/A</v>
      </c>
      <c r="H95" s="21" t="e">
        <f>VLOOKUP(A95,BRCA!A:B,2,FALSE)</f>
        <v>#N/A</v>
      </c>
      <c r="I95" s="21">
        <f t="shared" si="8"/>
        <v>0</v>
      </c>
      <c r="J95" s="22">
        <f>VLOOKUP(A95,expression!A:G,5,FALSE)</f>
        <v>3.3455577554744501E-2</v>
      </c>
      <c r="K95" s="23">
        <f>VLOOKUP(A95,expression!A:G,4,FALSE)</f>
        <v>0</v>
      </c>
      <c r="L95" s="24" t="e">
        <f>VLOOKUP(A95,COAD!A:F,6,FALSE)</f>
        <v>#N/A</v>
      </c>
      <c r="M95" s="24" t="e">
        <f>VLOOKUP(A95,COAD!A:B,2,FALSE)</f>
        <v>#N/A</v>
      </c>
      <c r="N95" s="24">
        <f t="shared" si="9"/>
        <v>0</v>
      </c>
      <c r="O95" s="25">
        <f>VLOOKUP(A95,expression!A:G,3,FALSE)</f>
        <v>5.4137004395604399E-2</v>
      </c>
      <c r="P95" s="44">
        <f>VLOOKUP(A95,expression!A:G,2,FALSE)</f>
        <v>0</v>
      </c>
      <c r="Q95" s="50" t="e">
        <f>VLOOKUP(A95,PRAD!A:F,6,FALSE)</f>
        <v>#N/A</v>
      </c>
      <c r="R95" s="47" t="e">
        <f>VLOOKUP(A95,PRAD!A:B,2,FALSE)</f>
        <v>#N/A</v>
      </c>
      <c r="S95" s="47">
        <f t="shared" si="10"/>
        <v>0</v>
      </c>
      <c r="T95" s="47">
        <f>VLOOKUP(A95,expression!A:I,9,FALSE)</f>
        <v>5.7435843373493996E-3</v>
      </c>
      <c r="U95" s="59">
        <f>VLOOKUP(A95,expression!A:I,8,FALSE)</f>
        <v>3.9119615384615404E-3</v>
      </c>
      <c r="V95" s="73" t="e">
        <f t="shared" si="11"/>
        <v>#N/A</v>
      </c>
      <c r="W95" s="77">
        <f t="shared" si="12"/>
        <v>0</v>
      </c>
      <c r="X95" s="63">
        <v>100</v>
      </c>
      <c r="Y95" s="57" t="e">
        <f t="shared" si="13"/>
        <v>#N/A</v>
      </c>
      <c r="AA95"/>
    </row>
    <row r="96" spans="1:27" ht="14.4" hidden="1" x14ac:dyDescent="0.3">
      <c r="A96" s="37" t="s">
        <v>54</v>
      </c>
      <c r="B96" s="36">
        <f>VLOOKUP(A96,BLCA!A:F,6,FALSE)</f>
        <v>0.78664414599999999</v>
      </c>
      <c r="C96" s="36">
        <f>VLOOKUP(A96,BLCA!A:B,2,FALSE)</f>
        <v>-8.5715457999999994E-2</v>
      </c>
      <c r="D96" s="36">
        <f t="shared" si="7"/>
        <v>0</v>
      </c>
      <c r="E96" s="19">
        <f>VLOOKUP(A96,expression!A:G,7,FALSE)</f>
        <v>0.78441636690647498</v>
      </c>
      <c r="F96" s="20">
        <f>VLOOKUP(A96,expression!A:G,6,FALSE)</f>
        <v>0.219789315789474</v>
      </c>
      <c r="G96" s="21">
        <f>VLOOKUP(A96,BRCA!A:F,6,FALSE)</f>
        <v>7.7643053782968201E-3</v>
      </c>
      <c r="H96" s="21">
        <f>VLOOKUP(A96,BRCA!A:B,2,FALSE)</f>
        <v>0.37737026929987899</v>
      </c>
      <c r="I96" s="21">
        <f t="shared" si="8"/>
        <v>0</v>
      </c>
      <c r="J96" s="22">
        <f>VLOOKUP(A96,expression!A:G,5,FALSE)</f>
        <v>0.62453229653284703</v>
      </c>
      <c r="K96" s="23">
        <f>VLOOKUP(A96,expression!A:G,4,FALSE)</f>
        <v>0.38767339423076902</v>
      </c>
      <c r="L96" s="24" t="e">
        <f>VLOOKUP(A96,COAD!A:F,6,FALSE)</f>
        <v>#N/A</v>
      </c>
      <c r="M96" s="24" t="e">
        <f>VLOOKUP(A96,COAD!A:B,2,FALSE)</f>
        <v>#N/A</v>
      </c>
      <c r="N96" s="24">
        <f t="shared" si="9"/>
        <v>0</v>
      </c>
      <c r="O96" s="25">
        <f>VLOOKUP(A96,expression!A:G,3,FALSE)</f>
        <v>0.57206529890109903</v>
      </c>
      <c r="P96" s="44">
        <f>VLOOKUP(A96,expression!A:G,2,FALSE)</f>
        <v>0.45754812500000003</v>
      </c>
      <c r="Q96" s="50" t="e">
        <f>VLOOKUP(A96,PRAD!A:F,6,FALSE)</f>
        <v>#N/A</v>
      </c>
      <c r="R96" s="47" t="e">
        <f>VLOOKUP(A96,PRAD!A:B,2,FALSE)</f>
        <v>#N/A</v>
      </c>
      <c r="S96" s="47">
        <f t="shared" si="10"/>
        <v>0</v>
      </c>
      <c r="T96" s="47">
        <f>VLOOKUP(A96,expression!A:I,9,FALSE)</f>
        <v>0.30003048795180698</v>
      </c>
      <c r="U96" s="59">
        <f>VLOOKUP(A96,expression!A:I,8,FALSE)</f>
        <v>0.246569961538462</v>
      </c>
      <c r="V96" s="73" t="e">
        <f t="shared" si="11"/>
        <v>#N/A</v>
      </c>
      <c r="W96" s="77">
        <f t="shared" si="12"/>
        <v>0</v>
      </c>
      <c r="X96" s="63">
        <v>100</v>
      </c>
      <c r="Y96" s="57" t="e">
        <f t="shared" si="13"/>
        <v>#N/A</v>
      </c>
      <c r="AA96"/>
    </row>
    <row r="97" spans="1:27" ht="14.4" hidden="1" x14ac:dyDescent="0.3">
      <c r="A97" s="37" t="s">
        <v>1142</v>
      </c>
      <c r="B97" s="36" t="e">
        <f>VLOOKUP(A97,BLCA!A:F,6,FALSE)</f>
        <v>#N/A</v>
      </c>
      <c r="C97" s="36" t="e">
        <f>VLOOKUP(A97,BLCA!A:B,2,FALSE)</f>
        <v>#N/A</v>
      </c>
      <c r="D97" s="36">
        <f t="shared" si="7"/>
        <v>0</v>
      </c>
      <c r="E97" s="19">
        <f>VLOOKUP(A97,expression!A:G,7,FALSE)</f>
        <v>7.4379681055155897E-2</v>
      </c>
      <c r="F97" s="20">
        <f>VLOOKUP(A97,expression!A:G,6,FALSE)</f>
        <v>4.8331052631578903E-3</v>
      </c>
      <c r="G97" s="21" t="e">
        <f>VLOOKUP(A97,BRCA!A:F,6,FALSE)</f>
        <v>#N/A</v>
      </c>
      <c r="H97" s="21" t="e">
        <f>VLOOKUP(A97,BRCA!A:B,2,FALSE)</f>
        <v>#N/A</v>
      </c>
      <c r="I97" s="21">
        <f t="shared" si="8"/>
        <v>0</v>
      </c>
      <c r="J97" s="22">
        <f>VLOOKUP(A97,expression!A:G,5,FALSE)</f>
        <v>3.5400632299270103E-2</v>
      </c>
      <c r="K97" s="23">
        <f>VLOOKUP(A97,expression!A:G,4,FALSE)</f>
        <v>1.5674096153846202E-2</v>
      </c>
      <c r="L97" s="24" t="e">
        <f>VLOOKUP(A97,COAD!A:F,6,FALSE)</f>
        <v>#N/A</v>
      </c>
      <c r="M97" s="24" t="e">
        <f>VLOOKUP(A97,COAD!A:B,2,FALSE)</f>
        <v>#N/A</v>
      </c>
      <c r="N97" s="24">
        <f t="shared" si="9"/>
        <v>0</v>
      </c>
      <c r="O97" s="25">
        <f>VLOOKUP(A97,expression!A:G,3,FALSE)</f>
        <v>2.3492958241758202E-2</v>
      </c>
      <c r="P97" s="44">
        <f>VLOOKUP(A97,expression!A:G,2,FALSE)</f>
        <v>0</v>
      </c>
      <c r="Q97" s="50" t="e">
        <f>VLOOKUP(A97,PRAD!A:F,6,FALSE)</f>
        <v>#N/A</v>
      </c>
      <c r="R97" s="47" t="e">
        <f>VLOOKUP(A97,PRAD!A:B,2,FALSE)</f>
        <v>#N/A</v>
      </c>
      <c r="S97" s="47">
        <f t="shared" si="10"/>
        <v>0</v>
      </c>
      <c r="T97" s="47">
        <f>VLOOKUP(A97,expression!A:I,9,FALSE)</f>
        <v>1.25706004016064E-2</v>
      </c>
      <c r="U97" s="59">
        <f>VLOOKUP(A97,expression!A:I,8,FALSE)</f>
        <v>6.7465576923076897E-3</v>
      </c>
      <c r="V97" s="73" t="e">
        <f t="shared" si="11"/>
        <v>#N/A</v>
      </c>
      <c r="W97" s="77">
        <f t="shared" si="12"/>
        <v>0</v>
      </c>
      <c r="X97" s="63">
        <v>100</v>
      </c>
      <c r="Y97" s="57" t="e">
        <f t="shared" si="13"/>
        <v>#N/A</v>
      </c>
      <c r="AA97"/>
    </row>
    <row r="98" spans="1:27" ht="14.4" hidden="1" x14ac:dyDescent="0.3">
      <c r="A98" s="37" t="s">
        <v>1143</v>
      </c>
      <c r="B98" s="36" t="e">
        <f>VLOOKUP(A98,BLCA!A:F,6,FALSE)</f>
        <v>#N/A</v>
      </c>
      <c r="C98" s="36" t="e">
        <f>VLOOKUP(A98,BLCA!A:B,2,FALSE)</f>
        <v>#N/A</v>
      </c>
      <c r="D98" s="36">
        <f t="shared" si="7"/>
        <v>0</v>
      </c>
      <c r="E98" s="19">
        <f>VLOOKUP(A98,expression!A:G,7,FALSE)</f>
        <v>4.1248321342925703E-3</v>
      </c>
      <c r="F98" s="20">
        <f>VLOOKUP(A98,expression!A:G,6,FALSE)</f>
        <v>0</v>
      </c>
      <c r="G98" s="21" t="e">
        <f>VLOOKUP(A98,BRCA!A:F,6,FALSE)</f>
        <v>#N/A</v>
      </c>
      <c r="H98" s="21" t="e">
        <f>VLOOKUP(A98,BRCA!A:B,2,FALSE)</f>
        <v>#N/A</v>
      </c>
      <c r="I98" s="21">
        <f t="shared" si="8"/>
        <v>0</v>
      </c>
      <c r="J98" s="22">
        <f>VLOOKUP(A98,expression!A:G,5,FALSE)</f>
        <v>3.6314607664233601E-3</v>
      </c>
      <c r="K98" s="23">
        <f>VLOOKUP(A98,expression!A:G,4,FALSE)</f>
        <v>0</v>
      </c>
      <c r="L98" s="24" t="e">
        <f>VLOOKUP(A98,COAD!A:F,6,FALSE)</f>
        <v>#N/A</v>
      </c>
      <c r="M98" s="24" t="e">
        <f>VLOOKUP(A98,COAD!A:B,2,FALSE)</f>
        <v>#N/A</v>
      </c>
      <c r="N98" s="24">
        <f t="shared" si="9"/>
        <v>0</v>
      </c>
      <c r="O98" s="25">
        <f>VLOOKUP(A98,expression!A:G,3,FALSE)</f>
        <v>3.5721978021977999E-4</v>
      </c>
      <c r="P98" s="44">
        <f>VLOOKUP(A98,expression!A:G,2,FALSE)</f>
        <v>0</v>
      </c>
      <c r="Q98" s="50" t="e">
        <f>VLOOKUP(A98,PRAD!A:F,6,FALSE)</f>
        <v>#N/A</v>
      </c>
      <c r="R98" s="47" t="e">
        <f>VLOOKUP(A98,PRAD!A:B,2,FALSE)</f>
        <v>#N/A</v>
      </c>
      <c r="S98" s="47">
        <f t="shared" si="10"/>
        <v>0</v>
      </c>
      <c r="T98" s="47">
        <f>VLOOKUP(A98,expression!A:I,9,FALSE)</f>
        <v>1.67148795180723E-3</v>
      </c>
      <c r="U98" s="59">
        <f>VLOOKUP(A98,expression!A:I,8,FALSE)</f>
        <v>0</v>
      </c>
      <c r="V98" s="73" t="e">
        <f t="shared" si="11"/>
        <v>#N/A</v>
      </c>
      <c r="W98" s="77">
        <f t="shared" si="12"/>
        <v>0</v>
      </c>
      <c r="X98" s="63">
        <v>100</v>
      </c>
      <c r="Y98" s="57" t="e">
        <f t="shared" si="13"/>
        <v>#N/A</v>
      </c>
      <c r="AA98"/>
    </row>
    <row r="99" spans="1:27" ht="14.4" hidden="1" x14ac:dyDescent="0.3">
      <c r="A99" s="37" t="s">
        <v>1144</v>
      </c>
      <c r="B99" s="36" t="e">
        <f>VLOOKUP(A99,BLCA!A:F,6,FALSE)</f>
        <v>#N/A</v>
      </c>
      <c r="C99" s="36" t="e">
        <f>VLOOKUP(A99,BLCA!A:B,2,FALSE)</f>
        <v>#N/A</v>
      </c>
      <c r="D99" s="36">
        <f t="shared" si="7"/>
        <v>0</v>
      </c>
      <c r="E99" s="19">
        <f>VLOOKUP(A99,expression!A:G,7,FALSE)</f>
        <v>8.6132757793764992E-3</v>
      </c>
      <c r="F99" s="20">
        <f>VLOOKUP(A99,expression!A:G,6,FALSE)</f>
        <v>0</v>
      </c>
      <c r="G99" s="21" t="e">
        <f>VLOOKUP(A99,BRCA!A:F,6,FALSE)</f>
        <v>#N/A</v>
      </c>
      <c r="H99" s="21" t="e">
        <f>VLOOKUP(A99,BRCA!A:B,2,FALSE)</f>
        <v>#N/A</v>
      </c>
      <c r="I99" s="21">
        <f t="shared" si="8"/>
        <v>0</v>
      </c>
      <c r="J99" s="22">
        <f>VLOOKUP(A99,expression!A:G,5,FALSE)</f>
        <v>2.6622500000000001E-3</v>
      </c>
      <c r="K99" s="23">
        <f>VLOOKUP(A99,expression!A:G,4,FALSE)</f>
        <v>0</v>
      </c>
      <c r="L99" s="24" t="e">
        <f>VLOOKUP(A99,COAD!A:F,6,FALSE)</f>
        <v>#N/A</v>
      </c>
      <c r="M99" s="24" t="e">
        <f>VLOOKUP(A99,COAD!A:B,2,FALSE)</f>
        <v>#N/A</v>
      </c>
      <c r="N99" s="24">
        <f t="shared" si="9"/>
        <v>0</v>
      </c>
      <c r="O99" s="25">
        <f>VLOOKUP(A99,expression!A:G,3,FALSE)</f>
        <v>3.9130417582417601E-3</v>
      </c>
      <c r="P99" s="44">
        <f>VLOOKUP(A99,expression!A:G,2,FALSE)</f>
        <v>0</v>
      </c>
      <c r="Q99" s="50" t="e">
        <f>VLOOKUP(A99,PRAD!A:F,6,FALSE)</f>
        <v>#N/A</v>
      </c>
      <c r="R99" s="47" t="e">
        <f>VLOOKUP(A99,PRAD!A:B,2,FALSE)</f>
        <v>#N/A</v>
      </c>
      <c r="S99" s="47">
        <f t="shared" si="10"/>
        <v>0</v>
      </c>
      <c r="T99" s="47">
        <f>VLOOKUP(A99,expression!A:I,9,FALSE)</f>
        <v>3.74304016064257E-3</v>
      </c>
      <c r="U99" s="59">
        <f>VLOOKUP(A99,expression!A:I,8,FALSE)</f>
        <v>1.13033269230769E-2</v>
      </c>
      <c r="V99" s="73" t="e">
        <f t="shared" si="11"/>
        <v>#N/A</v>
      </c>
      <c r="W99" s="77">
        <f t="shared" si="12"/>
        <v>0</v>
      </c>
      <c r="X99" s="63">
        <v>100</v>
      </c>
      <c r="Y99" s="57" t="e">
        <f t="shared" si="13"/>
        <v>#N/A</v>
      </c>
      <c r="AA99"/>
    </row>
    <row r="100" spans="1:27" ht="14.4" hidden="1" x14ac:dyDescent="0.3">
      <c r="A100" s="37" t="s">
        <v>488</v>
      </c>
      <c r="B100" s="36" t="e">
        <f>VLOOKUP(A100,BLCA!A:F,6,FALSE)</f>
        <v>#N/A</v>
      </c>
      <c r="C100" s="36" t="e">
        <f>VLOOKUP(A100,BLCA!A:B,2,FALSE)</f>
        <v>#N/A</v>
      </c>
      <c r="D100" s="36">
        <f t="shared" si="7"/>
        <v>0</v>
      </c>
      <c r="E100" s="19">
        <f>VLOOKUP(A100,expression!A:G,7,FALSE)</f>
        <v>0.65634146282973604</v>
      </c>
      <c r="F100" s="20">
        <f>VLOOKUP(A100,expression!A:G,6,FALSE)</f>
        <v>0.105257157894737</v>
      </c>
      <c r="G100" s="21">
        <f>VLOOKUP(A100,BRCA!A:F,6,FALSE)</f>
        <v>7.3064673204695799E-2</v>
      </c>
      <c r="H100" s="21">
        <f>VLOOKUP(A100,BRCA!A:B,2,FALSE)</f>
        <v>0.32288372660106301</v>
      </c>
      <c r="I100" s="21">
        <f t="shared" si="8"/>
        <v>0</v>
      </c>
      <c r="J100" s="22">
        <f>VLOOKUP(A100,expression!A:G,5,FALSE)</f>
        <v>1.0700731760948901</v>
      </c>
      <c r="K100" s="23">
        <f>VLOOKUP(A100,expression!A:G,4,FALSE)</f>
        <v>0.70877170192307704</v>
      </c>
      <c r="L100" s="24">
        <f>VLOOKUP(A100,COAD!A:F,6,FALSE)</f>
        <v>2.7664710376731599E-2</v>
      </c>
      <c r="M100" s="24">
        <f>VLOOKUP(A100,COAD!A:B,2,FALSE)</f>
        <v>-1.0833030168254001</v>
      </c>
      <c r="N100" s="24">
        <f t="shared" si="9"/>
        <v>0</v>
      </c>
      <c r="O100" s="25">
        <f>VLOOKUP(A100,expression!A:G,3,FALSE)</f>
        <v>1.3790659670329699</v>
      </c>
      <c r="P100" s="44">
        <f>VLOOKUP(A100,expression!A:G,2,FALSE)</f>
        <v>2.5794012500000001</v>
      </c>
      <c r="Q100" s="50">
        <f>VLOOKUP(A100,PRAD!A:F,6,FALSE)</f>
        <v>1.6215778823990001E-8</v>
      </c>
      <c r="R100" s="47">
        <f>VLOOKUP(A100,PRAD!A:B,2,FALSE)</f>
        <v>1.0648642680004199</v>
      </c>
      <c r="S100" s="47">
        <f t="shared" si="10"/>
        <v>0</v>
      </c>
      <c r="T100" s="47">
        <f>VLOOKUP(A100,expression!A:I,9,FALSE)</f>
        <v>0.760297467871486</v>
      </c>
      <c r="U100" s="59">
        <f>VLOOKUP(A100,expression!A:I,8,FALSE)</f>
        <v>0.136831961538462</v>
      </c>
      <c r="V100" s="73" t="e">
        <f t="shared" si="11"/>
        <v>#N/A</v>
      </c>
      <c r="W100" s="77">
        <f t="shared" si="12"/>
        <v>0</v>
      </c>
      <c r="X100" s="63">
        <v>100</v>
      </c>
      <c r="Y100" s="57" t="e">
        <f t="shared" si="13"/>
        <v>#N/A</v>
      </c>
      <c r="AA100"/>
    </row>
    <row r="101" spans="1:27" ht="14.4" hidden="1" x14ac:dyDescent="0.3">
      <c r="A101" s="37" t="s">
        <v>80</v>
      </c>
      <c r="B101" s="36">
        <f>VLOOKUP(A101,BLCA!A:F,6,FALSE)</f>
        <v>0.54811443199999998</v>
      </c>
      <c r="C101" s="36">
        <f>VLOOKUP(A101,BLCA!A:B,2,FALSE)</f>
        <v>0.196531385</v>
      </c>
      <c r="D101" s="36">
        <f t="shared" si="7"/>
        <v>0</v>
      </c>
      <c r="E101" s="19">
        <f>VLOOKUP(A101,expression!A:G,7,FALSE)</f>
        <v>0.81011288729016795</v>
      </c>
      <c r="F101" s="20">
        <f>VLOOKUP(A101,expression!A:G,6,FALSE)</f>
        <v>0.17000731578947401</v>
      </c>
      <c r="G101" s="21">
        <f>VLOOKUP(A101,BRCA!A:F,6,FALSE)</f>
        <v>2.0267169482971899E-7</v>
      </c>
      <c r="H101" s="21">
        <f>VLOOKUP(A101,BRCA!A:B,2,FALSE)</f>
        <v>0.559489055016264</v>
      </c>
      <c r="I101" s="21">
        <f t="shared" si="8"/>
        <v>0</v>
      </c>
      <c r="J101" s="22">
        <f>VLOOKUP(A101,expression!A:G,5,FALSE)</f>
        <v>0.58921534671532805</v>
      </c>
      <c r="K101" s="23">
        <f>VLOOKUP(A101,expression!A:G,4,FALSE)</f>
        <v>0.225061403846154</v>
      </c>
      <c r="L101" s="24">
        <f>VLOOKUP(A101,COAD!A:F,6,FALSE)</f>
        <v>6.22656027500228E-6</v>
      </c>
      <c r="M101" s="24">
        <f>VLOOKUP(A101,COAD!A:B,2,FALSE)</f>
        <v>-1.7120260379662899</v>
      </c>
      <c r="N101" s="24">
        <f t="shared" si="9"/>
        <v>0</v>
      </c>
      <c r="O101" s="25">
        <f>VLOOKUP(A101,expression!A:G,3,FALSE)</f>
        <v>0.67436051428571397</v>
      </c>
      <c r="P101" s="44">
        <f>VLOOKUP(A101,expression!A:G,2,FALSE)</f>
        <v>2.5182730000000002</v>
      </c>
      <c r="Q101" s="50" t="e">
        <f>VLOOKUP(A101,PRAD!A:F,6,FALSE)</f>
        <v>#N/A</v>
      </c>
      <c r="R101" s="47" t="e">
        <f>VLOOKUP(A101,PRAD!A:B,2,FALSE)</f>
        <v>#N/A</v>
      </c>
      <c r="S101" s="47">
        <f t="shared" si="10"/>
        <v>0</v>
      </c>
      <c r="T101" s="47">
        <f>VLOOKUP(A101,expression!A:I,9,FALSE)</f>
        <v>0.14642693775100399</v>
      </c>
      <c r="U101" s="59">
        <f>VLOOKUP(A101,expression!A:I,8,FALSE)</f>
        <v>8.0455173076923098E-2</v>
      </c>
      <c r="V101" s="73" t="e">
        <f t="shared" si="11"/>
        <v>#N/A</v>
      </c>
      <c r="W101" s="77">
        <f t="shared" si="12"/>
        <v>0</v>
      </c>
      <c r="X101" s="63">
        <v>100</v>
      </c>
      <c r="Y101" s="57" t="e">
        <f t="shared" si="13"/>
        <v>#N/A</v>
      </c>
      <c r="AA101"/>
    </row>
    <row r="102" spans="1:27" ht="14.4" hidden="1" x14ac:dyDescent="0.3">
      <c r="A102" s="37" t="s">
        <v>155</v>
      </c>
      <c r="B102" s="36">
        <f>VLOOKUP(A102,BLCA!A:F,6,FALSE)</f>
        <v>0.142341467</v>
      </c>
      <c r="C102" s="36">
        <f>VLOOKUP(A102,BLCA!A:B,2,FALSE)</f>
        <v>0.826403522</v>
      </c>
      <c r="D102" s="36">
        <f t="shared" si="7"/>
        <v>0</v>
      </c>
      <c r="E102" s="19">
        <f>VLOOKUP(A102,expression!A:G,7,FALSE)</f>
        <v>3.09339194724221</v>
      </c>
      <c r="F102" s="20">
        <f>VLOOKUP(A102,expression!A:G,6,FALSE)</f>
        <v>0.14554057894736799</v>
      </c>
      <c r="G102" s="21">
        <f>VLOOKUP(A102,BRCA!A:F,6,FALSE)</f>
        <v>6.9489929289592203E-2</v>
      </c>
      <c r="H102" s="21">
        <f>VLOOKUP(A102,BRCA!A:B,2,FALSE)</f>
        <v>0.182329246100911</v>
      </c>
      <c r="I102" s="21">
        <f t="shared" si="8"/>
        <v>0</v>
      </c>
      <c r="J102" s="22">
        <f>VLOOKUP(A102,expression!A:G,5,FALSE)</f>
        <v>0.20557470894160601</v>
      </c>
      <c r="K102" s="23">
        <f>VLOOKUP(A102,expression!A:G,4,FALSE)</f>
        <v>5.0315807692307701E-2</v>
      </c>
      <c r="L102" s="24" t="e">
        <f>VLOOKUP(A102,COAD!A:F,6,FALSE)</f>
        <v>#N/A</v>
      </c>
      <c r="M102" s="24" t="e">
        <f>VLOOKUP(A102,COAD!A:B,2,FALSE)</f>
        <v>#N/A</v>
      </c>
      <c r="N102" s="24">
        <f t="shared" si="9"/>
        <v>0</v>
      </c>
      <c r="O102" s="25">
        <f>VLOOKUP(A102,expression!A:G,3,FALSE)</f>
        <v>0.55697356703296697</v>
      </c>
      <c r="P102" s="44">
        <f>VLOOKUP(A102,expression!A:G,2,FALSE)</f>
        <v>0.2600575</v>
      </c>
      <c r="Q102" s="50" t="e">
        <f>VLOOKUP(A102,PRAD!A:F,6,FALSE)</f>
        <v>#N/A</v>
      </c>
      <c r="R102" s="47" t="e">
        <f>VLOOKUP(A102,PRAD!A:B,2,FALSE)</f>
        <v>#N/A</v>
      </c>
      <c r="S102" s="47">
        <f t="shared" si="10"/>
        <v>0</v>
      </c>
      <c r="T102" s="47">
        <f>VLOOKUP(A102,expression!A:I,9,FALSE)</f>
        <v>1.35426044176707E-2</v>
      </c>
      <c r="U102" s="59">
        <f>VLOOKUP(A102,expression!A:I,8,FALSE)</f>
        <v>2.5378634615384602E-2</v>
      </c>
      <c r="V102" s="73" t="e">
        <f t="shared" si="11"/>
        <v>#N/A</v>
      </c>
      <c r="W102" s="77">
        <f t="shared" si="12"/>
        <v>0</v>
      </c>
      <c r="X102" s="63">
        <v>100</v>
      </c>
      <c r="Y102" s="57" t="e">
        <f t="shared" si="13"/>
        <v>#N/A</v>
      </c>
      <c r="AA102"/>
    </row>
    <row r="103" spans="1:27" ht="14.4" hidden="1" x14ac:dyDescent="0.3">
      <c r="A103" s="37" t="s">
        <v>666</v>
      </c>
      <c r="B103" s="36" t="e">
        <f>VLOOKUP(A103,BLCA!A:F,6,FALSE)</f>
        <v>#N/A</v>
      </c>
      <c r="C103" s="36" t="e">
        <f>VLOOKUP(A103,BLCA!A:B,2,FALSE)</f>
        <v>#N/A</v>
      </c>
      <c r="D103" s="36">
        <f t="shared" si="7"/>
        <v>0</v>
      </c>
      <c r="E103" s="19">
        <f>VLOOKUP(A103,expression!A:G,7,FALSE)</f>
        <v>0.19207719424460401</v>
      </c>
      <c r="F103" s="20">
        <f>VLOOKUP(A103,expression!A:G,6,FALSE)</f>
        <v>0.136065526315789</v>
      </c>
      <c r="G103" s="21">
        <f>VLOOKUP(A103,BRCA!A:F,6,FALSE)</f>
        <v>0.47219202582618502</v>
      </c>
      <c r="H103" s="21">
        <f>VLOOKUP(A103,BRCA!A:B,2,FALSE)</f>
        <v>-0.105127189039584</v>
      </c>
      <c r="I103" s="21">
        <f t="shared" si="8"/>
        <v>0</v>
      </c>
      <c r="J103" s="22">
        <f>VLOOKUP(A103,expression!A:G,5,FALSE)</f>
        <v>0.20365471167883201</v>
      </c>
      <c r="K103" s="23">
        <f>VLOOKUP(A103,expression!A:G,4,FALSE)</f>
        <v>0.36802001923076899</v>
      </c>
      <c r="L103" s="24" t="e">
        <f>VLOOKUP(A103,COAD!A:F,6,FALSE)</f>
        <v>#N/A</v>
      </c>
      <c r="M103" s="24" t="e">
        <f>VLOOKUP(A103,COAD!A:B,2,FALSE)</f>
        <v>#N/A</v>
      </c>
      <c r="N103" s="24">
        <f t="shared" si="9"/>
        <v>0</v>
      </c>
      <c r="O103" s="25">
        <f>VLOOKUP(A103,expression!A:G,3,FALSE)</f>
        <v>0.302815492307692</v>
      </c>
      <c r="P103" s="44">
        <f>VLOOKUP(A103,expression!A:G,2,FALSE)</f>
        <v>0.36673774999999997</v>
      </c>
      <c r="Q103" s="50" t="e">
        <f>VLOOKUP(A103,PRAD!A:F,6,FALSE)</f>
        <v>#N/A</v>
      </c>
      <c r="R103" s="47" t="e">
        <f>VLOOKUP(A103,PRAD!A:B,2,FALSE)</f>
        <v>#N/A</v>
      </c>
      <c r="S103" s="47">
        <f t="shared" si="10"/>
        <v>0</v>
      </c>
      <c r="T103" s="47">
        <f>VLOOKUP(A103,expression!A:I,9,FALSE)</f>
        <v>6.4184138554216896E-2</v>
      </c>
      <c r="U103" s="59">
        <f>VLOOKUP(A103,expression!A:I,8,FALSE)</f>
        <v>3.6019000000000002E-2</v>
      </c>
      <c r="V103" s="73" t="e">
        <f t="shared" si="11"/>
        <v>#N/A</v>
      </c>
      <c r="W103" s="77">
        <f t="shared" si="12"/>
        <v>0</v>
      </c>
      <c r="X103" s="63">
        <v>100</v>
      </c>
      <c r="Y103" s="57" t="e">
        <f t="shared" si="13"/>
        <v>#N/A</v>
      </c>
      <c r="AA103"/>
    </row>
    <row r="104" spans="1:27" ht="14.4" hidden="1" x14ac:dyDescent="0.3">
      <c r="A104" s="37" t="s">
        <v>1074</v>
      </c>
      <c r="B104" s="36" t="e">
        <f>VLOOKUP(A104,BLCA!A:F,6,FALSE)</f>
        <v>#N/A</v>
      </c>
      <c r="C104" s="36" t="e">
        <f>VLOOKUP(A104,BLCA!A:B,2,FALSE)</f>
        <v>#N/A</v>
      </c>
      <c r="D104" s="36">
        <f t="shared" si="7"/>
        <v>0</v>
      </c>
      <c r="E104" s="19">
        <f>VLOOKUP(A104,expression!A:G,7,FALSE)</f>
        <v>0.80780757793765001</v>
      </c>
      <c r="F104" s="20">
        <f>VLOOKUP(A104,expression!A:G,6,FALSE)</f>
        <v>0.140070368421053</v>
      </c>
      <c r="G104" s="21">
        <f>VLOOKUP(A104,BRCA!A:F,6,FALSE)</f>
        <v>5.5965721362654595E-17</v>
      </c>
      <c r="H104" s="21">
        <f>VLOOKUP(A104,BRCA!A:B,2,FALSE)</f>
        <v>-1.50016449836857</v>
      </c>
      <c r="I104" s="21">
        <f t="shared" si="8"/>
        <v>0</v>
      </c>
      <c r="J104" s="22">
        <f>VLOOKUP(A104,expression!A:G,5,FALSE)</f>
        <v>1.13030431660584</v>
      </c>
      <c r="K104" s="23">
        <f>VLOOKUP(A104,expression!A:G,4,FALSE)</f>
        <v>2.63765779807692</v>
      </c>
      <c r="L104" s="24" t="e">
        <f>VLOOKUP(A104,COAD!A:F,6,FALSE)</f>
        <v>#N/A</v>
      </c>
      <c r="M104" s="24" t="e">
        <f>VLOOKUP(A104,COAD!A:B,2,FALSE)</f>
        <v>#N/A</v>
      </c>
      <c r="N104" s="24">
        <f t="shared" si="9"/>
        <v>0</v>
      </c>
      <c r="O104" s="25">
        <f>VLOOKUP(A104,expression!A:G,3,FALSE)</f>
        <v>0.22550108791208801</v>
      </c>
      <c r="P104" s="44">
        <f>VLOOKUP(A104,expression!A:G,2,FALSE)</f>
        <v>5.5848546250000002</v>
      </c>
      <c r="Q104" s="50" t="e">
        <f>VLOOKUP(A104,PRAD!A:F,6,FALSE)</f>
        <v>#N/A</v>
      </c>
      <c r="R104" s="47" t="e">
        <f>VLOOKUP(A104,PRAD!A:B,2,FALSE)</f>
        <v>#N/A</v>
      </c>
      <c r="S104" s="47">
        <f t="shared" si="10"/>
        <v>0</v>
      </c>
      <c r="T104" s="47">
        <f>VLOOKUP(A104,expression!A:I,9,FALSE)</f>
        <v>0.26390649799196803</v>
      </c>
      <c r="U104" s="59">
        <f>VLOOKUP(A104,expression!A:I,8,FALSE)</f>
        <v>0.16719823076923099</v>
      </c>
      <c r="V104" s="73" t="e">
        <f t="shared" si="11"/>
        <v>#N/A</v>
      </c>
      <c r="W104" s="77">
        <f t="shared" si="12"/>
        <v>0</v>
      </c>
      <c r="X104" s="63">
        <v>100</v>
      </c>
      <c r="Y104" s="57" t="e">
        <f t="shared" si="13"/>
        <v>#N/A</v>
      </c>
      <c r="AA104"/>
    </row>
    <row r="105" spans="1:27" ht="14.4" hidden="1" x14ac:dyDescent="0.3">
      <c r="A105" s="37" t="s">
        <v>626</v>
      </c>
      <c r="B105" s="36" t="e">
        <f>VLOOKUP(A105,BLCA!A:F,6,FALSE)</f>
        <v>#N/A</v>
      </c>
      <c r="C105" s="36" t="e">
        <f>VLOOKUP(A105,BLCA!A:B,2,FALSE)</f>
        <v>#N/A</v>
      </c>
      <c r="D105" s="36">
        <f t="shared" si="7"/>
        <v>0</v>
      </c>
      <c r="E105" s="19">
        <f>VLOOKUP(A105,expression!A:G,7,FALSE)</f>
        <v>0.22139705515587499</v>
      </c>
      <c r="F105" s="20">
        <f>VLOOKUP(A105,expression!A:G,6,FALSE)</f>
        <v>1.51037368421053E-2</v>
      </c>
      <c r="G105" s="21">
        <f>VLOOKUP(A105,BRCA!A:F,6,FALSE)</f>
        <v>0.39164773617910398</v>
      </c>
      <c r="H105" s="21">
        <f>VLOOKUP(A105,BRCA!A:B,2,FALSE)</f>
        <v>9.0147515700757505E-2</v>
      </c>
      <c r="I105" s="21">
        <f t="shared" si="8"/>
        <v>0</v>
      </c>
      <c r="J105" s="22">
        <f>VLOOKUP(A105,expression!A:G,5,FALSE)</f>
        <v>0.28706628375912402</v>
      </c>
      <c r="K105" s="23">
        <f>VLOOKUP(A105,expression!A:G,4,FALSE)</f>
        <v>5.8601230769230801E-2</v>
      </c>
      <c r="L105" s="24" t="e">
        <f>VLOOKUP(A105,COAD!A:F,6,FALSE)</f>
        <v>#N/A</v>
      </c>
      <c r="M105" s="24" t="e">
        <f>VLOOKUP(A105,COAD!A:B,2,FALSE)</f>
        <v>#N/A</v>
      </c>
      <c r="N105" s="24">
        <f t="shared" si="9"/>
        <v>0</v>
      </c>
      <c r="O105" s="25">
        <f>VLOOKUP(A105,expression!A:G,3,FALSE)</f>
        <v>4.7754432967033002E-2</v>
      </c>
      <c r="P105" s="44">
        <f>VLOOKUP(A105,expression!A:G,2,FALSE)</f>
        <v>0.12997175</v>
      </c>
      <c r="Q105" s="50" t="e">
        <f>VLOOKUP(A105,PRAD!A:F,6,FALSE)</f>
        <v>#N/A</v>
      </c>
      <c r="R105" s="47" t="e">
        <f>VLOOKUP(A105,PRAD!A:B,2,FALSE)</f>
        <v>#N/A</v>
      </c>
      <c r="S105" s="47">
        <f t="shared" si="10"/>
        <v>0</v>
      </c>
      <c r="T105" s="47">
        <f>VLOOKUP(A105,expression!A:I,9,FALSE)</f>
        <v>5.0389678714859399E-3</v>
      </c>
      <c r="U105" s="59">
        <f>VLOOKUP(A105,expression!A:I,8,FALSE)</f>
        <v>3.7800961538461499E-3</v>
      </c>
      <c r="V105" s="73" t="e">
        <f t="shared" si="11"/>
        <v>#N/A</v>
      </c>
      <c r="W105" s="77">
        <f t="shared" si="12"/>
        <v>0</v>
      </c>
      <c r="X105" s="63">
        <v>100</v>
      </c>
      <c r="Y105" s="57" t="e">
        <f t="shared" si="13"/>
        <v>#N/A</v>
      </c>
      <c r="AA105"/>
    </row>
    <row r="106" spans="1:27" ht="14.4" hidden="1" x14ac:dyDescent="0.3">
      <c r="A106" s="37" t="s">
        <v>1145</v>
      </c>
      <c r="B106" s="36" t="e">
        <f>VLOOKUP(A106,BLCA!A:F,6,FALSE)</f>
        <v>#N/A</v>
      </c>
      <c r="C106" s="36" t="e">
        <f>VLOOKUP(A106,BLCA!A:B,2,FALSE)</f>
        <v>#N/A</v>
      </c>
      <c r="D106" s="36">
        <f t="shared" si="7"/>
        <v>0</v>
      </c>
      <c r="E106" s="19">
        <f>VLOOKUP(A106,expression!A:G,7,FALSE)</f>
        <v>0</v>
      </c>
      <c r="F106" s="20">
        <f>VLOOKUP(A106,expression!A:G,6,FALSE)</f>
        <v>0</v>
      </c>
      <c r="G106" s="21" t="e">
        <f>VLOOKUP(A106,BRCA!A:F,6,FALSE)</f>
        <v>#N/A</v>
      </c>
      <c r="H106" s="21" t="e">
        <f>VLOOKUP(A106,BRCA!A:B,2,FALSE)</f>
        <v>#N/A</v>
      </c>
      <c r="I106" s="21">
        <f t="shared" si="8"/>
        <v>0</v>
      </c>
      <c r="J106" s="22">
        <f>VLOOKUP(A106,expression!A:G,5,FALSE)</f>
        <v>0</v>
      </c>
      <c r="K106" s="23">
        <f>VLOOKUP(A106,expression!A:G,4,FALSE)</f>
        <v>0</v>
      </c>
      <c r="L106" s="24" t="e">
        <f>VLOOKUP(A106,COAD!A:F,6,FALSE)</f>
        <v>#N/A</v>
      </c>
      <c r="M106" s="24" t="e">
        <f>VLOOKUP(A106,COAD!A:B,2,FALSE)</f>
        <v>#N/A</v>
      </c>
      <c r="N106" s="24">
        <f t="shared" si="9"/>
        <v>0</v>
      </c>
      <c r="O106" s="25">
        <f>VLOOKUP(A106,expression!A:G,3,FALSE)</f>
        <v>3.0166043956043999E-3</v>
      </c>
      <c r="P106" s="44">
        <f>VLOOKUP(A106,expression!A:G,2,FALSE)</f>
        <v>0</v>
      </c>
      <c r="Q106" s="50" t="e">
        <f>VLOOKUP(A106,PRAD!A:F,6,FALSE)</f>
        <v>#N/A</v>
      </c>
      <c r="R106" s="47" t="e">
        <f>VLOOKUP(A106,PRAD!A:B,2,FALSE)</f>
        <v>#N/A</v>
      </c>
      <c r="S106" s="47">
        <f t="shared" si="10"/>
        <v>0</v>
      </c>
      <c r="T106" s="47">
        <f>VLOOKUP(A106,expression!A:I,9,FALSE)</f>
        <v>0</v>
      </c>
      <c r="U106" s="59">
        <f>VLOOKUP(A106,expression!A:I,8,FALSE)</f>
        <v>0</v>
      </c>
      <c r="V106" s="73" t="e">
        <f t="shared" si="11"/>
        <v>#N/A</v>
      </c>
      <c r="W106" s="77">
        <f t="shared" si="12"/>
        <v>0</v>
      </c>
      <c r="X106" s="63">
        <v>100</v>
      </c>
      <c r="Y106" s="57" t="e">
        <f t="shared" si="13"/>
        <v>#N/A</v>
      </c>
      <c r="AA106"/>
    </row>
    <row r="107" spans="1:27" ht="14.4" hidden="1" x14ac:dyDescent="0.3">
      <c r="A107" s="37" t="s">
        <v>760</v>
      </c>
      <c r="B107" s="36" t="e">
        <f>VLOOKUP(A107,BLCA!A:F,6,FALSE)</f>
        <v>#N/A</v>
      </c>
      <c r="C107" s="36" t="e">
        <f>VLOOKUP(A107,BLCA!A:B,2,FALSE)</f>
        <v>#N/A</v>
      </c>
      <c r="D107" s="36">
        <f t="shared" si="7"/>
        <v>0</v>
      </c>
      <c r="E107" s="19">
        <f>VLOOKUP(A107,expression!A:G,7,FALSE)</f>
        <v>0.225390477218225</v>
      </c>
      <c r="F107" s="20">
        <f>VLOOKUP(A107,expression!A:G,6,FALSE)</f>
        <v>4.1880846842105299</v>
      </c>
      <c r="G107" s="21">
        <f>VLOOKUP(A107,BRCA!A:F,6,FALSE)</f>
        <v>8.3860227550543898E-2</v>
      </c>
      <c r="H107" s="21">
        <f>VLOOKUP(A107,BRCA!A:B,2,FALSE)</f>
        <v>-0.107236086014786</v>
      </c>
      <c r="I107" s="21">
        <f t="shared" si="8"/>
        <v>0</v>
      </c>
      <c r="J107" s="22">
        <f>VLOOKUP(A107,expression!A:G,5,FALSE)</f>
        <v>6.9136173357664199E-2</v>
      </c>
      <c r="K107" s="23">
        <f>VLOOKUP(A107,expression!A:G,4,FALSE)</f>
        <v>5.91618269230769E-2</v>
      </c>
      <c r="L107" s="24" t="e">
        <f>VLOOKUP(A107,COAD!A:F,6,FALSE)</f>
        <v>#N/A</v>
      </c>
      <c r="M107" s="24" t="e">
        <f>VLOOKUP(A107,COAD!A:B,2,FALSE)</f>
        <v>#N/A</v>
      </c>
      <c r="N107" s="24">
        <f t="shared" si="9"/>
        <v>0</v>
      </c>
      <c r="O107" s="25">
        <f>VLOOKUP(A107,expression!A:G,3,FALSE)</f>
        <v>1.7556235164835201E-2</v>
      </c>
      <c r="P107" s="44">
        <f>VLOOKUP(A107,expression!A:G,2,FALSE)</f>
        <v>0</v>
      </c>
      <c r="Q107" s="50">
        <f>VLOOKUP(A107,PRAD!A:F,6,FALSE)</f>
        <v>0.147251649753632</v>
      </c>
      <c r="R107" s="47">
        <f>VLOOKUP(A107,PRAD!A:B,2,FALSE)</f>
        <v>-0.40858371024023299</v>
      </c>
      <c r="S107" s="47">
        <f t="shared" si="10"/>
        <v>0</v>
      </c>
      <c r="T107" s="47">
        <f>VLOOKUP(A107,expression!A:I,9,FALSE)</f>
        <v>2.2248900200803199</v>
      </c>
      <c r="U107" s="59">
        <f>VLOOKUP(A107,expression!A:I,8,FALSE)</f>
        <v>1.9370882884615399</v>
      </c>
      <c r="V107" s="73" t="e">
        <f t="shared" si="11"/>
        <v>#N/A</v>
      </c>
      <c r="W107" s="77">
        <f t="shared" si="12"/>
        <v>0</v>
      </c>
      <c r="X107" s="63">
        <v>100</v>
      </c>
      <c r="Y107" s="57" t="e">
        <f t="shared" si="13"/>
        <v>#N/A</v>
      </c>
      <c r="AA107"/>
    </row>
    <row r="108" spans="1:27" ht="14.4" hidden="1" x14ac:dyDescent="0.3">
      <c r="A108" s="37" t="s">
        <v>1146</v>
      </c>
      <c r="B108" s="36" t="e">
        <f>VLOOKUP(A108,BLCA!A:F,6,FALSE)</f>
        <v>#N/A</v>
      </c>
      <c r="C108" s="36" t="e">
        <f>VLOOKUP(A108,BLCA!A:B,2,FALSE)</f>
        <v>#N/A</v>
      </c>
      <c r="D108" s="36">
        <f t="shared" si="7"/>
        <v>0</v>
      </c>
      <c r="E108" s="19">
        <f>VLOOKUP(A108,expression!A:G,7,FALSE)</f>
        <v>0</v>
      </c>
      <c r="F108" s="20">
        <f>VLOOKUP(A108,expression!A:G,6,FALSE)</f>
        <v>0</v>
      </c>
      <c r="G108" s="21" t="e">
        <f>VLOOKUP(A108,BRCA!A:F,6,FALSE)</f>
        <v>#N/A</v>
      </c>
      <c r="H108" s="21" t="e">
        <f>VLOOKUP(A108,BRCA!A:B,2,FALSE)</f>
        <v>#N/A</v>
      </c>
      <c r="I108" s="21">
        <f t="shared" si="8"/>
        <v>0</v>
      </c>
      <c r="J108" s="22">
        <f>VLOOKUP(A108,expression!A:G,5,FALSE)</f>
        <v>1.03836678832117E-4</v>
      </c>
      <c r="K108" s="23">
        <f>VLOOKUP(A108,expression!A:G,4,FALSE)</f>
        <v>0</v>
      </c>
      <c r="L108" s="24" t="e">
        <f>VLOOKUP(A108,COAD!A:F,6,FALSE)</f>
        <v>#N/A</v>
      </c>
      <c r="M108" s="24" t="e">
        <f>VLOOKUP(A108,COAD!A:B,2,FALSE)</f>
        <v>#N/A</v>
      </c>
      <c r="N108" s="24">
        <f t="shared" si="9"/>
        <v>0</v>
      </c>
      <c r="O108" s="25">
        <f>VLOOKUP(A108,expression!A:G,3,FALSE)</f>
        <v>5.8059340659340696E-4</v>
      </c>
      <c r="P108" s="44">
        <f>VLOOKUP(A108,expression!A:G,2,FALSE)</f>
        <v>0</v>
      </c>
      <c r="Q108" s="50" t="e">
        <f>VLOOKUP(A108,PRAD!A:F,6,FALSE)</f>
        <v>#N/A</v>
      </c>
      <c r="R108" s="47" t="e">
        <f>VLOOKUP(A108,PRAD!A:B,2,FALSE)</f>
        <v>#N/A</v>
      </c>
      <c r="S108" s="47">
        <f t="shared" si="10"/>
        <v>0</v>
      </c>
      <c r="T108" s="47">
        <f>VLOOKUP(A108,expression!A:I,9,FALSE)</f>
        <v>9.42411646586345E-4</v>
      </c>
      <c r="U108" s="59">
        <f>VLOOKUP(A108,expression!A:I,8,FALSE)</f>
        <v>0</v>
      </c>
      <c r="V108" s="73" t="e">
        <f t="shared" si="11"/>
        <v>#N/A</v>
      </c>
      <c r="W108" s="77">
        <f t="shared" si="12"/>
        <v>0</v>
      </c>
      <c r="X108" s="63">
        <v>100</v>
      </c>
      <c r="Y108" s="57" t="e">
        <f t="shared" si="13"/>
        <v>#N/A</v>
      </c>
      <c r="AA108"/>
    </row>
    <row r="109" spans="1:27" ht="14.4" hidden="1" x14ac:dyDescent="0.3">
      <c r="A109" s="37" t="s">
        <v>1147</v>
      </c>
      <c r="B109" s="36" t="e">
        <f>VLOOKUP(A109,BLCA!A:F,6,FALSE)</f>
        <v>#N/A</v>
      </c>
      <c r="C109" s="36" t="e">
        <f>VLOOKUP(A109,BLCA!A:B,2,FALSE)</f>
        <v>#N/A</v>
      </c>
      <c r="D109" s="36">
        <f t="shared" si="7"/>
        <v>0</v>
      </c>
      <c r="E109" s="19">
        <f>VLOOKUP(A109,expression!A:G,7,FALSE)</f>
        <v>0</v>
      </c>
      <c r="F109" s="20">
        <f>VLOOKUP(A109,expression!A:G,6,FALSE)</f>
        <v>0</v>
      </c>
      <c r="G109" s="21" t="e">
        <f>VLOOKUP(A109,BRCA!A:F,6,FALSE)</f>
        <v>#N/A</v>
      </c>
      <c r="H109" s="21" t="e">
        <f>VLOOKUP(A109,BRCA!A:B,2,FALSE)</f>
        <v>#N/A</v>
      </c>
      <c r="I109" s="21">
        <f t="shared" si="8"/>
        <v>0</v>
      </c>
      <c r="J109" s="22">
        <f>VLOOKUP(A109,expression!A:G,5,FALSE)</f>
        <v>0</v>
      </c>
      <c r="K109" s="23">
        <f>VLOOKUP(A109,expression!A:G,4,FALSE)</f>
        <v>0</v>
      </c>
      <c r="L109" s="24" t="e">
        <f>VLOOKUP(A109,COAD!A:F,6,FALSE)</f>
        <v>#N/A</v>
      </c>
      <c r="M109" s="24" t="e">
        <f>VLOOKUP(A109,COAD!A:B,2,FALSE)</f>
        <v>#N/A</v>
      </c>
      <c r="N109" s="24">
        <f t="shared" si="9"/>
        <v>0</v>
      </c>
      <c r="O109" s="25">
        <f>VLOOKUP(A109,expression!A:G,3,FALSE)</f>
        <v>0</v>
      </c>
      <c r="P109" s="44">
        <f>VLOOKUP(A109,expression!A:G,2,FALSE)</f>
        <v>0</v>
      </c>
      <c r="Q109" s="50" t="e">
        <f>VLOOKUP(A109,PRAD!A:F,6,FALSE)</f>
        <v>#N/A</v>
      </c>
      <c r="R109" s="47" t="e">
        <f>VLOOKUP(A109,PRAD!A:B,2,FALSE)</f>
        <v>#N/A</v>
      </c>
      <c r="S109" s="47">
        <f t="shared" si="10"/>
        <v>0</v>
      </c>
      <c r="T109" s="47">
        <f>VLOOKUP(A109,expression!A:I,9,FALSE)</f>
        <v>0</v>
      </c>
      <c r="U109" s="59">
        <f>VLOOKUP(A109,expression!A:I,8,FALSE)</f>
        <v>0</v>
      </c>
      <c r="V109" s="73" t="e">
        <f t="shared" si="11"/>
        <v>#N/A</v>
      </c>
      <c r="W109" s="77">
        <f t="shared" si="12"/>
        <v>0</v>
      </c>
      <c r="X109" s="63">
        <v>100</v>
      </c>
      <c r="Y109" s="57" t="e">
        <f t="shared" si="13"/>
        <v>#N/A</v>
      </c>
      <c r="AA109"/>
    </row>
    <row r="110" spans="1:27" ht="14.4" hidden="1" x14ac:dyDescent="0.3">
      <c r="A110" s="37" t="s">
        <v>1148</v>
      </c>
      <c r="B110" s="36" t="e">
        <f>VLOOKUP(A110,BLCA!A:F,6,FALSE)</f>
        <v>#N/A</v>
      </c>
      <c r="C110" s="36" t="e">
        <f>VLOOKUP(A110,BLCA!A:B,2,FALSE)</f>
        <v>#N/A</v>
      </c>
      <c r="D110" s="36">
        <f t="shared" si="7"/>
        <v>0</v>
      </c>
      <c r="E110" s="19">
        <f>VLOOKUP(A110,expression!A:G,7,FALSE)</f>
        <v>0</v>
      </c>
      <c r="F110" s="20">
        <f>VLOOKUP(A110,expression!A:G,6,FALSE)</f>
        <v>0</v>
      </c>
      <c r="G110" s="21" t="e">
        <f>VLOOKUP(A110,BRCA!A:F,6,FALSE)</f>
        <v>#N/A</v>
      </c>
      <c r="H110" s="21" t="e">
        <f>VLOOKUP(A110,BRCA!A:B,2,FALSE)</f>
        <v>#N/A</v>
      </c>
      <c r="I110" s="21">
        <f t="shared" si="8"/>
        <v>0</v>
      </c>
      <c r="J110" s="22">
        <f>VLOOKUP(A110,expression!A:G,5,FALSE)</f>
        <v>0</v>
      </c>
      <c r="K110" s="23">
        <f>VLOOKUP(A110,expression!A:G,4,FALSE)</f>
        <v>0</v>
      </c>
      <c r="L110" s="24" t="e">
        <f>VLOOKUP(A110,COAD!A:F,6,FALSE)</f>
        <v>#N/A</v>
      </c>
      <c r="M110" s="24" t="e">
        <f>VLOOKUP(A110,COAD!A:B,2,FALSE)</f>
        <v>#N/A</v>
      </c>
      <c r="N110" s="24">
        <f t="shared" si="9"/>
        <v>0</v>
      </c>
      <c r="O110" s="25">
        <f>VLOOKUP(A110,expression!A:G,3,FALSE)</f>
        <v>0</v>
      </c>
      <c r="P110" s="44">
        <f>VLOOKUP(A110,expression!A:G,2,FALSE)</f>
        <v>0</v>
      </c>
      <c r="Q110" s="50" t="e">
        <f>VLOOKUP(A110,PRAD!A:F,6,FALSE)</f>
        <v>#N/A</v>
      </c>
      <c r="R110" s="47" t="e">
        <f>VLOOKUP(A110,PRAD!A:B,2,FALSE)</f>
        <v>#N/A</v>
      </c>
      <c r="S110" s="47">
        <f t="shared" si="10"/>
        <v>0</v>
      </c>
      <c r="T110" s="47">
        <f>VLOOKUP(A110,expression!A:I,9,FALSE)</f>
        <v>0</v>
      </c>
      <c r="U110" s="59">
        <f>VLOOKUP(A110,expression!A:I,8,FALSE)</f>
        <v>0</v>
      </c>
      <c r="V110" s="73" t="e">
        <f t="shared" si="11"/>
        <v>#N/A</v>
      </c>
      <c r="W110" s="77">
        <f t="shared" si="12"/>
        <v>0</v>
      </c>
      <c r="X110" s="63">
        <v>100</v>
      </c>
      <c r="Y110" s="57" t="e">
        <f t="shared" si="13"/>
        <v>#N/A</v>
      </c>
      <c r="AA110"/>
    </row>
    <row r="111" spans="1:27" ht="14.4" hidden="1" x14ac:dyDescent="0.3">
      <c r="A111" s="37" t="s">
        <v>1149</v>
      </c>
      <c r="B111" s="36" t="e">
        <f>VLOOKUP(A111,BLCA!A:F,6,FALSE)</f>
        <v>#N/A</v>
      </c>
      <c r="C111" s="36" t="e">
        <f>VLOOKUP(A111,BLCA!A:B,2,FALSE)</f>
        <v>#N/A</v>
      </c>
      <c r="D111" s="36">
        <f t="shared" si="7"/>
        <v>0</v>
      </c>
      <c r="E111" s="19">
        <f>VLOOKUP(A111,expression!A:G,7,FALSE)</f>
        <v>0</v>
      </c>
      <c r="F111" s="20">
        <f>VLOOKUP(A111,expression!A:G,6,FALSE)</f>
        <v>0</v>
      </c>
      <c r="G111" s="21" t="e">
        <f>VLOOKUP(A111,BRCA!A:F,6,FALSE)</f>
        <v>#N/A</v>
      </c>
      <c r="H111" s="21" t="e">
        <f>VLOOKUP(A111,BRCA!A:B,2,FALSE)</f>
        <v>#N/A</v>
      </c>
      <c r="I111" s="21">
        <f t="shared" si="8"/>
        <v>0</v>
      </c>
      <c r="J111" s="22">
        <f>VLOOKUP(A111,expression!A:G,5,FALSE)</f>
        <v>0</v>
      </c>
      <c r="K111" s="23">
        <f>VLOOKUP(A111,expression!A:G,4,FALSE)</f>
        <v>0</v>
      </c>
      <c r="L111" s="24" t="e">
        <f>VLOOKUP(A111,COAD!A:F,6,FALSE)</f>
        <v>#N/A</v>
      </c>
      <c r="M111" s="24" t="e">
        <f>VLOOKUP(A111,COAD!A:B,2,FALSE)</f>
        <v>#N/A</v>
      </c>
      <c r="N111" s="24">
        <f t="shared" si="9"/>
        <v>0</v>
      </c>
      <c r="O111" s="25">
        <f>VLOOKUP(A111,expression!A:G,3,FALSE)</f>
        <v>0</v>
      </c>
      <c r="P111" s="44">
        <f>VLOOKUP(A111,expression!A:G,2,FALSE)</f>
        <v>0</v>
      </c>
      <c r="Q111" s="50" t="e">
        <f>VLOOKUP(A111,PRAD!A:F,6,FALSE)</f>
        <v>#N/A</v>
      </c>
      <c r="R111" s="47" t="e">
        <f>VLOOKUP(A111,PRAD!A:B,2,FALSE)</f>
        <v>#N/A</v>
      </c>
      <c r="S111" s="47">
        <f t="shared" si="10"/>
        <v>0</v>
      </c>
      <c r="T111" s="47">
        <f>VLOOKUP(A111,expression!A:I,9,FALSE)</f>
        <v>0</v>
      </c>
      <c r="U111" s="59">
        <f>VLOOKUP(A111,expression!A:I,8,FALSE)</f>
        <v>0</v>
      </c>
      <c r="V111" s="73" t="e">
        <f t="shared" si="11"/>
        <v>#N/A</v>
      </c>
      <c r="W111" s="77">
        <f t="shared" si="12"/>
        <v>0</v>
      </c>
      <c r="X111" s="63">
        <v>100</v>
      </c>
      <c r="Y111" s="57" t="e">
        <f t="shared" si="13"/>
        <v>#N/A</v>
      </c>
      <c r="AA111"/>
    </row>
    <row r="112" spans="1:27" ht="14.4" hidden="1" x14ac:dyDescent="0.3">
      <c r="A112" s="37" t="s">
        <v>1150</v>
      </c>
      <c r="B112" s="36" t="e">
        <f>VLOOKUP(A112,BLCA!A:F,6,FALSE)</f>
        <v>#N/A</v>
      </c>
      <c r="C112" s="36" t="e">
        <f>VLOOKUP(A112,BLCA!A:B,2,FALSE)</f>
        <v>#N/A</v>
      </c>
      <c r="D112" s="36">
        <f t="shared" si="7"/>
        <v>0</v>
      </c>
      <c r="E112" s="19">
        <f>VLOOKUP(A112,expression!A:G,7,FALSE)</f>
        <v>0</v>
      </c>
      <c r="F112" s="20">
        <f>VLOOKUP(A112,expression!A:G,6,FALSE)</f>
        <v>0</v>
      </c>
      <c r="G112" s="21" t="e">
        <f>VLOOKUP(A112,BRCA!A:F,6,FALSE)</f>
        <v>#N/A</v>
      </c>
      <c r="H112" s="21" t="e">
        <f>VLOOKUP(A112,BRCA!A:B,2,FALSE)</f>
        <v>#N/A</v>
      </c>
      <c r="I112" s="21">
        <f t="shared" si="8"/>
        <v>0</v>
      </c>
      <c r="J112" s="22">
        <f>VLOOKUP(A112,expression!A:G,5,FALSE)</f>
        <v>0</v>
      </c>
      <c r="K112" s="23">
        <f>VLOOKUP(A112,expression!A:G,4,FALSE)</f>
        <v>0</v>
      </c>
      <c r="L112" s="24" t="e">
        <f>VLOOKUP(A112,COAD!A:F,6,FALSE)</f>
        <v>#N/A</v>
      </c>
      <c r="M112" s="24" t="e">
        <f>VLOOKUP(A112,COAD!A:B,2,FALSE)</f>
        <v>#N/A</v>
      </c>
      <c r="N112" s="24">
        <f t="shared" si="9"/>
        <v>0</v>
      </c>
      <c r="O112" s="25">
        <f>VLOOKUP(A112,expression!A:G,3,FALSE)</f>
        <v>0</v>
      </c>
      <c r="P112" s="44">
        <f>VLOOKUP(A112,expression!A:G,2,FALSE)</f>
        <v>0</v>
      </c>
      <c r="Q112" s="50" t="e">
        <f>VLOOKUP(A112,PRAD!A:F,6,FALSE)</f>
        <v>#N/A</v>
      </c>
      <c r="R112" s="47" t="e">
        <f>VLOOKUP(A112,PRAD!A:B,2,FALSE)</f>
        <v>#N/A</v>
      </c>
      <c r="S112" s="47">
        <f t="shared" si="10"/>
        <v>0</v>
      </c>
      <c r="T112" s="47">
        <f>VLOOKUP(A112,expression!A:I,9,FALSE)</f>
        <v>0</v>
      </c>
      <c r="U112" s="59">
        <f>VLOOKUP(A112,expression!A:I,8,FALSE)</f>
        <v>0</v>
      </c>
      <c r="V112" s="73" t="e">
        <f t="shared" si="11"/>
        <v>#N/A</v>
      </c>
      <c r="W112" s="77">
        <f t="shared" si="12"/>
        <v>0</v>
      </c>
      <c r="X112" s="63">
        <v>100</v>
      </c>
      <c r="Y112" s="57" t="e">
        <f t="shared" si="13"/>
        <v>#N/A</v>
      </c>
      <c r="AA112"/>
    </row>
    <row r="113" spans="1:27" ht="14.4" hidden="1" x14ac:dyDescent="0.3">
      <c r="A113" s="37" t="s">
        <v>1151</v>
      </c>
      <c r="B113" s="36" t="e">
        <f>VLOOKUP(A113,BLCA!A:F,6,FALSE)</f>
        <v>#N/A</v>
      </c>
      <c r="C113" s="36" t="e">
        <f>VLOOKUP(A113,BLCA!A:B,2,FALSE)</f>
        <v>#N/A</v>
      </c>
      <c r="D113" s="36">
        <f t="shared" si="7"/>
        <v>0</v>
      </c>
      <c r="E113" s="19">
        <f>VLOOKUP(A113,expression!A:G,7,FALSE)</f>
        <v>4.5856402877697804E-3</v>
      </c>
      <c r="F113" s="20">
        <f>VLOOKUP(A113,expression!A:G,6,FALSE)</f>
        <v>0</v>
      </c>
      <c r="G113" s="21" t="e">
        <f>VLOOKUP(A113,BRCA!A:F,6,FALSE)</f>
        <v>#N/A</v>
      </c>
      <c r="H113" s="21" t="e">
        <f>VLOOKUP(A113,BRCA!A:B,2,FALSE)</f>
        <v>#N/A</v>
      </c>
      <c r="I113" s="21">
        <f t="shared" si="8"/>
        <v>0</v>
      </c>
      <c r="J113" s="22">
        <f>VLOOKUP(A113,expression!A:G,5,FALSE)</f>
        <v>1.53106633211679E-2</v>
      </c>
      <c r="K113" s="23">
        <f>VLOOKUP(A113,expression!A:G,4,FALSE)</f>
        <v>8.2639423076923102E-4</v>
      </c>
      <c r="L113" s="24" t="e">
        <f>VLOOKUP(A113,COAD!A:F,6,FALSE)</f>
        <v>#N/A</v>
      </c>
      <c r="M113" s="24" t="e">
        <f>VLOOKUP(A113,COAD!A:B,2,FALSE)</f>
        <v>#N/A</v>
      </c>
      <c r="N113" s="24">
        <f t="shared" si="9"/>
        <v>0</v>
      </c>
      <c r="O113" s="25">
        <f>VLOOKUP(A113,expression!A:G,3,FALSE)</f>
        <v>1.03706197802198E-2</v>
      </c>
      <c r="P113" s="44">
        <f>VLOOKUP(A113,expression!A:G,2,FALSE)</f>
        <v>0</v>
      </c>
      <c r="Q113" s="50" t="e">
        <f>VLOOKUP(A113,PRAD!A:F,6,FALSE)</f>
        <v>#N/A</v>
      </c>
      <c r="R113" s="47" t="e">
        <f>VLOOKUP(A113,PRAD!A:B,2,FALSE)</f>
        <v>#N/A</v>
      </c>
      <c r="S113" s="47">
        <f t="shared" si="10"/>
        <v>0</v>
      </c>
      <c r="T113" s="47">
        <f>VLOOKUP(A113,expression!A:I,9,FALSE)</f>
        <v>5.1436967871485899E-3</v>
      </c>
      <c r="U113" s="59">
        <f>VLOOKUP(A113,expression!A:I,8,FALSE)</f>
        <v>0</v>
      </c>
      <c r="V113" s="73" t="e">
        <f t="shared" si="11"/>
        <v>#N/A</v>
      </c>
      <c r="W113" s="77">
        <f t="shared" si="12"/>
        <v>0</v>
      </c>
      <c r="X113" s="63">
        <v>100</v>
      </c>
      <c r="Y113" s="57" t="e">
        <f t="shared" si="13"/>
        <v>#N/A</v>
      </c>
      <c r="AA113"/>
    </row>
    <row r="114" spans="1:27" ht="14.4" hidden="1" x14ac:dyDescent="0.3">
      <c r="A114" s="37" t="s">
        <v>1152</v>
      </c>
      <c r="B114" s="36" t="e">
        <f>VLOOKUP(A114,BLCA!A:F,6,FALSE)</f>
        <v>#N/A</v>
      </c>
      <c r="C114" s="36" t="e">
        <f>VLOOKUP(A114,BLCA!A:B,2,FALSE)</f>
        <v>#N/A</v>
      </c>
      <c r="D114" s="36">
        <f t="shared" si="7"/>
        <v>0</v>
      </c>
      <c r="E114" s="19">
        <f>VLOOKUP(A114,expression!A:G,7,FALSE)</f>
        <v>0</v>
      </c>
      <c r="F114" s="20">
        <f>VLOOKUP(A114,expression!A:G,6,FALSE)</f>
        <v>0</v>
      </c>
      <c r="G114" s="21" t="e">
        <f>VLOOKUP(A114,BRCA!A:F,6,FALSE)</f>
        <v>#N/A</v>
      </c>
      <c r="H114" s="21" t="e">
        <f>VLOOKUP(A114,BRCA!A:B,2,FALSE)</f>
        <v>#N/A</v>
      </c>
      <c r="I114" s="21">
        <f t="shared" si="8"/>
        <v>0</v>
      </c>
      <c r="J114" s="22">
        <f>VLOOKUP(A114,expression!A:G,5,FALSE)</f>
        <v>0</v>
      </c>
      <c r="K114" s="23">
        <f>VLOOKUP(A114,expression!A:G,4,FALSE)</f>
        <v>0</v>
      </c>
      <c r="L114" s="24" t="e">
        <f>VLOOKUP(A114,COAD!A:F,6,FALSE)</f>
        <v>#N/A</v>
      </c>
      <c r="M114" s="24" t="e">
        <f>VLOOKUP(A114,COAD!A:B,2,FALSE)</f>
        <v>#N/A</v>
      </c>
      <c r="N114" s="24">
        <f t="shared" si="9"/>
        <v>0</v>
      </c>
      <c r="O114" s="25">
        <f>VLOOKUP(A114,expression!A:G,3,FALSE)</f>
        <v>0</v>
      </c>
      <c r="P114" s="44">
        <f>VLOOKUP(A114,expression!A:G,2,FALSE)</f>
        <v>0</v>
      </c>
      <c r="Q114" s="50" t="e">
        <f>VLOOKUP(A114,PRAD!A:F,6,FALSE)</f>
        <v>#N/A</v>
      </c>
      <c r="R114" s="47" t="e">
        <f>VLOOKUP(A114,PRAD!A:B,2,FALSE)</f>
        <v>#N/A</v>
      </c>
      <c r="S114" s="47">
        <f t="shared" si="10"/>
        <v>0</v>
      </c>
      <c r="T114" s="47">
        <f>VLOOKUP(A114,expression!A:I,9,FALSE)</f>
        <v>0</v>
      </c>
      <c r="U114" s="59">
        <f>VLOOKUP(A114,expression!A:I,8,FALSE)</f>
        <v>0</v>
      </c>
      <c r="V114" s="73" t="e">
        <f t="shared" si="11"/>
        <v>#N/A</v>
      </c>
      <c r="W114" s="77">
        <f t="shared" si="12"/>
        <v>0</v>
      </c>
      <c r="X114" s="63">
        <v>100</v>
      </c>
      <c r="Y114" s="57" t="e">
        <f t="shared" si="13"/>
        <v>#N/A</v>
      </c>
      <c r="AA114"/>
    </row>
    <row r="115" spans="1:27" ht="14.4" hidden="1" x14ac:dyDescent="0.3">
      <c r="A115" s="37" t="s">
        <v>1153</v>
      </c>
      <c r="B115" s="36" t="e">
        <f>VLOOKUP(A115,BLCA!A:F,6,FALSE)</f>
        <v>#N/A</v>
      </c>
      <c r="C115" s="36" t="e">
        <f>VLOOKUP(A115,BLCA!A:B,2,FALSE)</f>
        <v>#N/A</v>
      </c>
      <c r="D115" s="36">
        <f t="shared" si="7"/>
        <v>0</v>
      </c>
      <c r="E115" s="19">
        <f>VLOOKUP(A115,expression!A:G,7,FALSE)</f>
        <v>0</v>
      </c>
      <c r="F115" s="20">
        <f>VLOOKUP(A115,expression!A:G,6,FALSE)</f>
        <v>0</v>
      </c>
      <c r="G115" s="21" t="e">
        <f>VLOOKUP(A115,BRCA!A:F,6,FALSE)</f>
        <v>#N/A</v>
      </c>
      <c r="H115" s="21" t="e">
        <f>VLOOKUP(A115,BRCA!A:B,2,FALSE)</f>
        <v>#N/A</v>
      </c>
      <c r="I115" s="21">
        <f t="shared" si="8"/>
        <v>0</v>
      </c>
      <c r="J115" s="22">
        <f>VLOOKUP(A115,expression!A:G,5,FALSE)</f>
        <v>0</v>
      </c>
      <c r="K115" s="23">
        <f>VLOOKUP(A115,expression!A:G,4,FALSE)</f>
        <v>0</v>
      </c>
      <c r="L115" s="24" t="e">
        <f>VLOOKUP(A115,COAD!A:F,6,FALSE)</f>
        <v>#N/A</v>
      </c>
      <c r="M115" s="24" t="e">
        <f>VLOOKUP(A115,COAD!A:B,2,FALSE)</f>
        <v>#N/A</v>
      </c>
      <c r="N115" s="24">
        <f t="shared" si="9"/>
        <v>0</v>
      </c>
      <c r="O115" s="25">
        <f>VLOOKUP(A115,expression!A:G,3,FALSE)</f>
        <v>0</v>
      </c>
      <c r="P115" s="44">
        <f>VLOOKUP(A115,expression!A:G,2,FALSE)</f>
        <v>0</v>
      </c>
      <c r="Q115" s="50" t="e">
        <f>VLOOKUP(A115,PRAD!A:F,6,FALSE)</f>
        <v>#N/A</v>
      </c>
      <c r="R115" s="47" t="e">
        <f>VLOOKUP(A115,PRAD!A:B,2,FALSE)</f>
        <v>#N/A</v>
      </c>
      <c r="S115" s="47">
        <f t="shared" si="10"/>
        <v>0</v>
      </c>
      <c r="T115" s="47">
        <f>VLOOKUP(A115,expression!A:I,9,FALSE)</f>
        <v>0</v>
      </c>
      <c r="U115" s="59">
        <f>VLOOKUP(A115,expression!A:I,8,FALSE)</f>
        <v>0</v>
      </c>
      <c r="V115" s="73" t="e">
        <f t="shared" si="11"/>
        <v>#N/A</v>
      </c>
      <c r="W115" s="77">
        <f t="shared" si="12"/>
        <v>0</v>
      </c>
      <c r="X115" s="63">
        <v>100</v>
      </c>
      <c r="Y115" s="57" t="e">
        <f t="shared" si="13"/>
        <v>#N/A</v>
      </c>
      <c r="AA115"/>
    </row>
    <row r="116" spans="1:27" ht="14.4" hidden="1" x14ac:dyDescent="0.3">
      <c r="A116" s="37" t="s">
        <v>1154</v>
      </c>
      <c r="B116" s="36" t="e">
        <f>VLOOKUP(A116,BLCA!A:F,6,FALSE)</f>
        <v>#N/A</v>
      </c>
      <c r="C116" s="36" t="e">
        <f>VLOOKUP(A116,BLCA!A:B,2,FALSE)</f>
        <v>#N/A</v>
      </c>
      <c r="D116" s="36">
        <f t="shared" si="7"/>
        <v>0</v>
      </c>
      <c r="E116" s="19">
        <f>VLOOKUP(A116,expression!A:G,7,FALSE)</f>
        <v>0</v>
      </c>
      <c r="F116" s="20">
        <f>VLOOKUP(A116,expression!A:G,6,FALSE)</f>
        <v>0</v>
      </c>
      <c r="G116" s="21" t="e">
        <f>VLOOKUP(A116,BRCA!A:F,6,FALSE)</f>
        <v>#N/A</v>
      </c>
      <c r="H116" s="21" t="e">
        <f>VLOOKUP(A116,BRCA!A:B,2,FALSE)</f>
        <v>#N/A</v>
      </c>
      <c r="I116" s="21">
        <f t="shared" si="8"/>
        <v>0</v>
      </c>
      <c r="J116" s="22">
        <f>VLOOKUP(A116,expression!A:G,5,FALSE)</f>
        <v>0</v>
      </c>
      <c r="K116" s="23">
        <f>VLOOKUP(A116,expression!A:G,4,FALSE)</f>
        <v>0</v>
      </c>
      <c r="L116" s="24" t="e">
        <f>VLOOKUP(A116,COAD!A:F,6,FALSE)</f>
        <v>#N/A</v>
      </c>
      <c r="M116" s="24" t="e">
        <f>VLOOKUP(A116,COAD!A:B,2,FALSE)</f>
        <v>#N/A</v>
      </c>
      <c r="N116" s="24">
        <f t="shared" si="9"/>
        <v>0</v>
      </c>
      <c r="O116" s="25">
        <f>VLOOKUP(A116,expression!A:G,3,FALSE)</f>
        <v>0</v>
      </c>
      <c r="P116" s="44">
        <f>VLOOKUP(A116,expression!A:G,2,FALSE)</f>
        <v>0</v>
      </c>
      <c r="Q116" s="50" t="e">
        <f>VLOOKUP(A116,PRAD!A:F,6,FALSE)</f>
        <v>#N/A</v>
      </c>
      <c r="R116" s="47" t="e">
        <f>VLOOKUP(A116,PRAD!A:B,2,FALSE)</f>
        <v>#N/A</v>
      </c>
      <c r="S116" s="47">
        <f t="shared" si="10"/>
        <v>0</v>
      </c>
      <c r="T116" s="47">
        <f>VLOOKUP(A116,expression!A:I,9,FALSE)</f>
        <v>0</v>
      </c>
      <c r="U116" s="59">
        <f>VLOOKUP(A116,expression!A:I,8,FALSE)</f>
        <v>0</v>
      </c>
      <c r="V116" s="73" t="e">
        <f t="shared" si="11"/>
        <v>#N/A</v>
      </c>
      <c r="W116" s="77">
        <f t="shared" si="12"/>
        <v>0</v>
      </c>
      <c r="X116" s="63">
        <v>100</v>
      </c>
      <c r="Y116" s="57" t="e">
        <f t="shared" si="13"/>
        <v>#N/A</v>
      </c>
      <c r="AA116"/>
    </row>
    <row r="117" spans="1:27" ht="14.4" hidden="1" x14ac:dyDescent="0.3">
      <c r="A117" s="37" t="s">
        <v>1155</v>
      </c>
      <c r="B117" s="36" t="e">
        <f>VLOOKUP(A117,BLCA!A:F,6,FALSE)</f>
        <v>#N/A</v>
      </c>
      <c r="C117" s="36" t="e">
        <f>VLOOKUP(A117,BLCA!A:B,2,FALSE)</f>
        <v>#N/A</v>
      </c>
      <c r="D117" s="36">
        <f t="shared" si="7"/>
        <v>0</v>
      </c>
      <c r="E117" s="19">
        <f>VLOOKUP(A117,expression!A:G,7,FALSE)</f>
        <v>0</v>
      </c>
      <c r="F117" s="20">
        <f>VLOOKUP(A117,expression!A:G,6,FALSE)</f>
        <v>0</v>
      </c>
      <c r="G117" s="21" t="e">
        <f>VLOOKUP(A117,BRCA!A:F,6,FALSE)</f>
        <v>#N/A</v>
      </c>
      <c r="H117" s="21" t="e">
        <f>VLOOKUP(A117,BRCA!A:B,2,FALSE)</f>
        <v>#N/A</v>
      </c>
      <c r="I117" s="21">
        <f t="shared" si="8"/>
        <v>0</v>
      </c>
      <c r="J117" s="22">
        <f>VLOOKUP(A117,expression!A:G,5,FALSE)</f>
        <v>0</v>
      </c>
      <c r="K117" s="23">
        <f>VLOOKUP(A117,expression!A:G,4,FALSE)</f>
        <v>0</v>
      </c>
      <c r="L117" s="24" t="e">
        <f>VLOOKUP(A117,COAD!A:F,6,FALSE)</f>
        <v>#N/A</v>
      </c>
      <c r="M117" s="24" t="e">
        <f>VLOOKUP(A117,COAD!A:B,2,FALSE)</f>
        <v>#N/A</v>
      </c>
      <c r="N117" s="24">
        <f t="shared" si="9"/>
        <v>0</v>
      </c>
      <c r="O117" s="25">
        <f>VLOOKUP(A117,expression!A:G,3,FALSE)</f>
        <v>0</v>
      </c>
      <c r="P117" s="44">
        <f>VLOOKUP(A117,expression!A:G,2,FALSE)</f>
        <v>0</v>
      </c>
      <c r="Q117" s="50" t="e">
        <f>VLOOKUP(A117,PRAD!A:F,6,FALSE)</f>
        <v>#N/A</v>
      </c>
      <c r="R117" s="47" t="e">
        <f>VLOOKUP(A117,PRAD!A:B,2,FALSE)</f>
        <v>#N/A</v>
      </c>
      <c r="S117" s="47">
        <f t="shared" si="10"/>
        <v>0</v>
      </c>
      <c r="T117" s="47">
        <f>VLOOKUP(A117,expression!A:I,9,FALSE)</f>
        <v>0</v>
      </c>
      <c r="U117" s="59">
        <f>VLOOKUP(A117,expression!A:I,8,FALSE)</f>
        <v>0</v>
      </c>
      <c r="V117" s="73" t="e">
        <f t="shared" si="11"/>
        <v>#N/A</v>
      </c>
      <c r="W117" s="77">
        <f t="shared" si="12"/>
        <v>0</v>
      </c>
      <c r="X117" s="63">
        <v>100</v>
      </c>
      <c r="Y117" s="57" t="e">
        <f t="shared" si="13"/>
        <v>#N/A</v>
      </c>
      <c r="AA117"/>
    </row>
    <row r="118" spans="1:27" ht="14.4" hidden="1" x14ac:dyDescent="0.3">
      <c r="A118" s="37" t="s">
        <v>1156</v>
      </c>
      <c r="B118" s="36" t="e">
        <f>VLOOKUP(A118,BLCA!A:F,6,FALSE)</f>
        <v>#N/A</v>
      </c>
      <c r="C118" s="36" t="e">
        <f>VLOOKUP(A118,BLCA!A:B,2,FALSE)</f>
        <v>#N/A</v>
      </c>
      <c r="D118" s="36">
        <f t="shared" si="7"/>
        <v>0</v>
      </c>
      <c r="E118" s="19">
        <f>VLOOKUP(A118,expression!A:G,7,FALSE)</f>
        <v>0</v>
      </c>
      <c r="F118" s="20">
        <f>VLOOKUP(A118,expression!A:G,6,FALSE)</f>
        <v>0</v>
      </c>
      <c r="G118" s="21" t="e">
        <f>VLOOKUP(A118,BRCA!A:F,6,FALSE)</f>
        <v>#N/A</v>
      </c>
      <c r="H118" s="21" t="e">
        <f>VLOOKUP(A118,BRCA!A:B,2,FALSE)</f>
        <v>#N/A</v>
      </c>
      <c r="I118" s="21">
        <f t="shared" si="8"/>
        <v>0</v>
      </c>
      <c r="J118" s="22">
        <f>VLOOKUP(A118,expression!A:G,5,FALSE)</f>
        <v>0</v>
      </c>
      <c r="K118" s="23">
        <f>VLOOKUP(A118,expression!A:G,4,FALSE)</f>
        <v>0</v>
      </c>
      <c r="L118" s="24" t="e">
        <f>VLOOKUP(A118,COAD!A:F,6,FALSE)</f>
        <v>#N/A</v>
      </c>
      <c r="M118" s="24" t="e">
        <f>VLOOKUP(A118,COAD!A:B,2,FALSE)</f>
        <v>#N/A</v>
      </c>
      <c r="N118" s="24">
        <f t="shared" si="9"/>
        <v>0</v>
      </c>
      <c r="O118" s="25">
        <f>VLOOKUP(A118,expression!A:G,3,FALSE)</f>
        <v>0</v>
      </c>
      <c r="P118" s="44">
        <f>VLOOKUP(A118,expression!A:G,2,FALSE)</f>
        <v>0</v>
      </c>
      <c r="Q118" s="50" t="e">
        <f>VLOOKUP(A118,PRAD!A:F,6,FALSE)</f>
        <v>#N/A</v>
      </c>
      <c r="R118" s="47" t="e">
        <f>VLOOKUP(A118,PRAD!A:B,2,FALSE)</f>
        <v>#N/A</v>
      </c>
      <c r="S118" s="47">
        <f t="shared" si="10"/>
        <v>0</v>
      </c>
      <c r="T118" s="47">
        <f>VLOOKUP(A118,expression!A:I,9,FALSE)</f>
        <v>0</v>
      </c>
      <c r="U118" s="59">
        <f>VLOOKUP(A118,expression!A:I,8,FALSE)</f>
        <v>0</v>
      </c>
      <c r="V118" s="73" t="e">
        <f t="shared" si="11"/>
        <v>#N/A</v>
      </c>
      <c r="W118" s="77">
        <f t="shared" si="12"/>
        <v>0</v>
      </c>
      <c r="X118" s="63">
        <v>100</v>
      </c>
      <c r="Y118" s="57" t="e">
        <f t="shared" si="13"/>
        <v>#N/A</v>
      </c>
      <c r="AA118"/>
    </row>
    <row r="119" spans="1:27" ht="14.4" hidden="1" x14ac:dyDescent="0.3">
      <c r="A119" s="37" t="s">
        <v>1157</v>
      </c>
      <c r="B119" s="36" t="e">
        <f>VLOOKUP(A119,BLCA!A:F,6,FALSE)</f>
        <v>#N/A</v>
      </c>
      <c r="C119" s="36" t="e">
        <f>VLOOKUP(A119,BLCA!A:B,2,FALSE)</f>
        <v>#N/A</v>
      </c>
      <c r="D119" s="36">
        <f t="shared" si="7"/>
        <v>0</v>
      </c>
      <c r="E119" s="19">
        <f>VLOOKUP(A119,expression!A:G,7,FALSE)</f>
        <v>0</v>
      </c>
      <c r="F119" s="20">
        <f>VLOOKUP(A119,expression!A:G,6,FALSE)</f>
        <v>0</v>
      </c>
      <c r="G119" s="21" t="e">
        <f>VLOOKUP(A119,BRCA!A:F,6,FALSE)</f>
        <v>#N/A</v>
      </c>
      <c r="H119" s="21" t="e">
        <f>VLOOKUP(A119,BRCA!A:B,2,FALSE)</f>
        <v>#N/A</v>
      </c>
      <c r="I119" s="21">
        <f t="shared" si="8"/>
        <v>0</v>
      </c>
      <c r="J119" s="22">
        <f>VLOOKUP(A119,expression!A:G,5,FALSE)</f>
        <v>0</v>
      </c>
      <c r="K119" s="23">
        <f>VLOOKUP(A119,expression!A:G,4,FALSE)</f>
        <v>0</v>
      </c>
      <c r="L119" s="24" t="e">
        <f>VLOOKUP(A119,COAD!A:F,6,FALSE)</f>
        <v>#N/A</v>
      </c>
      <c r="M119" s="24" t="e">
        <f>VLOOKUP(A119,COAD!A:B,2,FALSE)</f>
        <v>#N/A</v>
      </c>
      <c r="N119" s="24">
        <f t="shared" si="9"/>
        <v>0</v>
      </c>
      <c r="O119" s="25">
        <f>VLOOKUP(A119,expression!A:G,3,FALSE)</f>
        <v>0</v>
      </c>
      <c r="P119" s="44">
        <f>VLOOKUP(A119,expression!A:G,2,FALSE)</f>
        <v>0</v>
      </c>
      <c r="Q119" s="50" t="e">
        <f>VLOOKUP(A119,PRAD!A:F,6,FALSE)</f>
        <v>#N/A</v>
      </c>
      <c r="R119" s="47" t="e">
        <f>VLOOKUP(A119,PRAD!A:B,2,FALSE)</f>
        <v>#N/A</v>
      </c>
      <c r="S119" s="47">
        <f t="shared" si="10"/>
        <v>0</v>
      </c>
      <c r="T119" s="47">
        <f>VLOOKUP(A119,expression!A:I,9,FALSE)</f>
        <v>0</v>
      </c>
      <c r="U119" s="59">
        <f>VLOOKUP(A119,expression!A:I,8,FALSE)</f>
        <v>0</v>
      </c>
      <c r="V119" s="73" t="e">
        <f t="shared" si="11"/>
        <v>#N/A</v>
      </c>
      <c r="W119" s="77">
        <f t="shared" si="12"/>
        <v>0</v>
      </c>
      <c r="X119" s="63">
        <v>100</v>
      </c>
      <c r="Y119" s="57" t="e">
        <f t="shared" si="13"/>
        <v>#N/A</v>
      </c>
      <c r="AA119"/>
    </row>
    <row r="120" spans="1:27" ht="14.4" hidden="1" x14ac:dyDescent="0.3">
      <c r="A120" s="37" t="s">
        <v>1158</v>
      </c>
      <c r="B120" s="36" t="e">
        <f>VLOOKUP(A120,BLCA!A:F,6,FALSE)</f>
        <v>#N/A</v>
      </c>
      <c r="C120" s="36" t="e">
        <f>VLOOKUP(A120,BLCA!A:B,2,FALSE)</f>
        <v>#N/A</v>
      </c>
      <c r="D120" s="36">
        <f t="shared" si="7"/>
        <v>0</v>
      </c>
      <c r="E120" s="19">
        <f>VLOOKUP(A120,expression!A:G,7,FALSE)</f>
        <v>3.2449573141486797E-2</v>
      </c>
      <c r="F120" s="20">
        <f>VLOOKUP(A120,expression!A:G,6,FALSE)</f>
        <v>0</v>
      </c>
      <c r="G120" s="21" t="e">
        <f>VLOOKUP(A120,BRCA!A:F,6,FALSE)</f>
        <v>#N/A</v>
      </c>
      <c r="H120" s="21" t="e">
        <f>VLOOKUP(A120,BRCA!A:B,2,FALSE)</f>
        <v>#N/A</v>
      </c>
      <c r="I120" s="21">
        <f t="shared" si="8"/>
        <v>0</v>
      </c>
      <c r="J120" s="22">
        <f>VLOOKUP(A120,expression!A:G,5,FALSE)</f>
        <v>3.2317624087591201E-2</v>
      </c>
      <c r="K120" s="23">
        <f>VLOOKUP(A120,expression!A:G,4,FALSE)</f>
        <v>2.53465288461538E-2</v>
      </c>
      <c r="L120" s="24" t="e">
        <f>VLOOKUP(A120,COAD!A:F,6,FALSE)</f>
        <v>#N/A</v>
      </c>
      <c r="M120" s="24" t="e">
        <f>VLOOKUP(A120,COAD!A:B,2,FALSE)</f>
        <v>#N/A</v>
      </c>
      <c r="N120" s="24">
        <f t="shared" si="9"/>
        <v>0</v>
      </c>
      <c r="O120" s="25">
        <f>VLOOKUP(A120,expression!A:G,3,FALSE)</f>
        <v>2.9863698901098901E-2</v>
      </c>
      <c r="P120" s="44">
        <f>VLOOKUP(A120,expression!A:G,2,FALSE)</f>
        <v>0</v>
      </c>
      <c r="Q120" s="50" t="e">
        <f>VLOOKUP(A120,PRAD!A:F,6,FALSE)</f>
        <v>#N/A</v>
      </c>
      <c r="R120" s="47" t="e">
        <f>VLOOKUP(A120,PRAD!A:B,2,FALSE)</f>
        <v>#N/A</v>
      </c>
      <c r="S120" s="47">
        <f t="shared" si="10"/>
        <v>0</v>
      </c>
      <c r="T120" s="47">
        <f>VLOOKUP(A120,expression!A:I,9,FALSE)</f>
        <v>1.92559497991968E-2</v>
      </c>
      <c r="U120" s="59">
        <f>VLOOKUP(A120,expression!A:I,8,FALSE)</f>
        <v>9.2886730769230798E-3</v>
      </c>
      <c r="V120" s="73" t="e">
        <f t="shared" si="11"/>
        <v>#N/A</v>
      </c>
      <c r="W120" s="77">
        <f t="shared" si="12"/>
        <v>0</v>
      </c>
      <c r="X120" s="63">
        <v>100</v>
      </c>
      <c r="Y120" s="57" t="e">
        <f t="shared" si="13"/>
        <v>#N/A</v>
      </c>
      <c r="AA120"/>
    </row>
    <row r="121" spans="1:27" ht="14.4" hidden="1" x14ac:dyDescent="0.3">
      <c r="A121" s="37" t="s">
        <v>888</v>
      </c>
      <c r="B121" s="36" t="e">
        <f>VLOOKUP(A121,BLCA!A:F,6,FALSE)</f>
        <v>#N/A</v>
      </c>
      <c r="C121" s="36" t="e">
        <f>VLOOKUP(A121,BLCA!A:B,2,FALSE)</f>
        <v>#N/A</v>
      </c>
      <c r="D121" s="36">
        <f t="shared" si="7"/>
        <v>0</v>
      </c>
      <c r="E121" s="19">
        <f>VLOOKUP(A121,expression!A:G,7,FALSE)</f>
        <v>0.25655741007194199</v>
      </c>
      <c r="F121" s="20">
        <f>VLOOKUP(A121,expression!A:G,6,FALSE)</f>
        <v>1.2707526315789501E-2</v>
      </c>
      <c r="G121" s="21">
        <f>VLOOKUP(A121,BRCA!A:F,6,FALSE)</f>
        <v>8.7429810918975594E-3</v>
      </c>
      <c r="H121" s="21">
        <f>VLOOKUP(A121,BRCA!A:B,2,FALSE)</f>
        <v>0.25535928038328798</v>
      </c>
      <c r="I121" s="21">
        <f t="shared" si="8"/>
        <v>0</v>
      </c>
      <c r="J121" s="22">
        <f>VLOOKUP(A121,expression!A:G,5,FALSE)</f>
        <v>0.17729058302919701</v>
      </c>
      <c r="K121" s="23">
        <f>VLOOKUP(A121,expression!A:G,4,FALSE)</f>
        <v>6.6764182692307703E-2</v>
      </c>
      <c r="L121" s="24" t="e">
        <f>VLOOKUP(A121,COAD!A:F,6,FALSE)</f>
        <v>#N/A</v>
      </c>
      <c r="M121" s="24" t="e">
        <f>VLOOKUP(A121,COAD!A:B,2,FALSE)</f>
        <v>#N/A</v>
      </c>
      <c r="N121" s="24">
        <f t="shared" si="9"/>
        <v>0</v>
      </c>
      <c r="O121" s="25">
        <f>VLOOKUP(A121,expression!A:G,3,FALSE)</f>
        <v>9.0115725274725306E-2</v>
      </c>
      <c r="P121" s="44">
        <f>VLOOKUP(A121,expression!A:G,2,FALSE)</f>
        <v>0</v>
      </c>
      <c r="Q121" s="50" t="e">
        <f>VLOOKUP(A121,PRAD!A:F,6,FALSE)</f>
        <v>#N/A</v>
      </c>
      <c r="R121" s="47" t="e">
        <f>VLOOKUP(A121,PRAD!A:B,2,FALSE)</f>
        <v>#N/A</v>
      </c>
      <c r="S121" s="47">
        <f t="shared" si="10"/>
        <v>0</v>
      </c>
      <c r="T121" s="47">
        <f>VLOOKUP(A121,expression!A:I,9,FALSE)</f>
        <v>0.114817891566265</v>
      </c>
      <c r="U121" s="59">
        <f>VLOOKUP(A121,expression!A:I,8,FALSE)</f>
        <v>0.205805269230769</v>
      </c>
      <c r="V121" s="73" t="e">
        <f t="shared" si="11"/>
        <v>#N/A</v>
      </c>
      <c r="W121" s="77">
        <f t="shared" si="12"/>
        <v>0</v>
      </c>
      <c r="X121" s="63">
        <v>100</v>
      </c>
      <c r="Y121" s="57" t="e">
        <f t="shared" si="13"/>
        <v>#N/A</v>
      </c>
      <c r="AA121"/>
    </row>
    <row r="122" spans="1:27" ht="14.4" hidden="1" x14ac:dyDescent="0.3">
      <c r="A122" s="37" t="s">
        <v>1159</v>
      </c>
      <c r="B122" s="36" t="e">
        <f>VLOOKUP(A122,BLCA!A:F,6,FALSE)</f>
        <v>#N/A</v>
      </c>
      <c r="C122" s="36" t="e">
        <f>VLOOKUP(A122,BLCA!A:B,2,FALSE)</f>
        <v>#N/A</v>
      </c>
      <c r="D122" s="36">
        <f t="shared" si="7"/>
        <v>0</v>
      </c>
      <c r="E122" s="19">
        <f>VLOOKUP(A122,expression!A:G,7,FALSE)</f>
        <v>0</v>
      </c>
      <c r="F122" s="20">
        <f>VLOOKUP(A122,expression!A:G,6,FALSE)</f>
        <v>0</v>
      </c>
      <c r="G122" s="21" t="e">
        <f>VLOOKUP(A122,BRCA!A:F,6,FALSE)</f>
        <v>#N/A</v>
      </c>
      <c r="H122" s="21" t="e">
        <f>VLOOKUP(A122,BRCA!A:B,2,FALSE)</f>
        <v>#N/A</v>
      </c>
      <c r="I122" s="21">
        <f t="shared" si="8"/>
        <v>0</v>
      </c>
      <c r="J122" s="22">
        <f>VLOOKUP(A122,expression!A:G,5,FALSE)</f>
        <v>0</v>
      </c>
      <c r="K122" s="23">
        <f>VLOOKUP(A122,expression!A:G,4,FALSE)</f>
        <v>0</v>
      </c>
      <c r="L122" s="24" t="e">
        <f>VLOOKUP(A122,COAD!A:F,6,FALSE)</f>
        <v>#N/A</v>
      </c>
      <c r="M122" s="24" t="e">
        <f>VLOOKUP(A122,COAD!A:B,2,FALSE)</f>
        <v>#N/A</v>
      </c>
      <c r="N122" s="24">
        <f t="shared" si="9"/>
        <v>0</v>
      </c>
      <c r="O122" s="25">
        <f>VLOOKUP(A122,expression!A:G,3,FALSE)</f>
        <v>0</v>
      </c>
      <c r="P122" s="44">
        <f>VLOOKUP(A122,expression!A:G,2,FALSE)</f>
        <v>0</v>
      </c>
      <c r="Q122" s="50" t="e">
        <f>VLOOKUP(A122,PRAD!A:F,6,FALSE)</f>
        <v>#N/A</v>
      </c>
      <c r="R122" s="47" t="e">
        <f>VLOOKUP(A122,PRAD!A:B,2,FALSE)</f>
        <v>#N/A</v>
      </c>
      <c r="S122" s="47">
        <f t="shared" si="10"/>
        <v>0</v>
      </c>
      <c r="T122" s="47">
        <f>VLOOKUP(A122,expression!A:I,9,FALSE)</f>
        <v>0</v>
      </c>
      <c r="U122" s="59">
        <f>VLOOKUP(A122,expression!A:I,8,FALSE)</f>
        <v>0</v>
      </c>
      <c r="V122" s="73" t="e">
        <f t="shared" si="11"/>
        <v>#N/A</v>
      </c>
      <c r="W122" s="77">
        <f t="shared" si="12"/>
        <v>0</v>
      </c>
      <c r="X122" s="63">
        <v>100</v>
      </c>
      <c r="Y122" s="57" t="e">
        <f t="shared" si="13"/>
        <v>#N/A</v>
      </c>
      <c r="AA122"/>
    </row>
    <row r="123" spans="1:27" ht="14.4" hidden="1" x14ac:dyDescent="0.3">
      <c r="A123" s="37" t="s">
        <v>1160</v>
      </c>
      <c r="B123" s="36" t="e">
        <f>VLOOKUP(A123,BLCA!A:F,6,FALSE)</f>
        <v>#N/A</v>
      </c>
      <c r="C123" s="36" t="e">
        <f>VLOOKUP(A123,BLCA!A:B,2,FALSE)</f>
        <v>#N/A</v>
      </c>
      <c r="D123" s="36">
        <f t="shared" si="7"/>
        <v>0</v>
      </c>
      <c r="E123" s="19">
        <f>VLOOKUP(A123,expression!A:G,7,FALSE)</f>
        <v>1.73783741007194E-2</v>
      </c>
      <c r="F123" s="20">
        <f>VLOOKUP(A123,expression!A:G,6,FALSE)</f>
        <v>8.3780526315789493E-3</v>
      </c>
      <c r="G123" s="21" t="e">
        <f>VLOOKUP(A123,BRCA!A:F,6,FALSE)</f>
        <v>#N/A</v>
      </c>
      <c r="H123" s="21" t="e">
        <f>VLOOKUP(A123,BRCA!A:B,2,FALSE)</f>
        <v>#N/A</v>
      </c>
      <c r="I123" s="21">
        <f t="shared" si="8"/>
        <v>0</v>
      </c>
      <c r="J123" s="22">
        <f>VLOOKUP(A123,expression!A:G,5,FALSE)</f>
        <v>4.63045255474453E-3</v>
      </c>
      <c r="K123" s="23">
        <f>VLOOKUP(A123,expression!A:G,4,FALSE)</f>
        <v>4.5398846153846201E-3</v>
      </c>
      <c r="L123" s="24" t="e">
        <f>VLOOKUP(A123,COAD!A:F,6,FALSE)</f>
        <v>#N/A</v>
      </c>
      <c r="M123" s="24" t="e">
        <f>VLOOKUP(A123,COAD!A:B,2,FALSE)</f>
        <v>#N/A</v>
      </c>
      <c r="N123" s="24">
        <f t="shared" si="9"/>
        <v>0</v>
      </c>
      <c r="O123" s="25">
        <f>VLOOKUP(A123,expression!A:G,3,FALSE)</f>
        <v>1.86427120879121E-2</v>
      </c>
      <c r="P123" s="44">
        <f>VLOOKUP(A123,expression!A:G,2,FALSE)</f>
        <v>0</v>
      </c>
      <c r="Q123" s="50" t="e">
        <f>VLOOKUP(A123,PRAD!A:F,6,FALSE)</f>
        <v>#N/A</v>
      </c>
      <c r="R123" s="47" t="e">
        <f>VLOOKUP(A123,PRAD!A:B,2,FALSE)</f>
        <v>#N/A</v>
      </c>
      <c r="S123" s="47">
        <f t="shared" si="10"/>
        <v>0</v>
      </c>
      <c r="T123" s="47">
        <f>VLOOKUP(A123,expression!A:I,9,FALSE)</f>
        <v>4.9090542168674697E-3</v>
      </c>
      <c r="U123" s="59">
        <f>VLOOKUP(A123,expression!A:I,8,FALSE)</f>
        <v>0</v>
      </c>
      <c r="V123" s="73" t="e">
        <f t="shared" si="11"/>
        <v>#N/A</v>
      </c>
      <c r="W123" s="77">
        <f t="shared" si="12"/>
        <v>0</v>
      </c>
      <c r="X123" s="63">
        <v>100</v>
      </c>
      <c r="Y123" s="57" t="e">
        <f t="shared" si="13"/>
        <v>#N/A</v>
      </c>
      <c r="AA123"/>
    </row>
    <row r="124" spans="1:27" ht="14.4" hidden="1" x14ac:dyDescent="0.3">
      <c r="A124" s="37" t="s">
        <v>925</v>
      </c>
      <c r="B124" s="36" t="e">
        <f>VLOOKUP(A124,BLCA!A:F,6,FALSE)</f>
        <v>#N/A</v>
      </c>
      <c r="C124" s="36" t="e">
        <f>VLOOKUP(A124,BLCA!A:B,2,FALSE)</f>
        <v>#N/A</v>
      </c>
      <c r="D124" s="36">
        <f t="shared" si="7"/>
        <v>0</v>
      </c>
      <c r="E124" s="19">
        <f>VLOOKUP(A124,expression!A:G,7,FALSE)</f>
        <v>14.756977122302199</v>
      </c>
      <c r="F124" s="20">
        <f>VLOOKUP(A124,expression!A:G,6,FALSE)</f>
        <v>5.2684210526315802E-3</v>
      </c>
      <c r="G124" s="21">
        <f>VLOOKUP(A124,BRCA!A:F,6,FALSE)</f>
        <v>3.0059772648632099E-3</v>
      </c>
      <c r="H124" s="21">
        <f>VLOOKUP(A124,BRCA!A:B,2,FALSE)</f>
        <v>-0.256601237263128</v>
      </c>
      <c r="I124" s="21">
        <f t="shared" si="8"/>
        <v>0</v>
      </c>
      <c r="J124" s="22">
        <f>VLOOKUP(A124,expression!A:G,5,FALSE)</f>
        <v>0.13708670529197101</v>
      </c>
      <c r="K124" s="23">
        <f>VLOOKUP(A124,expression!A:G,4,FALSE)</f>
        <v>0.186809701923077</v>
      </c>
      <c r="L124" s="24" t="e">
        <f>VLOOKUP(A124,COAD!A:F,6,FALSE)</f>
        <v>#N/A</v>
      </c>
      <c r="M124" s="24" t="e">
        <f>VLOOKUP(A124,COAD!A:B,2,FALSE)</f>
        <v>#N/A</v>
      </c>
      <c r="N124" s="24">
        <f t="shared" si="9"/>
        <v>0</v>
      </c>
      <c r="O124" s="25">
        <f>VLOOKUP(A124,expression!A:G,3,FALSE)</f>
        <v>6.0183657142857103E-2</v>
      </c>
      <c r="P124" s="44">
        <f>VLOOKUP(A124,expression!A:G,2,FALSE)</f>
        <v>0</v>
      </c>
      <c r="Q124" s="50" t="e">
        <f>VLOOKUP(A124,PRAD!A:F,6,FALSE)</f>
        <v>#N/A</v>
      </c>
      <c r="R124" s="47" t="e">
        <f>VLOOKUP(A124,PRAD!A:B,2,FALSE)</f>
        <v>#N/A</v>
      </c>
      <c r="S124" s="47">
        <f t="shared" si="10"/>
        <v>0</v>
      </c>
      <c r="T124" s="47">
        <f>VLOOKUP(A124,expression!A:I,9,FALSE)</f>
        <v>4.2835738955823301E-2</v>
      </c>
      <c r="U124" s="59">
        <f>VLOOKUP(A124,expression!A:I,8,FALSE)</f>
        <v>2.20780192307692E-2</v>
      </c>
      <c r="V124" s="73" t="e">
        <f t="shared" si="11"/>
        <v>#N/A</v>
      </c>
      <c r="W124" s="77">
        <f t="shared" si="12"/>
        <v>0</v>
      </c>
      <c r="X124" s="63">
        <v>100</v>
      </c>
      <c r="Y124" s="57" t="e">
        <f t="shared" si="13"/>
        <v>#N/A</v>
      </c>
      <c r="AA124"/>
    </row>
    <row r="125" spans="1:27" ht="14.4" hidden="1" x14ac:dyDescent="0.3">
      <c r="A125" s="37" t="s">
        <v>1161</v>
      </c>
      <c r="B125" s="36" t="e">
        <f>VLOOKUP(A125,BLCA!A:F,6,FALSE)</f>
        <v>#N/A</v>
      </c>
      <c r="C125" s="36" t="e">
        <f>VLOOKUP(A125,BLCA!A:B,2,FALSE)</f>
        <v>#N/A</v>
      </c>
      <c r="D125" s="36">
        <f t="shared" si="7"/>
        <v>0</v>
      </c>
      <c r="E125" s="19">
        <f>VLOOKUP(A125,expression!A:G,7,FALSE)</f>
        <v>0</v>
      </c>
      <c r="F125" s="20">
        <f>VLOOKUP(A125,expression!A:G,6,FALSE)</f>
        <v>0</v>
      </c>
      <c r="G125" s="21" t="e">
        <f>VLOOKUP(A125,BRCA!A:F,6,FALSE)</f>
        <v>#N/A</v>
      </c>
      <c r="H125" s="21" t="e">
        <f>VLOOKUP(A125,BRCA!A:B,2,FALSE)</f>
        <v>#N/A</v>
      </c>
      <c r="I125" s="21">
        <f t="shared" si="8"/>
        <v>0</v>
      </c>
      <c r="J125" s="22">
        <f>VLOOKUP(A125,expression!A:G,5,FALSE)</f>
        <v>0</v>
      </c>
      <c r="K125" s="23">
        <f>VLOOKUP(A125,expression!A:G,4,FALSE)</f>
        <v>0</v>
      </c>
      <c r="L125" s="24" t="e">
        <f>VLOOKUP(A125,COAD!A:F,6,FALSE)</f>
        <v>#N/A</v>
      </c>
      <c r="M125" s="24" t="e">
        <f>VLOOKUP(A125,COAD!A:B,2,FALSE)</f>
        <v>#N/A</v>
      </c>
      <c r="N125" s="24">
        <f t="shared" si="9"/>
        <v>0</v>
      </c>
      <c r="O125" s="25">
        <f>VLOOKUP(A125,expression!A:G,3,FALSE)</f>
        <v>0</v>
      </c>
      <c r="P125" s="44">
        <f>VLOOKUP(A125,expression!A:G,2,FALSE)</f>
        <v>0</v>
      </c>
      <c r="Q125" s="50" t="e">
        <f>VLOOKUP(A125,PRAD!A:F,6,FALSE)</f>
        <v>#N/A</v>
      </c>
      <c r="R125" s="47" t="e">
        <f>VLOOKUP(A125,PRAD!A:B,2,FALSE)</f>
        <v>#N/A</v>
      </c>
      <c r="S125" s="47">
        <f t="shared" si="10"/>
        <v>0</v>
      </c>
      <c r="T125" s="47">
        <f>VLOOKUP(A125,expression!A:I,9,FALSE)</f>
        <v>0</v>
      </c>
      <c r="U125" s="59">
        <f>VLOOKUP(A125,expression!A:I,8,FALSE)</f>
        <v>0</v>
      </c>
      <c r="V125" s="73" t="e">
        <f t="shared" si="11"/>
        <v>#N/A</v>
      </c>
      <c r="W125" s="77">
        <f t="shared" si="12"/>
        <v>0</v>
      </c>
      <c r="X125" s="63">
        <v>100</v>
      </c>
      <c r="Y125" s="57" t="e">
        <f t="shared" si="13"/>
        <v>#N/A</v>
      </c>
      <c r="AA125"/>
    </row>
    <row r="126" spans="1:27" ht="14.4" hidden="1" x14ac:dyDescent="0.3">
      <c r="A126" s="37" t="s">
        <v>44</v>
      </c>
      <c r="B126" s="36">
        <f>VLOOKUP(A126,BLCA!A:F,6,FALSE)</f>
        <v>0.917595312</v>
      </c>
      <c r="C126" s="36">
        <f>VLOOKUP(A126,BLCA!A:B,2,FALSE)</f>
        <v>3.8656083000000001E-2</v>
      </c>
      <c r="D126" s="36">
        <f t="shared" si="7"/>
        <v>0</v>
      </c>
      <c r="E126" s="19">
        <f>VLOOKUP(A126,expression!A:G,7,FALSE)</f>
        <v>1.00658055155875</v>
      </c>
      <c r="F126" s="20">
        <f>VLOOKUP(A126,expression!A:G,6,FALSE)</f>
        <v>0.191396578947368</v>
      </c>
      <c r="G126" s="21">
        <f>VLOOKUP(A126,BRCA!A:F,6,FALSE)</f>
        <v>1.28940391422138E-5</v>
      </c>
      <c r="H126" s="21">
        <f>VLOOKUP(A126,BRCA!A:B,2,FALSE)</f>
        <v>-0.83735793962779004</v>
      </c>
      <c r="I126" s="21">
        <f t="shared" si="8"/>
        <v>0</v>
      </c>
      <c r="J126" s="22">
        <f>VLOOKUP(A126,expression!A:G,5,FALSE)</f>
        <v>0.96540898357664195</v>
      </c>
      <c r="K126" s="23">
        <f>VLOOKUP(A126,expression!A:G,4,FALSE)</f>
        <v>1.1219529230769201</v>
      </c>
      <c r="L126" s="24" t="e">
        <f>VLOOKUP(A126,COAD!A:F,6,FALSE)</f>
        <v>#N/A</v>
      </c>
      <c r="M126" s="24" t="e">
        <f>VLOOKUP(A126,COAD!A:B,2,FALSE)</f>
        <v>#N/A</v>
      </c>
      <c r="N126" s="24">
        <f t="shared" si="9"/>
        <v>0</v>
      </c>
      <c r="O126" s="25">
        <f>VLOOKUP(A126,expression!A:G,3,FALSE)</f>
        <v>0.55764655824175802</v>
      </c>
      <c r="P126" s="44">
        <f>VLOOKUP(A126,expression!A:G,2,FALSE)</f>
        <v>9.1261077499999992</v>
      </c>
      <c r="Q126" s="50" t="e">
        <f>VLOOKUP(A126,PRAD!A:F,6,FALSE)</f>
        <v>#N/A</v>
      </c>
      <c r="R126" s="47" t="e">
        <f>VLOOKUP(A126,PRAD!A:B,2,FALSE)</f>
        <v>#N/A</v>
      </c>
      <c r="S126" s="47">
        <f t="shared" si="10"/>
        <v>0</v>
      </c>
      <c r="T126" s="47">
        <f>VLOOKUP(A126,expression!A:I,9,FALSE)</f>
        <v>0.468734901606426</v>
      </c>
      <c r="U126" s="59">
        <f>VLOOKUP(A126,expression!A:I,8,FALSE)</f>
        <v>0.19334065384615401</v>
      </c>
      <c r="V126" s="73" t="e">
        <f t="shared" si="11"/>
        <v>#N/A</v>
      </c>
      <c r="W126" s="77">
        <f t="shared" si="12"/>
        <v>0</v>
      </c>
      <c r="X126" s="63">
        <v>100</v>
      </c>
      <c r="Y126" s="57" t="e">
        <f t="shared" si="13"/>
        <v>#N/A</v>
      </c>
      <c r="AA126"/>
    </row>
    <row r="127" spans="1:27" ht="14.4" hidden="1" x14ac:dyDescent="0.3">
      <c r="A127" s="37" t="s">
        <v>72</v>
      </c>
      <c r="B127" s="36">
        <f>VLOOKUP(A127,BLCA!A:F,6,FALSE)</f>
        <v>0.60669376600000002</v>
      </c>
      <c r="C127" s="36">
        <f>VLOOKUP(A127,BLCA!A:B,2,FALSE)</f>
        <v>-0.30258355599999998</v>
      </c>
      <c r="D127" s="36">
        <f t="shared" si="7"/>
        <v>0</v>
      </c>
      <c r="E127" s="19">
        <f>VLOOKUP(A127,expression!A:G,7,FALSE)</f>
        <v>2.5242647889688299</v>
      </c>
      <c r="F127" s="20">
        <f>VLOOKUP(A127,expression!A:G,6,FALSE)</f>
        <v>0.242108052631579</v>
      </c>
      <c r="G127" s="21">
        <f>VLOOKUP(A127,BRCA!A:F,6,FALSE)</f>
        <v>4.0838249373619604E-3</v>
      </c>
      <c r="H127" s="21">
        <f>VLOOKUP(A127,BRCA!A:B,2,FALSE)</f>
        <v>0.32704701752509502</v>
      </c>
      <c r="I127" s="21">
        <f t="shared" si="8"/>
        <v>0</v>
      </c>
      <c r="J127" s="22">
        <f>VLOOKUP(A127,expression!A:G,5,FALSE)</f>
        <v>0.74674097445255505</v>
      </c>
      <c r="K127" s="23">
        <f>VLOOKUP(A127,expression!A:G,4,FALSE)</f>
        <v>8.2419615384615397E-2</v>
      </c>
      <c r="L127" s="24" t="e">
        <f>VLOOKUP(A127,COAD!A:F,6,FALSE)</f>
        <v>#N/A</v>
      </c>
      <c r="M127" s="24" t="e">
        <f>VLOOKUP(A127,COAD!A:B,2,FALSE)</f>
        <v>#N/A</v>
      </c>
      <c r="N127" s="24">
        <f t="shared" si="9"/>
        <v>0</v>
      </c>
      <c r="O127" s="25">
        <f>VLOOKUP(A127,expression!A:G,3,FALSE)</f>
        <v>0.305223879120879</v>
      </c>
      <c r="P127" s="44">
        <f>VLOOKUP(A127,expression!A:G,2,FALSE)</f>
        <v>0.32663362499999998</v>
      </c>
      <c r="Q127" s="50" t="e">
        <f>VLOOKUP(A127,PRAD!A:F,6,FALSE)</f>
        <v>#N/A</v>
      </c>
      <c r="R127" s="47" t="e">
        <f>VLOOKUP(A127,PRAD!A:B,2,FALSE)</f>
        <v>#N/A</v>
      </c>
      <c r="S127" s="47">
        <f t="shared" si="10"/>
        <v>0</v>
      </c>
      <c r="T127" s="47">
        <f>VLOOKUP(A127,expression!A:I,9,FALSE)</f>
        <v>3.1835557008032098</v>
      </c>
      <c r="U127" s="59">
        <f>VLOOKUP(A127,expression!A:I,8,FALSE)</f>
        <v>0.47471350000000001</v>
      </c>
      <c r="V127" s="73" t="e">
        <f t="shared" si="11"/>
        <v>#N/A</v>
      </c>
      <c r="W127" s="77">
        <f t="shared" si="12"/>
        <v>0</v>
      </c>
      <c r="X127" s="63">
        <v>100</v>
      </c>
      <c r="Y127" s="57" t="e">
        <f t="shared" si="13"/>
        <v>#N/A</v>
      </c>
      <c r="AA127"/>
    </row>
    <row r="128" spans="1:27" ht="14.4" hidden="1" x14ac:dyDescent="0.3">
      <c r="A128" s="37" t="s">
        <v>142</v>
      </c>
      <c r="B128" s="36">
        <f>VLOOKUP(A128,BLCA!A:F,6,FALSE)</f>
        <v>0.16735529099999999</v>
      </c>
      <c r="C128" s="36">
        <f>VLOOKUP(A128,BLCA!A:B,2,FALSE)</f>
        <v>0.855205043</v>
      </c>
      <c r="D128" s="36">
        <f t="shared" si="7"/>
        <v>0</v>
      </c>
      <c r="E128" s="19">
        <f>VLOOKUP(A128,expression!A:G,7,FALSE)</f>
        <v>4.3097195155875303</v>
      </c>
      <c r="F128" s="20">
        <f>VLOOKUP(A128,expression!A:G,6,FALSE)</f>
        <v>0.40187200000000001</v>
      </c>
      <c r="G128" s="21">
        <f>VLOOKUP(A128,BRCA!A:F,6,FALSE)</f>
        <v>0.16466759860818</v>
      </c>
      <c r="H128" s="21">
        <f>VLOOKUP(A128,BRCA!A:B,2,FALSE)</f>
        <v>-0.26772129061309002</v>
      </c>
      <c r="I128" s="21">
        <f t="shared" si="8"/>
        <v>0</v>
      </c>
      <c r="J128" s="22">
        <f>VLOOKUP(A128,expression!A:G,5,FALSE)</f>
        <v>0.99805916879561996</v>
      </c>
      <c r="K128" s="23">
        <f>VLOOKUP(A128,expression!A:G,4,FALSE)</f>
        <v>0.41311752884615399</v>
      </c>
      <c r="L128" s="24" t="e">
        <f>VLOOKUP(A128,COAD!A:F,6,FALSE)</f>
        <v>#N/A</v>
      </c>
      <c r="M128" s="24" t="e">
        <f>VLOOKUP(A128,COAD!A:B,2,FALSE)</f>
        <v>#N/A</v>
      </c>
      <c r="N128" s="24">
        <f t="shared" si="9"/>
        <v>0</v>
      </c>
      <c r="O128" s="25">
        <f>VLOOKUP(A128,expression!A:G,3,FALSE)</f>
        <v>0.51106576483516497</v>
      </c>
      <c r="P128" s="44">
        <f>VLOOKUP(A128,expression!A:G,2,FALSE)</f>
        <v>1.6471638749999999</v>
      </c>
      <c r="Q128" s="50" t="e">
        <f>VLOOKUP(A128,PRAD!A:F,6,FALSE)</f>
        <v>#N/A</v>
      </c>
      <c r="R128" s="47" t="e">
        <f>VLOOKUP(A128,PRAD!A:B,2,FALSE)</f>
        <v>#N/A</v>
      </c>
      <c r="S128" s="47">
        <f t="shared" si="10"/>
        <v>0</v>
      </c>
      <c r="T128" s="47">
        <f>VLOOKUP(A128,expression!A:I,9,FALSE)</f>
        <v>0.19487553815261</v>
      </c>
      <c r="U128" s="59">
        <f>VLOOKUP(A128,expression!A:I,8,FALSE)</f>
        <v>0.21133728846153799</v>
      </c>
      <c r="V128" s="73" t="e">
        <f t="shared" si="11"/>
        <v>#N/A</v>
      </c>
      <c r="W128" s="77">
        <f t="shared" si="12"/>
        <v>0</v>
      </c>
      <c r="X128" s="63">
        <v>100</v>
      </c>
      <c r="Y128" s="57" t="e">
        <f t="shared" si="13"/>
        <v>#N/A</v>
      </c>
      <c r="AA128"/>
    </row>
    <row r="129" spans="1:27" ht="14.4" hidden="1" x14ac:dyDescent="0.3">
      <c r="A129" s="37" t="s">
        <v>167</v>
      </c>
      <c r="B129" s="36">
        <f>VLOOKUP(A129,BLCA!A:F,6,FALSE)</f>
        <v>0.110551236</v>
      </c>
      <c r="C129" s="36">
        <f>VLOOKUP(A129,BLCA!A:B,2,FALSE)</f>
        <v>0.89166625799999999</v>
      </c>
      <c r="D129" s="36">
        <f t="shared" si="7"/>
        <v>0</v>
      </c>
      <c r="E129" s="19">
        <f>VLOOKUP(A129,expression!A:G,7,FALSE)</f>
        <v>2.9332872254196598</v>
      </c>
      <c r="F129" s="20">
        <f>VLOOKUP(A129,expression!A:G,6,FALSE)</f>
        <v>0.27556736842105301</v>
      </c>
      <c r="G129" s="21">
        <f>VLOOKUP(A129,BRCA!A:F,6,FALSE)</f>
        <v>0.15654505663863899</v>
      </c>
      <c r="H129" s="21">
        <f>VLOOKUP(A129,BRCA!A:B,2,FALSE)</f>
        <v>0.195387263859469</v>
      </c>
      <c r="I129" s="21">
        <f t="shared" si="8"/>
        <v>0</v>
      </c>
      <c r="J129" s="22">
        <f>VLOOKUP(A129,expression!A:G,5,FALSE)</f>
        <v>0.70026828284671505</v>
      </c>
      <c r="K129" s="23">
        <f>VLOOKUP(A129,expression!A:G,4,FALSE)</f>
        <v>0.23100283653846199</v>
      </c>
      <c r="L129" s="24" t="e">
        <f>VLOOKUP(A129,COAD!A:F,6,FALSE)</f>
        <v>#N/A</v>
      </c>
      <c r="M129" s="24" t="e">
        <f>VLOOKUP(A129,COAD!A:B,2,FALSE)</f>
        <v>#N/A</v>
      </c>
      <c r="N129" s="24">
        <f t="shared" si="9"/>
        <v>0</v>
      </c>
      <c r="O129" s="25">
        <f>VLOOKUP(A129,expression!A:G,3,FALSE)</f>
        <v>0.42586628571428597</v>
      </c>
      <c r="P129" s="44">
        <f>VLOOKUP(A129,expression!A:G,2,FALSE)</f>
        <v>0.55535449999999997</v>
      </c>
      <c r="Q129" s="50" t="e">
        <f>VLOOKUP(A129,PRAD!A:F,6,FALSE)</f>
        <v>#N/A</v>
      </c>
      <c r="R129" s="47" t="e">
        <f>VLOOKUP(A129,PRAD!A:B,2,FALSE)</f>
        <v>#N/A</v>
      </c>
      <c r="S129" s="47">
        <f t="shared" si="10"/>
        <v>0</v>
      </c>
      <c r="T129" s="47">
        <f>VLOOKUP(A129,expression!A:I,9,FALSE)</f>
        <v>0.19002915863453801</v>
      </c>
      <c r="U129" s="59">
        <f>VLOOKUP(A129,expression!A:I,8,FALSE)</f>
        <v>0.13604153846153799</v>
      </c>
      <c r="V129" s="73" t="e">
        <f t="shared" si="11"/>
        <v>#N/A</v>
      </c>
      <c r="W129" s="77">
        <f t="shared" si="12"/>
        <v>0</v>
      </c>
      <c r="X129" s="63">
        <v>100</v>
      </c>
      <c r="Y129" s="57" t="e">
        <f t="shared" si="13"/>
        <v>#N/A</v>
      </c>
      <c r="AA129"/>
    </row>
    <row r="130" spans="1:27" ht="14.4" hidden="1" x14ac:dyDescent="0.3">
      <c r="A130" s="37" t="s">
        <v>1162</v>
      </c>
      <c r="B130" s="36" t="e">
        <f>VLOOKUP(A130,BLCA!A:F,6,FALSE)</f>
        <v>#N/A</v>
      </c>
      <c r="C130" s="36" t="e">
        <f>VLOOKUP(A130,BLCA!A:B,2,FALSE)</f>
        <v>#N/A</v>
      </c>
      <c r="D130" s="36">
        <f t="shared" si="7"/>
        <v>0</v>
      </c>
      <c r="E130" s="19">
        <f>VLOOKUP(A130,expression!A:G,7,FALSE)</f>
        <v>4.0646282973621101E-4</v>
      </c>
      <c r="F130" s="20">
        <f>VLOOKUP(A130,expression!A:G,6,FALSE)</f>
        <v>0</v>
      </c>
      <c r="G130" s="21" t="e">
        <f>VLOOKUP(A130,BRCA!A:F,6,FALSE)</f>
        <v>#N/A</v>
      </c>
      <c r="H130" s="21" t="e">
        <f>VLOOKUP(A130,BRCA!A:B,2,FALSE)</f>
        <v>#N/A</v>
      </c>
      <c r="I130" s="21">
        <f t="shared" si="8"/>
        <v>0</v>
      </c>
      <c r="J130" s="22">
        <f>VLOOKUP(A130,expression!A:G,5,FALSE)</f>
        <v>8.4608120437956204E-4</v>
      </c>
      <c r="K130" s="23">
        <f>VLOOKUP(A130,expression!A:G,4,FALSE)</f>
        <v>0</v>
      </c>
      <c r="L130" s="24" t="e">
        <f>VLOOKUP(A130,COAD!A:F,6,FALSE)</f>
        <v>#N/A</v>
      </c>
      <c r="M130" s="24" t="e">
        <f>VLOOKUP(A130,COAD!A:B,2,FALSE)</f>
        <v>#N/A</v>
      </c>
      <c r="N130" s="24">
        <f t="shared" si="9"/>
        <v>0</v>
      </c>
      <c r="O130" s="25">
        <f>VLOOKUP(A130,expression!A:G,3,FALSE)</f>
        <v>0</v>
      </c>
      <c r="P130" s="44">
        <f>VLOOKUP(A130,expression!A:G,2,FALSE)</f>
        <v>0</v>
      </c>
      <c r="Q130" s="50" t="e">
        <f>VLOOKUP(A130,PRAD!A:F,6,FALSE)</f>
        <v>#N/A</v>
      </c>
      <c r="R130" s="47" t="e">
        <f>VLOOKUP(A130,PRAD!A:B,2,FALSE)</f>
        <v>#N/A</v>
      </c>
      <c r="S130" s="47">
        <f t="shared" si="10"/>
        <v>0</v>
      </c>
      <c r="T130" s="47">
        <f>VLOOKUP(A130,expression!A:I,9,FALSE)</f>
        <v>4.7937349397590402E-4</v>
      </c>
      <c r="U130" s="59">
        <f>VLOOKUP(A130,expression!A:I,8,FALSE)</f>
        <v>0</v>
      </c>
      <c r="V130" s="73" t="e">
        <f t="shared" si="11"/>
        <v>#N/A</v>
      </c>
      <c r="W130" s="77">
        <f t="shared" si="12"/>
        <v>0</v>
      </c>
      <c r="X130" s="63">
        <v>100</v>
      </c>
      <c r="Y130" s="57" t="e">
        <f t="shared" si="13"/>
        <v>#N/A</v>
      </c>
      <c r="AA130"/>
    </row>
    <row r="131" spans="1:27" ht="14.4" hidden="1" x14ac:dyDescent="0.3">
      <c r="A131" s="37" t="s">
        <v>1163</v>
      </c>
      <c r="B131" s="36" t="e">
        <f>VLOOKUP(A131,BLCA!A:F,6,FALSE)</f>
        <v>#N/A</v>
      </c>
      <c r="C131" s="36" t="e">
        <f>VLOOKUP(A131,BLCA!A:B,2,FALSE)</f>
        <v>#N/A</v>
      </c>
      <c r="D131" s="36">
        <f t="shared" si="7"/>
        <v>0</v>
      </c>
      <c r="E131" s="19">
        <f>VLOOKUP(A131,expression!A:G,7,FALSE)</f>
        <v>0</v>
      </c>
      <c r="F131" s="20">
        <f>VLOOKUP(A131,expression!A:G,6,FALSE)</f>
        <v>0</v>
      </c>
      <c r="G131" s="21" t="e">
        <f>VLOOKUP(A131,BRCA!A:F,6,FALSE)</f>
        <v>#N/A</v>
      </c>
      <c r="H131" s="21" t="e">
        <f>VLOOKUP(A131,BRCA!A:B,2,FALSE)</f>
        <v>#N/A</v>
      </c>
      <c r="I131" s="21">
        <f t="shared" si="8"/>
        <v>0</v>
      </c>
      <c r="J131" s="22">
        <f>VLOOKUP(A131,expression!A:G,5,FALSE)</f>
        <v>0</v>
      </c>
      <c r="K131" s="23">
        <f>VLOOKUP(A131,expression!A:G,4,FALSE)</f>
        <v>0</v>
      </c>
      <c r="L131" s="24" t="e">
        <f>VLOOKUP(A131,COAD!A:F,6,FALSE)</f>
        <v>#N/A</v>
      </c>
      <c r="M131" s="24" t="e">
        <f>VLOOKUP(A131,COAD!A:B,2,FALSE)</f>
        <v>#N/A</v>
      </c>
      <c r="N131" s="24">
        <f t="shared" si="9"/>
        <v>0</v>
      </c>
      <c r="O131" s="25">
        <f>VLOOKUP(A131,expression!A:G,3,FALSE)</f>
        <v>0</v>
      </c>
      <c r="P131" s="44">
        <f>VLOOKUP(A131,expression!A:G,2,FALSE)</f>
        <v>0</v>
      </c>
      <c r="Q131" s="50" t="e">
        <f>VLOOKUP(A131,PRAD!A:F,6,FALSE)</f>
        <v>#N/A</v>
      </c>
      <c r="R131" s="47" t="e">
        <f>VLOOKUP(A131,PRAD!A:B,2,FALSE)</f>
        <v>#N/A</v>
      </c>
      <c r="S131" s="47">
        <f t="shared" si="10"/>
        <v>0</v>
      </c>
      <c r="T131" s="47">
        <f>VLOOKUP(A131,expression!A:I,9,FALSE)</f>
        <v>0</v>
      </c>
      <c r="U131" s="59">
        <f>VLOOKUP(A131,expression!A:I,8,FALSE)</f>
        <v>0</v>
      </c>
      <c r="V131" s="73" t="e">
        <f t="shared" si="11"/>
        <v>#N/A</v>
      </c>
      <c r="W131" s="77">
        <f t="shared" si="12"/>
        <v>0</v>
      </c>
      <c r="X131" s="63">
        <v>100</v>
      </c>
      <c r="Y131" s="57" t="e">
        <f t="shared" si="13"/>
        <v>#N/A</v>
      </c>
      <c r="AA131"/>
    </row>
    <row r="132" spans="1:27" ht="14.4" hidden="1" x14ac:dyDescent="0.3">
      <c r="A132" s="37" t="s">
        <v>1164</v>
      </c>
      <c r="B132" s="36" t="e">
        <f>VLOOKUP(A132,BLCA!A:F,6,FALSE)</f>
        <v>#N/A</v>
      </c>
      <c r="C132" s="36" t="e">
        <f>VLOOKUP(A132,BLCA!A:B,2,FALSE)</f>
        <v>#N/A</v>
      </c>
      <c r="D132" s="36">
        <f t="shared" ref="D132:D195" si="14">SUM(IF(E132&lt;X132,0,1),IF(F132&lt;X132,0,1))</f>
        <v>0</v>
      </c>
      <c r="E132" s="19">
        <f>VLOOKUP(A132,expression!A:G,7,FALSE)</f>
        <v>0</v>
      </c>
      <c r="F132" s="20">
        <f>VLOOKUP(A132,expression!A:G,6,FALSE)</f>
        <v>0</v>
      </c>
      <c r="G132" s="21" t="e">
        <f>VLOOKUP(A132,BRCA!A:F,6,FALSE)</f>
        <v>#N/A</v>
      </c>
      <c r="H132" s="21" t="e">
        <f>VLOOKUP(A132,BRCA!A:B,2,FALSE)</f>
        <v>#N/A</v>
      </c>
      <c r="I132" s="21">
        <f t="shared" ref="I132:I195" si="15">SUM(IF(J132&lt;X132,0,1),IF(K132&lt;X132,0,1))</f>
        <v>0</v>
      </c>
      <c r="J132" s="22">
        <f>VLOOKUP(A132,expression!A:G,5,FALSE)</f>
        <v>0</v>
      </c>
      <c r="K132" s="23">
        <f>VLOOKUP(A132,expression!A:G,4,FALSE)</f>
        <v>0</v>
      </c>
      <c r="L132" s="24" t="e">
        <f>VLOOKUP(A132,COAD!A:F,6,FALSE)</f>
        <v>#N/A</v>
      </c>
      <c r="M132" s="24" t="e">
        <f>VLOOKUP(A132,COAD!A:B,2,FALSE)</f>
        <v>#N/A</v>
      </c>
      <c r="N132" s="24">
        <f t="shared" ref="N132:N195" si="16">SUM(IF(O132&lt;X132,0,1),IF(P132&lt;X132,0,1))</f>
        <v>0</v>
      </c>
      <c r="O132" s="25">
        <f>VLOOKUP(A132,expression!A:G,3,FALSE)</f>
        <v>0</v>
      </c>
      <c r="P132" s="44">
        <f>VLOOKUP(A132,expression!A:G,2,FALSE)</f>
        <v>0</v>
      </c>
      <c r="Q132" s="50" t="e">
        <f>VLOOKUP(A132,PRAD!A:F,6,FALSE)</f>
        <v>#N/A</v>
      </c>
      <c r="R132" s="47" t="e">
        <f>VLOOKUP(A132,PRAD!A:B,2,FALSE)</f>
        <v>#N/A</v>
      </c>
      <c r="S132" s="47">
        <f t="shared" ref="S132:S195" si="17">SUM(IF(T132&lt;X132,0,1),IF(U132&lt;X132,0,1))</f>
        <v>0</v>
      </c>
      <c r="T132" s="47">
        <f>VLOOKUP(A132,expression!A:I,9,FALSE)</f>
        <v>0</v>
      </c>
      <c r="U132" s="59">
        <f>VLOOKUP(A132,expression!A:I,8,FALSE)</f>
        <v>0</v>
      </c>
      <c r="V132" s="73" t="e">
        <f t="shared" ref="V132:V195" si="18">SUM(IF(B132&lt;=0.05,1,0),IF(G132&lt;=0.05,1,0),IF(L132&lt;=0.05,1,0),IF(Q132&lt;=0.05,1,0))</f>
        <v>#N/A</v>
      </c>
      <c r="W132" s="77">
        <f t="shared" ref="W132:W195" si="19">SUM(IF(S132&gt;0,1,0),IF(N132&gt;0,1,0),IF(I132&gt;0,1,0),IF(D132&gt;0,1,0))</f>
        <v>0</v>
      </c>
      <c r="X132" s="63">
        <v>100</v>
      </c>
      <c r="Y132" s="57" t="e">
        <f t="shared" ref="Y132:Y195" si="20">ABS(AVERAGE(C132,H132,R132))</f>
        <v>#N/A</v>
      </c>
      <c r="AA132"/>
    </row>
    <row r="133" spans="1:27" ht="14.4" hidden="1" x14ac:dyDescent="0.3">
      <c r="A133" s="37" t="s">
        <v>1165</v>
      </c>
      <c r="B133" s="36" t="e">
        <f>VLOOKUP(A133,BLCA!A:F,6,FALSE)</f>
        <v>#N/A</v>
      </c>
      <c r="C133" s="36" t="e">
        <f>VLOOKUP(A133,BLCA!A:B,2,FALSE)</f>
        <v>#N/A</v>
      </c>
      <c r="D133" s="36">
        <f t="shared" si="14"/>
        <v>0</v>
      </c>
      <c r="E133" s="19">
        <f>VLOOKUP(A133,expression!A:G,7,FALSE)</f>
        <v>1.3487026378896901E-3</v>
      </c>
      <c r="F133" s="20">
        <f>VLOOKUP(A133,expression!A:G,6,FALSE)</f>
        <v>0</v>
      </c>
      <c r="G133" s="21" t="e">
        <f>VLOOKUP(A133,BRCA!A:F,6,FALSE)</f>
        <v>#N/A</v>
      </c>
      <c r="H133" s="21" t="e">
        <f>VLOOKUP(A133,BRCA!A:B,2,FALSE)</f>
        <v>#N/A</v>
      </c>
      <c r="I133" s="21">
        <f t="shared" si="15"/>
        <v>0</v>
      </c>
      <c r="J133" s="22">
        <f>VLOOKUP(A133,expression!A:G,5,FALSE)</f>
        <v>1.1518020072992701E-3</v>
      </c>
      <c r="K133" s="23">
        <f>VLOOKUP(A133,expression!A:G,4,FALSE)</f>
        <v>0</v>
      </c>
      <c r="L133" s="24" t="e">
        <f>VLOOKUP(A133,COAD!A:F,6,FALSE)</f>
        <v>#N/A</v>
      </c>
      <c r="M133" s="24" t="e">
        <f>VLOOKUP(A133,COAD!A:B,2,FALSE)</f>
        <v>#N/A</v>
      </c>
      <c r="N133" s="24">
        <f t="shared" si="16"/>
        <v>0</v>
      </c>
      <c r="O133" s="25">
        <f>VLOOKUP(A133,expression!A:G,3,FALSE)</f>
        <v>1.0730248351648399E-2</v>
      </c>
      <c r="P133" s="44">
        <f>VLOOKUP(A133,expression!A:G,2,FALSE)</f>
        <v>0</v>
      </c>
      <c r="Q133" s="50" t="e">
        <f>VLOOKUP(A133,PRAD!A:F,6,FALSE)</f>
        <v>#N/A</v>
      </c>
      <c r="R133" s="47" t="e">
        <f>VLOOKUP(A133,PRAD!A:B,2,FALSE)</f>
        <v>#N/A</v>
      </c>
      <c r="S133" s="47">
        <f t="shared" si="17"/>
        <v>0</v>
      </c>
      <c r="T133" s="47">
        <f>VLOOKUP(A133,expression!A:I,9,FALSE)</f>
        <v>0</v>
      </c>
      <c r="U133" s="59">
        <f>VLOOKUP(A133,expression!A:I,8,FALSE)</f>
        <v>0</v>
      </c>
      <c r="V133" s="73" t="e">
        <f t="shared" si="18"/>
        <v>#N/A</v>
      </c>
      <c r="W133" s="77">
        <f t="shared" si="19"/>
        <v>0</v>
      </c>
      <c r="X133" s="63">
        <v>100</v>
      </c>
      <c r="Y133" s="57" t="e">
        <f t="shared" si="20"/>
        <v>#N/A</v>
      </c>
      <c r="AA133"/>
    </row>
    <row r="134" spans="1:27" ht="14.4" hidden="1" x14ac:dyDescent="0.3">
      <c r="A134" s="37" t="s">
        <v>301</v>
      </c>
      <c r="B134" s="36">
        <f>VLOOKUP(A134,BLCA!A:F,6,FALSE)</f>
        <v>9.6707900000000003E-4</v>
      </c>
      <c r="C134" s="36">
        <f>VLOOKUP(A134,BLCA!A:B,2,FALSE)</f>
        <v>1.590767169</v>
      </c>
      <c r="D134" s="36">
        <f t="shared" si="14"/>
        <v>0</v>
      </c>
      <c r="E134" s="19">
        <f>VLOOKUP(A134,expression!A:G,7,FALSE)</f>
        <v>2.1313099640287798</v>
      </c>
      <c r="F134" s="20">
        <f>VLOOKUP(A134,expression!A:G,6,FALSE)</f>
        <v>3.9207631578947397E-2</v>
      </c>
      <c r="G134" s="21">
        <f>VLOOKUP(A134,BRCA!A:F,6,FALSE)</f>
        <v>2.0287262524264402E-71</v>
      </c>
      <c r="H134" s="21">
        <f>VLOOKUP(A134,BRCA!A:B,2,FALSE)</f>
        <v>1.7030624429938399</v>
      </c>
      <c r="I134" s="21">
        <f t="shared" si="15"/>
        <v>0</v>
      </c>
      <c r="J134" s="22">
        <f>VLOOKUP(A134,expression!A:G,5,FALSE)</f>
        <v>1.3179015346715299</v>
      </c>
      <c r="K134" s="23">
        <f>VLOOKUP(A134,expression!A:G,4,FALSE)</f>
        <v>0.17527480769230799</v>
      </c>
      <c r="L134" s="24">
        <f>VLOOKUP(A134,COAD!A:F,6,FALSE)</f>
        <v>8.1273720270167108E-3</v>
      </c>
      <c r="M134" s="24">
        <f>VLOOKUP(A134,COAD!A:B,2,FALSE)</f>
        <v>1.6268179841935599</v>
      </c>
      <c r="N134" s="24">
        <f t="shared" si="16"/>
        <v>0</v>
      </c>
      <c r="O134" s="25">
        <f>VLOOKUP(A134,expression!A:G,3,FALSE)</f>
        <v>6.1858343494505501</v>
      </c>
      <c r="P134" s="44">
        <f>VLOOKUP(A134,expression!A:G,2,FALSE)</f>
        <v>1.6074111250000001</v>
      </c>
      <c r="Q134" s="50" t="e">
        <f>VLOOKUP(A134,PRAD!A:F,6,FALSE)</f>
        <v>#N/A</v>
      </c>
      <c r="R134" s="47" t="e">
        <f>VLOOKUP(A134,PRAD!A:B,2,FALSE)</f>
        <v>#N/A</v>
      </c>
      <c r="S134" s="47">
        <f t="shared" si="17"/>
        <v>0</v>
      </c>
      <c r="T134" s="47">
        <f>VLOOKUP(A134,expression!A:I,9,FALSE)</f>
        <v>0.45080690963855402</v>
      </c>
      <c r="U134" s="59">
        <f>VLOOKUP(A134,expression!A:I,8,FALSE)</f>
        <v>0.19025878846153799</v>
      </c>
      <c r="V134" s="73" t="e">
        <f t="shared" si="18"/>
        <v>#N/A</v>
      </c>
      <c r="W134" s="77">
        <f t="shared" si="19"/>
        <v>0</v>
      </c>
      <c r="X134" s="63">
        <v>100</v>
      </c>
      <c r="Y134" s="57" t="e">
        <f t="shared" si="20"/>
        <v>#N/A</v>
      </c>
      <c r="AA134"/>
    </row>
    <row r="135" spans="1:27" ht="14.4" hidden="1" x14ac:dyDescent="0.3">
      <c r="A135" s="37" t="s">
        <v>491</v>
      </c>
      <c r="B135" s="36" t="e">
        <f>VLOOKUP(A135,BLCA!A:F,6,FALSE)</f>
        <v>#N/A</v>
      </c>
      <c r="C135" s="36" t="e">
        <f>VLOOKUP(A135,BLCA!A:B,2,FALSE)</f>
        <v>#N/A</v>
      </c>
      <c r="D135" s="36">
        <f t="shared" si="14"/>
        <v>0</v>
      </c>
      <c r="E135" s="19">
        <f>VLOOKUP(A135,expression!A:G,7,FALSE)</f>
        <v>0.58338455155875302</v>
      </c>
      <c r="F135" s="20">
        <f>VLOOKUP(A135,expression!A:G,6,FALSE)</f>
        <v>0.312498894736842</v>
      </c>
      <c r="G135" s="21">
        <f>VLOOKUP(A135,BRCA!A:F,6,FALSE)</f>
        <v>0.49525786267411898</v>
      </c>
      <c r="H135" s="21">
        <f>VLOOKUP(A135,BRCA!A:B,2,FALSE)</f>
        <v>0.15690237521369399</v>
      </c>
      <c r="I135" s="21">
        <f t="shared" si="15"/>
        <v>0</v>
      </c>
      <c r="J135" s="22">
        <f>VLOOKUP(A135,expression!A:G,5,FALSE)</f>
        <v>2.9162469790146002</v>
      </c>
      <c r="K135" s="23">
        <f>VLOOKUP(A135,expression!A:G,4,FALSE)</f>
        <v>1.2943770096153799</v>
      </c>
      <c r="L135" s="24">
        <f>VLOOKUP(A135,COAD!A:F,6,FALSE)</f>
        <v>1.9030875942353601E-2</v>
      </c>
      <c r="M135" s="24">
        <f>VLOOKUP(A135,COAD!A:B,2,FALSE)</f>
        <v>1.25133151750135</v>
      </c>
      <c r="N135" s="24">
        <f t="shared" si="16"/>
        <v>0</v>
      </c>
      <c r="O135" s="25">
        <f>VLOOKUP(A135,expression!A:G,3,FALSE)</f>
        <v>1.88543414725275</v>
      </c>
      <c r="P135" s="44">
        <f>VLOOKUP(A135,expression!A:G,2,FALSE)</f>
        <v>0</v>
      </c>
      <c r="Q135" s="50">
        <f>VLOOKUP(A135,PRAD!A:F,6,FALSE)</f>
        <v>7.0213571323869502E-15</v>
      </c>
      <c r="R135" s="47">
        <f>VLOOKUP(A135,PRAD!A:B,2,FALSE)</f>
        <v>1.8154544787720199</v>
      </c>
      <c r="S135" s="47">
        <f t="shared" si="17"/>
        <v>0</v>
      </c>
      <c r="T135" s="47">
        <f>VLOOKUP(A135,expression!A:I,9,FALSE)</f>
        <v>3.1490790742971901</v>
      </c>
      <c r="U135" s="59">
        <f>VLOOKUP(A135,expression!A:I,8,FALSE)</f>
        <v>0.62339671153846199</v>
      </c>
      <c r="V135" s="73" t="e">
        <f t="shared" si="18"/>
        <v>#N/A</v>
      </c>
      <c r="W135" s="77">
        <f t="shared" si="19"/>
        <v>0</v>
      </c>
      <c r="X135" s="63">
        <v>100</v>
      </c>
      <c r="Y135" s="57" t="e">
        <f t="shared" si="20"/>
        <v>#N/A</v>
      </c>
      <c r="AA135"/>
    </row>
    <row r="136" spans="1:27" ht="14.4" hidden="1" x14ac:dyDescent="0.3">
      <c r="A136" s="37" t="s">
        <v>974</v>
      </c>
      <c r="B136" s="36" t="e">
        <f>VLOOKUP(A136,BLCA!A:F,6,FALSE)</f>
        <v>#N/A</v>
      </c>
      <c r="C136" s="36" t="e">
        <f>VLOOKUP(A136,BLCA!A:B,2,FALSE)</f>
        <v>#N/A</v>
      </c>
      <c r="D136" s="36">
        <f t="shared" si="14"/>
        <v>0</v>
      </c>
      <c r="E136" s="19">
        <f>VLOOKUP(A136,expression!A:G,7,FALSE)</f>
        <v>0.25608665467625902</v>
      </c>
      <c r="F136" s="20">
        <f>VLOOKUP(A136,expression!A:G,6,FALSE)</f>
        <v>3.7557052631578901E-2</v>
      </c>
      <c r="G136" s="21">
        <f>VLOOKUP(A136,BRCA!A:F,6,FALSE)</f>
        <v>1.5504629167359599E-4</v>
      </c>
      <c r="H136" s="21">
        <f>VLOOKUP(A136,BRCA!A:B,2,FALSE)</f>
        <v>0.38113212273137997</v>
      </c>
      <c r="I136" s="21">
        <f t="shared" si="15"/>
        <v>0</v>
      </c>
      <c r="J136" s="22">
        <f>VLOOKUP(A136,expression!A:G,5,FALSE)</f>
        <v>0.29067350091240901</v>
      </c>
      <c r="K136" s="23">
        <f>VLOOKUP(A136,expression!A:G,4,FALSE)</f>
        <v>9.7000028846153802E-2</v>
      </c>
      <c r="L136" s="24" t="e">
        <f>VLOOKUP(A136,COAD!A:F,6,FALSE)</f>
        <v>#N/A</v>
      </c>
      <c r="M136" s="24" t="e">
        <f>VLOOKUP(A136,COAD!A:B,2,FALSE)</f>
        <v>#N/A</v>
      </c>
      <c r="N136" s="24">
        <f t="shared" si="16"/>
        <v>0</v>
      </c>
      <c r="O136" s="25">
        <f>VLOOKUP(A136,expression!A:G,3,FALSE)</f>
        <v>0.359155435164835</v>
      </c>
      <c r="P136" s="44">
        <f>VLOOKUP(A136,expression!A:G,2,FALSE)</f>
        <v>0</v>
      </c>
      <c r="Q136" s="50" t="e">
        <f>VLOOKUP(A136,PRAD!A:F,6,FALSE)</f>
        <v>#N/A</v>
      </c>
      <c r="R136" s="47" t="e">
        <f>VLOOKUP(A136,PRAD!A:B,2,FALSE)</f>
        <v>#N/A</v>
      </c>
      <c r="S136" s="47">
        <f t="shared" si="17"/>
        <v>0</v>
      </c>
      <c r="T136" s="47">
        <f>VLOOKUP(A136,expression!A:I,9,FALSE)</f>
        <v>6.6194628514056206E-2</v>
      </c>
      <c r="U136" s="59">
        <f>VLOOKUP(A136,expression!A:I,8,FALSE)</f>
        <v>4.7647750000000003E-2</v>
      </c>
      <c r="V136" s="73" t="e">
        <f t="shared" si="18"/>
        <v>#N/A</v>
      </c>
      <c r="W136" s="77">
        <f t="shared" si="19"/>
        <v>0</v>
      </c>
      <c r="X136" s="63">
        <v>100</v>
      </c>
      <c r="Y136" s="57" t="e">
        <f t="shared" si="20"/>
        <v>#N/A</v>
      </c>
      <c r="AA136"/>
    </row>
    <row r="137" spans="1:27" ht="14.4" hidden="1" x14ac:dyDescent="0.3">
      <c r="A137" s="37" t="s">
        <v>688</v>
      </c>
      <c r="B137" s="36" t="e">
        <f>VLOOKUP(A137,BLCA!A:F,6,FALSE)</f>
        <v>#N/A</v>
      </c>
      <c r="C137" s="36" t="e">
        <f>VLOOKUP(A137,BLCA!A:B,2,FALSE)</f>
        <v>#N/A</v>
      </c>
      <c r="D137" s="36">
        <f t="shared" si="14"/>
        <v>0</v>
      </c>
      <c r="E137" s="19">
        <f>VLOOKUP(A137,expression!A:G,7,FALSE)</f>
        <v>0.21850442206234999</v>
      </c>
      <c r="F137" s="20">
        <f>VLOOKUP(A137,expression!A:G,6,FALSE)</f>
        <v>9.3075894736842094E-2</v>
      </c>
      <c r="G137" s="21">
        <f>VLOOKUP(A137,BRCA!A:F,6,FALSE)</f>
        <v>0.26676302671738999</v>
      </c>
      <c r="H137" s="21">
        <f>VLOOKUP(A137,BRCA!A:B,2,FALSE)</f>
        <v>0.115705166498074</v>
      </c>
      <c r="I137" s="21">
        <f t="shared" si="15"/>
        <v>0</v>
      </c>
      <c r="J137" s="22">
        <f>VLOOKUP(A137,expression!A:G,5,FALSE)</f>
        <v>0.24599730383211699</v>
      </c>
      <c r="K137" s="23">
        <f>VLOOKUP(A137,expression!A:G,4,FALSE)</f>
        <v>0.16641311538461501</v>
      </c>
      <c r="L137" s="24" t="e">
        <f>VLOOKUP(A137,COAD!A:F,6,FALSE)</f>
        <v>#N/A</v>
      </c>
      <c r="M137" s="24" t="e">
        <f>VLOOKUP(A137,COAD!A:B,2,FALSE)</f>
        <v>#N/A</v>
      </c>
      <c r="N137" s="24">
        <f t="shared" si="16"/>
        <v>0</v>
      </c>
      <c r="O137" s="25">
        <f>VLOOKUP(A137,expression!A:G,3,FALSE)</f>
        <v>0.23156411868131899</v>
      </c>
      <c r="P137" s="44">
        <f>VLOOKUP(A137,expression!A:G,2,FALSE)</f>
        <v>4.4857473749999999</v>
      </c>
      <c r="Q137" s="50" t="e">
        <f>VLOOKUP(A137,PRAD!A:F,6,FALSE)</f>
        <v>#N/A</v>
      </c>
      <c r="R137" s="47" t="e">
        <f>VLOOKUP(A137,PRAD!A:B,2,FALSE)</f>
        <v>#N/A</v>
      </c>
      <c r="S137" s="47">
        <f t="shared" si="17"/>
        <v>0</v>
      </c>
      <c r="T137" s="47">
        <f>VLOOKUP(A137,expression!A:I,9,FALSE)</f>
        <v>8.3460847389558196E-2</v>
      </c>
      <c r="U137" s="59">
        <f>VLOOKUP(A137,expression!A:I,8,FALSE)</f>
        <v>7.1986403846153804E-2</v>
      </c>
      <c r="V137" s="73" t="e">
        <f t="shared" si="18"/>
        <v>#N/A</v>
      </c>
      <c r="W137" s="77">
        <f t="shared" si="19"/>
        <v>0</v>
      </c>
      <c r="X137" s="63">
        <v>100</v>
      </c>
      <c r="Y137" s="57" t="e">
        <f t="shared" si="20"/>
        <v>#N/A</v>
      </c>
      <c r="AA137"/>
    </row>
    <row r="138" spans="1:27" ht="14.4" hidden="1" x14ac:dyDescent="0.3">
      <c r="A138" s="37" t="s">
        <v>642</v>
      </c>
      <c r="B138" s="36" t="e">
        <f>VLOOKUP(A138,BLCA!A:F,6,FALSE)</f>
        <v>#N/A</v>
      </c>
      <c r="C138" s="36" t="e">
        <f>VLOOKUP(A138,BLCA!A:B,2,FALSE)</f>
        <v>#N/A</v>
      </c>
      <c r="D138" s="36">
        <f t="shared" si="14"/>
        <v>0</v>
      </c>
      <c r="E138" s="19">
        <f>VLOOKUP(A138,expression!A:G,7,FALSE)</f>
        <v>2.2981848920863301E-2</v>
      </c>
      <c r="F138" s="20">
        <f>VLOOKUP(A138,expression!A:G,6,FALSE)</f>
        <v>4.8331052631578903E-3</v>
      </c>
      <c r="G138" s="21">
        <f>VLOOKUP(A138,BRCA!A:F,6,FALSE)</f>
        <v>0.30828856913370201</v>
      </c>
      <c r="H138" s="21">
        <f>VLOOKUP(A138,BRCA!A:B,2,FALSE)</f>
        <v>-4.7454828909969202E-2</v>
      </c>
      <c r="I138" s="21">
        <f t="shared" si="15"/>
        <v>0</v>
      </c>
      <c r="J138" s="22">
        <f>VLOOKUP(A138,expression!A:G,5,FALSE)</f>
        <v>3.5889063868613097E-2</v>
      </c>
      <c r="K138" s="23">
        <f>VLOOKUP(A138,expression!A:G,4,FALSE)</f>
        <v>2.7433721153846201E-2</v>
      </c>
      <c r="L138" s="24" t="e">
        <f>VLOOKUP(A138,COAD!A:F,6,FALSE)</f>
        <v>#N/A</v>
      </c>
      <c r="M138" s="24" t="e">
        <f>VLOOKUP(A138,COAD!A:B,2,FALSE)</f>
        <v>#N/A</v>
      </c>
      <c r="N138" s="24">
        <f t="shared" si="16"/>
        <v>0</v>
      </c>
      <c r="O138" s="25">
        <f>VLOOKUP(A138,expression!A:G,3,FALSE)</f>
        <v>1.9718863736263699E-2</v>
      </c>
      <c r="P138" s="44">
        <f>VLOOKUP(A138,expression!A:G,2,FALSE)</f>
        <v>0.62585262500000005</v>
      </c>
      <c r="Q138" s="50" t="e">
        <f>VLOOKUP(A138,PRAD!A:F,6,FALSE)</f>
        <v>#N/A</v>
      </c>
      <c r="R138" s="47" t="e">
        <f>VLOOKUP(A138,PRAD!A:B,2,FALSE)</f>
        <v>#N/A</v>
      </c>
      <c r="S138" s="47">
        <f t="shared" si="17"/>
        <v>0</v>
      </c>
      <c r="T138" s="47">
        <f>VLOOKUP(A138,expression!A:I,9,FALSE)</f>
        <v>7.5504116465863504E-3</v>
      </c>
      <c r="U138" s="59">
        <f>VLOOKUP(A138,expression!A:I,8,FALSE)</f>
        <v>0</v>
      </c>
      <c r="V138" s="73" t="e">
        <f t="shared" si="18"/>
        <v>#N/A</v>
      </c>
      <c r="W138" s="77">
        <f t="shared" si="19"/>
        <v>0</v>
      </c>
      <c r="X138" s="63">
        <v>100</v>
      </c>
      <c r="Y138" s="57" t="e">
        <f t="shared" si="20"/>
        <v>#N/A</v>
      </c>
      <c r="AA138"/>
    </row>
    <row r="139" spans="1:27" ht="14.4" hidden="1" x14ac:dyDescent="0.3">
      <c r="A139" s="37" t="s">
        <v>1166</v>
      </c>
      <c r="B139" s="36" t="e">
        <f>VLOOKUP(A139,BLCA!A:F,6,FALSE)</f>
        <v>#N/A</v>
      </c>
      <c r="C139" s="36" t="e">
        <f>VLOOKUP(A139,BLCA!A:B,2,FALSE)</f>
        <v>#N/A</v>
      </c>
      <c r="D139" s="36">
        <f t="shared" si="14"/>
        <v>0</v>
      </c>
      <c r="E139" s="19">
        <f>VLOOKUP(A139,expression!A:G,7,FALSE)</f>
        <v>8.53760191846523E-4</v>
      </c>
      <c r="F139" s="20">
        <f>VLOOKUP(A139,expression!A:G,6,FALSE)</f>
        <v>0</v>
      </c>
      <c r="G139" s="21" t="e">
        <f>VLOOKUP(A139,BRCA!A:F,6,FALSE)</f>
        <v>#N/A</v>
      </c>
      <c r="H139" s="21" t="e">
        <f>VLOOKUP(A139,BRCA!A:B,2,FALSE)</f>
        <v>#N/A</v>
      </c>
      <c r="I139" s="21">
        <f t="shared" si="15"/>
        <v>0</v>
      </c>
      <c r="J139" s="22">
        <f>VLOOKUP(A139,expression!A:G,5,FALSE)</f>
        <v>0</v>
      </c>
      <c r="K139" s="23">
        <f>VLOOKUP(A139,expression!A:G,4,FALSE)</f>
        <v>0</v>
      </c>
      <c r="L139" s="24" t="e">
        <f>VLOOKUP(A139,COAD!A:F,6,FALSE)</f>
        <v>#N/A</v>
      </c>
      <c r="M139" s="24" t="e">
        <f>VLOOKUP(A139,COAD!A:B,2,FALSE)</f>
        <v>#N/A</v>
      </c>
      <c r="N139" s="24">
        <f t="shared" si="16"/>
        <v>0</v>
      </c>
      <c r="O139" s="25">
        <f>VLOOKUP(A139,expression!A:G,3,FALSE)</f>
        <v>5.7996483516483495E-4</v>
      </c>
      <c r="P139" s="44">
        <f>VLOOKUP(A139,expression!A:G,2,FALSE)</f>
        <v>0</v>
      </c>
      <c r="Q139" s="50" t="e">
        <f>VLOOKUP(A139,PRAD!A:F,6,FALSE)</f>
        <v>#N/A</v>
      </c>
      <c r="R139" s="47" t="e">
        <f>VLOOKUP(A139,PRAD!A:B,2,FALSE)</f>
        <v>#N/A</v>
      </c>
      <c r="S139" s="47">
        <f t="shared" si="17"/>
        <v>0</v>
      </c>
      <c r="T139" s="47">
        <f>VLOOKUP(A139,expression!A:I,9,FALSE)</f>
        <v>0</v>
      </c>
      <c r="U139" s="59">
        <f>VLOOKUP(A139,expression!A:I,8,FALSE)</f>
        <v>0</v>
      </c>
      <c r="V139" s="73" t="e">
        <f t="shared" si="18"/>
        <v>#N/A</v>
      </c>
      <c r="W139" s="77">
        <f t="shared" si="19"/>
        <v>0</v>
      </c>
      <c r="X139" s="63">
        <v>100</v>
      </c>
      <c r="Y139" s="57" t="e">
        <f t="shared" si="20"/>
        <v>#N/A</v>
      </c>
      <c r="AA139"/>
    </row>
    <row r="140" spans="1:27" ht="14.4" hidden="1" x14ac:dyDescent="0.3">
      <c r="A140" s="37" t="s">
        <v>1167</v>
      </c>
      <c r="B140" s="36" t="e">
        <f>VLOOKUP(A140,BLCA!A:F,6,FALSE)</f>
        <v>#N/A</v>
      </c>
      <c r="C140" s="36" t="e">
        <f>VLOOKUP(A140,BLCA!A:B,2,FALSE)</f>
        <v>#N/A</v>
      </c>
      <c r="D140" s="36">
        <f t="shared" si="14"/>
        <v>0</v>
      </c>
      <c r="E140" s="19">
        <f>VLOOKUP(A140,expression!A:G,7,FALSE)</f>
        <v>1.30148033573141E-2</v>
      </c>
      <c r="F140" s="20">
        <f>VLOOKUP(A140,expression!A:G,6,FALSE)</f>
        <v>0</v>
      </c>
      <c r="G140" s="21" t="e">
        <f>VLOOKUP(A140,BRCA!A:F,6,FALSE)</f>
        <v>#N/A</v>
      </c>
      <c r="H140" s="21" t="e">
        <f>VLOOKUP(A140,BRCA!A:B,2,FALSE)</f>
        <v>#N/A</v>
      </c>
      <c r="I140" s="21">
        <f t="shared" si="15"/>
        <v>0</v>
      </c>
      <c r="J140" s="22">
        <f>VLOOKUP(A140,expression!A:G,5,FALSE)</f>
        <v>1.4309096715328499E-3</v>
      </c>
      <c r="K140" s="23">
        <f>VLOOKUP(A140,expression!A:G,4,FALSE)</f>
        <v>0</v>
      </c>
      <c r="L140" s="24" t="e">
        <f>VLOOKUP(A140,COAD!A:F,6,FALSE)</f>
        <v>#N/A</v>
      </c>
      <c r="M140" s="24" t="e">
        <f>VLOOKUP(A140,COAD!A:B,2,FALSE)</f>
        <v>#N/A</v>
      </c>
      <c r="N140" s="24">
        <f t="shared" si="16"/>
        <v>0</v>
      </c>
      <c r="O140" s="25">
        <f>VLOOKUP(A140,expression!A:G,3,FALSE)</f>
        <v>3.5149872527472502E-2</v>
      </c>
      <c r="P140" s="44">
        <f>VLOOKUP(A140,expression!A:G,2,FALSE)</f>
        <v>0</v>
      </c>
      <c r="Q140" s="50" t="e">
        <f>VLOOKUP(A140,PRAD!A:F,6,FALSE)</f>
        <v>#N/A</v>
      </c>
      <c r="R140" s="47" t="e">
        <f>VLOOKUP(A140,PRAD!A:B,2,FALSE)</f>
        <v>#N/A</v>
      </c>
      <c r="S140" s="47">
        <f t="shared" si="17"/>
        <v>0</v>
      </c>
      <c r="T140" s="47">
        <f>VLOOKUP(A140,expression!A:I,9,FALSE)</f>
        <v>5.3704196787148599E-3</v>
      </c>
      <c r="U140" s="59">
        <f>VLOOKUP(A140,expression!A:I,8,FALSE)</f>
        <v>3.9716923076923098E-3</v>
      </c>
      <c r="V140" s="73" t="e">
        <f t="shared" si="18"/>
        <v>#N/A</v>
      </c>
      <c r="W140" s="77">
        <f t="shared" si="19"/>
        <v>0</v>
      </c>
      <c r="X140" s="63">
        <v>100</v>
      </c>
      <c r="Y140" s="57" t="e">
        <f t="shared" si="20"/>
        <v>#N/A</v>
      </c>
      <c r="AA140"/>
    </row>
    <row r="141" spans="1:27" ht="14.4" hidden="1" x14ac:dyDescent="0.3">
      <c r="A141" s="37" t="s">
        <v>1168</v>
      </c>
      <c r="B141" s="36" t="e">
        <f>VLOOKUP(A141,BLCA!A:F,6,FALSE)</f>
        <v>#N/A</v>
      </c>
      <c r="C141" s="36" t="e">
        <f>VLOOKUP(A141,BLCA!A:B,2,FALSE)</f>
        <v>#N/A</v>
      </c>
      <c r="D141" s="36">
        <f t="shared" si="14"/>
        <v>0</v>
      </c>
      <c r="E141" s="19">
        <f>VLOOKUP(A141,expression!A:G,7,FALSE)</f>
        <v>0</v>
      </c>
      <c r="F141" s="20">
        <f>VLOOKUP(A141,expression!A:G,6,FALSE)</f>
        <v>0</v>
      </c>
      <c r="G141" s="21" t="e">
        <f>VLOOKUP(A141,BRCA!A:F,6,FALSE)</f>
        <v>#N/A</v>
      </c>
      <c r="H141" s="21" t="e">
        <f>VLOOKUP(A141,BRCA!A:B,2,FALSE)</f>
        <v>#N/A</v>
      </c>
      <c r="I141" s="21">
        <f t="shared" si="15"/>
        <v>0</v>
      </c>
      <c r="J141" s="22">
        <f>VLOOKUP(A141,expression!A:G,5,FALSE)</f>
        <v>0</v>
      </c>
      <c r="K141" s="23">
        <f>VLOOKUP(A141,expression!A:G,4,FALSE)</f>
        <v>0</v>
      </c>
      <c r="L141" s="24" t="e">
        <f>VLOOKUP(A141,COAD!A:F,6,FALSE)</f>
        <v>#N/A</v>
      </c>
      <c r="M141" s="24" t="e">
        <f>VLOOKUP(A141,COAD!A:B,2,FALSE)</f>
        <v>#N/A</v>
      </c>
      <c r="N141" s="24">
        <f t="shared" si="16"/>
        <v>0</v>
      </c>
      <c r="O141" s="25">
        <f>VLOOKUP(A141,expression!A:G,3,FALSE)</f>
        <v>0</v>
      </c>
      <c r="P141" s="44">
        <f>VLOOKUP(A141,expression!A:G,2,FALSE)</f>
        <v>0</v>
      </c>
      <c r="Q141" s="50" t="e">
        <f>VLOOKUP(A141,PRAD!A:F,6,FALSE)</f>
        <v>#N/A</v>
      </c>
      <c r="R141" s="47" t="e">
        <f>VLOOKUP(A141,PRAD!A:B,2,FALSE)</f>
        <v>#N/A</v>
      </c>
      <c r="S141" s="47">
        <f t="shared" si="17"/>
        <v>0</v>
      </c>
      <c r="T141" s="47">
        <f>VLOOKUP(A141,expression!A:I,9,FALSE)</f>
        <v>0</v>
      </c>
      <c r="U141" s="59">
        <f>VLOOKUP(A141,expression!A:I,8,FALSE)</f>
        <v>0</v>
      </c>
      <c r="V141" s="73" t="e">
        <f t="shared" si="18"/>
        <v>#N/A</v>
      </c>
      <c r="W141" s="77">
        <f t="shared" si="19"/>
        <v>0</v>
      </c>
      <c r="X141" s="63">
        <v>100</v>
      </c>
      <c r="Y141" s="57" t="e">
        <f t="shared" si="20"/>
        <v>#N/A</v>
      </c>
      <c r="AA141"/>
    </row>
    <row r="142" spans="1:27" ht="14.4" hidden="1" x14ac:dyDescent="0.3">
      <c r="A142" s="37" t="s">
        <v>871</v>
      </c>
      <c r="B142" s="36" t="e">
        <f>VLOOKUP(A142,BLCA!A:F,6,FALSE)</f>
        <v>#N/A</v>
      </c>
      <c r="C142" s="36" t="e">
        <f>VLOOKUP(A142,BLCA!A:B,2,FALSE)</f>
        <v>#N/A</v>
      </c>
      <c r="D142" s="36">
        <f t="shared" si="14"/>
        <v>0</v>
      </c>
      <c r="E142" s="19">
        <f>VLOOKUP(A142,expression!A:G,7,FALSE)</f>
        <v>9.0659812949640303E-2</v>
      </c>
      <c r="F142" s="20">
        <f>VLOOKUP(A142,expression!A:G,6,FALSE)</f>
        <v>0</v>
      </c>
      <c r="G142" s="21">
        <f>VLOOKUP(A142,BRCA!A:F,6,FALSE)</f>
        <v>1.14623608845383E-2</v>
      </c>
      <c r="H142" s="21">
        <f>VLOOKUP(A142,BRCA!A:B,2,FALSE)</f>
        <v>0.124141523974962</v>
      </c>
      <c r="I142" s="21">
        <f t="shared" si="15"/>
        <v>0</v>
      </c>
      <c r="J142" s="22">
        <f>VLOOKUP(A142,expression!A:G,5,FALSE)</f>
        <v>5.2912766423357703E-2</v>
      </c>
      <c r="K142" s="23">
        <f>VLOOKUP(A142,expression!A:G,4,FALSE)</f>
        <v>1.89865384615385E-3</v>
      </c>
      <c r="L142" s="24" t="e">
        <f>VLOOKUP(A142,COAD!A:F,6,FALSE)</f>
        <v>#N/A</v>
      </c>
      <c r="M142" s="24" t="e">
        <f>VLOOKUP(A142,COAD!A:B,2,FALSE)</f>
        <v>#N/A</v>
      </c>
      <c r="N142" s="24">
        <f t="shared" si="16"/>
        <v>0</v>
      </c>
      <c r="O142" s="25">
        <f>VLOOKUP(A142,expression!A:G,3,FALSE)</f>
        <v>2.86529714285714E-2</v>
      </c>
      <c r="P142" s="44">
        <f>VLOOKUP(A142,expression!A:G,2,FALSE)</f>
        <v>0.31345462499999999</v>
      </c>
      <c r="Q142" s="50" t="e">
        <f>VLOOKUP(A142,PRAD!A:F,6,FALSE)</f>
        <v>#N/A</v>
      </c>
      <c r="R142" s="47" t="e">
        <f>VLOOKUP(A142,PRAD!A:B,2,FALSE)</f>
        <v>#N/A</v>
      </c>
      <c r="S142" s="47">
        <f t="shared" si="17"/>
        <v>0</v>
      </c>
      <c r="T142" s="47">
        <f>VLOOKUP(A142,expression!A:I,9,FALSE)</f>
        <v>9.8858534136546192E-3</v>
      </c>
      <c r="U142" s="59">
        <f>VLOOKUP(A142,expression!A:I,8,FALSE)</f>
        <v>1.34424615384615E-2</v>
      </c>
      <c r="V142" s="73" t="e">
        <f t="shared" si="18"/>
        <v>#N/A</v>
      </c>
      <c r="W142" s="77">
        <f t="shared" si="19"/>
        <v>0</v>
      </c>
      <c r="X142" s="63">
        <v>100</v>
      </c>
      <c r="Y142" s="57" t="e">
        <f t="shared" si="20"/>
        <v>#N/A</v>
      </c>
      <c r="AA142"/>
    </row>
    <row r="143" spans="1:27" ht="14.4" hidden="1" x14ac:dyDescent="0.3">
      <c r="A143" s="37" t="s">
        <v>1169</v>
      </c>
      <c r="B143" s="36" t="e">
        <f>VLOOKUP(A143,BLCA!A:F,6,FALSE)</f>
        <v>#N/A</v>
      </c>
      <c r="C143" s="36" t="e">
        <f>VLOOKUP(A143,BLCA!A:B,2,FALSE)</f>
        <v>#N/A</v>
      </c>
      <c r="D143" s="36">
        <f t="shared" si="14"/>
        <v>0</v>
      </c>
      <c r="E143" s="19">
        <f>VLOOKUP(A143,expression!A:G,7,FALSE)</f>
        <v>5.2083352517985598E-2</v>
      </c>
      <c r="F143" s="20">
        <f>VLOOKUP(A143,expression!A:G,6,FALSE)</f>
        <v>1.4883315789473699E-2</v>
      </c>
      <c r="G143" s="21" t="e">
        <f>VLOOKUP(A143,BRCA!A:F,6,FALSE)</f>
        <v>#N/A</v>
      </c>
      <c r="H143" s="21" t="e">
        <f>VLOOKUP(A143,BRCA!A:B,2,FALSE)</f>
        <v>#N/A</v>
      </c>
      <c r="I143" s="21">
        <f t="shared" si="15"/>
        <v>0</v>
      </c>
      <c r="J143" s="22">
        <f>VLOOKUP(A143,expression!A:G,5,FALSE)</f>
        <v>4.0853815693430703E-2</v>
      </c>
      <c r="K143" s="23">
        <f>VLOOKUP(A143,expression!A:G,4,FALSE)</f>
        <v>2.2490576923076901E-2</v>
      </c>
      <c r="L143" s="24" t="e">
        <f>VLOOKUP(A143,COAD!A:F,6,FALSE)</f>
        <v>#N/A</v>
      </c>
      <c r="M143" s="24" t="e">
        <f>VLOOKUP(A143,COAD!A:B,2,FALSE)</f>
        <v>#N/A</v>
      </c>
      <c r="N143" s="24">
        <f t="shared" si="16"/>
        <v>0</v>
      </c>
      <c r="O143" s="25">
        <f>VLOOKUP(A143,expression!A:G,3,FALSE)</f>
        <v>9.5943784615384595E-2</v>
      </c>
      <c r="P143" s="44">
        <f>VLOOKUP(A143,expression!A:G,2,FALSE)</f>
        <v>0.32401350000000001</v>
      </c>
      <c r="Q143" s="50" t="e">
        <f>VLOOKUP(A143,PRAD!A:F,6,FALSE)</f>
        <v>#N/A</v>
      </c>
      <c r="R143" s="47" t="e">
        <f>VLOOKUP(A143,PRAD!A:B,2,FALSE)</f>
        <v>#N/A</v>
      </c>
      <c r="S143" s="47">
        <f t="shared" si="17"/>
        <v>0</v>
      </c>
      <c r="T143" s="47">
        <f>VLOOKUP(A143,expression!A:I,9,FALSE)</f>
        <v>1.88139618473896E-2</v>
      </c>
      <c r="U143" s="59">
        <f>VLOOKUP(A143,expression!A:I,8,FALSE)</f>
        <v>8.7276538461538503E-3</v>
      </c>
      <c r="V143" s="73" t="e">
        <f t="shared" si="18"/>
        <v>#N/A</v>
      </c>
      <c r="W143" s="77">
        <f t="shared" si="19"/>
        <v>0</v>
      </c>
      <c r="X143" s="63">
        <v>100</v>
      </c>
      <c r="Y143" s="57" t="e">
        <f t="shared" si="20"/>
        <v>#N/A</v>
      </c>
      <c r="AA143"/>
    </row>
    <row r="144" spans="1:27" ht="14.4" hidden="1" x14ac:dyDescent="0.3">
      <c r="A144" s="37" t="s">
        <v>1082</v>
      </c>
      <c r="B144" s="36" t="e">
        <f>VLOOKUP(A144,BLCA!A:F,6,FALSE)</f>
        <v>#N/A</v>
      </c>
      <c r="C144" s="36" t="e">
        <f>VLOOKUP(A144,BLCA!A:B,2,FALSE)</f>
        <v>#N/A</v>
      </c>
      <c r="D144" s="36">
        <f t="shared" si="14"/>
        <v>0</v>
      </c>
      <c r="E144" s="19">
        <f>VLOOKUP(A144,expression!A:G,7,FALSE)</f>
        <v>0.22783636690647499</v>
      </c>
      <c r="F144" s="20">
        <f>VLOOKUP(A144,expression!A:G,6,FALSE)</f>
        <v>0.100747105263158</v>
      </c>
      <c r="G144" s="21">
        <f>VLOOKUP(A144,BRCA!A:F,6,FALSE)</f>
        <v>1.85922203126628E-26</v>
      </c>
      <c r="H144" s="21">
        <f>VLOOKUP(A144,BRCA!A:B,2,FALSE)</f>
        <v>2.9570974696602201</v>
      </c>
      <c r="I144" s="21">
        <f t="shared" si="15"/>
        <v>0</v>
      </c>
      <c r="J144" s="22">
        <f>VLOOKUP(A144,expression!A:G,5,FALSE)</f>
        <v>22.688296333941601</v>
      </c>
      <c r="K144" s="23">
        <f>VLOOKUP(A144,expression!A:G,4,FALSE)</f>
        <v>2.2223346153846202</v>
      </c>
      <c r="L144" s="24" t="e">
        <f>VLOOKUP(A144,COAD!A:F,6,FALSE)</f>
        <v>#N/A</v>
      </c>
      <c r="M144" s="24" t="e">
        <f>VLOOKUP(A144,COAD!A:B,2,FALSE)</f>
        <v>#N/A</v>
      </c>
      <c r="N144" s="24">
        <f t="shared" si="16"/>
        <v>0</v>
      </c>
      <c r="O144" s="25">
        <f>VLOOKUP(A144,expression!A:G,3,FALSE)</f>
        <v>0.20796822857142899</v>
      </c>
      <c r="P144" s="44">
        <f>VLOOKUP(A144,expression!A:G,2,FALSE)</f>
        <v>0</v>
      </c>
      <c r="Q144" s="50" t="e">
        <f>VLOOKUP(A144,PRAD!A:F,6,FALSE)</f>
        <v>#N/A</v>
      </c>
      <c r="R144" s="47" t="e">
        <f>VLOOKUP(A144,PRAD!A:B,2,FALSE)</f>
        <v>#N/A</v>
      </c>
      <c r="S144" s="47">
        <f t="shared" si="17"/>
        <v>0</v>
      </c>
      <c r="T144" s="47">
        <f>VLOOKUP(A144,expression!A:I,9,FALSE)</f>
        <v>0.52020814658634495</v>
      </c>
      <c r="U144" s="59">
        <f>VLOOKUP(A144,expression!A:I,8,FALSE)</f>
        <v>0.24419034615384599</v>
      </c>
      <c r="V144" s="73" t="e">
        <f t="shared" si="18"/>
        <v>#N/A</v>
      </c>
      <c r="W144" s="77">
        <f t="shared" si="19"/>
        <v>0</v>
      </c>
      <c r="X144" s="63">
        <v>100</v>
      </c>
      <c r="Y144" s="57" t="e">
        <f t="shared" si="20"/>
        <v>#N/A</v>
      </c>
      <c r="AA144"/>
    </row>
    <row r="145" spans="1:27" ht="14.4" hidden="1" x14ac:dyDescent="0.3">
      <c r="A145" s="37" t="s">
        <v>262</v>
      </c>
      <c r="B145" s="36">
        <f>VLOOKUP(A145,BLCA!A:F,6,FALSE)</f>
        <v>9.9422509999999992E-3</v>
      </c>
      <c r="C145" s="36">
        <f>VLOOKUP(A145,BLCA!A:B,2,FALSE)</f>
        <v>1.1238387969999999</v>
      </c>
      <c r="D145" s="36">
        <f t="shared" si="14"/>
        <v>0</v>
      </c>
      <c r="E145" s="19">
        <f>VLOOKUP(A145,expression!A:G,7,FALSE)</f>
        <v>1.7651654220623501</v>
      </c>
      <c r="F145" s="20">
        <f>VLOOKUP(A145,expression!A:G,6,FALSE)</f>
        <v>0.109812473684211</v>
      </c>
      <c r="G145" s="21">
        <f>VLOOKUP(A145,BRCA!A:F,6,FALSE)</f>
        <v>1.3470136154818E-7</v>
      </c>
      <c r="H145" s="21">
        <f>VLOOKUP(A145,BRCA!A:B,2,FALSE)</f>
        <v>0.55747035606205497</v>
      </c>
      <c r="I145" s="21">
        <f t="shared" si="15"/>
        <v>0</v>
      </c>
      <c r="J145" s="22">
        <f>VLOOKUP(A145,expression!A:G,5,FALSE)</f>
        <v>0.43629373722627701</v>
      </c>
      <c r="K145" s="23">
        <f>VLOOKUP(A145,expression!A:G,4,FALSE)</f>
        <v>0.13962796153846199</v>
      </c>
      <c r="L145" s="24" t="e">
        <f>VLOOKUP(A145,COAD!A:F,6,FALSE)</f>
        <v>#N/A</v>
      </c>
      <c r="M145" s="24" t="e">
        <f>VLOOKUP(A145,COAD!A:B,2,FALSE)</f>
        <v>#N/A</v>
      </c>
      <c r="N145" s="24">
        <f t="shared" si="16"/>
        <v>0</v>
      </c>
      <c r="O145" s="25">
        <f>VLOOKUP(A145,expression!A:G,3,FALSE)</f>
        <v>7.9710452747252705E-2</v>
      </c>
      <c r="P145" s="44">
        <f>VLOOKUP(A145,expression!A:G,2,FALSE)</f>
        <v>0.12997175</v>
      </c>
      <c r="Q145" s="50" t="e">
        <f>VLOOKUP(A145,PRAD!A:F,6,FALSE)</f>
        <v>#N/A</v>
      </c>
      <c r="R145" s="47" t="e">
        <f>VLOOKUP(A145,PRAD!A:B,2,FALSE)</f>
        <v>#N/A</v>
      </c>
      <c r="S145" s="47">
        <f t="shared" si="17"/>
        <v>0</v>
      </c>
      <c r="T145" s="47">
        <f>VLOOKUP(A145,expression!A:I,9,FALSE)</f>
        <v>1.44048172690763E-2</v>
      </c>
      <c r="U145" s="59">
        <f>VLOOKUP(A145,expression!A:I,8,FALSE)</f>
        <v>1.51618846153846E-2</v>
      </c>
      <c r="V145" s="73" t="e">
        <f t="shared" si="18"/>
        <v>#N/A</v>
      </c>
      <c r="W145" s="77">
        <f t="shared" si="19"/>
        <v>0</v>
      </c>
      <c r="X145" s="63">
        <v>100</v>
      </c>
      <c r="Y145" s="57" t="e">
        <f t="shared" si="20"/>
        <v>#N/A</v>
      </c>
      <c r="AA145"/>
    </row>
    <row r="146" spans="1:27" ht="14.4" hidden="1" x14ac:dyDescent="0.3">
      <c r="A146" s="37" t="s">
        <v>533</v>
      </c>
      <c r="B146" s="36" t="e">
        <f>VLOOKUP(A146,BLCA!A:F,6,FALSE)</f>
        <v>#N/A</v>
      </c>
      <c r="C146" s="36" t="e">
        <f>VLOOKUP(A146,BLCA!A:B,2,FALSE)</f>
        <v>#N/A</v>
      </c>
      <c r="D146" s="36">
        <f t="shared" si="14"/>
        <v>0</v>
      </c>
      <c r="E146" s="19">
        <f>VLOOKUP(A146,expression!A:G,7,FALSE)</f>
        <v>2.74229400479616E-2</v>
      </c>
      <c r="F146" s="20">
        <f>VLOOKUP(A146,expression!A:G,6,FALSE)</f>
        <v>1.0404141578947399</v>
      </c>
      <c r="G146" s="21">
        <f>VLOOKUP(A146,BRCA!A:F,6,FALSE)</f>
        <v>0.68670237442527005</v>
      </c>
      <c r="H146" s="21">
        <f>VLOOKUP(A146,BRCA!A:B,2,FALSE)</f>
        <v>1.5709570247185101E-2</v>
      </c>
      <c r="I146" s="21">
        <f t="shared" si="15"/>
        <v>0</v>
      </c>
      <c r="J146" s="22">
        <f>VLOOKUP(A146,expression!A:G,5,FALSE)</f>
        <v>2.01967080291971E-2</v>
      </c>
      <c r="K146" s="23">
        <f>VLOOKUP(A146,expression!A:G,4,FALSE)</f>
        <v>6.7020192307692301E-3</v>
      </c>
      <c r="L146" s="24" t="e">
        <f>VLOOKUP(A146,COAD!A:F,6,FALSE)</f>
        <v>#N/A</v>
      </c>
      <c r="M146" s="24" t="e">
        <f>VLOOKUP(A146,COAD!A:B,2,FALSE)</f>
        <v>#N/A</v>
      </c>
      <c r="N146" s="24">
        <f t="shared" si="16"/>
        <v>0</v>
      </c>
      <c r="O146" s="25">
        <f>VLOOKUP(A146,expression!A:G,3,FALSE)</f>
        <v>2.4560285714285701E-3</v>
      </c>
      <c r="P146" s="44">
        <f>VLOOKUP(A146,expression!A:G,2,FALSE)</f>
        <v>0</v>
      </c>
      <c r="Q146" s="50" t="e">
        <f>VLOOKUP(A146,PRAD!A:F,6,FALSE)</f>
        <v>#N/A</v>
      </c>
      <c r="R146" s="47" t="e">
        <f>VLOOKUP(A146,PRAD!A:B,2,FALSE)</f>
        <v>#N/A</v>
      </c>
      <c r="S146" s="47">
        <f t="shared" si="17"/>
        <v>0</v>
      </c>
      <c r="T146" s="47">
        <f>VLOOKUP(A146,expression!A:I,9,FALSE)</f>
        <v>0.580878564257028</v>
      </c>
      <c r="U146" s="59">
        <f>VLOOKUP(A146,expression!A:I,8,FALSE)</f>
        <v>0.80200932692307703</v>
      </c>
      <c r="V146" s="73" t="e">
        <f t="shared" si="18"/>
        <v>#N/A</v>
      </c>
      <c r="W146" s="77">
        <f t="shared" si="19"/>
        <v>0</v>
      </c>
      <c r="X146" s="63">
        <v>100</v>
      </c>
      <c r="Y146" s="57" t="e">
        <f t="shared" si="20"/>
        <v>#N/A</v>
      </c>
      <c r="AA146"/>
    </row>
    <row r="147" spans="1:27" ht="14.4" hidden="1" x14ac:dyDescent="0.3">
      <c r="A147" s="37" t="s">
        <v>1170</v>
      </c>
      <c r="B147" s="36" t="e">
        <f>VLOOKUP(A147,BLCA!A:F,6,FALSE)</f>
        <v>#N/A</v>
      </c>
      <c r="C147" s="36" t="e">
        <f>VLOOKUP(A147,BLCA!A:B,2,FALSE)</f>
        <v>#N/A</v>
      </c>
      <c r="D147" s="36">
        <f t="shared" si="14"/>
        <v>0</v>
      </c>
      <c r="E147" s="19">
        <f>VLOOKUP(A147,expression!A:G,7,FALSE)</f>
        <v>3.25548848920863E-2</v>
      </c>
      <c r="F147" s="20">
        <f>VLOOKUP(A147,expression!A:G,6,FALSE)</f>
        <v>6.7369999999999999E-3</v>
      </c>
      <c r="G147" s="21" t="e">
        <f>VLOOKUP(A147,BRCA!A:F,6,FALSE)</f>
        <v>#N/A</v>
      </c>
      <c r="H147" s="21" t="e">
        <f>VLOOKUP(A147,BRCA!A:B,2,FALSE)</f>
        <v>#N/A</v>
      </c>
      <c r="I147" s="21">
        <f t="shared" si="15"/>
        <v>0</v>
      </c>
      <c r="J147" s="22">
        <f>VLOOKUP(A147,expression!A:G,5,FALSE)</f>
        <v>2.4419298357664199E-2</v>
      </c>
      <c r="K147" s="23">
        <f>VLOOKUP(A147,expression!A:G,4,FALSE)</f>
        <v>2.3411451923076899E-2</v>
      </c>
      <c r="L147" s="24" t="e">
        <f>VLOOKUP(A147,COAD!A:F,6,FALSE)</f>
        <v>#N/A</v>
      </c>
      <c r="M147" s="24" t="e">
        <f>VLOOKUP(A147,COAD!A:B,2,FALSE)</f>
        <v>#N/A</v>
      </c>
      <c r="N147" s="24">
        <f t="shared" si="16"/>
        <v>0</v>
      </c>
      <c r="O147" s="25">
        <f>VLOOKUP(A147,expression!A:G,3,FALSE)</f>
        <v>1.9228681318681301E-2</v>
      </c>
      <c r="P147" s="44">
        <f>VLOOKUP(A147,expression!A:G,2,FALSE)</f>
        <v>0</v>
      </c>
      <c r="Q147" s="50" t="e">
        <f>VLOOKUP(A147,PRAD!A:F,6,FALSE)</f>
        <v>#N/A</v>
      </c>
      <c r="R147" s="47" t="e">
        <f>VLOOKUP(A147,PRAD!A:B,2,FALSE)</f>
        <v>#N/A</v>
      </c>
      <c r="S147" s="47">
        <f t="shared" si="17"/>
        <v>0</v>
      </c>
      <c r="T147" s="47">
        <f>VLOOKUP(A147,expression!A:I,9,FALSE)</f>
        <v>2.0562895582329301E-2</v>
      </c>
      <c r="U147" s="59">
        <f>VLOOKUP(A147,expression!A:I,8,FALSE)</f>
        <v>1.59163846153846E-2</v>
      </c>
      <c r="V147" s="73" t="e">
        <f t="shared" si="18"/>
        <v>#N/A</v>
      </c>
      <c r="W147" s="77">
        <f t="shared" si="19"/>
        <v>0</v>
      </c>
      <c r="X147" s="63">
        <v>100</v>
      </c>
      <c r="Y147" s="57" t="e">
        <f t="shared" si="20"/>
        <v>#N/A</v>
      </c>
      <c r="AA147"/>
    </row>
    <row r="148" spans="1:27" ht="14.4" hidden="1" x14ac:dyDescent="0.3">
      <c r="A148" s="37" t="s">
        <v>608</v>
      </c>
      <c r="B148" s="36" t="e">
        <f>VLOOKUP(A148,BLCA!A:F,6,FALSE)</f>
        <v>#N/A</v>
      </c>
      <c r="C148" s="36" t="e">
        <f>VLOOKUP(A148,BLCA!A:B,2,FALSE)</f>
        <v>#N/A</v>
      </c>
      <c r="D148" s="36">
        <f t="shared" si="14"/>
        <v>0</v>
      </c>
      <c r="E148" s="19">
        <f>VLOOKUP(A148,expression!A:G,7,FALSE)</f>
        <v>0.17987765227817701</v>
      </c>
      <c r="F148" s="20">
        <f>VLOOKUP(A148,expression!A:G,6,FALSE)</f>
        <v>1.9049263157894701E-2</v>
      </c>
      <c r="G148" s="21">
        <f>VLOOKUP(A148,BRCA!A:F,6,FALSE)</f>
        <v>0.47573629447402499</v>
      </c>
      <c r="H148" s="21">
        <f>VLOOKUP(A148,BRCA!A:B,2,FALSE)</f>
        <v>6.52774269970227E-2</v>
      </c>
      <c r="I148" s="21">
        <f t="shared" si="15"/>
        <v>0</v>
      </c>
      <c r="J148" s="22">
        <f>VLOOKUP(A148,expression!A:G,5,FALSE)</f>
        <v>0.15612172718978101</v>
      </c>
      <c r="K148" s="23">
        <f>VLOOKUP(A148,expression!A:G,4,FALSE)</f>
        <v>9.4544817307692305E-2</v>
      </c>
      <c r="L148" s="24" t="e">
        <f>VLOOKUP(A148,COAD!A:F,6,FALSE)</f>
        <v>#N/A</v>
      </c>
      <c r="M148" s="24" t="e">
        <f>VLOOKUP(A148,COAD!A:B,2,FALSE)</f>
        <v>#N/A</v>
      </c>
      <c r="N148" s="24">
        <f t="shared" si="16"/>
        <v>0</v>
      </c>
      <c r="O148" s="25">
        <f>VLOOKUP(A148,expression!A:G,3,FALSE)</f>
        <v>8.1881749450549393E-2</v>
      </c>
      <c r="P148" s="44">
        <f>VLOOKUP(A148,expression!A:G,2,FALSE)</f>
        <v>0.60684324999999995</v>
      </c>
      <c r="Q148" s="50" t="e">
        <f>VLOOKUP(A148,PRAD!A:F,6,FALSE)</f>
        <v>#N/A</v>
      </c>
      <c r="R148" s="47" t="e">
        <f>VLOOKUP(A148,PRAD!A:B,2,FALSE)</f>
        <v>#N/A</v>
      </c>
      <c r="S148" s="47">
        <f t="shared" si="17"/>
        <v>0</v>
      </c>
      <c r="T148" s="47">
        <f>VLOOKUP(A148,expression!A:I,9,FALSE)</f>
        <v>2.2378429718875499E-2</v>
      </c>
      <c r="U148" s="59">
        <f>VLOOKUP(A148,expression!A:I,8,FALSE)</f>
        <v>4.2466153846153799E-3</v>
      </c>
      <c r="V148" s="73" t="e">
        <f t="shared" si="18"/>
        <v>#N/A</v>
      </c>
      <c r="W148" s="77">
        <f t="shared" si="19"/>
        <v>0</v>
      </c>
      <c r="X148" s="63">
        <v>100</v>
      </c>
      <c r="Y148" s="57" t="e">
        <f t="shared" si="20"/>
        <v>#N/A</v>
      </c>
      <c r="AA148"/>
    </row>
    <row r="149" spans="1:27" ht="14.4" hidden="1" x14ac:dyDescent="0.3">
      <c r="A149" s="37" t="s">
        <v>887</v>
      </c>
      <c r="B149" s="36" t="e">
        <f>VLOOKUP(A149,BLCA!A:F,6,FALSE)</f>
        <v>#N/A</v>
      </c>
      <c r="C149" s="36" t="e">
        <f>VLOOKUP(A149,BLCA!A:B,2,FALSE)</f>
        <v>#N/A</v>
      </c>
      <c r="D149" s="36">
        <f t="shared" si="14"/>
        <v>0</v>
      </c>
      <c r="E149" s="19">
        <f>VLOOKUP(A149,expression!A:G,7,FALSE)</f>
        <v>0.187762074340528</v>
      </c>
      <c r="F149" s="20">
        <f>VLOOKUP(A149,expression!A:G,6,FALSE)</f>
        <v>6.7369999999999999E-3</v>
      </c>
      <c r="G149" s="21">
        <f>VLOOKUP(A149,BRCA!A:F,6,FALSE)</f>
        <v>7.7789363533617498E-3</v>
      </c>
      <c r="H149" s="21">
        <f>VLOOKUP(A149,BRCA!A:B,2,FALSE)</f>
        <v>0.15211232618847401</v>
      </c>
      <c r="I149" s="21">
        <f t="shared" si="15"/>
        <v>0</v>
      </c>
      <c r="J149" s="22">
        <f>VLOOKUP(A149,expression!A:G,5,FALSE)</f>
        <v>8.9274645072992695E-2</v>
      </c>
      <c r="K149" s="23">
        <f>VLOOKUP(A149,expression!A:G,4,FALSE)</f>
        <v>0</v>
      </c>
      <c r="L149" s="24" t="e">
        <f>VLOOKUP(A149,COAD!A:F,6,FALSE)</f>
        <v>#N/A</v>
      </c>
      <c r="M149" s="24" t="e">
        <f>VLOOKUP(A149,COAD!A:B,2,FALSE)</f>
        <v>#N/A</v>
      </c>
      <c r="N149" s="24">
        <f t="shared" si="16"/>
        <v>0</v>
      </c>
      <c r="O149" s="25">
        <f>VLOOKUP(A149,expression!A:G,3,FALSE)</f>
        <v>3.7480769230769199E-3</v>
      </c>
      <c r="P149" s="44">
        <f>VLOOKUP(A149,expression!A:G,2,FALSE)</f>
        <v>0</v>
      </c>
      <c r="Q149" s="50" t="e">
        <f>VLOOKUP(A149,PRAD!A:F,6,FALSE)</f>
        <v>#N/A</v>
      </c>
      <c r="R149" s="47" t="e">
        <f>VLOOKUP(A149,PRAD!A:B,2,FALSE)</f>
        <v>#N/A</v>
      </c>
      <c r="S149" s="47">
        <f t="shared" si="17"/>
        <v>0</v>
      </c>
      <c r="T149" s="47">
        <f>VLOOKUP(A149,expression!A:I,9,FALSE)</f>
        <v>5.7186746987951799E-4</v>
      </c>
      <c r="U149" s="59">
        <f>VLOOKUP(A149,expression!A:I,8,FALSE)</f>
        <v>0</v>
      </c>
      <c r="V149" s="73" t="e">
        <f t="shared" si="18"/>
        <v>#N/A</v>
      </c>
      <c r="W149" s="77">
        <f t="shared" si="19"/>
        <v>0</v>
      </c>
      <c r="X149" s="63">
        <v>100</v>
      </c>
      <c r="Y149" s="57" t="e">
        <f t="shared" si="20"/>
        <v>#N/A</v>
      </c>
      <c r="AA149"/>
    </row>
    <row r="150" spans="1:27" ht="14.4" hidden="1" x14ac:dyDescent="0.3">
      <c r="A150" s="37" t="s">
        <v>1171</v>
      </c>
      <c r="B150" s="36" t="e">
        <f>VLOOKUP(A150,BLCA!A:F,6,FALSE)</f>
        <v>#N/A</v>
      </c>
      <c r="C150" s="36" t="e">
        <f>VLOOKUP(A150,BLCA!A:B,2,FALSE)</f>
        <v>#N/A</v>
      </c>
      <c r="D150" s="36">
        <f t="shared" si="14"/>
        <v>0</v>
      </c>
      <c r="E150" s="19">
        <f>VLOOKUP(A150,expression!A:G,7,FALSE)</f>
        <v>0</v>
      </c>
      <c r="F150" s="20">
        <f>VLOOKUP(A150,expression!A:G,6,FALSE)</f>
        <v>0</v>
      </c>
      <c r="G150" s="21" t="e">
        <f>VLOOKUP(A150,BRCA!A:F,6,FALSE)</f>
        <v>#N/A</v>
      </c>
      <c r="H150" s="21" t="e">
        <f>VLOOKUP(A150,BRCA!A:B,2,FALSE)</f>
        <v>#N/A</v>
      </c>
      <c r="I150" s="21">
        <f t="shared" si="15"/>
        <v>0</v>
      </c>
      <c r="J150" s="22">
        <f>VLOOKUP(A150,expression!A:G,5,FALSE)</f>
        <v>6.0443795620437999E-4</v>
      </c>
      <c r="K150" s="23">
        <f>VLOOKUP(A150,expression!A:G,4,FALSE)</f>
        <v>0</v>
      </c>
      <c r="L150" s="24" t="e">
        <f>VLOOKUP(A150,COAD!A:F,6,FALSE)</f>
        <v>#N/A</v>
      </c>
      <c r="M150" s="24" t="e">
        <f>VLOOKUP(A150,COAD!A:B,2,FALSE)</f>
        <v>#N/A</v>
      </c>
      <c r="N150" s="24">
        <f t="shared" si="16"/>
        <v>0</v>
      </c>
      <c r="O150" s="25">
        <f>VLOOKUP(A150,expression!A:G,3,FALSE)</f>
        <v>9.5741538461538499E-4</v>
      </c>
      <c r="P150" s="44">
        <f>VLOOKUP(A150,expression!A:G,2,FALSE)</f>
        <v>0</v>
      </c>
      <c r="Q150" s="50" t="e">
        <f>VLOOKUP(A150,PRAD!A:F,6,FALSE)</f>
        <v>#N/A</v>
      </c>
      <c r="R150" s="47" t="e">
        <f>VLOOKUP(A150,PRAD!A:B,2,FALSE)</f>
        <v>#N/A</v>
      </c>
      <c r="S150" s="47">
        <f t="shared" si="17"/>
        <v>0</v>
      </c>
      <c r="T150" s="47">
        <f>VLOOKUP(A150,expression!A:I,9,FALSE)</f>
        <v>0</v>
      </c>
      <c r="U150" s="59">
        <f>VLOOKUP(A150,expression!A:I,8,FALSE)</f>
        <v>0</v>
      </c>
      <c r="V150" s="73" t="e">
        <f t="shared" si="18"/>
        <v>#N/A</v>
      </c>
      <c r="W150" s="77">
        <f t="shared" si="19"/>
        <v>0</v>
      </c>
      <c r="X150" s="63">
        <v>100</v>
      </c>
      <c r="Y150" s="57" t="e">
        <f t="shared" si="20"/>
        <v>#N/A</v>
      </c>
      <c r="AA150"/>
    </row>
    <row r="151" spans="1:27" ht="14.4" hidden="1" x14ac:dyDescent="0.3">
      <c r="A151" s="37" t="s">
        <v>1172</v>
      </c>
      <c r="B151" s="36" t="e">
        <f>VLOOKUP(A151,BLCA!A:F,6,FALSE)</f>
        <v>#N/A</v>
      </c>
      <c r="C151" s="36" t="e">
        <f>VLOOKUP(A151,BLCA!A:B,2,FALSE)</f>
        <v>#N/A</v>
      </c>
      <c r="D151" s="36">
        <f t="shared" si="14"/>
        <v>0</v>
      </c>
      <c r="E151" s="19">
        <f>VLOOKUP(A151,expression!A:G,7,FALSE)</f>
        <v>0</v>
      </c>
      <c r="F151" s="20">
        <f>VLOOKUP(A151,expression!A:G,6,FALSE)</f>
        <v>0</v>
      </c>
      <c r="G151" s="21" t="e">
        <f>VLOOKUP(A151,BRCA!A:F,6,FALSE)</f>
        <v>#N/A</v>
      </c>
      <c r="H151" s="21" t="e">
        <f>VLOOKUP(A151,BRCA!A:B,2,FALSE)</f>
        <v>#N/A</v>
      </c>
      <c r="I151" s="21">
        <f t="shared" si="15"/>
        <v>0</v>
      </c>
      <c r="J151" s="22">
        <f>VLOOKUP(A151,expression!A:G,5,FALSE)</f>
        <v>3.4530109489051098E-4</v>
      </c>
      <c r="K151" s="23">
        <f>VLOOKUP(A151,expression!A:G,4,FALSE)</f>
        <v>1.8109903846153801E-3</v>
      </c>
      <c r="L151" s="24" t="e">
        <f>VLOOKUP(A151,COAD!A:F,6,FALSE)</f>
        <v>#N/A</v>
      </c>
      <c r="M151" s="24" t="e">
        <f>VLOOKUP(A151,COAD!A:B,2,FALSE)</f>
        <v>#N/A</v>
      </c>
      <c r="N151" s="24">
        <f t="shared" si="16"/>
        <v>0</v>
      </c>
      <c r="O151" s="25">
        <f>VLOOKUP(A151,expression!A:G,3,FALSE)</f>
        <v>0</v>
      </c>
      <c r="P151" s="44">
        <f>VLOOKUP(A151,expression!A:G,2,FALSE)</f>
        <v>0</v>
      </c>
      <c r="Q151" s="50" t="e">
        <f>VLOOKUP(A151,PRAD!A:F,6,FALSE)</f>
        <v>#N/A</v>
      </c>
      <c r="R151" s="47" t="e">
        <f>VLOOKUP(A151,PRAD!A:B,2,FALSE)</f>
        <v>#N/A</v>
      </c>
      <c r="S151" s="47">
        <f t="shared" si="17"/>
        <v>0</v>
      </c>
      <c r="T151" s="47">
        <f>VLOOKUP(A151,expression!A:I,9,FALSE)</f>
        <v>0</v>
      </c>
      <c r="U151" s="59">
        <f>VLOOKUP(A151,expression!A:I,8,FALSE)</f>
        <v>0</v>
      </c>
      <c r="V151" s="73" t="e">
        <f t="shared" si="18"/>
        <v>#N/A</v>
      </c>
      <c r="W151" s="77">
        <f t="shared" si="19"/>
        <v>0</v>
      </c>
      <c r="X151" s="63">
        <v>100</v>
      </c>
      <c r="Y151" s="57" t="e">
        <f t="shared" si="20"/>
        <v>#N/A</v>
      </c>
      <c r="AA151"/>
    </row>
    <row r="152" spans="1:27" ht="14.4" hidden="1" x14ac:dyDescent="0.3">
      <c r="A152" s="37" t="s">
        <v>1173</v>
      </c>
      <c r="B152" s="36" t="e">
        <f>VLOOKUP(A152,BLCA!A:F,6,FALSE)</f>
        <v>#N/A</v>
      </c>
      <c r="C152" s="36" t="e">
        <f>VLOOKUP(A152,BLCA!A:B,2,FALSE)</f>
        <v>#N/A</v>
      </c>
      <c r="D152" s="36">
        <f t="shared" si="14"/>
        <v>0</v>
      </c>
      <c r="E152" s="19">
        <f>VLOOKUP(A152,expression!A:G,7,FALSE)</f>
        <v>0</v>
      </c>
      <c r="F152" s="20">
        <f>VLOOKUP(A152,expression!A:G,6,FALSE)</f>
        <v>0</v>
      </c>
      <c r="G152" s="21" t="e">
        <f>VLOOKUP(A152,BRCA!A:F,6,FALSE)</f>
        <v>#N/A</v>
      </c>
      <c r="H152" s="21" t="e">
        <f>VLOOKUP(A152,BRCA!A:B,2,FALSE)</f>
        <v>#N/A</v>
      </c>
      <c r="I152" s="21">
        <f t="shared" si="15"/>
        <v>0</v>
      </c>
      <c r="J152" s="22">
        <f>VLOOKUP(A152,expression!A:G,5,FALSE)</f>
        <v>0</v>
      </c>
      <c r="K152" s="23">
        <f>VLOOKUP(A152,expression!A:G,4,FALSE)</f>
        <v>0</v>
      </c>
      <c r="L152" s="24" t="e">
        <f>VLOOKUP(A152,COAD!A:F,6,FALSE)</f>
        <v>#N/A</v>
      </c>
      <c r="M152" s="24" t="e">
        <f>VLOOKUP(A152,COAD!A:B,2,FALSE)</f>
        <v>#N/A</v>
      </c>
      <c r="N152" s="24">
        <f t="shared" si="16"/>
        <v>0</v>
      </c>
      <c r="O152" s="25">
        <f>VLOOKUP(A152,expression!A:G,3,FALSE)</f>
        <v>3.11415384615385E-4</v>
      </c>
      <c r="P152" s="44">
        <f>VLOOKUP(A152,expression!A:G,2,FALSE)</f>
        <v>0</v>
      </c>
      <c r="Q152" s="50" t="e">
        <f>VLOOKUP(A152,PRAD!A:F,6,FALSE)</f>
        <v>#N/A</v>
      </c>
      <c r="R152" s="47" t="e">
        <f>VLOOKUP(A152,PRAD!A:B,2,FALSE)</f>
        <v>#N/A</v>
      </c>
      <c r="S152" s="47">
        <f t="shared" si="17"/>
        <v>0</v>
      </c>
      <c r="T152" s="47">
        <f>VLOOKUP(A152,expression!A:I,9,FALSE)</f>
        <v>0</v>
      </c>
      <c r="U152" s="59">
        <f>VLOOKUP(A152,expression!A:I,8,FALSE)</f>
        <v>0</v>
      </c>
      <c r="V152" s="73" t="e">
        <f t="shared" si="18"/>
        <v>#N/A</v>
      </c>
      <c r="W152" s="77">
        <f t="shared" si="19"/>
        <v>0</v>
      </c>
      <c r="X152" s="63">
        <v>100</v>
      </c>
      <c r="Y152" s="57" t="e">
        <f t="shared" si="20"/>
        <v>#N/A</v>
      </c>
      <c r="AA152"/>
    </row>
    <row r="153" spans="1:27" ht="14.4" hidden="1" x14ac:dyDescent="0.3">
      <c r="A153" s="37" t="s">
        <v>1174</v>
      </c>
      <c r="B153" s="36" t="e">
        <f>VLOOKUP(A153,BLCA!A:F,6,FALSE)</f>
        <v>#N/A</v>
      </c>
      <c r="C153" s="36" t="e">
        <f>VLOOKUP(A153,BLCA!A:B,2,FALSE)</f>
        <v>#N/A</v>
      </c>
      <c r="D153" s="36">
        <f t="shared" si="14"/>
        <v>0</v>
      </c>
      <c r="E153" s="19">
        <f>VLOOKUP(A153,expression!A:G,7,FALSE)</f>
        <v>3.4147805755395701E-2</v>
      </c>
      <c r="F153" s="20">
        <f>VLOOKUP(A153,expression!A:G,6,FALSE)</f>
        <v>0</v>
      </c>
      <c r="G153" s="21" t="e">
        <f>VLOOKUP(A153,BRCA!A:F,6,FALSE)</f>
        <v>#N/A</v>
      </c>
      <c r="H153" s="21" t="e">
        <f>VLOOKUP(A153,BRCA!A:B,2,FALSE)</f>
        <v>#N/A</v>
      </c>
      <c r="I153" s="21">
        <f t="shared" si="15"/>
        <v>0</v>
      </c>
      <c r="J153" s="22">
        <f>VLOOKUP(A153,expression!A:G,5,FALSE)</f>
        <v>1.52490848540146E-2</v>
      </c>
      <c r="K153" s="23">
        <f>VLOOKUP(A153,expression!A:G,4,FALSE)</f>
        <v>3.6326182692307703E-2</v>
      </c>
      <c r="L153" s="24" t="e">
        <f>VLOOKUP(A153,COAD!A:F,6,FALSE)</f>
        <v>#N/A</v>
      </c>
      <c r="M153" s="24" t="e">
        <f>VLOOKUP(A153,COAD!A:B,2,FALSE)</f>
        <v>#N/A</v>
      </c>
      <c r="N153" s="24">
        <f t="shared" si="16"/>
        <v>0</v>
      </c>
      <c r="O153" s="25">
        <f>VLOOKUP(A153,expression!A:G,3,FALSE)</f>
        <v>5.8610395604395604E-3</v>
      </c>
      <c r="P153" s="44">
        <f>VLOOKUP(A153,expression!A:G,2,FALSE)</f>
        <v>0</v>
      </c>
      <c r="Q153" s="50" t="e">
        <f>VLOOKUP(A153,PRAD!A:F,6,FALSE)</f>
        <v>#N/A</v>
      </c>
      <c r="R153" s="47" t="e">
        <f>VLOOKUP(A153,PRAD!A:B,2,FALSE)</f>
        <v>#N/A</v>
      </c>
      <c r="S153" s="47">
        <f t="shared" si="17"/>
        <v>0</v>
      </c>
      <c r="T153" s="47">
        <f>VLOOKUP(A153,expression!A:I,9,FALSE)</f>
        <v>2.6301951807228899E-2</v>
      </c>
      <c r="U153" s="59">
        <f>VLOOKUP(A153,expression!A:I,8,FALSE)</f>
        <v>7.1311153846153798E-3</v>
      </c>
      <c r="V153" s="73" t="e">
        <f t="shared" si="18"/>
        <v>#N/A</v>
      </c>
      <c r="W153" s="77">
        <f t="shared" si="19"/>
        <v>0</v>
      </c>
      <c r="X153" s="63">
        <v>100</v>
      </c>
      <c r="Y153" s="57" t="e">
        <f t="shared" si="20"/>
        <v>#N/A</v>
      </c>
      <c r="AA153"/>
    </row>
    <row r="154" spans="1:27" ht="14.4" hidden="1" x14ac:dyDescent="0.3">
      <c r="A154" s="37" t="s">
        <v>1051</v>
      </c>
      <c r="B154" s="36" t="e">
        <f>VLOOKUP(A154,BLCA!A:F,6,FALSE)</f>
        <v>#N/A</v>
      </c>
      <c r="C154" s="36" t="e">
        <f>VLOOKUP(A154,BLCA!A:B,2,FALSE)</f>
        <v>#N/A</v>
      </c>
      <c r="D154" s="36">
        <f t="shared" si="14"/>
        <v>0</v>
      </c>
      <c r="E154" s="19">
        <f>VLOOKUP(A154,expression!A:G,7,FALSE)</f>
        <v>0.55292459472422095</v>
      </c>
      <c r="F154" s="20">
        <f>VLOOKUP(A154,expression!A:G,6,FALSE)</f>
        <v>1.2697317894736799</v>
      </c>
      <c r="G154" s="21">
        <f>VLOOKUP(A154,BRCA!A:F,6,FALSE)</f>
        <v>3.1510465293073902E-10</v>
      </c>
      <c r="H154" s="21">
        <f>VLOOKUP(A154,BRCA!A:B,2,FALSE)</f>
        <v>-1.3875351345059801</v>
      </c>
      <c r="I154" s="21">
        <f t="shared" si="15"/>
        <v>0</v>
      </c>
      <c r="J154" s="22">
        <f>VLOOKUP(A154,expression!A:G,5,FALSE)</f>
        <v>0.88349496076642298</v>
      </c>
      <c r="K154" s="23">
        <f>VLOOKUP(A154,expression!A:G,4,FALSE)</f>
        <v>1.8050214134615401</v>
      </c>
      <c r="L154" s="24" t="e">
        <f>VLOOKUP(A154,COAD!A:F,6,FALSE)</f>
        <v>#N/A</v>
      </c>
      <c r="M154" s="24" t="e">
        <f>VLOOKUP(A154,COAD!A:B,2,FALSE)</f>
        <v>#N/A</v>
      </c>
      <c r="N154" s="24">
        <f t="shared" si="16"/>
        <v>0</v>
      </c>
      <c r="O154" s="25">
        <f>VLOOKUP(A154,expression!A:G,3,FALSE)</f>
        <v>0.282838048351648</v>
      </c>
      <c r="P154" s="44">
        <f>VLOOKUP(A154,expression!A:G,2,FALSE)</f>
        <v>0.140644625</v>
      </c>
      <c r="Q154" s="50">
        <f>VLOOKUP(A154,PRAD!A:F,6,FALSE)</f>
        <v>0.22054395044764399</v>
      </c>
      <c r="R154" s="47">
        <f>VLOOKUP(A154,PRAD!A:B,2,FALSE)</f>
        <v>-0.24249821375202599</v>
      </c>
      <c r="S154" s="47">
        <f t="shared" si="17"/>
        <v>0</v>
      </c>
      <c r="T154" s="47">
        <f>VLOOKUP(A154,expression!A:I,9,FALSE)</f>
        <v>0.67558993574297199</v>
      </c>
      <c r="U154" s="59">
        <f>VLOOKUP(A154,expression!A:I,8,FALSE)</f>
        <v>0.55622155769230797</v>
      </c>
      <c r="V154" s="73" t="e">
        <f t="shared" si="18"/>
        <v>#N/A</v>
      </c>
      <c r="W154" s="77">
        <f t="shared" si="19"/>
        <v>0</v>
      </c>
      <c r="X154" s="63">
        <v>100</v>
      </c>
      <c r="Y154" s="57" t="e">
        <f t="shared" si="20"/>
        <v>#N/A</v>
      </c>
      <c r="AA154"/>
    </row>
    <row r="155" spans="1:27" ht="14.4" hidden="1" x14ac:dyDescent="0.3">
      <c r="A155" s="37" t="s">
        <v>1175</v>
      </c>
      <c r="B155" s="36" t="e">
        <f>VLOOKUP(A155,BLCA!A:F,6,FALSE)</f>
        <v>#N/A</v>
      </c>
      <c r="C155" s="36" t="e">
        <f>VLOOKUP(A155,BLCA!A:B,2,FALSE)</f>
        <v>#N/A</v>
      </c>
      <c r="D155" s="36">
        <f t="shared" si="14"/>
        <v>0</v>
      </c>
      <c r="E155" s="19">
        <f>VLOOKUP(A155,expression!A:G,7,FALSE)</f>
        <v>0</v>
      </c>
      <c r="F155" s="20">
        <f>VLOOKUP(A155,expression!A:G,6,FALSE)</f>
        <v>0</v>
      </c>
      <c r="G155" s="21" t="e">
        <f>VLOOKUP(A155,BRCA!A:F,6,FALSE)</f>
        <v>#N/A</v>
      </c>
      <c r="H155" s="21" t="e">
        <f>VLOOKUP(A155,BRCA!A:B,2,FALSE)</f>
        <v>#N/A</v>
      </c>
      <c r="I155" s="21">
        <f t="shared" si="15"/>
        <v>0</v>
      </c>
      <c r="J155" s="22">
        <f>VLOOKUP(A155,expression!A:G,5,FALSE)</f>
        <v>0</v>
      </c>
      <c r="K155" s="23">
        <f>VLOOKUP(A155,expression!A:G,4,FALSE)</f>
        <v>0</v>
      </c>
      <c r="L155" s="24" t="e">
        <f>VLOOKUP(A155,COAD!A:F,6,FALSE)</f>
        <v>#N/A</v>
      </c>
      <c r="M155" s="24" t="e">
        <f>VLOOKUP(A155,COAD!A:B,2,FALSE)</f>
        <v>#N/A</v>
      </c>
      <c r="N155" s="24">
        <f t="shared" si="16"/>
        <v>0</v>
      </c>
      <c r="O155" s="25">
        <f>VLOOKUP(A155,expression!A:G,3,FALSE)</f>
        <v>2.09068131868132E-4</v>
      </c>
      <c r="P155" s="44">
        <f>VLOOKUP(A155,expression!A:G,2,FALSE)</f>
        <v>0</v>
      </c>
      <c r="Q155" s="50" t="e">
        <f>VLOOKUP(A155,PRAD!A:F,6,FALSE)</f>
        <v>#N/A</v>
      </c>
      <c r="R155" s="47" t="e">
        <f>VLOOKUP(A155,PRAD!A:B,2,FALSE)</f>
        <v>#N/A</v>
      </c>
      <c r="S155" s="47">
        <f t="shared" si="17"/>
        <v>0</v>
      </c>
      <c r="T155" s="47">
        <f>VLOOKUP(A155,expression!A:I,9,FALSE)</f>
        <v>0</v>
      </c>
      <c r="U155" s="59">
        <f>VLOOKUP(A155,expression!A:I,8,FALSE)</f>
        <v>0</v>
      </c>
      <c r="V155" s="73" t="e">
        <f t="shared" si="18"/>
        <v>#N/A</v>
      </c>
      <c r="W155" s="77">
        <f t="shared" si="19"/>
        <v>0</v>
      </c>
      <c r="X155" s="63">
        <v>100</v>
      </c>
      <c r="Y155" s="57" t="e">
        <f t="shared" si="20"/>
        <v>#N/A</v>
      </c>
      <c r="AA155"/>
    </row>
    <row r="156" spans="1:27" ht="14.4" hidden="1" x14ac:dyDescent="0.3">
      <c r="A156" s="37" t="s">
        <v>1176</v>
      </c>
      <c r="B156" s="36" t="e">
        <f>VLOOKUP(A156,BLCA!A:F,6,FALSE)</f>
        <v>#N/A</v>
      </c>
      <c r="C156" s="36" t="e">
        <f>VLOOKUP(A156,BLCA!A:B,2,FALSE)</f>
        <v>#N/A</v>
      </c>
      <c r="D156" s="36">
        <f t="shared" si="14"/>
        <v>0</v>
      </c>
      <c r="E156" s="19">
        <f>VLOOKUP(A156,expression!A:G,7,FALSE)</f>
        <v>0</v>
      </c>
      <c r="F156" s="20">
        <f>VLOOKUP(A156,expression!A:G,6,FALSE)</f>
        <v>0</v>
      </c>
      <c r="G156" s="21" t="e">
        <f>VLOOKUP(A156,BRCA!A:F,6,FALSE)</f>
        <v>#N/A</v>
      </c>
      <c r="H156" s="21" t="e">
        <f>VLOOKUP(A156,BRCA!A:B,2,FALSE)</f>
        <v>#N/A</v>
      </c>
      <c r="I156" s="21">
        <f t="shared" si="15"/>
        <v>0</v>
      </c>
      <c r="J156" s="22">
        <f>VLOOKUP(A156,expression!A:G,5,FALSE)</f>
        <v>0</v>
      </c>
      <c r="K156" s="23">
        <f>VLOOKUP(A156,expression!A:G,4,FALSE)</f>
        <v>0</v>
      </c>
      <c r="L156" s="24" t="e">
        <f>VLOOKUP(A156,COAD!A:F,6,FALSE)</f>
        <v>#N/A</v>
      </c>
      <c r="M156" s="24" t="e">
        <f>VLOOKUP(A156,COAD!A:B,2,FALSE)</f>
        <v>#N/A</v>
      </c>
      <c r="N156" s="24">
        <f t="shared" si="16"/>
        <v>0</v>
      </c>
      <c r="O156" s="25">
        <f>VLOOKUP(A156,expression!A:G,3,FALSE)</f>
        <v>0</v>
      </c>
      <c r="P156" s="44">
        <f>VLOOKUP(A156,expression!A:G,2,FALSE)</f>
        <v>0</v>
      </c>
      <c r="Q156" s="50" t="e">
        <f>VLOOKUP(A156,PRAD!A:F,6,FALSE)</f>
        <v>#N/A</v>
      </c>
      <c r="R156" s="47" t="e">
        <f>VLOOKUP(A156,PRAD!A:B,2,FALSE)</f>
        <v>#N/A</v>
      </c>
      <c r="S156" s="47">
        <f t="shared" si="17"/>
        <v>0</v>
      </c>
      <c r="T156" s="47">
        <f>VLOOKUP(A156,expression!A:I,9,FALSE)</f>
        <v>0</v>
      </c>
      <c r="U156" s="59">
        <f>VLOOKUP(A156,expression!A:I,8,FALSE)</f>
        <v>0</v>
      </c>
      <c r="V156" s="73" t="e">
        <f t="shared" si="18"/>
        <v>#N/A</v>
      </c>
      <c r="W156" s="77">
        <f t="shared" si="19"/>
        <v>0</v>
      </c>
      <c r="X156" s="63">
        <v>100</v>
      </c>
      <c r="Y156" s="57" t="e">
        <f t="shared" si="20"/>
        <v>#N/A</v>
      </c>
      <c r="AA156"/>
    </row>
    <row r="157" spans="1:27" ht="14.4" hidden="1" x14ac:dyDescent="0.3">
      <c r="A157" s="37" t="s">
        <v>1177</v>
      </c>
      <c r="B157" s="36" t="e">
        <f>VLOOKUP(A157,BLCA!A:F,6,FALSE)</f>
        <v>#N/A</v>
      </c>
      <c r="C157" s="36" t="e">
        <f>VLOOKUP(A157,BLCA!A:B,2,FALSE)</f>
        <v>#N/A</v>
      </c>
      <c r="D157" s="36">
        <f t="shared" si="14"/>
        <v>0</v>
      </c>
      <c r="E157" s="19">
        <f>VLOOKUP(A157,expression!A:G,7,FALSE)</f>
        <v>0</v>
      </c>
      <c r="F157" s="20">
        <f>VLOOKUP(A157,expression!A:G,6,FALSE)</f>
        <v>0</v>
      </c>
      <c r="G157" s="21" t="e">
        <f>VLOOKUP(A157,BRCA!A:F,6,FALSE)</f>
        <v>#N/A</v>
      </c>
      <c r="H157" s="21" t="e">
        <f>VLOOKUP(A157,BRCA!A:B,2,FALSE)</f>
        <v>#N/A</v>
      </c>
      <c r="I157" s="21">
        <f t="shared" si="15"/>
        <v>0</v>
      </c>
      <c r="J157" s="22">
        <f>VLOOKUP(A157,expression!A:G,5,FALSE)</f>
        <v>0</v>
      </c>
      <c r="K157" s="23">
        <f>VLOOKUP(A157,expression!A:G,4,FALSE)</f>
        <v>0</v>
      </c>
      <c r="L157" s="24" t="e">
        <f>VLOOKUP(A157,COAD!A:F,6,FALSE)</f>
        <v>#N/A</v>
      </c>
      <c r="M157" s="24" t="e">
        <f>VLOOKUP(A157,COAD!A:B,2,FALSE)</f>
        <v>#N/A</v>
      </c>
      <c r="N157" s="24">
        <f t="shared" si="16"/>
        <v>0</v>
      </c>
      <c r="O157" s="25">
        <f>VLOOKUP(A157,expression!A:G,3,FALSE)</f>
        <v>0</v>
      </c>
      <c r="P157" s="44">
        <f>VLOOKUP(A157,expression!A:G,2,FALSE)</f>
        <v>0</v>
      </c>
      <c r="Q157" s="50" t="e">
        <f>VLOOKUP(A157,PRAD!A:F,6,FALSE)</f>
        <v>#N/A</v>
      </c>
      <c r="R157" s="47" t="e">
        <f>VLOOKUP(A157,PRAD!A:B,2,FALSE)</f>
        <v>#N/A</v>
      </c>
      <c r="S157" s="47">
        <f t="shared" si="17"/>
        <v>0</v>
      </c>
      <c r="T157" s="47">
        <f>VLOOKUP(A157,expression!A:I,9,FALSE)</f>
        <v>0</v>
      </c>
      <c r="U157" s="59">
        <f>VLOOKUP(A157,expression!A:I,8,FALSE)</f>
        <v>0</v>
      </c>
      <c r="V157" s="73" t="e">
        <f t="shared" si="18"/>
        <v>#N/A</v>
      </c>
      <c r="W157" s="77">
        <f t="shared" si="19"/>
        <v>0</v>
      </c>
      <c r="X157" s="63">
        <v>100</v>
      </c>
      <c r="Y157" s="57" t="e">
        <f t="shared" si="20"/>
        <v>#N/A</v>
      </c>
      <c r="AA157"/>
    </row>
    <row r="158" spans="1:27" ht="14.4" hidden="1" x14ac:dyDescent="0.3">
      <c r="A158" s="37" t="s">
        <v>1031</v>
      </c>
      <c r="B158" s="36" t="e">
        <f>VLOOKUP(A158,BLCA!A:F,6,FALSE)</f>
        <v>#N/A</v>
      </c>
      <c r="C158" s="36" t="e">
        <f>VLOOKUP(A158,BLCA!A:B,2,FALSE)</f>
        <v>#N/A</v>
      </c>
      <c r="D158" s="36">
        <f t="shared" si="14"/>
        <v>0</v>
      </c>
      <c r="E158" s="19">
        <f>VLOOKUP(A158,expression!A:G,7,FALSE)</f>
        <v>1.23278932134293</v>
      </c>
      <c r="F158" s="20">
        <f>VLOOKUP(A158,expression!A:G,6,FALSE)</f>
        <v>0.69972610526315804</v>
      </c>
      <c r="G158" s="21">
        <f>VLOOKUP(A158,BRCA!A:F,6,FALSE)</f>
        <v>1.50177331913783E-7</v>
      </c>
      <c r="H158" s="21">
        <f>VLOOKUP(A158,BRCA!A:B,2,FALSE)</f>
        <v>-1.88363333039213</v>
      </c>
      <c r="I158" s="21">
        <f t="shared" si="15"/>
        <v>1</v>
      </c>
      <c r="J158" s="22">
        <f>VLOOKUP(A158,expression!A:G,5,FALSE)</f>
        <v>25.9991413239051</v>
      </c>
      <c r="K158" s="23">
        <f>VLOOKUP(A158,expression!A:G,4,FALSE)</f>
        <v>297.011517913462</v>
      </c>
      <c r="L158" s="24" t="e">
        <f>VLOOKUP(A158,COAD!A:F,6,FALSE)</f>
        <v>#N/A</v>
      </c>
      <c r="M158" s="24" t="e">
        <f>VLOOKUP(A158,COAD!A:B,2,FALSE)</f>
        <v>#N/A</v>
      </c>
      <c r="N158" s="24">
        <f t="shared" si="16"/>
        <v>0</v>
      </c>
      <c r="O158" s="25">
        <f>VLOOKUP(A158,expression!A:G,3,FALSE)</f>
        <v>0.73583622197802201</v>
      </c>
      <c r="P158" s="44">
        <f>VLOOKUP(A158,expression!A:G,2,FALSE)</f>
        <v>0</v>
      </c>
      <c r="Q158" s="50">
        <f>VLOOKUP(A158,PRAD!A:F,6,FALSE)</f>
        <v>8.0041583947217094E-5</v>
      </c>
      <c r="R158" s="47">
        <f>VLOOKUP(A158,PRAD!A:B,2,FALSE)</f>
        <v>-1.7859469207907199</v>
      </c>
      <c r="S158" s="47">
        <f t="shared" si="17"/>
        <v>1</v>
      </c>
      <c r="T158" s="47">
        <f>VLOOKUP(A158,expression!A:I,9,FALSE)</f>
        <v>97.972675485943796</v>
      </c>
      <c r="U158" s="59">
        <f>VLOOKUP(A158,expression!A:I,8,FALSE)</f>
        <v>140.87612561538501</v>
      </c>
      <c r="V158" s="73" t="e">
        <f t="shared" si="18"/>
        <v>#N/A</v>
      </c>
      <c r="W158" s="77">
        <f t="shared" si="19"/>
        <v>2</v>
      </c>
      <c r="X158" s="63">
        <v>100</v>
      </c>
      <c r="Y158" s="57" t="e">
        <f t="shared" si="20"/>
        <v>#N/A</v>
      </c>
      <c r="AA158"/>
    </row>
    <row r="159" spans="1:27" ht="14.4" hidden="1" x14ac:dyDescent="0.3">
      <c r="A159" s="37" t="s">
        <v>1178</v>
      </c>
      <c r="B159" s="36" t="e">
        <f>VLOOKUP(A159,BLCA!A:F,6,FALSE)</f>
        <v>#N/A</v>
      </c>
      <c r="C159" s="36" t="e">
        <f>VLOOKUP(A159,BLCA!A:B,2,FALSE)</f>
        <v>#N/A</v>
      </c>
      <c r="D159" s="36">
        <f t="shared" si="14"/>
        <v>0</v>
      </c>
      <c r="E159" s="19">
        <f>VLOOKUP(A159,expression!A:G,7,FALSE)</f>
        <v>4.5830287769784202E-3</v>
      </c>
      <c r="F159" s="20">
        <f>VLOOKUP(A159,expression!A:G,6,FALSE)</f>
        <v>0</v>
      </c>
      <c r="G159" s="21" t="e">
        <f>VLOOKUP(A159,BRCA!A:F,6,FALSE)</f>
        <v>#N/A</v>
      </c>
      <c r="H159" s="21" t="e">
        <f>VLOOKUP(A159,BRCA!A:B,2,FALSE)</f>
        <v>#N/A</v>
      </c>
      <c r="I159" s="21">
        <f t="shared" si="15"/>
        <v>0</v>
      </c>
      <c r="J159" s="22">
        <f>VLOOKUP(A159,expression!A:G,5,FALSE)</f>
        <v>3.9642709854014599E-3</v>
      </c>
      <c r="K159" s="23">
        <f>VLOOKUP(A159,expression!A:G,4,FALSE)</f>
        <v>2.9224865384615401E-2</v>
      </c>
      <c r="L159" s="24" t="e">
        <f>VLOOKUP(A159,COAD!A:F,6,FALSE)</f>
        <v>#N/A</v>
      </c>
      <c r="M159" s="24" t="e">
        <f>VLOOKUP(A159,COAD!A:B,2,FALSE)</f>
        <v>#N/A</v>
      </c>
      <c r="N159" s="24">
        <f t="shared" si="16"/>
        <v>0</v>
      </c>
      <c r="O159" s="25">
        <f>VLOOKUP(A159,expression!A:G,3,FALSE)</f>
        <v>3.3892373626373601E-3</v>
      </c>
      <c r="P159" s="44">
        <f>VLOOKUP(A159,expression!A:G,2,FALSE)</f>
        <v>0</v>
      </c>
      <c r="Q159" s="50" t="e">
        <f>VLOOKUP(A159,PRAD!A:F,6,FALSE)</f>
        <v>#N/A</v>
      </c>
      <c r="R159" s="47" t="e">
        <f>VLOOKUP(A159,PRAD!A:B,2,FALSE)</f>
        <v>#N/A</v>
      </c>
      <c r="S159" s="47">
        <f t="shared" si="17"/>
        <v>0</v>
      </c>
      <c r="T159" s="47">
        <f>VLOOKUP(A159,expression!A:I,9,FALSE)</f>
        <v>2.5921230923694801E-2</v>
      </c>
      <c r="U159" s="59">
        <f>VLOOKUP(A159,expression!A:I,8,FALSE)</f>
        <v>6.4765557692307699E-2</v>
      </c>
      <c r="V159" s="73" t="e">
        <f t="shared" si="18"/>
        <v>#N/A</v>
      </c>
      <c r="W159" s="77">
        <f t="shared" si="19"/>
        <v>0</v>
      </c>
      <c r="X159" s="63">
        <v>100</v>
      </c>
      <c r="Y159" s="57" t="e">
        <f t="shared" si="20"/>
        <v>#N/A</v>
      </c>
      <c r="AA159"/>
    </row>
    <row r="160" spans="1:27" ht="14.4" hidden="1" x14ac:dyDescent="0.3">
      <c r="A160" s="37" t="s">
        <v>1179</v>
      </c>
      <c r="B160" s="36" t="e">
        <f>VLOOKUP(A160,BLCA!A:F,6,FALSE)</f>
        <v>#N/A</v>
      </c>
      <c r="C160" s="36" t="e">
        <f>VLOOKUP(A160,BLCA!A:B,2,FALSE)</f>
        <v>#N/A</v>
      </c>
      <c r="D160" s="36">
        <f t="shared" si="14"/>
        <v>0</v>
      </c>
      <c r="E160" s="19">
        <f>VLOOKUP(A160,expression!A:G,7,FALSE)</f>
        <v>3.23835731414868E-3</v>
      </c>
      <c r="F160" s="20">
        <f>VLOOKUP(A160,expression!A:G,6,FALSE)</f>
        <v>0</v>
      </c>
      <c r="G160" s="21" t="e">
        <f>VLOOKUP(A160,BRCA!A:F,6,FALSE)</f>
        <v>#N/A</v>
      </c>
      <c r="H160" s="21" t="e">
        <f>VLOOKUP(A160,BRCA!A:B,2,FALSE)</f>
        <v>#N/A</v>
      </c>
      <c r="I160" s="21">
        <f t="shared" si="15"/>
        <v>0</v>
      </c>
      <c r="J160" s="22">
        <f>VLOOKUP(A160,expression!A:G,5,FALSE)</f>
        <v>8.4607262773722606E-3</v>
      </c>
      <c r="K160" s="23">
        <f>VLOOKUP(A160,expression!A:G,4,FALSE)</f>
        <v>0.69599699038461504</v>
      </c>
      <c r="L160" s="24" t="e">
        <f>VLOOKUP(A160,COAD!A:F,6,FALSE)</f>
        <v>#N/A</v>
      </c>
      <c r="M160" s="24" t="e">
        <f>VLOOKUP(A160,COAD!A:B,2,FALSE)</f>
        <v>#N/A</v>
      </c>
      <c r="N160" s="24">
        <f t="shared" si="16"/>
        <v>0</v>
      </c>
      <c r="O160" s="25">
        <f>VLOOKUP(A160,expression!A:G,3,FALSE)</f>
        <v>6.8750923076923102E-3</v>
      </c>
      <c r="P160" s="44">
        <f>VLOOKUP(A160,expression!A:G,2,FALSE)</f>
        <v>0</v>
      </c>
      <c r="Q160" s="50" t="e">
        <f>VLOOKUP(A160,PRAD!A:F,6,FALSE)</f>
        <v>#N/A</v>
      </c>
      <c r="R160" s="47" t="e">
        <f>VLOOKUP(A160,PRAD!A:B,2,FALSE)</f>
        <v>#N/A</v>
      </c>
      <c r="S160" s="47">
        <f t="shared" si="17"/>
        <v>0</v>
      </c>
      <c r="T160" s="47">
        <f>VLOOKUP(A160,expression!A:I,9,FALSE)</f>
        <v>0.17097187751004</v>
      </c>
      <c r="U160" s="59">
        <f>VLOOKUP(A160,expression!A:I,8,FALSE)</f>
        <v>0.116440653846154</v>
      </c>
      <c r="V160" s="73" t="e">
        <f t="shared" si="18"/>
        <v>#N/A</v>
      </c>
      <c r="W160" s="77">
        <f t="shared" si="19"/>
        <v>0</v>
      </c>
      <c r="X160" s="63">
        <v>100</v>
      </c>
      <c r="Y160" s="57" t="e">
        <f t="shared" si="20"/>
        <v>#N/A</v>
      </c>
      <c r="AA160"/>
    </row>
    <row r="161" spans="1:28" ht="14.4" hidden="1" x14ac:dyDescent="0.3">
      <c r="A161" s="37" t="s">
        <v>1049</v>
      </c>
      <c r="B161" s="36" t="e">
        <f>VLOOKUP(A161,BLCA!A:F,6,FALSE)</f>
        <v>#N/A</v>
      </c>
      <c r="C161" s="36" t="e">
        <f>VLOOKUP(A161,BLCA!A:B,2,FALSE)</f>
        <v>#N/A</v>
      </c>
      <c r="D161" s="36">
        <f t="shared" si="14"/>
        <v>0</v>
      </c>
      <c r="E161" s="19">
        <f>VLOOKUP(A161,expression!A:G,7,FALSE)</f>
        <v>0.265409345323741</v>
      </c>
      <c r="F161" s="20">
        <f>VLOOKUP(A161,expression!A:G,6,FALSE)</f>
        <v>7.3414736842105296E-3</v>
      </c>
      <c r="G161" s="21">
        <f>VLOOKUP(A161,BRCA!A:F,6,FALSE)</f>
        <v>4.5086971480095298E-10</v>
      </c>
      <c r="H161" s="21">
        <f>VLOOKUP(A161,BRCA!A:B,2,FALSE)</f>
        <v>-0.77242006884549597</v>
      </c>
      <c r="I161" s="21">
        <f t="shared" si="15"/>
        <v>0</v>
      </c>
      <c r="J161" s="22">
        <f>VLOOKUP(A161,expression!A:G,5,FALSE)</f>
        <v>0.13494212408759099</v>
      </c>
      <c r="K161" s="23">
        <f>VLOOKUP(A161,expression!A:G,4,FALSE)</f>
        <v>0.52340460576923098</v>
      </c>
      <c r="L161" s="24" t="e">
        <f>VLOOKUP(A161,COAD!A:F,6,FALSE)</f>
        <v>#N/A</v>
      </c>
      <c r="M161" s="24" t="e">
        <f>VLOOKUP(A161,COAD!A:B,2,FALSE)</f>
        <v>#N/A</v>
      </c>
      <c r="N161" s="24">
        <f t="shared" si="16"/>
        <v>0</v>
      </c>
      <c r="O161" s="25">
        <f>VLOOKUP(A161,expression!A:G,3,FALSE)</f>
        <v>2.37053956043956E-2</v>
      </c>
      <c r="P161" s="44">
        <f>VLOOKUP(A161,expression!A:G,2,FALSE)</f>
        <v>0</v>
      </c>
      <c r="Q161" s="50" t="e">
        <f>VLOOKUP(A161,PRAD!A:F,6,FALSE)</f>
        <v>#N/A</v>
      </c>
      <c r="R161" s="47" t="e">
        <f>VLOOKUP(A161,PRAD!A:B,2,FALSE)</f>
        <v>#N/A</v>
      </c>
      <c r="S161" s="47">
        <f t="shared" si="17"/>
        <v>0</v>
      </c>
      <c r="T161" s="47">
        <f>VLOOKUP(A161,expression!A:I,9,FALSE)</f>
        <v>9.4314943775100399E-2</v>
      </c>
      <c r="U161" s="59">
        <f>VLOOKUP(A161,expression!A:I,8,FALSE)</f>
        <v>1.3635E-2</v>
      </c>
      <c r="V161" s="73" t="e">
        <f t="shared" si="18"/>
        <v>#N/A</v>
      </c>
      <c r="W161" s="77">
        <f t="shared" si="19"/>
        <v>0</v>
      </c>
      <c r="X161" s="63">
        <v>100</v>
      </c>
      <c r="Y161" s="57" t="e">
        <f t="shared" si="20"/>
        <v>#N/A</v>
      </c>
      <c r="AA161"/>
    </row>
    <row r="162" spans="1:28" ht="14.4" hidden="1" x14ac:dyDescent="0.3">
      <c r="A162" s="37" t="s">
        <v>515</v>
      </c>
      <c r="B162" s="36" t="e">
        <f>VLOOKUP(A162,BLCA!A:F,6,FALSE)</f>
        <v>#N/A</v>
      </c>
      <c r="C162" s="36" t="e">
        <f>VLOOKUP(A162,BLCA!A:B,2,FALSE)</f>
        <v>#N/A</v>
      </c>
      <c r="D162" s="36">
        <f t="shared" si="14"/>
        <v>0</v>
      </c>
      <c r="E162" s="19">
        <f>VLOOKUP(A162,expression!A:G,7,FALSE)</f>
        <v>5.6471664268585103E-2</v>
      </c>
      <c r="F162" s="20">
        <f>VLOOKUP(A162,expression!A:G,6,FALSE)</f>
        <v>0</v>
      </c>
      <c r="G162" s="21">
        <f>VLOOKUP(A162,BRCA!A:F,6,FALSE)</f>
        <v>0.74652742807107597</v>
      </c>
      <c r="H162" s="21">
        <f>VLOOKUP(A162,BRCA!A:B,2,FALSE)</f>
        <v>7.4480804643366604E-3</v>
      </c>
      <c r="I162" s="21">
        <f t="shared" si="15"/>
        <v>0</v>
      </c>
      <c r="J162" s="22">
        <f>VLOOKUP(A162,expression!A:G,5,FALSE)</f>
        <v>1.05337226277372E-2</v>
      </c>
      <c r="K162" s="23">
        <f>VLOOKUP(A162,expression!A:G,4,FALSE)</f>
        <v>4.8685288461538497E-3</v>
      </c>
      <c r="L162" s="24" t="e">
        <f>VLOOKUP(A162,COAD!A:F,6,FALSE)</f>
        <v>#N/A</v>
      </c>
      <c r="M162" s="24" t="e">
        <f>VLOOKUP(A162,COAD!A:B,2,FALSE)</f>
        <v>#N/A</v>
      </c>
      <c r="N162" s="24">
        <f t="shared" si="16"/>
        <v>0</v>
      </c>
      <c r="O162" s="25">
        <f>VLOOKUP(A162,expression!A:G,3,FALSE)</f>
        <v>3.2051120879120899E-3</v>
      </c>
      <c r="P162" s="44">
        <f>VLOOKUP(A162,expression!A:G,2,FALSE)</f>
        <v>0</v>
      </c>
      <c r="Q162" s="50" t="e">
        <f>VLOOKUP(A162,PRAD!A:F,6,FALSE)</f>
        <v>#N/A</v>
      </c>
      <c r="R162" s="47" t="e">
        <f>VLOOKUP(A162,PRAD!A:B,2,FALSE)</f>
        <v>#N/A</v>
      </c>
      <c r="S162" s="47">
        <f t="shared" si="17"/>
        <v>0</v>
      </c>
      <c r="T162" s="47">
        <f>VLOOKUP(A162,expression!A:I,9,FALSE)</f>
        <v>8.4001807228915697E-4</v>
      </c>
      <c r="U162" s="59">
        <f>VLOOKUP(A162,expression!A:I,8,FALSE)</f>
        <v>0</v>
      </c>
      <c r="V162" s="73" t="e">
        <f t="shared" si="18"/>
        <v>#N/A</v>
      </c>
      <c r="W162" s="77">
        <f t="shared" si="19"/>
        <v>0</v>
      </c>
      <c r="X162" s="63">
        <v>100</v>
      </c>
      <c r="Y162" s="57" t="e">
        <f t="shared" si="20"/>
        <v>#N/A</v>
      </c>
      <c r="AA162"/>
    </row>
    <row r="163" spans="1:28" ht="14.4" hidden="1" x14ac:dyDescent="0.3">
      <c r="A163" s="37" t="s">
        <v>1083</v>
      </c>
      <c r="B163" s="36" t="e">
        <f>VLOOKUP(A163,BLCA!A:F,6,FALSE)</f>
        <v>#N/A</v>
      </c>
      <c r="C163" s="36" t="e">
        <f>VLOOKUP(A163,BLCA!A:B,2,FALSE)</f>
        <v>#N/A</v>
      </c>
      <c r="D163" s="36">
        <f t="shared" si="14"/>
        <v>0</v>
      </c>
      <c r="E163" s="19">
        <f>VLOOKUP(A163,expression!A:G,7,FALSE)</f>
        <v>0.23853470263789001</v>
      </c>
      <c r="F163" s="20">
        <f>VLOOKUP(A163,expression!A:G,6,FALSE)</f>
        <v>0.238384947368421</v>
      </c>
      <c r="G163" s="21">
        <f>VLOOKUP(A163,BRCA!A:F,6,FALSE)</f>
        <v>3.1452693132368602E-28</v>
      </c>
      <c r="H163" s="21">
        <f>VLOOKUP(A163,BRCA!A:B,2,FALSE)</f>
        <v>1.23608106175669</v>
      </c>
      <c r="I163" s="21">
        <f t="shared" si="15"/>
        <v>0</v>
      </c>
      <c r="J163" s="22">
        <f>VLOOKUP(A163,expression!A:G,5,FALSE)</f>
        <v>1.22294861861314</v>
      </c>
      <c r="K163" s="23">
        <f>VLOOKUP(A163,expression!A:G,4,FALSE)</f>
        <v>0.169706557692308</v>
      </c>
      <c r="L163" s="24" t="e">
        <f>VLOOKUP(A163,COAD!A:F,6,FALSE)</f>
        <v>#N/A</v>
      </c>
      <c r="M163" s="24" t="e">
        <f>VLOOKUP(A163,COAD!A:B,2,FALSE)</f>
        <v>#N/A</v>
      </c>
      <c r="N163" s="24">
        <f t="shared" si="16"/>
        <v>0</v>
      </c>
      <c r="O163" s="25">
        <f>VLOOKUP(A163,expression!A:G,3,FALSE)</f>
        <v>0.41211139120879098</v>
      </c>
      <c r="P163" s="44">
        <f>VLOOKUP(A163,expression!A:G,2,FALSE)</f>
        <v>0</v>
      </c>
      <c r="Q163" s="50" t="e">
        <f>VLOOKUP(A163,PRAD!A:F,6,FALSE)</f>
        <v>#N/A</v>
      </c>
      <c r="R163" s="47" t="e">
        <f>VLOOKUP(A163,PRAD!A:B,2,FALSE)</f>
        <v>#N/A</v>
      </c>
      <c r="S163" s="47">
        <f t="shared" si="17"/>
        <v>0</v>
      </c>
      <c r="T163" s="47">
        <f>VLOOKUP(A163,expression!A:I,9,FALSE)</f>
        <v>0.40641492570281101</v>
      </c>
      <c r="U163" s="59">
        <f>VLOOKUP(A163,expression!A:I,8,FALSE)</f>
        <v>0.86885705769230803</v>
      </c>
      <c r="V163" s="73" t="e">
        <f t="shared" si="18"/>
        <v>#N/A</v>
      </c>
      <c r="W163" s="77">
        <f t="shared" si="19"/>
        <v>0</v>
      </c>
      <c r="X163" s="63">
        <v>100</v>
      </c>
      <c r="Y163" s="57" t="e">
        <f t="shared" si="20"/>
        <v>#N/A</v>
      </c>
      <c r="AA163"/>
    </row>
    <row r="164" spans="1:28" ht="14.4" hidden="1" x14ac:dyDescent="0.3">
      <c r="A164" s="37" t="s">
        <v>839</v>
      </c>
      <c r="B164" s="36" t="e">
        <f>VLOOKUP(A164,BLCA!A:F,6,FALSE)</f>
        <v>#N/A</v>
      </c>
      <c r="C164" s="36" t="e">
        <f>VLOOKUP(A164,BLCA!A:B,2,FALSE)</f>
        <v>#N/A</v>
      </c>
      <c r="D164" s="36">
        <f t="shared" si="14"/>
        <v>0</v>
      </c>
      <c r="E164" s="19">
        <f>VLOOKUP(A164,expression!A:G,7,FALSE)</f>
        <v>0.54755298800959196</v>
      </c>
      <c r="F164" s="20">
        <f>VLOOKUP(A164,expression!A:G,6,FALSE)</f>
        <v>0.29657299999999998</v>
      </c>
      <c r="G164" s="21">
        <f>VLOOKUP(A164,BRCA!A:F,6,FALSE)</f>
        <v>6.8136417183979794E-2</v>
      </c>
      <c r="H164" s="21">
        <f>VLOOKUP(A164,BRCA!A:B,2,FALSE)</f>
        <v>-0.453582301174076</v>
      </c>
      <c r="I164" s="21">
        <f t="shared" si="15"/>
        <v>0</v>
      </c>
      <c r="J164" s="22">
        <f>VLOOKUP(A164,expression!A:G,5,FALSE)</f>
        <v>1.9845508166058401</v>
      </c>
      <c r="K164" s="23">
        <f>VLOOKUP(A164,expression!A:G,4,FALSE)</f>
        <v>0.99404176923076903</v>
      </c>
      <c r="L164" s="24" t="e">
        <f>VLOOKUP(A164,COAD!A:F,6,FALSE)</f>
        <v>#N/A</v>
      </c>
      <c r="M164" s="24" t="e">
        <f>VLOOKUP(A164,COAD!A:B,2,FALSE)</f>
        <v>#N/A</v>
      </c>
      <c r="N164" s="24">
        <f t="shared" si="16"/>
        <v>0</v>
      </c>
      <c r="O164" s="25">
        <f>VLOOKUP(A164,expression!A:G,3,FALSE)</f>
        <v>0.32169980659340702</v>
      </c>
      <c r="P164" s="44">
        <f>VLOOKUP(A164,expression!A:G,2,FALSE)</f>
        <v>0</v>
      </c>
      <c r="Q164" s="50" t="e">
        <f>VLOOKUP(A164,PRAD!A:F,6,FALSE)</f>
        <v>#N/A</v>
      </c>
      <c r="R164" s="47" t="e">
        <f>VLOOKUP(A164,PRAD!A:B,2,FALSE)</f>
        <v>#N/A</v>
      </c>
      <c r="S164" s="47">
        <f t="shared" si="17"/>
        <v>0</v>
      </c>
      <c r="T164" s="47">
        <f>VLOOKUP(A164,expression!A:I,9,FALSE)</f>
        <v>0.53846461646586297</v>
      </c>
      <c r="U164" s="59">
        <f>VLOOKUP(A164,expression!A:I,8,FALSE)</f>
        <v>9.3521711538461505E-2</v>
      </c>
      <c r="V164" s="73" t="e">
        <f t="shared" si="18"/>
        <v>#N/A</v>
      </c>
      <c r="W164" s="77">
        <f t="shared" si="19"/>
        <v>0</v>
      </c>
      <c r="X164" s="63">
        <v>100</v>
      </c>
      <c r="Y164" s="57" t="e">
        <f t="shared" si="20"/>
        <v>#N/A</v>
      </c>
      <c r="AA164"/>
    </row>
    <row r="165" spans="1:28" ht="14.4" hidden="1" x14ac:dyDescent="0.3">
      <c r="A165" s="37" t="s">
        <v>499</v>
      </c>
      <c r="B165" s="36" t="e">
        <f>VLOOKUP(A165,BLCA!A:F,6,FALSE)</f>
        <v>#N/A</v>
      </c>
      <c r="C165" s="36" t="e">
        <f>VLOOKUP(A165,BLCA!A:B,2,FALSE)</f>
        <v>#N/A</v>
      </c>
      <c r="D165" s="36">
        <f t="shared" si="14"/>
        <v>0</v>
      </c>
      <c r="E165" s="19">
        <f>VLOOKUP(A165,expression!A:G,7,FALSE)</f>
        <v>0.57943550119904097</v>
      </c>
      <c r="F165" s="20">
        <f>VLOOKUP(A165,expression!A:G,6,FALSE)</f>
        <v>0.16281263157894699</v>
      </c>
      <c r="G165" s="21">
        <f>VLOOKUP(A165,BRCA!A:F,6,FALSE)</f>
        <v>6.80820097716619E-2</v>
      </c>
      <c r="H165" s="21">
        <f>VLOOKUP(A165,BRCA!A:B,2,FALSE)</f>
        <v>-0.33532487867182398</v>
      </c>
      <c r="I165" s="21">
        <f t="shared" si="15"/>
        <v>0</v>
      </c>
      <c r="J165" s="22">
        <f>VLOOKUP(A165,expression!A:G,5,FALSE)</f>
        <v>0.62897061313868596</v>
      </c>
      <c r="K165" s="23">
        <f>VLOOKUP(A165,expression!A:G,4,FALSE)</f>
        <v>0.68466559615384603</v>
      </c>
      <c r="L165" s="24">
        <f>VLOOKUP(A165,COAD!A:F,6,FALSE)</f>
        <v>7.5581131925300595E-10</v>
      </c>
      <c r="M165" s="24">
        <f>VLOOKUP(A165,COAD!A:B,2,FALSE)</f>
        <v>-2.3796229830604299</v>
      </c>
      <c r="N165" s="24">
        <f t="shared" si="16"/>
        <v>0</v>
      </c>
      <c r="O165" s="25">
        <f>VLOOKUP(A165,expression!A:G,3,FALSE)</f>
        <v>0.79198657362637404</v>
      </c>
      <c r="P165" s="44">
        <f>VLOOKUP(A165,expression!A:G,2,FALSE)</f>
        <v>5.7955755</v>
      </c>
      <c r="Q165" s="50" t="e">
        <f>VLOOKUP(A165,PRAD!A:F,6,FALSE)</f>
        <v>#N/A</v>
      </c>
      <c r="R165" s="47" t="e">
        <f>VLOOKUP(A165,PRAD!A:B,2,FALSE)</f>
        <v>#N/A</v>
      </c>
      <c r="S165" s="47">
        <f t="shared" si="17"/>
        <v>0</v>
      </c>
      <c r="T165" s="47">
        <f>VLOOKUP(A165,expression!A:I,9,FALSE)</f>
        <v>0.21926360441767101</v>
      </c>
      <c r="U165" s="59">
        <f>VLOOKUP(A165,expression!A:I,8,FALSE)</f>
        <v>0.19067932692307701</v>
      </c>
      <c r="V165" s="73" t="e">
        <f t="shared" si="18"/>
        <v>#N/A</v>
      </c>
      <c r="W165" s="77">
        <f t="shared" si="19"/>
        <v>0</v>
      </c>
      <c r="X165" s="63">
        <v>100</v>
      </c>
      <c r="Y165" s="57" t="e">
        <f t="shared" si="20"/>
        <v>#N/A</v>
      </c>
      <c r="AA165"/>
    </row>
    <row r="166" spans="1:28" ht="14.4" hidden="1" x14ac:dyDescent="0.3">
      <c r="A166" s="37" t="s">
        <v>575</v>
      </c>
      <c r="B166" s="36" t="e">
        <f>VLOOKUP(A166,BLCA!A:F,6,FALSE)</f>
        <v>#N/A</v>
      </c>
      <c r="C166" s="36" t="e">
        <f>VLOOKUP(A166,BLCA!A:B,2,FALSE)</f>
        <v>#N/A</v>
      </c>
      <c r="D166" s="36">
        <f t="shared" si="14"/>
        <v>0</v>
      </c>
      <c r="E166" s="19">
        <f>VLOOKUP(A166,expression!A:G,7,FALSE)</f>
        <v>6.3948690647482001E-2</v>
      </c>
      <c r="F166" s="20">
        <f>VLOOKUP(A166,expression!A:G,6,FALSE)</f>
        <v>1.8307052631578901E-2</v>
      </c>
      <c r="G166" s="21">
        <f>VLOOKUP(A166,BRCA!A:F,6,FALSE)</f>
        <v>0.56632639136879803</v>
      </c>
      <c r="H166" s="21">
        <f>VLOOKUP(A166,BRCA!A:B,2,FALSE)</f>
        <v>3.3321543733708998E-2</v>
      </c>
      <c r="I166" s="21">
        <f t="shared" si="15"/>
        <v>0</v>
      </c>
      <c r="J166" s="22">
        <f>VLOOKUP(A166,expression!A:G,5,FALSE)</f>
        <v>4.22323850364964E-2</v>
      </c>
      <c r="K166" s="23">
        <f>VLOOKUP(A166,expression!A:G,4,FALSE)</f>
        <v>2.8509346153846201E-2</v>
      </c>
      <c r="L166" s="24" t="e">
        <f>VLOOKUP(A166,COAD!A:F,6,FALSE)</f>
        <v>#N/A</v>
      </c>
      <c r="M166" s="24" t="e">
        <f>VLOOKUP(A166,COAD!A:B,2,FALSE)</f>
        <v>#N/A</v>
      </c>
      <c r="N166" s="24">
        <f t="shared" si="16"/>
        <v>0</v>
      </c>
      <c r="O166" s="25">
        <f>VLOOKUP(A166,expression!A:G,3,FALSE)</f>
        <v>1.69214505494505E-3</v>
      </c>
      <c r="P166" s="44">
        <f>VLOOKUP(A166,expression!A:G,2,FALSE)</f>
        <v>0</v>
      </c>
      <c r="Q166" s="50" t="e">
        <f>VLOOKUP(A166,PRAD!A:F,6,FALSE)</f>
        <v>#N/A</v>
      </c>
      <c r="R166" s="47" t="e">
        <f>VLOOKUP(A166,PRAD!A:B,2,FALSE)</f>
        <v>#N/A</v>
      </c>
      <c r="S166" s="47">
        <f t="shared" si="17"/>
        <v>0</v>
      </c>
      <c r="T166" s="47">
        <f>VLOOKUP(A166,expression!A:I,9,FALSE)</f>
        <v>7.9280803212851397E-3</v>
      </c>
      <c r="U166" s="59">
        <f>VLOOKUP(A166,expression!A:I,8,FALSE)</f>
        <v>0</v>
      </c>
      <c r="V166" s="73" t="e">
        <f t="shared" si="18"/>
        <v>#N/A</v>
      </c>
      <c r="W166" s="77">
        <f t="shared" si="19"/>
        <v>0</v>
      </c>
      <c r="X166" s="63">
        <v>100</v>
      </c>
      <c r="Y166" s="57" t="e">
        <f t="shared" si="20"/>
        <v>#N/A</v>
      </c>
      <c r="AA166"/>
    </row>
    <row r="167" spans="1:28" ht="14.4" hidden="1" x14ac:dyDescent="0.3">
      <c r="A167" s="37" t="s">
        <v>484</v>
      </c>
      <c r="B167" s="36" t="e">
        <f>VLOOKUP(A167,BLCA!A:F,6,FALSE)</f>
        <v>#N/A</v>
      </c>
      <c r="C167" s="36" t="e">
        <f>VLOOKUP(A167,BLCA!A:B,2,FALSE)</f>
        <v>#N/A</v>
      </c>
      <c r="D167" s="36">
        <f t="shared" si="14"/>
        <v>0</v>
      </c>
      <c r="E167" s="19">
        <f>VLOOKUP(A167,expression!A:G,7,FALSE)</f>
        <v>1.67120917505995</v>
      </c>
      <c r="F167" s="20">
        <f>VLOOKUP(A167,expression!A:G,6,FALSE)</f>
        <v>0.25452715789473701</v>
      </c>
      <c r="G167" s="21">
        <f>VLOOKUP(A167,BRCA!A:F,6,FALSE)</f>
        <v>0.76899178649977795</v>
      </c>
      <c r="H167" s="21">
        <f>VLOOKUP(A167,BRCA!A:B,2,FALSE)</f>
        <v>-5.6915374340064301E-2</v>
      </c>
      <c r="I167" s="21">
        <f t="shared" si="15"/>
        <v>0</v>
      </c>
      <c r="J167" s="22">
        <f>VLOOKUP(A167,expression!A:G,5,FALSE)</f>
        <v>0.76979355291970797</v>
      </c>
      <c r="K167" s="23">
        <f>VLOOKUP(A167,expression!A:G,4,FALSE)</f>
        <v>0.471579951923077</v>
      </c>
      <c r="L167" s="24">
        <f>VLOOKUP(A167,COAD!A:F,6,FALSE)</f>
        <v>0.20860688859452201</v>
      </c>
      <c r="M167" s="24">
        <f>VLOOKUP(A167,COAD!A:B,2,FALSE)</f>
        <v>0.66051347120946802</v>
      </c>
      <c r="N167" s="24">
        <f t="shared" si="16"/>
        <v>0</v>
      </c>
      <c r="O167" s="25">
        <f>VLOOKUP(A167,expression!A:G,3,FALSE)</f>
        <v>1.29631815824176</v>
      </c>
      <c r="P167" s="44">
        <f>VLOOKUP(A167,expression!A:G,2,FALSE)</f>
        <v>0.25994362500000001</v>
      </c>
      <c r="Q167" s="50">
        <f>VLOOKUP(A167,PRAD!A:F,6,FALSE)</f>
        <v>0.20843218467351099</v>
      </c>
      <c r="R167" s="47">
        <f>VLOOKUP(A167,PRAD!A:B,2,FALSE)</f>
        <v>-0.23951281616562001</v>
      </c>
      <c r="S167" s="47">
        <f t="shared" si="17"/>
        <v>0</v>
      </c>
      <c r="T167" s="47">
        <f>VLOOKUP(A167,expression!A:I,9,FALSE)</f>
        <v>0.62972615863453796</v>
      </c>
      <c r="U167" s="59">
        <f>VLOOKUP(A167,expression!A:I,8,FALSE)</f>
        <v>0.53511200000000003</v>
      </c>
      <c r="V167" s="73" t="e">
        <f t="shared" si="18"/>
        <v>#N/A</v>
      </c>
      <c r="W167" s="77">
        <f t="shared" si="19"/>
        <v>0</v>
      </c>
      <c r="X167" s="63">
        <v>100</v>
      </c>
      <c r="Y167" s="57" t="e">
        <f t="shared" si="20"/>
        <v>#N/A</v>
      </c>
      <c r="AA167"/>
    </row>
    <row r="168" spans="1:28" ht="14.4" hidden="1" x14ac:dyDescent="0.3">
      <c r="A168" s="37" t="s">
        <v>1014</v>
      </c>
      <c r="B168" s="36" t="e">
        <f>VLOOKUP(A168,BLCA!A:F,6,FALSE)</f>
        <v>#N/A</v>
      </c>
      <c r="C168" s="36" t="e">
        <f>VLOOKUP(A168,BLCA!A:B,2,FALSE)</f>
        <v>#N/A</v>
      </c>
      <c r="D168" s="36">
        <f t="shared" si="14"/>
        <v>0</v>
      </c>
      <c r="E168" s="19">
        <f>VLOOKUP(A168,expression!A:G,7,FALSE)</f>
        <v>1.09828483213429</v>
      </c>
      <c r="F168" s="20">
        <f>VLOOKUP(A168,expression!A:G,6,FALSE)</f>
        <v>0.10264684210526299</v>
      </c>
      <c r="G168" s="21">
        <f>VLOOKUP(A168,BRCA!A:F,6,FALSE)</f>
        <v>1.79344709018169E-6</v>
      </c>
      <c r="H168" s="21">
        <f>VLOOKUP(A168,BRCA!A:B,2,FALSE)</f>
        <v>-0.358407390678954</v>
      </c>
      <c r="I168" s="21">
        <f t="shared" si="15"/>
        <v>0</v>
      </c>
      <c r="J168" s="22">
        <f>VLOOKUP(A168,expression!A:G,5,FALSE)</f>
        <v>6.5906138686131405E-2</v>
      </c>
      <c r="K168" s="23">
        <f>VLOOKUP(A168,expression!A:G,4,FALSE)</f>
        <v>0.15487185576923099</v>
      </c>
      <c r="L168" s="24" t="e">
        <f>VLOOKUP(A168,COAD!A:F,6,FALSE)</f>
        <v>#N/A</v>
      </c>
      <c r="M168" s="24" t="e">
        <f>VLOOKUP(A168,COAD!A:B,2,FALSE)</f>
        <v>#N/A</v>
      </c>
      <c r="N168" s="24">
        <f t="shared" si="16"/>
        <v>0</v>
      </c>
      <c r="O168" s="25">
        <f>VLOOKUP(A168,expression!A:G,3,FALSE)</f>
        <v>0.16658434725274701</v>
      </c>
      <c r="P168" s="44">
        <f>VLOOKUP(A168,expression!A:G,2,FALSE)</f>
        <v>0.13008575</v>
      </c>
      <c r="Q168" s="50" t="e">
        <f>VLOOKUP(A168,PRAD!A:F,6,FALSE)</f>
        <v>#N/A</v>
      </c>
      <c r="R168" s="47" t="e">
        <f>VLOOKUP(A168,PRAD!A:B,2,FALSE)</f>
        <v>#N/A</v>
      </c>
      <c r="S168" s="47">
        <f t="shared" si="17"/>
        <v>0</v>
      </c>
      <c r="T168" s="47">
        <f>VLOOKUP(A168,expression!A:I,9,FALSE)</f>
        <v>0.16070115863453799</v>
      </c>
      <c r="U168" s="59">
        <f>VLOOKUP(A168,expression!A:I,8,FALSE)</f>
        <v>0.19633192307692299</v>
      </c>
      <c r="V168" s="73" t="e">
        <f t="shared" si="18"/>
        <v>#N/A</v>
      </c>
      <c r="W168" s="77">
        <f t="shared" si="19"/>
        <v>0</v>
      </c>
      <c r="X168" s="63">
        <v>100</v>
      </c>
      <c r="Y168" s="57" t="e">
        <f t="shared" si="20"/>
        <v>#N/A</v>
      </c>
      <c r="AA168"/>
    </row>
    <row r="169" spans="1:28" ht="14.4" hidden="1" x14ac:dyDescent="0.3">
      <c r="A169" s="37" t="s">
        <v>848</v>
      </c>
      <c r="B169" s="36" t="e">
        <f>VLOOKUP(A169,BLCA!A:F,6,FALSE)</f>
        <v>#N/A</v>
      </c>
      <c r="C169" s="36" t="e">
        <f>VLOOKUP(A169,BLCA!A:B,2,FALSE)</f>
        <v>#N/A</v>
      </c>
      <c r="D169" s="36">
        <f t="shared" si="14"/>
        <v>0</v>
      </c>
      <c r="E169" s="19">
        <f>VLOOKUP(A169,expression!A:G,7,FALSE)</f>
        <v>0.137591947242206</v>
      </c>
      <c r="F169" s="20">
        <f>VLOOKUP(A169,expression!A:G,6,FALSE)</f>
        <v>3.0825736842105302E-2</v>
      </c>
      <c r="G169" s="21">
        <f>VLOOKUP(A169,BRCA!A:F,6,FALSE)</f>
        <v>2.08936945209433E-2</v>
      </c>
      <c r="H169" s="21">
        <f>VLOOKUP(A169,BRCA!A:B,2,FALSE)</f>
        <v>0.183626784161039</v>
      </c>
      <c r="I169" s="21">
        <f t="shared" si="15"/>
        <v>0</v>
      </c>
      <c r="J169" s="22">
        <f>VLOOKUP(A169,expression!A:G,5,FALSE)</f>
        <v>0.14237514233576601</v>
      </c>
      <c r="K169" s="23">
        <f>VLOOKUP(A169,expression!A:G,4,FALSE)</f>
        <v>4.3205E-2</v>
      </c>
      <c r="L169" s="24" t="e">
        <f>VLOOKUP(A169,COAD!A:F,6,FALSE)</f>
        <v>#N/A</v>
      </c>
      <c r="M169" s="24" t="e">
        <f>VLOOKUP(A169,COAD!A:B,2,FALSE)</f>
        <v>#N/A</v>
      </c>
      <c r="N169" s="24">
        <f t="shared" si="16"/>
        <v>0</v>
      </c>
      <c r="O169" s="25">
        <f>VLOOKUP(A169,expression!A:G,3,FALSE)</f>
        <v>0.12796118901098899</v>
      </c>
      <c r="P169" s="44">
        <f>VLOOKUP(A169,expression!A:G,2,FALSE)</f>
        <v>0.182540125</v>
      </c>
      <c r="Q169" s="50" t="e">
        <f>VLOOKUP(A169,PRAD!A:F,6,FALSE)</f>
        <v>#N/A</v>
      </c>
      <c r="R169" s="47" t="e">
        <f>VLOOKUP(A169,PRAD!A:B,2,FALSE)</f>
        <v>#N/A</v>
      </c>
      <c r="S169" s="47">
        <f t="shared" si="17"/>
        <v>0</v>
      </c>
      <c r="T169" s="47">
        <f>VLOOKUP(A169,expression!A:I,9,FALSE)</f>
        <v>0.35571493172690799</v>
      </c>
      <c r="U169" s="59">
        <f>VLOOKUP(A169,expression!A:I,8,FALSE)</f>
        <v>0.33657300000000001</v>
      </c>
      <c r="V169" s="73" t="e">
        <f t="shared" si="18"/>
        <v>#N/A</v>
      </c>
      <c r="W169" s="77">
        <f t="shared" si="19"/>
        <v>0</v>
      </c>
      <c r="X169" s="63">
        <v>100</v>
      </c>
      <c r="Y169" s="57" t="e">
        <f t="shared" si="20"/>
        <v>#N/A</v>
      </c>
      <c r="AA169"/>
    </row>
    <row r="170" spans="1:28" ht="14.4" hidden="1" x14ac:dyDescent="0.3">
      <c r="A170" s="37" t="s">
        <v>57</v>
      </c>
      <c r="B170" s="36">
        <f>VLOOKUP(A170,BLCA!A:F,6,FALSE)</f>
        <v>0.710421313</v>
      </c>
      <c r="C170" s="36">
        <f>VLOOKUP(A170,BLCA!A:B,2,FALSE)</f>
        <v>-0.118334356</v>
      </c>
      <c r="D170" s="36">
        <f t="shared" si="14"/>
        <v>0</v>
      </c>
      <c r="E170" s="19">
        <f>VLOOKUP(A170,expression!A:G,7,FALSE)</f>
        <v>0.71476808393285396</v>
      </c>
      <c r="F170" s="20">
        <f>VLOOKUP(A170,expression!A:G,6,FALSE)</f>
        <v>0.215003263157895</v>
      </c>
      <c r="G170" s="21">
        <f>VLOOKUP(A170,BRCA!A:F,6,FALSE)</f>
        <v>7.1964325480053703E-3</v>
      </c>
      <c r="H170" s="21">
        <f>VLOOKUP(A170,BRCA!A:B,2,FALSE)</f>
        <v>0.32377548111985499</v>
      </c>
      <c r="I170" s="21">
        <f t="shared" si="15"/>
        <v>0</v>
      </c>
      <c r="J170" s="22">
        <f>VLOOKUP(A170,expression!A:G,5,FALSE)</f>
        <v>0.43292295346715298</v>
      </c>
      <c r="K170" s="23">
        <f>VLOOKUP(A170,expression!A:G,4,FALSE)</f>
        <v>0.230356471153846</v>
      </c>
      <c r="L170" s="24" t="e">
        <f>VLOOKUP(A170,COAD!A:F,6,FALSE)</f>
        <v>#N/A</v>
      </c>
      <c r="M170" s="24" t="e">
        <f>VLOOKUP(A170,COAD!A:B,2,FALSE)</f>
        <v>#N/A</v>
      </c>
      <c r="N170" s="24">
        <f t="shared" si="16"/>
        <v>0</v>
      </c>
      <c r="O170" s="25">
        <f>VLOOKUP(A170,expression!A:G,3,FALSE)</f>
        <v>0.43784357362637399</v>
      </c>
      <c r="P170" s="44">
        <f>VLOOKUP(A170,expression!A:G,2,FALSE)</f>
        <v>0.26017137499999998</v>
      </c>
      <c r="Q170" s="50" t="e">
        <f>VLOOKUP(A170,PRAD!A:F,6,FALSE)</f>
        <v>#N/A</v>
      </c>
      <c r="R170" s="47" t="e">
        <f>VLOOKUP(A170,PRAD!A:B,2,FALSE)</f>
        <v>#N/A</v>
      </c>
      <c r="S170" s="47">
        <f t="shared" si="17"/>
        <v>0</v>
      </c>
      <c r="T170" s="47">
        <f>VLOOKUP(A170,expression!A:I,9,FALSE)</f>
        <v>0.24057360240963899</v>
      </c>
      <c r="U170" s="59">
        <f>VLOOKUP(A170,expression!A:I,8,FALSE)</f>
        <v>0.122356461538462</v>
      </c>
      <c r="V170" s="73" t="e">
        <f t="shared" si="18"/>
        <v>#N/A</v>
      </c>
      <c r="W170" s="77">
        <f t="shared" si="19"/>
        <v>0</v>
      </c>
      <c r="X170" s="63">
        <v>100</v>
      </c>
      <c r="Y170" s="57" t="e">
        <f t="shared" si="20"/>
        <v>#N/A</v>
      </c>
      <c r="AA170"/>
      <c r="AB170" t="s">
        <v>1909</v>
      </c>
    </row>
    <row r="171" spans="1:28" ht="14.4" hidden="1" x14ac:dyDescent="0.3">
      <c r="A171" s="37" t="s">
        <v>1025</v>
      </c>
      <c r="B171" s="36" t="e">
        <f>VLOOKUP(A171,BLCA!A:F,6,FALSE)</f>
        <v>#N/A</v>
      </c>
      <c r="C171" s="36" t="e">
        <f>VLOOKUP(A171,BLCA!A:B,2,FALSE)</f>
        <v>#N/A</v>
      </c>
      <c r="D171" s="36">
        <f t="shared" si="14"/>
        <v>0</v>
      </c>
      <c r="E171" s="19">
        <f>VLOOKUP(A171,expression!A:G,7,FALSE)</f>
        <v>0.20542635251798599</v>
      </c>
      <c r="F171" s="20">
        <f>VLOOKUP(A171,expression!A:G,6,FALSE)</f>
        <v>2.0227526315789501E-2</v>
      </c>
      <c r="G171" s="21">
        <f>VLOOKUP(A171,BRCA!A:F,6,FALSE)</f>
        <v>1.06976047076822E-7</v>
      </c>
      <c r="H171" s="21">
        <f>VLOOKUP(A171,BRCA!A:B,2,FALSE)</f>
        <v>0.45863624062723402</v>
      </c>
      <c r="I171" s="21">
        <f t="shared" si="15"/>
        <v>0</v>
      </c>
      <c r="J171" s="22">
        <f>VLOOKUP(A171,expression!A:G,5,FALSE)</f>
        <v>0.21854981478102201</v>
      </c>
      <c r="K171" s="23">
        <f>VLOOKUP(A171,expression!A:G,4,FALSE)</f>
        <v>4.3742355769230801E-2</v>
      </c>
      <c r="L171" s="24" t="e">
        <f>VLOOKUP(A171,COAD!A:F,6,FALSE)</f>
        <v>#N/A</v>
      </c>
      <c r="M171" s="24" t="e">
        <f>VLOOKUP(A171,COAD!A:B,2,FALSE)</f>
        <v>#N/A</v>
      </c>
      <c r="N171" s="24">
        <f t="shared" si="16"/>
        <v>0</v>
      </c>
      <c r="O171" s="25">
        <f>VLOOKUP(A171,expression!A:G,3,FALSE)</f>
        <v>0.26220869010989001</v>
      </c>
      <c r="P171" s="44">
        <f>VLOOKUP(A171,expression!A:G,2,FALSE)</f>
        <v>0.50572487499999996</v>
      </c>
      <c r="Q171" s="50" t="e">
        <f>VLOOKUP(A171,PRAD!A:F,6,FALSE)</f>
        <v>#N/A</v>
      </c>
      <c r="R171" s="47" t="e">
        <f>VLOOKUP(A171,PRAD!A:B,2,FALSE)</f>
        <v>#N/A</v>
      </c>
      <c r="S171" s="47">
        <f t="shared" si="17"/>
        <v>0</v>
      </c>
      <c r="T171" s="47">
        <f>VLOOKUP(A171,expression!A:I,9,FALSE)</f>
        <v>8.1507311244979896E-2</v>
      </c>
      <c r="U171" s="59">
        <f>VLOOKUP(A171,expression!A:I,8,FALSE)</f>
        <v>5.11516153846154E-2</v>
      </c>
      <c r="V171" s="73" t="e">
        <f t="shared" si="18"/>
        <v>#N/A</v>
      </c>
      <c r="W171" s="77">
        <f t="shared" si="19"/>
        <v>0</v>
      </c>
      <c r="X171" s="63">
        <v>100</v>
      </c>
      <c r="Y171" s="57" t="e">
        <f t="shared" si="20"/>
        <v>#N/A</v>
      </c>
      <c r="AA171"/>
    </row>
    <row r="172" spans="1:28" ht="14.4" hidden="1" x14ac:dyDescent="0.3">
      <c r="A172" s="37" t="s">
        <v>213</v>
      </c>
      <c r="B172" s="36">
        <f>VLOOKUP(A172,BLCA!A:F,6,FALSE)</f>
        <v>3.4593958000000001E-2</v>
      </c>
      <c r="C172" s="36">
        <f>VLOOKUP(A172,BLCA!A:B,2,FALSE)</f>
        <v>0.71513178300000002</v>
      </c>
      <c r="D172" s="36">
        <f t="shared" si="14"/>
        <v>0</v>
      </c>
      <c r="E172" s="19">
        <f>VLOOKUP(A172,expression!A:G,7,FALSE)</f>
        <v>1.08666102877698</v>
      </c>
      <c r="F172" s="20">
        <f>VLOOKUP(A172,expression!A:G,6,FALSE)</f>
        <v>0.183444894736842</v>
      </c>
      <c r="G172" s="21">
        <f>VLOOKUP(A172,BRCA!A:F,6,FALSE)</f>
        <v>1.2562056106269399E-10</v>
      </c>
      <c r="H172" s="21">
        <f>VLOOKUP(A172,BRCA!A:B,2,FALSE)</f>
        <v>0.856646202766425</v>
      </c>
      <c r="I172" s="21">
        <f t="shared" si="15"/>
        <v>0</v>
      </c>
      <c r="J172" s="22">
        <f>VLOOKUP(A172,expression!A:G,5,FALSE)</f>
        <v>1.29790022354015</v>
      </c>
      <c r="K172" s="23">
        <f>VLOOKUP(A172,expression!A:G,4,FALSE)</f>
        <v>0.774487355769231</v>
      </c>
      <c r="L172" s="24">
        <f>VLOOKUP(A172,COAD!A:F,6,FALSE)</f>
        <v>2.03077524630177E-4</v>
      </c>
      <c r="M172" s="24">
        <f>VLOOKUP(A172,COAD!A:B,2,FALSE)</f>
        <v>-1.5639543236865301</v>
      </c>
      <c r="N172" s="24">
        <f t="shared" si="16"/>
        <v>0</v>
      </c>
      <c r="O172" s="25">
        <f>VLOOKUP(A172,expression!A:G,3,FALSE)</f>
        <v>0.95423585274725298</v>
      </c>
      <c r="P172" s="44">
        <f>VLOOKUP(A172,expression!A:G,2,FALSE)</f>
        <v>3.5022087499999999</v>
      </c>
      <c r="Q172" s="50" t="e">
        <f>VLOOKUP(A172,PRAD!A:F,6,FALSE)</f>
        <v>#N/A</v>
      </c>
      <c r="R172" s="47" t="e">
        <f>VLOOKUP(A172,PRAD!A:B,2,FALSE)</f>
        <v>#N/A</v>
      </c>
      <c r="S172" s="47">
        <f t="shared" si="17"/>
        <v>0</v>
      </c>
      <c r="T172" s="47">
        <f>VLOOKUP(A172,expression!A:I,9,FALSE)</f>
        <v>0.33439468072289202</v>
      </c>
      <c r="U172" s="59">
        <f>VLOOKUP(A172,expression!A:I,8,FALSE)</f>
        <v>0.238178769230769</v>
      </c>
      <c r="V172" s="73" t="e">
        <f t="shared" si="18"/>
        <v>#N/A</v>
      </c>
      <c r="W172" s="77">
        <f t="shared" si="19"/>
        <v>0</v>
      </c>
      <c r="X172" s="63">
        <v>100</v>
      </c>
      <c r="Y172" s="57" t="e">
        <f t="shared" si="20"/>
        <v>#N/A</v>
      </c>
      <c r="AA172"/>
    </row>
    <row r="173" spans="1:28" ht="14.4" hidden="1" x14ac:dyDescent="0.3">
      <c r="A173" s="37" t="s">
        <v>573</v>
      </c>
      <c r="B173" s="36" t="e">
        <f>VLOOKUP(A173,BLCA!A:F,6,FALSE)</f>
        <v>#N/A</v>
      </c>
      <c r="C173" s="36" t="e">
        <f>VLOOKUP(A173,BLCA!A:B,2,FALSE)</f>
        <v>#N/A</v>
      </c>
      <c r="D173" s="36">
        <f t="shared" si="14"/>
        <v>0</v>
      </c>
      <c r="E173" s="19">
        <f>VLOOKUP(A173,expression!A:G,7,FALSE)</f>
        <v>8.7411779376498799E-2</v>
      </c>
      <c r="F173" s="20">
        <f>VLOOKUP(A173,expression!A:G,6,FALSE)</f>
        <v>0</v>
      </c>
      <c r="G173" s="21">
        <f>VLOOKUP(A173,BRCA!A:F,6,FALSE)</f>
        <v>0.56693508657383695</v>
      </c>
      <c r="H173" s="21">
        <f>VLOOKUP(A173,BRCA!A:B,2,FALSE)</f>
        <v>3.4223453044178599E-2</v>
      </c>
      <c r="I173" s="21">
        <f t="shared" si="15"/>
        <v>0</v>
      </c>
      <c r="J173" s="22">
        <f>VLOOKUP(A173,expression!A:G,5,FALSE)</f>
        <v>5.11579525547445E-2</v>
      </c>
      <c r="K173" s="23">
        <f>VLOOKUP(A173,expression!A:G,4,FALSE)</f>
        <v>2.9737951923076902E-2</v>
      </c>
      <c r="L173" s="24" t="e">
        <f>VLOOKUP(A173,COAD!A:F,6,FALSE)</f>
        <v>#N/A</v>
      </c>
      <c r="M173" s="24" t="e">
        <f>VLOOKUP(A173,COAD!A:B,2,FALSE)</f>
        <v>#N/A</v>
      </c>
      <c r="N173" s="24">
        <f t="shared" si="16"/>
        <v>0</v>
      </c>
      <c r="O173" s="25">
        <f>VLOOKUP(A173,expression!A:G,3,FALSE)</f>
        <v>8.7265386813186796E-2</v>
      </c>
      <c r="P173" s="44">
        <f>VLOOKUP(A173,expression!A:G,2,FALSE)</f>
        <v>0.31334062499999998</v>
      </c>
      <c r="Q173" s="50" t="e">
        <f>VLOOKUP(A173,PRAD!A:F,6,FALSE)</f>
        <v>#N/A</v>
      </c>
      <c r="R173" s="47" t="e">
        <f>VLOOKUP(A173,PRAD!A:B,2,FALSE)</f>
        <v>#N/A</v>
      </c>
      <c r="S173" s="47">
        <f t="shared" si="17"/>
        <v>0</v>
      </c>
      <c r="T173" s="47">
        <f>VLOOKUP(A173,expression!A:I,9,FALSE)</f>
        <v>2.27574779116466E-2</v>
      </c>
      <c r="U173" s="59">
        <f>VLOOKUP(A173,expression!A:I,8,FALSE)</f>
        <v>5.8197115384615401E-3</v>
      </c>
      <c r="V173" s="73" t="e">
        <f t="shared" si="18"/>
        <v>#N/A</v>
      </c>
      <c r="W173" s="77">
        <f t="shared" si="19"/>
        <v>0</v>
      </c>
      <c r="X173" s="63">
        <v>100</v>
      </c>
      <c r="Y173" s="57" t="e">
        <f t="shared" si="20"/>
        <v>#N/A</v>
      </c>
      <c r="AA173"/>
    </row>
    <row r="174" spans="1:28" ht="14.4" hidden="1" x14ac:dyDescent="0.3">
      <c r="A174" s="37" t="s">
        <v>1180</v>
      </c>
      <c r="B174" s="36" t="e">
        <f>VLOOKUP(A174,BLCA!A:F,6,FALSE)</f>
        <v>#N/A</v>
      </c>
      <c r="C174" s="36" t="e">
        <f>VLOOKUP(A174,BLCA!A:B,2,FALSE)</f>
        <v>#N/A</v>
      </c>
      <c r="D174" s="36">
        <f t="shared" si="14"/>
        <v>0</v>
      </c>
      <c r="E174" s="19">
        <f>VLOOKUP(A174,expression!A:G,7,FALSE)</f>
        <v>0</v>
      </c>
      <c r="F174" s="20">
        <f>VLOOKUP(A174,expression!A:G,6,FALSE)</f>
        <v>0</v>
      </c>
      <c r="G174" s="21" t="e">
        <f>VLOOKUP(A174,BRCA!A:F,6,FALSE)</f>
        <v>#N/A</v>
      </c>
      <c r="H174" s="21" t="e">
        <f>VLOOKUP(A174,BRCA!A:B,2,FALSE)</f>
        <v>#N/A</v>
      </c>
      <c r="I174" s="21">
        <f t="shared" si="15"/>
        <v>0</v>
      </c>
      <c r="J174" s="22">
        <f>VLOOKUP(A174,expression!A:G,5,FALSE)</f>
        <v>0</v>
      </c>
      <c r="K174" s="23">
        <f>VLOOKUP(A174,expression!A:G,4,FALSE)</f>
        <v>0</v>
      </c>
      <c r="L174" s="24" t="e">
        <f>VLOOKUP(A174,COAD!A:F,6,FALSE)</f>
        <v>#N/A</v>
      </c>
      <c r="M174" s="24" t="e">
        <f>VLOOKUP(A174,COAD!A:B,2,FALSE)</f>
        <v>#N/A</v>
      </c>
      <c r="N174" s="24">
        <f t="shared" si="16"/>
        <v>0</v>
      </c>
      <c r="O174" s="25">
        <f>VLOOKUP(A174,expression!A:G,3,FALSE)</f>
        <v>0</v>
      </c>
      <c r="P174" s="44">
        <f>VLOOKUP(A174,expression!A:G,2,FALSE)</f>
        <v>0</v>
      </c>
      <c r="Q174" s="50" t="e">
        <f>VLOOKUP(A174,PRAD!A:F,6,FALSE)</f>
        <v>#N/A</v>
      </c>
      <c r="R174" s="47" t="e">
        <f>VLOOKUP(A174,PRAD!A:B,2,FALSE)</f>
        <v>#N/A</v>
      </c>
      <c r="S174" s="47">
        <f t="shared" si="17"/>
        <v>0</v>
      </c>
      <c r="T174" s="47">
        <f>VLOOKUP(A174,expression!A:I,9,FALSE)</f>
        <v>0</v>
      </c>
      <c r="U174" s="59">
        <f>VLOOKUP(A174,expression!A:I,8,FALSE)</f>
        <v>0</v>
      </c>
      <c r="V174" s="73" t="e">
        <f t="shared" si="18"/>
        <v>#N/A</v>
      </c>
      <c r="W174" s="77">
        <f t="shared" si="19"/>
        <v>0</v>
      </c>
      <c r="X174" s="63">
        <v>100</v>
      </c>
      <c r="Y174" s="57" t="e">
        <f t="shared" si="20"/>
        <v>#N/A</v>
      </c>
      <c r="AA174"/>
    </row>
    <row r="175" spans="1:28" ht="14.4" hidden="1" x14ac:dyDescent="0.3">
      <c r="A175" s="37" t="s">
        <v>557</v>
      </c>
      <c r="B175" s="36" t="e">
        <f>VLOOKUP(A175,BLCA!A:F,6,FALSE)</f>
        <v>#N/A</v>
      </c>
      <c r="C175" s="36" t="e">
        <f>VLOOKUP(A175,BLCA!A:B,2,FALSE)</f>
        <v>#N/A</v>
      </c>
      <c r="D175" s="36">
        <f t="shared" si="14"/>
        <v>0</v>
      </c>
      <c r="E175" s="19">
        <f>VLOOKUP(A175,expression!A:G,7,FALSE)</f>
        <v>0.22987835731414899</v>
      </c>
      <c r="F175" s="20">
        <f>VLOOKUP(A175,expression!A:G,6,FALSE)</f>
        <v>0.222887368421053</v>
      </c>
      <c r="G175" s="21">
        <f>VLOOKUP(A175,BRCA!A:F,6,FALSE)</f>
        <v>0.89336233021467204</v>
      </c>
      <c r="H175" s="21">
        <f>VLOOKUP(A175,BRCA!A:B,2,FALSE)</f>
        <v>1.6403556613331701E-2</v>
      </c>
      <c r="I175" s="21">
        <f t="shared" si="15"/>
        <v>0</v>
      </c>
      <c r="J175" s="22">
        <f>VLOOKUP(A175,expression!A:G,5,FALSE)</f>
        <v>0.15661764051094901</v>
      </c>
      <c r="K175" s="23">
        <f>VLOOKUP(A175,expression!A:G,4,FALSE)</f>
        <v>0.12143098076923101</v>
      </c>
      <c r="L175" s="24" t="e">
        <f>VLOOKUP(A175,COAD!A:F,6,FALSE)</f>
        <v>#N/A</v>
      </c>
      <c r="M175" s="24" t="e">
        <f>VLOOKUP(A175,COAD!A:B,2,FALSE)</f>
        <v>#N/A</v>
      </c>
      <c r="N175" s="24">
        <f t="shared" si="16"/>
        <v>0</v>
      </c>
      <c r="O175" s="25">
        <f>VLOOKUP(A175,expression!A:G,3,FALSE)</f>
        <v>0.70182084615384599</v>
      </c>
      <c r="P175" s="44">
        <f>VLOOKUP(A175,expression!A:G,2,FALSE)</f>
        <v>1.1517483749999999</v>
      </c>
      <c r="Q175" s="50">
        <f>VLOOKUP(A175,PRAD!A:F,6,FALSE)</f>
        <v>1.28561376227879E-55</v>
      </c>
      <c r="R175" s="47">
        <f>VLOOKUP(A175,PRAD!A:B,2,FALSE)</f>
        <v>-2.8106144020657702</v>
      </c>
      <c r="S175" s="47">
        <f t="shared" si="17"/>
        <v>0</v>
      </c>
      <c r="T175" s="47">
        <f>VLOOKUP(A175,expression!A:I,9,FALSE)</f>
        <v>0.52336969678714895</v>
      </c>
      <c r="U175" s="59">
        <f>VLOOKUP(A175,expression!A:I,8,FALSE)</f>
        <v>3.71400282692308</v>
      </c>
      <c r="V175" s="73" t="e">
        <f t="shared" si="18"/>
        <v>#N/A</v>
      </c>
      <c r="W175" s="77">
        <f t="shared" si="19"/>
        <v>0</v>
      </c>
      <c r="X175" s="63">
        <v>100</v>
      </c>
      <c r="Y175" s="57" t="e">
        <f t="shared" si="20"/>
        <v>#N/A</v>
      </c>
      <c r="AA175"/>
    </row>
    <row r="176" spans="1:28" ht="14.4" hidden="1" x14ac:dyDescent="0.3">
      <c r="A176" s="37" t="s">
        <v>1181</v>
      </c>
      <c r="B176" s="36" t="e">
        <f>VLOOKUP(A176,BLCA!A:F,6,FALSE)</f>
        <v>#N/A</v>
      </c>
      <c r="C176" s="36" t="e">
        <f>VLOOKUP(A176,BLCA!A:B,2,FALSE)</f>
        <v>#N/A</v>
      </c>
      <c r="D176" s="36">
        <f t="shared" si="14"/>
        <v>0</v>
      </c>
      <c r="E176" s="19">
        <f>VLOOKUP(A176,expression!A:G,7,FALSE)</f>
        <v>2.5536261390887299E-2</v>
      </c>
      <c r="F176" s="20">
        <f>VLOOKUP(A176,expression!A:G,6,FALSE)</f>
        <v>0</v>
      </c>
      <c r="G176" s="21" t="e">
        <f>VLOOKUP(A176,BRCA!A:F,6,FALSE)</f>
        <v>#N/A</v>
      </c>
      <c r="H176" s="21" t="e">
        <f>VLOOKUP(A176,BRCA!A:B,2,FALSE)</f>
        <v>#N/A</v>
      </c>
      <c r="I176" s="21">
        <f t="shared" si="15"/>
        <v>0</v>
      </c>
      <c r="J176" s="22">
        <f>VLOOKUP(A176,expression!A:G,5,FALSE)</f>
        <v>1.8592321167883199E-2</v>
      </c>
      <c r="K176" s="23">
        <f>VLOOKUP(A176,expression!A:G,4,FALSE)</f>
        <v>0</v>
      </c>
      <c r="L176" s="24" t="e">
        <f>VLOOKUP(A176,COAD!A:F,6,FALSE)</f>
        <v>#N/A</v>
      </c>
      <c r="M176" s="24" t="e">
        <f>VLOOKUP(A176,COAD!A:B,2,FALSE)</f>
        <v>#N/A</v>
      </c>
      <c r="N176" s="24">
        <f t="shared" si="16"/>
        <v>0</v>
      </c>
      <c r="O176" s="25">
        <f>VLOOKUP(A176,expression!A:G,3,FALSE)</f>
        <v>2.2154446153846201E-2</v>
      </c>
      <c r="P176" s="44">
        <f>VLOOKUP(A176,expression!A:G,2,FALSE)</f>
        <v>0</v>
      </c>
      <c r="Q176" s="50" t="e">
        <f>VLOOKUP(A176,PRAD!A:F,6,FALSE)</f>
        <v>#N/A</v>
      </c>
      <c r="R176" s="47" t="e">
        <f>VLOOKUP(A176,PRAD!A:B,2,FALSE)</f>
        <v>#N/A</v>
      </c>
      <c r="S176" s="47">
        <f t="shared" si="17"/>
        <v>0</v>
      </c>
      <c r="T176" s="47">
        <f>VLOOKUP(A176,expression!A:I,9,FALSE)</f>
        <v>1.88685401606426E-2</v>
      </c>
      <c r="U176" s="59">
        <f>VLOOKUP(A176,expression!A:I,8,FALSE)</f>
        <v>1.011975E-2</v>
      </c>
      <c r="V176" s="73" t="e">
        <f t="shared" si="18"/>
        <v>#N/A</v>
      </c>
      <c r="W176" s="77">
        <f t="shared" si="19"/>
        <v>0</v>
      </c>
      <c r="X176" s="63">
        <v>100</v>
      </c>
      <c r="Y176" s="57" t="e">
        <f t="shared" si="20"/>
        <v>#N/A</v>
      </c>
      <c r="AA176"/>
    </row>
    <row r="177" spans="1:28" ht="14.4" hidden="1" x14ac:dyDescent="0.3">
      <c r="A177" s="37" t="s">
        <v>1182</v>
      </c>
      <c r="B177" s="36" t="e">
        <f>VLOOKUP(A177,BLCA!A:F,6,FALSE)</f>
        <v>#N/A</v>
      </c>
      <c r="C177" s="36" t="e">
        <f>VLOOKUP(A177,BLCA!A:B,2,FALSE)</f>
        <v>#N/A</v>
      </c>
      <c r="D177" s="36">
        <f t="shared" si="14"/>
        <v>0</v>
      </c>
      <c r="E177" s="19">
        <f>VLOOKUP(A177,expression!A:G,7,FALSE)</f>
        <v>1.7913673860911299E-2</v>
      </c>
      <c r="F177" s="20">
        <f>VLOOKUP(A177,expression!A:G,6,FALSE)</f>
        <v>0</v>
      </c>
      <c r="G177" s="21" t="e">
        <f>VLOOKUP(A177,BRCA!A:F,6,FALSE)</f>
        <v>#N/A</v>
      </c>
      <c r="H177" s="21" t="e">
        <f>VLOOKUP(A177,BRCA!A:B,2,FALSE)</f>
        <v>#N/A</v>
      </c>
      <c r="I177" s="21">
        <f t="shared" si="15"/>
        <v>0</v>
      </c>
      <c r="J177" s="22">
        <f>VLOOKUP(A177,expression!A:G,5,FALSE)</f>
        <v>1.4429002737226301E-2</v>
      </c>
      <c r="K177" s="23">
        <f>VLOOKUP(A177,expression!A:G,4,FALSE)</f>
        <v>4.73132788461538E-2</v>
      </c>
      <c r="L177" s="24" t="e">
        <f>VLOOKUP(A177,COAD!A:F,6,FALSE)</f>
        <v>#N/A</v>
      </c>
      <c r="M177" s="24" t="e">
        <f>VLOOKUP(A177,COAD!A:B,2,FALSE)</f>
        <v>#N/A</v>
      </c>
      <c r="N177" s="24">
        <f t="shared" si="16"/>
        <v>0</v>
      </c>
      <c r="O177" s="25">
        <f>VLOOKUP(A177,expression!A:G,3,FALSE)</f>
        <v>5.1132527472527497E-3</v>
      </c>
      <c r="P177" s="44">
        <f>VLOOKUP(A177,expression!A:G,2,FALSE)</f>
        <v>0.37736874999999998</v>
      </c>
      <c r="Q177" s="50" t="e">
        <f>VLOOKUP(A177,PRAD!A:F,6,FALSE)</f>
        <v>#N/A</v>
      </c>
      <c r="R177" s="47" t="e">
        <f>VLOOKUP(A177,PRAD!A:B,2,FALSE)</f>
        <v>#N/A</v>
      </c>
      <c r="S177" s="47">
        <f t="shared" si="17"/>
        <v>0</v>
      </c>
      <c r="T177" s="47">
        <f>VLOOKUP(A177,expression!A:I,9,FALSE)</f>
        <v>1.37511746987952E-2</v>
      </c>
      <c r="U177" s="59">
        <f>VLOOKUP(A177,expression!A:I,8,FALSE)</f>
        <v>3.2942326923076901E-2</v>
      </c>
      <c r="V177" s="73" t="e">
        <f t="shared" si="18"/>
        <v>#N/A</v>
      </c>
      <c r="W177" s="77">
        <f t="shared" si="19"/>
        <v>0</v>
      </c>
      <c r="X177" s="63">
        <v>100</v>
      </c>
      <c r="Y177" s="57" t="e">
        <f t="shared" si="20"/>
        <v>#N/A</v>
      </c>
      <c r="AA177"/>
    </row>
    <row r="178" spans="1:28" ht="14.4" hidden="1" x14ac:dyDescent="0.3">
      <c r="A178" s="37" t="s">
        <v>738</v>
      </c>
      <c r="B178" s="36" t="e">
        <f>VLOOKUP(A178,BLCA!A:F,6,FALSE)</f>
        <v>#N/A</v>
      </c>
      <c r="C178" s="36" t="e">
        <f>VLOOKUP(A178,BLCA!A:B,2,FALSE)</f>
        <v>#N/A</v>
      </c>
      <c r="D178" s="36">
        <f t="shared" si="14"/>
        <v>0</v>
      </c>
      <c r="E178" s="19">
        <f>VLOOKUP(A178,expression!A:G,7,FALSE)</f>
        <v>0.15031758752997601</v>
      </c>
      <c r="F178" s="20">
        <f>VLOOKUP(A178,expression!A:G,6,FALSE)</f>
        <v>0</v>
      </c>
      <c r="G178" s="21">
        <f>VLOOKUP(A178,BRCA!A:F,6,FALSE)</f>
        <v>0.101148478133378</v>
      </c>
      <c r="H178" s="21">
        <f>VLOOKUP(A178,BRCA!A:B,2,FALSE)</f>
        <v>6.3843017014611494E-2</v>
      </c>
      <c r="I178" s="21">
        <f t="shared" si="15"/>
        <v>0</v>
      </c>
      <c r="J178" s="22">
        <f>VLOOKUP(A178,expression!A:G,5,FALSE)</f>
        <v>3.4439385948905103E-2</v>
      </c>
      <c r="K178" s="23">
        <f>VLOOKUP(A178,expression!A:G,4,FALSE)</f>
        <v>0</v>
      </c>
      <c r="L178" s="24" t="e">
        <f>VLOOKUP(A178,COAD!A:F,6,FALSE)</f>
        <v>#N/A</v>
      </c>
      <c r="M178" s="24" t="e">
        <f>VLOOKUP(A178,COAD!A:B,2,FALSE)</f>
        <v>#N/A</v>
      </c>
      <c r="N178" s="24">
        <f t="shared" si="16"/>
        <v>0</v>
      </c>
      <c r="O178" s="25">
        <f>VLOOKUP(A178,expression!A:G,3,FALSE)</f>
        <v>4.8282329670329702E-3</v>
      </c>
      <c r="P178" s="44">
        <f>VLOOKUP(A178,expression!A:G,2,FALSE)</f>
        <v>0</v>
      </c>
      <c r="Q178" s="50" t="e">
        <f>VLOOKUP(A178,PRAD!A:F,6,FALSE)</f>
        <v>#N/A</v>
      </c>
      <c r="R178" s="47" t="e">
        <f>VLOOKUP(A178,PRAD!A:B,2,FALSE)</f>
        <v>#N/A</v>
      </c>
      <c r="S178" s="47">
        <f t="shared" si="17"/>
        <v>0</v>
      </c>
      <c r="T178" s="47">
        <f>VLOOKUP(A178,expression!A:I,9,FALSE)</f>
        <v>5.8135018072289199E-2</v>
      </c>
      <c r="U178" s="59">
        <f>VLOOKUP(A178,expression!A:I,8,FALSE)</f>
        <v>1.701E-3</v>
      </c>
      <c r="V178" s="73" t="e">
        <f t="shared" si="18"/>
        <v>#N/A</v>
      </c>
      <c r="W178" s="77">
        <f t="shared" si="19"/>
        <v>0</v>
      </c>
      <c r="X178" s="63">
        <v>100</v>
      </c>
      <c r="Y178" s="57" t="e">
        <f t="shared" si="20"/>
        <v>#N/A</v>
      </c>
      <c r="AA178"/>
    </row>
    <row r="179" spans="1:28" ht="14.4" hidden="1" x14ac:dyDescent="0.3">
      <c r="A179" s="37" t="s">
        <v>1183</v>
      </c>
      <c r="B179" s="36" t="e">
        <f>VLOOKUP(A179,BLCA!A:F,6,FALSE)</f>
        <v>#N/A</v>
      </c>
      <c r="C179" s="36" t="e">
        <f>VLOOKUP(A179,BLCA!A:B,2,FALSE)</f>
        <v>#N/A</v>
      </c>
      <c r="D179" s="36">
        <f t="shared" si="14"/>
        <v>0</v>
      </c>
      <c r="E179" s="19">
        <f>VLOOKUP(A179,expression!A:G,7,FALSE)</f>
        <v>0</v>
      </c>
      <c r="F179" s="20">
        <f>VLOOKUP(A179,expression!A:G,6,FALSE)</f>
        <v>0</v>
      </c>
      <c r="G179" s="21" t="e">
        <f>VLOOKUP(A179,BRCA!A:F,6,FALSE)</f>
        <v>#N/A</v>
      </c>
      <c r="H179" s="21" t="e">
        <f>VLOOKUP(A179,BRCA!A:B,2,FALSE)</f>
        <v>#N/A</v>
      </c>
      <c r="I179" s="21">
        <f t="shared" si="15"/>
        <v>0</v>
      </c>
      <c r="J179" s="22">
        <f>VLOOKUP(A179,expression!A:G,5,FALSE)</f>
        <v>1.0431697080292E-3</v>
      </c>
      <c r="K179" s="23">
        <f>VLOOKUP(A179,expression!A:G,4,FALSE)</f>
        <v>2.6917403846153801E-3</v>
      </c>
      <c r="L179" s="24" t="e">
        <f>VLOOKUP(A179,COAD!A:F,6,FALSE)</f>
        <v>#N/A</v>
      </c>
      <c r="M179" s="24" t="e">
        <f>VLOOKUP(A179,COAD!A:B,2,FALSE)</f>
        <v>#N/A</v>
      </c>
      <c r="N179" s="24">
        <f t="shared" si="16"/>
        <v>0</v>
      </c>
      <c r="O179" s="25">
        <f>VLOOKUP(A179,expression!A:G,3,FALSE)</f>
        <v>0</v>
      </c>
      <c r="P179" s="44">
        <f>VLOOKUP(A179,expression!A:G,2,FALSE)</f>
        <v>0</v>
      </c>
      <c r="Q179" s="50" t="e">
        <f>VLOOKUP(A179,PRAD!A:F,6,FALSE)</f>
        <v>#N/A</v>
      </c>
      <c r="R179" s="47" t="e">
        <f>VLOOKUP(A179,PRAD!A:B,2,FALSE)</f>
        <v>#N/A</v>
      </c>
      <c r="S179" s="47">
        <f t="shared" si="17"/>
        <v>0</v>
      </c>
      <c r="T179" s="47">
        <f>VLOOKUP(A179,expression!A:I,9,FALSE)</f>
        <v>2.2919317269076301E-3</v>
      </c>
      <c r="U179" s="59">
        <f>VLOOKUP(A179,expression!A:I,8,FALSE)</f>
        <v>0</v>
      </c>
      <c r="V179" s="73" t="e">
        <f t="shared" si="18"/>
        <v>#N/A</v>
      </c>
      <c r="W179" s="77">
        <f t="shared" si="19"/>
        <v>0</v>
      </c>
      <c r="X179" s="63">
        <v>100</v>
      </c>
      <c r="Y179" s="57" t="e">
        <f t="shared" si="20"/>
        <v>#N/A</v>
      </c>
      <c r="AA179"/>
    </row>
    <row r="180" spans="1:28" ht="14.4" hidden="1" x14ac:dyDescent="0.3">
      <c r="A180" s="37" t="s">
        <v>1184</v>
      </c>
      <c r="B180" s="36" t="e">
        <f>VLOOKUP(A180,BLCA!A:F,6,FALSE)</f>
        <v>#N/A</v>
      </c>
      <c r="C180" s="36" t="e">
        <f>VLOOKUP(A180,BLCA!A:B,2,FALSE)</f>
        <v>#N/A</v>
      </c>
      <c r="D180" s="36">
        <f t="shared" si="14"/>
        <v>0</v>
      </c>
      <c r="E180" s="19">
        <f>VLOOKUP(A180,expression!A:G,7,FALSE)</f>
        <v>0</v>
      </c>
      <c r="F180" s="20">
        <f>VLOOKUP(A180,expression!A:G,6,FALSE)</f>
        <v>0</v>
      </c>
      <c r="G180" s="21" t="e">
        <f>VLOOKUP(A180,BRCA!A:F,6,FALSE)</f>
        <v>#N/A</v>
      </c>
      <c r="H180" s="21" t="e">
        <f>VLOOKUP(A180,BRCA!A:B,2,FALSE)</f>
        <v>#N/A</v>
      </c>
      <c r="I180" s="21">
        <f t="shared" si="15"/>
        <v>0</v>
      </c>
      <c r="J180" s="22">
        <f>VLOOKUP(A180,expression!A:G,5,FALSE)</f>
        <v>0</v>
      </c>
      <c r="K180" s="23">
        <f>VLOOKUP(A180,expression!A:G,4,FALSE)</f>
        <v>0</v>
      </c>
      <c r="L180" s="24" t="e">
        <f>VLOOKUP(A180,COAD!A:F,6,FALSE)</f>
        <v>#N/A</v>
      </c>
      <c r="M180" s="24" t="e">
        <f>VLOOKUP(A180,COAD!A:B,2,FALSE)</f>
        <v>#N/A</v>
      </c>
      <c r="N180" s="24">
        <f t="shared" si="16"/>
        <v>0</v>
      </c>
      <c r="O180" s="25">
        <f>VLOOKUP(A180,expression!A:G,3,FALSE)</f>
        <v>0</v>
      </c>
      <c r="P180" s="44">
        <f>VLOOKUP(A180,expression!A:G,2,FALSE)</f>
        <v>0</v>
      </c>
      <c r="Q180" s="50" t="e">
        <f>VLOOKUP(A180,PRAD!A:F,6,FALSE)</f>
        <v>#N/A</v>
      </c>
      <c r="R180" s="47" t="e">
        <f>VLOOKUP(A180,PRAD!A:B,2,FALSE)</f>
        <v>#N/A</v>
      </c>
      <c r="S180" s="47">
        <f t="shared" si="17"/>
        <v>0</v>
      </c>
      <c r="T180" s="47">
        <f>VLOOKUP(A180,expression!A:I,9,FALSE)</f>
        <v>0</v>
      </c>
      <c r="U180" s="59">
        <f>VLOOKUP(A180,expression!A:I,8,FALSE)</f>
        <v>0</v>
      </c>
      <c r="V180" s="73" t="e">
        <f t="shared" si="18"/>
        <v>#N/A</v>
      </c>
      <c r="W180" s="77">
        <f t="shared" si="19"/>
        <v>0</v>
      </c>
      <c r="X180" s="63">
        <v>100</v>
      </c>
      <c r="Y180" s="57" t="e">
        <f t="shared" si="20"/>
        <v>#N/A</v>
      </c>
      <c r="AA180"/>
    </row>
    <row r="181" spans="1:28" ht="14.4" hidden="1" x14ac:dyDescent="0.3">
      <c r="A181" s="37" t="s">
        <v>1185</v>
      </c>
      <c r="B181" s="36" t="e">
        <f>VLOOKUP(A181,BLCA!A:F,6,FALSE)</f>
        <v>#N/A</v>
      </c>
      <c r="C181" s="36" t="e">
        <f>VLOOKUP(A181,BLCA!A:B,2,FALSE)</f>
        <v>#N/A</v>
      </c>
      <c r="D181" s="36">
        <f t="shared" si="14"/>
        <v>0</v>
      </c>
      <c r="E181" s="19">
        <f>VLOOKUP(A181,expression!A:G,7,FALSE)</f>
        <v>0</v>
      </c>
      <c r="F181" s="20">
        <f>VLOOKUP(A181,expression!A:G,6,FALSE)</f>
        <v>0</v>
      </c>
      <c r="G181" s="21" t="e">
        <f>VLOOKUP(A181,BRCA!A:F,6,FALSE)</f>
        <v>#N/A</v>
      </c>
      <c r="H181" s="21" t="e">
        <f>VLOOKUP(A181,BRCA!A:B,2,FALSE)</f>
        <v>#N/A</v>
      </c>
      <c r="I181" s="21">
        <f t="shared" si="15"/>
        <v>0</v>
      </c>
      <c r="J181" s="22">
        <f>VLOOKUP(A181,expression!A:G,5,FALSE)</f>
        <v>0</v>
      </c>
      <c r="K181" s="23">
        <f>VLOOKUP(A181,expression!A:G,4,FALSE)</f>
        <v>0</v>
      </c>
      <c r="L181" s="24" t="e">
        <f>VLOOKUP(A181,COAD!A:F,6,FALSE)</f>
        <v>#N/A</v>
      </c>
      <c r="M181" s="24" t="e">
        <f>VLOOKUP(A181,COAD!A:B,2,FALSE)</f>
        <v>#N/A</v>
      </c>
      <c r="N181" s="24">
        <f t="shared" si="16"/>
        <v>0</v>
      </c>
      <c r="O181" s="25">
        <f>VLOOKUP(A181,expression!A:G,3,FALSE)</f>
        <v>0</v>
      </c>
      <c r="P181" s="44">
        <f>VLOOKUP(A181,expression!A:G,2,FALSE)</f>
        <v>0</v>
      </c>
      <c r="Q181" s="50" t="e">
        <f>VLOOKUP(A181,PRAD!A:F,6,FALSE)</f>
        <v>#N/A</v>
      </c>
      <c r="R181" s="47" t="e">
        <f>VLOOKUP(A181,PRAD!A:B,2,FALSE)</f>
        <v>#N/A</v>
      </c>
      <c r="S181" s="47">
        <f t="shared" si="17"/>
        <v>0</v>
      </c>
      <c r="T181" s="47">
        <f>VLOOKUP(A181,expression!A:I,9,FALSE)</f>
        <v>0</v>
      </c>
      <c r="U181" s="59">
        <f>VLOOKUP(A181,expression!A:I,8,FALSE)</f>
        <v>0</v>
      </c>
      <c r="V181" s="73" t="e">
        <f t="shared" si="18"/>
        <v>#N/A</v>
      </c>
      <c r="W181" s="77">
        <f t="shared" si="19"/>
        <v>0</v>
      </c>
      <c r="X181" s="63">
        <v>100</v>
      </c>
      <c r="Y181" s="57" t="e">
        <f t="shared" si="20"/>
        <v>#N/A</v>
      </c>
      <c r="AA181"/>
    </row>
    <row r="182" spans="1:28" ht="14.4" hidden="1" x14ac:dyDescent="0.3">
      <c r="A182" s="37" t="s">
        <v>1186</v>
      </c>
      <c r="B182" s="36" t="e">
        <f>VLOOKUP(A182,BLCA!A:F,6,FALSE)</f>
        <v>#N/A</v>
      </c>
      <c r="C182" s="36" t="e">
        <f>VLOOKUP(A182,BLCA!A:B,2,FALSE)</f>
        <v>#N/A</v>
      </c>
      <c r="D182" s="36">
        <f t="shared" si="14"/>
        <v>0</v>
      </c>
      <c r="E182" s="19">
        <f>VLOOKUP(A182,expression!A:G,7,FALSE)</f>
        <v>1.2281582733813E-3</v>
      </c>
      <c r="F182" s="20">
        <f>VLOOKUP(A182,expression!A:G,6,FALSE)</f>
        <v>0</v>
      </c>
      <c r="G182" s="21" t="e">
        <f>VLOOKUP(A182,BRCA!A:F,6,FALSE)</f>
        <v>#N/A</v>
      </c>
      <c r="H182" s="21" t="e">
        <f>VLOOKUP(A182,BRCA!A:B,2,FALSE)</f>
        <v>#N/A</v>
      </c>
      <c r="I182" s="21">
        <f t="shared" si="15"/>
        <v>0</v>
      </c>
      <c r="J182" s="22">
        <f>VLOOKUP(A182,expression!A:G,5,FALSE)</f>
        <v>1.34733394160584E-3</v>
      </c>
      <c r="K182" s="23">
        <f>VLOOKUP(A182,expression!A:G,4,FALSE)</f>
        <v>0</v>
      </c>
      <c r="L182" s="24" t="e">
        <f>VLOOKUP(A182,COAD!A:F,6,FALSE)</f>
        <v>#N/A</v>
      </c>
      <c r="M182" s="24" t="e">
        <f>VLOOKUP(A182,COAD!A:B,2,FALSE)</f>
        <v>#N/A</v>
      </c>
      <c r="N182" s="24">
        <f t="shared" si="16"/>
        <v>0</v>
      </c>
      <c r="O182" s="25">
        <f>VLOOKUP(A182,expression!A:G,3,FALSE)</f>
        <v>0</v>
      </c>
      <c r="P182" s="44">
        <f>VLOOKUP(A182,expression!A:G,2,FALSE)</f>
        <v>0</v>
      </c>
      <c r="Q182" s="50" t="e">
        <f>VLOOKUP(A182,PRAD!A:F,6,FALSE)</f>
        <v>#N/A</v>
      </c>
      <c r="R182" s="47" t="e">
        <f>VLOOKUP(A182,PRAD!A:B,2,FALSE)</f>
        <v>#N/A</v>
      </c>
      <c r="S182" s="47">
        <f t="shared" si="17"/>
        <v>0</v>
      </c>
      <c r="T182" s="47">
        <f>VLOOKUP(A182,expression!A:I,9,FALSE)</f>
        <v>0</v>
      </c>
      <c r="U182" s="59">
        <f>VLOOKUP(A182,expression!A:I,8,FALSE)</f>
        <v>0</v>
      </c>
      <c r="V182" s="73" t="e">
        <f t="shared" si="18"/>
        <v>#N/A</v>
      </c>
      <c r="W182" s="77">
        <f t="shared" si="19"/>
        <v>0</v>
      </c>
      <c r="X182" s="63">
        <v>100</v>
      </c>
      <c r="Y182" s="57" t="e">
        <f t="shared" si="20"/>
        <v>#N/A</v>
      </c>
      <c r="AA182"/>
    </row>
    <row r="183" spans="1:28" ht="14.4" hidden="1" x14ac:dyDescent="0.3">
      <c r="A183" s="37" t="s">
        <v>1187</v>
      </c>
      <c r="B183" s="36" t="e">
        <f>VLOOKUP(A183,BLCA!A:F,6,FALSE)</f>
        <v>#N/A</v>
      </c>
      <c r="C183" s="36" t="e">
        <f>VLOOKUP(A183,BLCA!A:B,2,FALSE)</f>
        <v>#N/A</v>
      </c>
      <c r="D183" s="36">
        <f t="shared" si="14"/>
        <v>0</v>
      </c>
      <c r="E183" s="19">
        <f>VLOOKUP(A183,expression!A:G,7,FALSE)</f>
        <v>0</v>
      </c>
      <c r="F183" s="20">
        <f>VLOOKUP(A183,expression!A:G,6,FALSE)</f>
        <v>0</v>
      </c>
      <c r="G183" s="21" t="e">
        <f>VLOOKUP(A183,BRCA!A:F,6,FALSE)</f>
        <v>#N/A</v>
      </c>
      <c r="H183" s="21" t="e">
        <f>VLOOKUP(A183,BRCA!A:B,2,FALSE)</f>
        <v>#N/A</v>
      </c>
      <c r="I183" s="21">
        <f t="shared" si="15"/>
        <v>0</v>
      </c>
      <c r="J183" s="22">
        <f>VLOOKUP(A183,expression!A:G,5,FALSE)</f>
        <v>0</v>
      </c>
      <c r="K183" s="23">
        <f>VLOOKUP(A183,expression!A:G,4,FALSE)</f>
        <v>0</v>
      </c>
      <c r="L183" s="24" t="e">
        <f>VLOOKUP(A183,COAD!A:F,6,FALSE)</f>
        <v>#N/A</v>
      </c>
      <c r="M183" s="24" t="e">
        <f>VLOOKUP(A183,COAD!A:B,2,FALSE)</f>
        <v>#N/A</v>
      </c>
      <c r="N183" s="24">
        <f t="shared" si="16"/>
        <v>0</v>
      </c>
      <c r="O183" s="25">
        <f>VLOOKUP(A183,expression!A:G,3,FALSE)</f>
        <v>0</v>
      </c>
      <c r="P183" s="44">
        <f>VLOOKUP(A183,expression!A:G,2,FALSE)</f>
        <v>0</v>
      </c>
      <c r="Q183" s="50" t="e">
        <f>VLOOKUP(A183,PRAD!A:F,6,FALSE)</f>
        <v>#N/A</v>
      </c>
      <c r="R183" s="47" t="e">
        <f>VLOOKUP(A183,PRAD!A:B,2,FALSE)</f>
        <v>#N/A</v>
      </c>
      <c r="S183" s="47">
        <f t="shared" si="17"/>
        <v>0</v>
      </c>
      <c r="T183" s="47">
        <f>VLOOKUP(A183,expression!A:I,9,FALSE)</f>
        <v>0</v>
      </c>
      <c r="U183" s="59">
        <f>VLOOKUP(A183,expression!A:I,8,FALSE)</f>
        <v>0</v>
      </c>
      <c r="V183" s="73" t="e">
        <f t="shared" si="18"/>
        <v>#N/A</v>
      </c>
      <c r="W183" s="77">
        <f t="shared" si="19"/>
        <v>0</v>
      </c>
      <c r="X183" s="63">
        <v>100</v>
      </c>
      <c r="Y183" s="57" t="e">
        <f t="shared" si="20"/>
        <v>#N/A</v>
      </c>
      <c r="AA183"/>
    </row>
    <row r="184" spans="1:28" ht="14.4" hidden="1" x14ac:dyDescent="0.3">
      <c r="A184" s="37" t="s">
        <v>391</v>
      </c>
      <c r="B184" s="36">
        <f>VLOOKUP(A184,BLCA!A:F,6,FALSE)</f>
        <v>2.9099999999999999E-8</v>
      </c>
      <c r="C184" s="36">
        <f>VLOOKUP(A184,BLCA!A:B,2,FALSE)</f>
        <v>2.4548008979999998</v>
      </c>
      <c r="D184" s="36">
        <f t="shared" si="14"/>
        <v>0</v>
      </c>
      <c r="E184" s="19">
        <f>VLOOKUP(A184,expression!A:G,7,FALSE)</f>
        <v>5.6488041055155902</v>
      </c>
      <c r="F184" s="20">
        <f>VLOOKUP(A184,expression!A:G,6,FALSE)</f>
        <v>0.15847042105263201</v>
      </c>
      <c r="G184" s="21">
        <f>VLOOKUP(A184,BRCA!A:F,6,FALSE)</f>
        <v>3.7935089260856901E-122</v>
      </c>
      <c r="H184" s="21">
        <f>VLOOKUP(A184,BRCA!A:B,2,FALSE)</f>
        <v>2.2315672712383501</v>
      </c>
      <c r="I184" s="21">
        <f t="shared" si="15"/>
        <v>0</v>
      </c>
      <c r="J184" s="22">
        <f>VLOOKUP(A184,expression!A:G,5,FALSE)</f>
        <v>2.0825339644160601</v>
      </c>
      <c r="K184" s="23">
        <f>VLOOKUP(A184,expression!A:G,4,FALSE)</f>
        <v>0.20682847115384601</v>
      </c>
      <c r="L184" s="24">
        <f>VLOOKUP(A184,COAD!A:F,6,FALSE)</f>
        <v>5.8682043638539E-4</v>
      </c>
      <c r="M184" s="24">
        <f>VLOOKUP(A184,COAD!A:B,2,FALSE)</f>
        <v>1.7378310971097399</v>
      </c>
      <c r="N184" s="24">
        <f t="shared" si="16"/>
        <v>0</v>
      </c>
      <c r="O184" s="25">
        <f>VLOOKUP(A184,expression!A:G,3,FALSE)</f>
        <v>3.30014565934066</v>
      </c>
      <c r="P184" s="44">
        <f>VLOOKUP(A184,expression!A:G,2,FALSE)</f>
        <v>0.18868437499999999</v>
      </c>
      <c r="Q184" s="50" t="e">
        <f>VLOOKUP(A184,PRAD!A:F,6,FALSE)</f>
        <v>#N/A</v>
      </c>
      <c r="R184" s="47" t="e">
        <f>VLOOKUP(A184,PRAD!A:B,2,FALSE)</f>
        <v>#N/A</v>
      </c>
      <c r="S184" s="47">
        <f t="shared" si="17"/>
        <v>0</v>
      </c>
      <c r="T184" s="47">
        <f>VLOOKUP(A184,expression!A:I,9,FALSE)</f>
        <v>0.301212475903614</v>
      </c>
      <c r="U184" s="59">
        <f>VLOOKUP(A184,expression!A:I,8,FALSE)</f>
        <v>0.164124807692308</v>
      </c>
      <c r="V184" s="73" t="e">
        <f t="shared" si="18"/>
        <v>#N/A</v>
      </c>
      <c r="W184" s="77">
        <f t="shared" si="19"/>
        <v>0</v>
      </c>
      <c r="X184" s="63">
        <v>100</v>
      </c>
      <c r="Y184" s="57" t="e">
        <f t="shared" si="20"/>
        <v>#N/A</v>
      </c>
      <c r="AA184"/>
    </row>
    <row r="185" spans="1:28" ht="14.4" hidden="1" x14ac:dyDescent="0.3">
      <c r="A185" s="37" t="s">
        <v>1188</v>
      </c>
      <c r="B185" s="36" t="e">
        <f>VLOOKUP(A185,BLCA!A:F,6,FALSE)</f>
        <v>#N/A</v>
      </c>
      <c r="C185" s="36" t="e">
        <f>VLOOKUP(A185,BLCA!A:B,2,FALSE)</f>
        <v>#N/A</v>
      </c>
      <c r="D185" s="36">
        <f t="shared" si="14"/>
        <v>0</v>
      </c>
      <c r="E185" s="19">
        <f>VLOOKUP(A185,expression!A:G,7,FALSE)</f>
        <v>2.99016810551559E-2</v>
      </c>
      <c r="F185" s="20">
        <f>VLOOKUP(A185,expression!A:G,6,FALSE)</f>
        <v>3.8157368421052598E-3</v>
      </c>
      <c r="G185" s="21" t="e">
        <f>VLOOKUP(A185,BRCA!A:F,6,FALSE)</f>
        <v>#N/A</v>
      </c>
      <c r="H185" s="21" t="e">
        <f>VLOOKUP(A185,BRCA!A:B,2,FALSE)</f>
        <v>#N/A</v>
      </c>
      <c r="I185" s="21">
        <f t="shared" si="15"/>
        <v>0</v>
      </c>
      <c r="J185" s="22">
        <f>VLOOKUP(A185,expression!A:G,5,FALSE)</f>
        <v>7.0318166058394201E-3</v>
      </c>
      <c r="K185" s="23">
        <f>VLOOKUP(A185,expression!A:G,4,FALSE)</f>
        <v>5.1378269230769203E-3</v>
      </c>
      <c r="L185" s="24" t="e">
        <f>VLOOKUP(A185,COAD!A:F,6,FALSE)</f>
        <v>#N/A</v>
      </c>
      <c r="M185" s="24" t="e">
        <f>VLOOKUP(A185,COAD!A:B,2,FALSE)</f>
        <v>#N/A</v>
      </c>
      <c r="N185" s="24">
        <f t="shared" si="16"/>
        <v>0</v>
      </c>
      <c r="O185" s="25">
        <f>VLOOKUP(A185,expression!A:G,3,FALSE)</f>
        <v>0.116677406593407</v>
      </c>
      <c r="P185" s="44">
        <f>VLOOKUP(A185,expression!A:G,2,FALSE)</f>
        <v>0</v>
      </c>
      <c r="Q185" s="50" t="e">
        <f>VLOOKUP(A185,PRAD!A:F,6,FALSE)</f>
        <v>#N/A</v>
      </c>
      <c r="R185" s="47" t="e">
        <f>VLOOKUP(A185,PRAD!A:B,2,FALSE)</f>
        <v>#N/A</v>
      </c>
      <c r="S185" s="47">
        <f t="shared" si="17"/>
        <v>0</v>
      </c>
      <c r="T185" s="47">
        <f>VLOOKUP(A185,expression!A:I,9,FALSE)</f>
        <v>5.3147951807228904E-3</v>
      </c>
      <c r="U185" s="59">
        <f>VLOOKUP(A185,expression!A:I,8,FALSE)</f>
        <v>7.5401538461538501E-3</v>
      </c>
      <c r="V185" s="73" t="e">
        <f t="shared" si="18"/>
        <v>#N/A</v>
      </c>
      <c r="W185" s="77">
        <f t="shared" si="19"/>
        <v>0</v>
      </c>
      <c r="X185" s="63">
        <v>100</v>
      </c>
      <c r="Y185" s="57" t="e">
        <f t="shared" si="20"/>
        <v>#N/A</v>
      </c>
      <c r="AA185"/>
    </row>
    <row r="186" spans="1:28" ht="14.4" hidden="1" x14ac:dyDescent="0.3">
      <c r="A186" s="37" t="s">
        <v>1189</v>
      </c>
      <c r="B186" s="36" t="e">
        <f>VLOOKUP(A186,BLCA!A:F,6,FALSE)</f>
        <v>#N/A</v>
      </c>
      <c r="C186" s="36" t="e">
        <f>VLOOKUP(A186,BLCA!A:B,2,FALSE)</f>
        <v>#N/A</v>
      </c>
      <c r="D186" s="36">
        <f t="shared" si="14"/>
        <v>0</v>
      </c>
      <c r="E186" s="19">
        <f>VLOOKUP(A186,expression!A:G,7,FALSE)</f>
        <v>2.2646081534772201E-2</v>
      </c>
      <c r="F186" s="20">
        <f>VLOOKUP(A186,expression!A:G,6,FALSE)</f>
        <v>0</v>
      </c>
      <c r="G186" s="21" t="e">
        <f>VLOOKUP(A186,BRCA!A:F,6,FALSE)</f>
        <v>#N/A</v>
      </c>
      <c r="H186" s="21" t="e">
        <f>VLOOKUP(A186,BRCA!A:B,2,FALSE)</f>
        <v>#N/A</v>
      </c>
      <c r="I186" s="21">
        <f t="shared" si="15"/>
        <v>0</v>
      </c>
      <c r="J186" s="22">
        <f>VLOOKUP(A186,expression!A:G,5,FALSE)</f>
        <v>4.1190520072992703E-3</v>
      </c>
      <c r="K186" s="23">
        <f>VLOOKUP(A186,expression!A:G,4,FALSE)</f>
        <v>0</v>
      </c>
      <c r="L186" s="24" t="e">
        <f>VLOOKUP(A186,COAD!A:F,6,FALSE)</f>
        <v>#N/A</v>
      </c>
      <c r="M186" s="24" t="e">
        <f>VLOOKUP(A186,COAD!A:B,2,FALSE)</f>
        <v>#N/A</v>
      </c>
      <c r="N186" s="24">
        <f t="shared" si="16"/>
        <v>0</v>
      </c>
      <c r="O186" s="25">
        <f>VLOOKUP(A186,expression!A:G,3,FALSE)</f>
        <v>0.12499082417582399</v>
      </c>
      <c r="P186" s="44">
        <f>VLOOKUP(A186,expression!A:G,2,FALSE)</f>
        <v>0</v>
      </c>
      <c r="Q186" s="50" t="e">
        <f>VLOOKUP(A186,PRAD!A:F,6,FALSE)</f>
        <v>#N/A</v>
      </c>
      <c r="R186" s="47" t="e">
        <f>VLOOKUP(A186,PRAD!A:B,2,FALSE)</f>
        <v>#N/A</v>
      </c>
      <c r="S186" s="47">
        <f t="shared" si="17"/>
        <v>0</v>
      </c>
      <c r="T186" s="47">
        <f>VLOOKUP(A186,expression!A:I,9,FALSE)</f>
        <v>4.8796746987951802E-3</v>
      </c>
      <c r="U186" s="59">
        <f>VLOOKUP(A186,expression!A:I,8,FALSE)</f>
        <v>3.1490384615384601E-3</v>
      </c>
      <c r="V186" s="73" t="e">
        <f t="shared" si="18"/>
        <v>#N/A</v>
      </c>
      <c r="W186" s="77">
        <f t="shared" si="19"/>
        <v>0</v>
      </c>
      <c r="X186" s="63">
        <v>100</v>
      </c>
      <c r="Y186" s="57" t="e">
        <f t="shared" si="20"/>
        <v>#N/A</v>
      </c>
      <c r="AA186"/>
    </row>
    <row r="187" spans="1:28" ht="14.4" hidden="1" x14ac:dyDescent="0.3">
      <c r="A187" s="37" t="s">
        <v>1190</v>
      </c>
      <c r="B187" s="36" t="e">
        <f>VLOOKUP(A187,BLCA!A:F,6,FALSE)</f>
        <v>#N/A</v>
      </c>
      <c r="C187" s="36" t="e">
        <f>VLOOKUP(A187,BLCA!A:B,2,FALSE)</f>
        <v>#N/A</v>
      </c>
      <c r="D187" s="36">
        <f t="shared" si="14"/>
        <v>0</v>
      </c>
      <c r="E187" s="19">
        <f>VLOOKUP(A187,expression!A:G,7,FALSE)</f>
        <v>2.4945179856115099E-3</v>
      </c>
      <c r="F187" s="20">
        <f>VLOOKUP(A187,expression!A:G,6,FALSE)</f>
        <v>0</v>
      </c>
      <c r="G187" s="21" t="e">
        <f>VLOOKUP(A187,BRCA!A:F,6,FALSE)</f>
        <v>#N/A</v>
      </c>
      <c r="H187" s="21" t="e">
        <f>VLOOKUP(A187,BRCA!A:B,2,FALSE)</f>
        <v>#N/A</v>
      </c>
      <c r="I187" s="21">
        <f t="shared" si="15"/>
        <v>0</v>
      </c>
      <c r="J187" s="22">
        <f>VLOOKUP(A187,expression!A:G,5,FALSE)</f>
        <v>1.0771669708029201E-3</v>
      </c>
      <c r="K187" s="23">
        <f>VLOOKUP(A187,expression!A:G,4,FALSE)</f>
        <v>0</v>
      </c>
      <c r="L187" s="24" t="e">
        <f>VLOOKUP(A187,COAD!A:F,6,FALSE)</f>
        <v>#N/A</v>
      </c>
      <c r="M187" s="24" t="e">
        <f>VLOOKUP(A187,COAD!A:B,2,FALSE)</f>
        <v>#N/A</v>
      </c>
      <c r="N187" s="24">
        <f t="shared" si="16"/>
        <v>0</v>
      </c>
      <c r="O187" s="25">
        <f>VLOOKUP(A187,expression!A:G,3,FALSE)</f>
        <v>7.5463010989011E-3</v>
      </c>
      <c r="P187" s="44">
        <f>VLOOKUP(A187,expression!A:G,2,FALSE)</f>
        <v>0</v>
      </c>
      <c r="Q187" s="50" t="e">
        <f>VLOOKUP(A187,PRAD!A:F,6,FALSE)</f>
        <v>#N/A</v>
      </c>
      <c r="R187" s="47" t="e">
        <f>VLOOKUP(A187,PRAD!A:B,2,FALSE)</f>
        <v>#N/A</v>
      </c>
      <c r="S187" s="47">
        <f t="shared" si="17"/>
        <v>0</v>
      </c>
      <c r="T187" s="47">
        <f>VLOOKUP(A187,expression!A:I,9,FALSE)</f>
        <v>6.2176104417670697E-4</v>
      </c>
      <c r="U187" s="59">
        <f>VLOOKUP(A187,expression!A:I,8,FALSE)</f>
        <v>1.7923269230769199E-3</v>
      </c>
      <c r="V187" s="73" t="e">
        <f t="shared" si="18"/>
        <v>#N/A</v>
      </c>
      <c r="W187" s="77">
        <f t="shared" si="19"/>
        <v>0</v>
      </c>
      <c r="X187" s="63">
        <v>100</v>
      </c>
      <c r="Y187" s="57" t="e">
        <f t="shared" si="20"/>
        <v>#N/A</v>
      </c>
      <c r="AA187"/>
    </row>
    <row r="188" spans="1:28" ht="14.4" hidden="1" x14ac:dyDescent="0.3">
      <c r="A188" s="37" t="s">
        <v>1191</v>
      </c>
      <c r="B188" s="36" t="e">
        <f>VLOOKUP(A188,BLCA!A:F,6,FALSE)</f>
        <v>#N/A</v>
      </c>
      <c r="C188" s="36" t="e">
        <f>VLOOKUP(A188,BLCA!A:B,2,FALSE)</f>
        <v>#N/A</v>
      </c>
      <c r="D188" s="36">
        <f t="shared" si="14"/>
        <v>0</v>
      </c>
      <c r="E188" s="19">
        <f>VLOOKUP(A188,expression!A:G,7,FALSE)</f>
        <v>8.9799832134292608E-3</v>
      </c>
      <c r="F188" s="20">
        <f>VLOOKUP(A188,expression!A:G,6,FALSE)</f>
        <v>0</v>
      </c>
      <c r="G188" s="21" t="e">
        <f>VLOOKUP(A188,BRCA!A:F,6,FALSE)</f>
        <v>#N/A</v>
      </c>
      <c r="H188" s="21" t="e">
        <f>VLOOKUP(A188,BRCA!A:B,2,FALSE)</f>
        <v>#N/A</v>
      </c>
      <c r="I188" s="21">
        <f t="shared" si="15"/>
        <v>0</v>
      </c>
      <c r="J188" s="22">
        <f>VLOOKUP(A188,expression!A:G,5,FALSE)</f>
        <v>1.8143302919708E-3</v>
      </c>
      <c r="K188" s="23">
        <f>VLOOKUP(A188,expression!A:G,4,FALSE)</f>
        <v>0</v>
      </c>
      <c r="L188" s="24" t="e">
        <f>VLOOKUP(A188,COAD!A:F,6,FALSE)</f>
        <v>#N/A</v>
      </c>
      <c r="M188" s="24" t="e">
        <f>VLOOKUP(A188,COAD!A:B,2,FALSE)</f>
        <v>#N/A</v>
      </c>
      <c r="N188" s="24">
        <f t="shared" si="16"/>
        <v>0</v>
      </c>
      <c r="O188" s="25">
        <f>VLOOKUP(A188,expression!A:G,3,FALSE)</f>
        <v>8.4427934065934105E-3</v>
      </c>
      <c r="P188" s="44">
        <f>VLOOKUP(A188,expression!A:G,2,FALSE)</f>
        <v>0</v>
      </c>
      <c r="Q188" s="50" t="e">
        <f>VLOOKUP(A188,PRAD!A:F,6,FALSE)</f>
        <v>#N/A</v>
      </c>
      <c r="R188" s="47" t="e">
        <f>VLOOKUP(A188,PRAD!A:B,2,FALSE)</f>
        <v>#N/A</v>
      </c>
      <c r="S188" s="47">
        <f t="shared" si="17"/>
        <v>0</v>
      </c>
      <c r="T188" s="47">
        <f>VLOOKUP(A188,expression!A:I,9,FALSE)</f>
        <v>2.6784136546184698E-3</v>
      </c>
      <c r="U188" s="59">
        <f>VLOOKUP(A188,expression!A:I,8,FALSE)</f>
        <v>0</v>
      </c>
      <c r="V188" s="73" t="e">
        <f t="shared" si="18"/>
        <v>#N/A</v>
      </c>
      <c r="W188" s="77">
        <f t="shared" si="19"/>
        <v>0</v>
      </c>
      <c r="X188" s="63">
        <v>100</v>
      </c>
      <c r="Y188" s="57" t="e">
        <f t="shared" si="20"/>
        <v>#N/A</v>
      </c>
      <c r="AA188"/>
    </row>
    <row r="189" spans="1:28" ht="14.4" hidden="1" x14ac:dyDescent="0.3">
      <c r="A189" s="37" t="s">
        <v>1192</v>
      </c>
      <c r="B189" s="36" t="e">
        <f>VLOOKUP(A189,BLCA!A:F,6,FALSE)</f>
        <v>#N/A</v>
      </c>
      <c r="C189" s="36" t="e">
        <f>VLOOKUP(A189,BLCA!A:B,2,FALSE)</f>
        <v>#N/A</v>
      </c>
      <c r="D189" s="36">
        <f t="shared" si="14"/>
        <v>0</v>
      </c>
      <c r="E189" s="19">
        <f>VLOOKUP(A189,expression!A:G,7,FALSE)</f>
        <v>0</v>
      </c>
      <c r="F189" s="20">
        <f>VLOOKUP(A189,expression!A:G,6,FALSE)</f>
        <v>0</v>
      </c>
      <c r="G189" s="21" t="e">
        <f>VLOOKUP(A189,BRCA!A:F,6,FALSE)</f>
        <v>#N/A</v>
      </c>
      <c r="H189" s="21" t="e">
        <f>VLOOKUP(A189,BRCA!A:B,2,FALSE)</f>
        <v>#N/A</v>
      </c>
      <c r="I189" s="21">
        <f t="shared" si="15"/>
        <v>0</v>
      </c>
      <c r="J189" s="22">
        <f>VLOOKUP(A189,expression!A:G,5,FALSE)</f>
        <v>0</v>
      </c>
      <c r="K189" s="23">
        <f>VLOOKUP(A189,expression!A:G,4,FALSE)</f>
        <v>0</v>
      </c>
      <c r="L189" s="24" t="e">
        <f>VLOOKUP(A189,COAD!A:F,6,FALSE)</f>
        <v>#N/A</v>
      </c>
      <c r="M189" s="24" t="e">
        <f>VLOOKUP(A189,COAD!A:B,2,FALSE)</f>
        <v>#N/A</v>
      </c>
      <c r="N189" s="24">
        <f t="shared" si="16"/>
        <v>0</v>
      </c>
      <c r="O189" s="25">
        <f>VLOOKUP(A189,expression!A:G,3,FALSE)</f>
        <v>0</v>
      </c>
      <c r="P189" s="44">
        <f>VLOOKUP(A189,expression!A:G,2,FALSE)</f>
        <v>0</v>
      </c>
      <c r="Q189" s="50" t="e">
        <f>VLOOKUP(A189,PRAD!A:F,6,FALSE)</f>
        <v>#N/A</v>
      </c>
      <c r="R189" s="47" t="e">
        <f>VLOOKUP(A189,PRAD!A:B,2,FALSE)</f>
        <v>#N/A</v>
      </c>
      <c r="S189" s="47">
        <f t="shared" si="17"/>
        <v>0</v>
      </c>
      <c r="T189" s="47">
        <f>VLOOKUP(A189,expression!A:I,9,FALSE)</f>
        <v>0</v>
      </c>
      <c r="U189" s="59">
        <f>VLOOKUP(A189,expression!A:I,8,FALSE)</f>
        <v>0</v>
      </c>
      <c r="V189" s="73" t="e">
        <f t="shared" si="18"/>
        <v>#N/A</v>
      </c>
      <c r="W189" s="77">
        <f t="shared" si="19"/>
        <v>0</v>
      </c>
      <c r="X189" s="63">
        <v>100</v>
      </c>
      <c r="Y189" s="57" t="e">
        <f t="shared" si="20"/>
        <v>#N/A</v>
      </c>
      <c r="AA189"/>
      <c r="AB189" t="s">
        <v>1910</v>
      </c>
    </row>
    <row r="190" spans="1:28" ht="14.4" hidden="1" x14ac:dyDescent="0.3">
      <c r="A190" s="37" t="s">
        <v>1193</v>
      </c>
      <c r="B190" s="36" t="e">
        <f>VLOOKUP(A190,BLCA!A:F,6,FALSE)</f>
        <v>#N/A</v>
      </c>
      <c r="C190" s="36" t="e">
        <f>VLOOKUP(A190,BLCA!A:B,2,FALSE)</f>
        <v>#N/A</v>
      </c>
      <c r="D190" s="36">
        <f t="shared" si="14"/>
        <v>0</v>
      </c>
      <c r="E190" s="19">
        <f>VLOOKUP(A190,expression!A:G,7,FALSE)</f>
        <v>0</v>
      </c>
      <c r="F190" s="20">
        <f>VLOOKUP(A190,expression!A:G,6,FALSE)</f>
        <v>0</v>
      </c>
      <c r="G190" s="21" t="e">
        <f>VLOOKUP(A190,BRCA!A:F,6,FALSE)</f>
        <v>#N/A</v>
      </c>
      <c r="H190" s="21" t="e">
        <f>VLOOKUP(A190,BRCA!A:B,2,FALSE)</f>
        <v>#N/A</v>
      </c>
      <c r="I190" s="21">
        <f t="shared" si="15"/>
        <v>0</v>
      </c>
      <c r="J190" s="22">
        <f>VLOOKUP(A190,expression!A:G,5,FALSE)</f>
        <v>0</v>
      </c>
      <c r="K190" s="23">
        <f>VLOOKUP(A190,expression!A:G,4,FALSE)</f>
        <v>0</v>
      </c>
      <c r="L190" s="24" t="e">
        <f>VLOOKUP(A190,COAD!A:F,6,FALSE)</f>
        <v>#N/A</v>
      </c>
      <c r="M190" s="24" t="e">
        <f>VLOOKUP(A190,COAD!A:B,2,FALSE)</f>
        <v>#N/A</v>
      </c>
      <c r="N190" s="24">
        <f t="shared" si="16"/>
        <v>0</v>
      </c>
      <c r="O190" s="25">
        <f>VLOOKUP(A190,expression!A:G,3,FALSE)</f>
        <v>0</v>
      </c>
      <c r="P190" s="44">
        <f>VLOOKUP(A190,expression!A:G,2,FALSE)</f>
        <v>0</v>
      </c>
      <c r="Q190" s="50" t="e">
        <f>VLOOKUP(A190,PRAD!A:F,6,FALSE)</f>
        <v>#N/A</v>
      </c>
      <c r="R190" s="47" t="e">
        <f>VLOOKUP(A190,PRAD!A:B,2,FALSE)</f>
        <v>#N/A</v>
      </c>
      <c r="S190" s="47">
        <f t="shared" si="17"/>
        <v>0</v>
      </c>
      <c r="T190" s="47">
        <f>VLOOKUP(A190,expression!A:I,9,FALSE)</f>
        <v>0</v>
      </c>
      <c r="U190" s="59">
        <f>VLOOKUP(A190,expression!A:I,8,FALSE)</f>
        <v>0</v>
      </c>
      <c r="V190" s="73" t="e">
        <f t="shared" si="18"/>
        <v>#N/A</v>
      </c>
      <c r="W190" s="77">
        <f t="shared" si="19"/>
        <v>0</v>
      </c>
      <c r="X190" s="63">
        <v>100</v>
      </c>
      <c r="Y190" s="57" t="e">
        <f t="shared" si="20"/>
        <v>#N/A</v>
      </c>
      <c r="AA190"/>
    </row>
    <row r="191" spans="1:28" ht="14.4" hidden="1" x14ac:dyDescent="0.3">
      <c r="A191" s="37" t="s">
        <v>635</v>
      </c>
      <c r="B191" s="36" t="e">
        <f>VLOOKUP(A191,BLCA!A:F,6,FALSE)</f>
        <v>#N/A</v>
      </c>
      <c r="C191" s="36" t="e">
        <f>VLOOKUP(A191,BLCA!A:B,2,FALSE)</f>
        <v>#N/A</v>
      </c>
      <c r="D191" s="36">
        <f t="shared" si="14"/>
        <v>0</v>
      </c>
      <c r="E191" s="19">
        <f>VLOOKUP(A191,expression!A:G,7,FALSE)</f>
        <v>0.44505843645083898</v>
      </c>
      <c r="F191" s="20">
        <f>VLOOKUP(A191,expression!A:G,6,FALSE)</f>
        <v>0.19901631578947401</v>
      </c>
      <c r="G191" s="21">
        <f>VLOOKUP(A191,BRCA!A:F,6,FALSE)</f>
        <v>0.74346473708302396</v>
      </c>
      <c r="H191" s="21">
        <f>VLOOKUP(A191,BRCA!A:B,2,FALSE)</f>
        <v>-5.0664462518447501E-2</v>
      </c>
      <c r="I191" s="21">
        <f t="shared" si="15"/>
        <v>0</v>
      </c>
      <c r="J191" s="22">
        <f>VLOOKUP(A191,expression!A:G,5,FALSE)</f>
        <v>0.43279309397810201</v>
      </c>
      <c r="K191" s="23">
        <f>VLOOKUP(A191,expression!A:G,4,FALSE)</f>
        <v>0.35003446153846202</v>
      </c>
      <c r="L191" s="24" t="e">
        <f>VLOOKUP(A191,COAD!A:F,6,FALSE)</f>
        <v>#N/A</v>
      </c>
      <c r="M191" s="24" t="e">
        <f>VLOOKUP(A191,COAD!A:B,2,FALSE)</f>
        <v>#N/A</v>
      </c>
      <c r="N191" s="24">
        <f t="shared" si="16"/>
        <v>0</v>
      </c>
      <c r="O191" s="25">
        <f>VLOOKUP(A191,expression!A:G,3,FALSE)</f>
        <v>0.20236883956043999</v>
      </c>
      <c r="P191" s="44">
        <f>VLOOKUP(A191,expression!A:G,2,FALSE)</f>
        <v>0.183451</v>
      </c>
      <c r="Q191" s="50" t="e">
        <f>VLOOKUP(A191,PRAD!A:F,6,FALSE)</f>
        <v>#N/A</v>
      </c>
      <c r="R191" s="47" t="e">
        <f>VLOOKUP(A191,PRAD!A:B,2,FALSE)</f>
        <v>#N/A</v>
      </c>
      <c r="S191" s="47">
        <f t="shared" si="17"/>
        <v>0</v>
      </c>
      <c r="T191" s="47">
        <f>VLOOKUP(A191,expression!A:I,9,FALSE)</f>
        <v>0.18362324497992</v>
      </c>
      <c r="U191" s="59">
        <f>VLOOKUP(A191,expression!A:I,8,FALSE)</f>
        <v>0.21109201923076901</v>
      </c>
      <c r="V191" s="73" t="e">
        <f t="shared" si="18"/>
        <v>#N/A</v>
      </c>
      <c r="W191" s="77">
        <f t="shared" si="19"/>
        <v>0</v>
      </c>
      <c r="X191" s="63">
        <v>100</v>
      </c>
      <c r="Y191" s="57" t="e">
        <f t="shared" si="20"/>
        <v>#N/A</v>
      </c>
      <c r="AA191"/>
    </row>
    <row r="192" spans="1:28" ht="14.4" hidden="1" x14ac:dyDescent="0.3">
      <c r="A192" s="37" t="s">
        <v>837</v>
      </c>
      <c r="B192" s="36" t="e">
        <f>VLOOKUP(A192,BLCA!A:F,6,FALSE)</f>
        <v>#N/A</v>
      </c>
      <c r="C192" s="36" t="e">
        <f>VLOOKUP(A192,BLCA!A:B,2,FALSE)</f>
        <v>#N/A</v>
      </c>
      <c r="D192" s="36">
        <f t="shared" si="14"/>
        <v>0</v>
      </c>
      <c r="E192" s="19">
        <f>VLOOKUP(A192,expression!A:G,7,FALSE)</f>
        <v>0.14168531894484401</v>
      </c>
      <c r="F192" s="20">
        <f>VLOOKUP(A192,expression!A:G,6,FALSE)</f>
        <v>4.0855000000000002E-2</v>
      </c>
      <c r="G192" s="21">
        <f>VLOOKUP(A192,BRCA!A:F,6,FALSE)</f>
        <v>2.5894204726816101E-2</v>
      </c>
      <c r="H192" s="21">
        <f>VLOOKUP(A192,BRCA!A:B,2,FALSE)</f>
        <v>0.122773108382871</v>
      </c>
      <c r="I192" s="21">
        <f t="shared" si="15"/>
        <v>0</v>
      </c>
      <c r="J192" s="22">
        <f>VLOOKUP(A192,expression!A:G,5,FALSE)</f>
        <v>6.8960534671532805E-2</v>
      </c>
      <c r="K192" s="23">
        <f>VLOOKUP(A192,expression!A:G,4,FALSE)</f>
        <v>1.31311346153846E-2</v>
      </c>
      <c r="L192" s="24" t="e">
        <f>VLOOKUP(A192,COAD!A:F,6,FALSE)</f>
        <v>#N/A</v>
      </c>
      <c r="M192" s="24" t="e">
        <f>VLOOKUP(A192,COAD!A:B,2,FALSE)</f>
        <v>#N/A</v>
      </c>
      <c r="N192" s="24">
        <f t="shared" si="16"/>
        <v>0</v>
      </c>
      <c r="O192" s="25">
        <f>VLOOKUP(A192,expression!A:G,3,FALSE)</f>
        <v>8.0127246153846199E-2</v>
      </c>
      <c r="P192" s="44">
        <f>VLOOKUP(A192,expression!A:G,2,FALSE)</f>
        <v>0</v>
      </c>
      <c r="Q192" s="50" t="e">
        <f>VLOOKUP(A192,PRAD!A:F,6,FALSE)</f>
        <v>#N/A</v>
      </c>
      <c r="R192" s="47" t="e">
        <f>VLOOKUP(A192,PRAD!A:B,2,FALSE)</f>
        <v>#N/A</v>
      </c>
      <c r="S192" s="47">
        <f t="shared" si="17"/>
        <v>0</v>
      </c>
      <c r="T192" s="47">
        <f>VLOOKUP(A192,expression!A:I,9,FALSE)</f>
        <v>4.0250116465863503E-2</v>
      </c>
      <c r="U192" s="59">
        <f>VLOOKUP(A192,expression!A:I,8,FALSE)</f>
        <v>3.07511730769231E-2</v>
      </c>
      <c r="V192" s="73" t="e">
        <f t="shared" si="18"/>
        <v>#N/A</v>
      </c>
      <c r="W192" s="77">
        <f t="shared" si="19"/>
        <v>0</v>
      </c>
      <c r="X192" s="63">
        <v>100</v>
      </c>
      <c r="Y192" s="57" t="e">
        <f t="shared" si="20"/>
        <v>#N/A</v>
      </c>
      <c r="AA192"/>
    </row>
    <row r="193" spans="1:27" ht="14.4" hidden="1" x14ac:dyDescent="0.3">
      <c r="A193" s="37" t="s">
        <v>1194</v>
      </c>
      <c r="B193" s="36" t="e">
        <f>VLOOKUP(A193,BLCA!A:F,6,FALSE)</f>
        <v>#N/A</v>
      </c>
      <c r="C193" s="36" t="e">
        <f>VLOOKUP(A193,BLCA!A:B,2,FALSE)</f>
        <v>#N/A</v>
      </c>
      <c r="D193" s="36">
        <f t="shared" si="14"/>
        <v>0</v>
      </c>
      <c r="E193" s="19">
        <f>VLOOKUP(A193,expression!A:G,7,FALSE)</f>
        <v>2.3612669064748199E-2</v>
      </c>
      <c r="F193" s="20">
        <f>VLOOKUP(A193,expression!A:G,6,FALSE)</f>
        <v>0</v>
      </c>
      <c r="G193" s="21" t="e">
        <f>VLOOKUP(A193,BRCA!A:F,6,FALSE)</f>
        <v>#N/A</v>
      </c>
      <c r="H193" s="21" t="e">
        <f>VLOOKUP(A193,BRCA!A:B,2,FALSE)</f>
        <v>#N/A</v>
      </c>
      <c r="I193" s="21">
        <f t="shared" si="15"/>
        <v>0</v>
      </c>
      <c r="J193" s="22">
        <f>VLOOKUP(A193,expression!A:G,5,FALSE)</f>
        <v>2.3759732664233601E-2</v>
      </c>
      <c r="K193" s="23">
        <f>VLOOKUP(A193,expression!A:G,4,FALSE)</f>
        <v>7.3064423076923098E-3</v>
      </c>
      <c r="L193" s="24" t="e">
        <f>VLOOKUP(A193,COAD!A:F,6,FALSE)</f>
        <v>#N/A</v>
      </c>
      <c r="M193" s="24" t="e">
        <f>VLOOKUP(A193,COAD!A:B,2,FALSE)</f>
        <v>#N/A</v>
      </c>
      <c r="N193" s="24">
        <f t="shared" si="16"/>
        <v>0</v>
      </c>
      <c r="O193" s="25">
        <f>VLOOKUP(A193,expression!A:G,3,FALSE)</f>
        <v>7.55464E-2</v>
      </c>
      <c r="P193" s="44">
        <f>VLOOKUP(A193,expression!A:G,2,FALSE)</f>
        <v>0</v>
      </c>
      <c r="Q193" s="50" t="e">
        <f>VLOOKUP(A193,PRAD!A:F,6,FALSE)</f>
        <v>#N/A</v>
      </c>
      <c r="R193" s="47" t="e">
        <f>VLOOKUP(A193,PRAD!A:B,2,FALSE)</f>
        <v>#N/A</v>
      </c>
      <c r="S193" s="47">
        <f t="shared" si="17"/>
        <v>0</v>
      </c>
      <c r="T193" s="47">
        <f>VLOOKUP(A193,expression!A:I,9,FALSE)</f>
        <v>1.24251365461847E-2</v>
      </c>
      <c r="U193" s="59">
        <f>VLOOKUP(A193,expression!A:I,8,FALSE)</f>
        <v>0</v>
      </c>
      <c r="V193" s="73" t="e">
        <f t="shared" si="18"/>
        <v>#N/A</v>
      </c>
      <c r="W193" s="77">
        <f t="shared" si="19"/>
        <v>0</v>
      </c>
      <c r="X193" s="63">
        <v>100</v>
      </c>
      <c r="Y193" s="57" t="e">
        <f t="shared" si="20"/>
        <v>#N/A</v>
      </c>
      <c r="AA193"/>
    </row>
    <row r="194" spans="1:27" ht="14.4" hidden="1" x14ac:dyDescent="0.3">
      <c r="A194" s="37" t="s">
        <v>1195</v>
      </c>
      <c r="B194" s="36" t="e">
        <f>VLOOKUP(A194,BLCA!A:F,6,FALSE)</f>
        <v>#N/A</v>
      </c>
      <c r="C194" s="36" t="e">
        <f>VLOOKUP(A194,BLCA!A:B,2,FALSE)</f>
        <v>#N/A</v>
      </c>
      <c r="D194" s="36">
        <f t="shared" si="14"/>
        <v>0</v>
      </c>
      <c r="E194" s="19">
        <f>VLOOKUP(A194,expression!A:G,7,FALSE)</f>
        <v>1.74226474820144E-2</v>
      </c>
      <c r="F194" s="20">
        <f>VLOOKUP(A194,expression!A:G,6,FALSE)</f>
        <v>0</v>
      </c>
      <c r="G194" s="21" t="e">
        <f>VLOOKUP(A194,BRCA!A:F,6,FALSE)</f>
        <v>#N/A</v>
      </c>
      <c r="H194" s="21" t="e">
        <f>VLOOKUP(A194,BRCA!A:B,2,FALSE)</f>
        <v>#N/A</v>
      </c>
      <c r="I194" s="21">
        <f t="shared" si="15"/>
        <v>0</v>
      </c>
      <c r="J194" s="22">
        <f>VLOOKUP(A194,expression!A:G,5,FALSE)</f>
        <v>1.6969880474452598E-2</v>
      </c>
      <c r="K194" s="23">
        <f>VLOOKUP(A194,expression!A:G,4,FALSE)</f>
        <v>0</v>
      </c>
      <c r="L194" s="24" t="e">
        <f>VLOOKUP(A194,COAD!A:F,6,FALSE)</f>
        <v>#N/A</v>
      </c>
      <c r="M194" s="24" t="e">
        <f>VLOOKUP(A194,COAD!A:B,2,FALSE)</f>
        <v>#N/A</v>
      </c>
      <c r="N194" s="24">
        <f t="shared" si="16"/>
        <v>0</v>
      </c>
      <c r="O194" s="25">
        <f>VLOOKUP(A194,expression!A:G,3,FALSE)</f>
        <v>5.2723797802197797E-2</v>
      </c>
      <c r="P194" s="44">
        <f>VLOOKUP(A194,expression!A:G,2,FALSE)</f>
        <v>0</v>
      </c>
      <c r="Q194" s="50" t="e">
        <f>VLOOKUP(A194,PRAD!A:F,6,FALSE)</f>
        <v>#N/A</v>
      </c>
      <c r="R194" s="47" t="e">
        <f>VLOOKUP(A194,PRAD!A:B,2,FALSE)</f>
        <v>#N/A</v>
      </c>
      <c r="S194" s="47">
        <f t="shared" si="17"/>
        <v>0</v>
      </c>
      <c r="T194" s="47">
        <f>VLOOKUP(A194,expression!A:I,9,FALSE)</f>
        <v>9.0199116465863507E-3</v>
      </c>
      <c r="U194" s="59">
        <f>VLOOKUP(A194,expression!A:I,8,FALSE)</f>
        <v>7.4292307692307696E-3</v>
      </c>
      <c r="V194" s="73" t="e">
        <f t="shared" si="18"/>
        <v>#N/A</v>
      </c>
      <c r="W194" s="77">
        <f t="shared" si="19"/>
        <v>0</v>
      </c>
      <c r="X194" s="63">
        <v>100</v>
      </c>
      <c r="Y194" s="57" t="e">
        <f t="shared" si="20"/>
        <v>#N/A</v>
      </c>
      <c r="AA194"/>
    </row>
    <row r="195" spans="1:27" ht="14.4" hidden="1" x14ac:dyDescent="0.3">
      <c r="A195" s="37" t="s">
        <v>469</v>
      </c>
      <c r="B195" s="36" t="e">
        <f>VLOOKUP(A195,BLCA!A:F,6,FALSE)</f>
        <v>#N/A</v>
      </c>
      <c r="C195" s="36" t="e">
        <f>VLOOKUP(A195,BLCA!A:B,2,FALSE)</f>
        <v>#N/A</v>
      </c>
      <c r="D195" s="36">
        <f t="shared" si="14"/>
        <v>0</v>
      </c>
      <c r="E195" s="19">
        <f>VLOOKUP(A195,expression!A:G,7,FALSE)</f>
        <v>0.79457650359712195</v>
      </c>
      <c r="F195" s="20">
        <f>VLOOKUP(A195,expression!A:G,6,FALSE)</f>
        <v>0.111951263157895</v>
      </c>
      <c r="G195" s="21">
        <f>VLOOKUP(A195,BRCA!A:F,6,FALSE)</f>
        <v>1.8356220642696901E-5</v>
      </c>
      <c r="H195" s="21">
        <f>VLOOKUP(A195,BRCA!A:B,2,FALSE)</f>
        <v>0.48319029107613698</v>
      </c>
      <c r="I195" s="21">
        <f t="shared" si="15"/>
        <v>0</v>
      </c>
      <c r="J195" s="22">
        <f>VLOOKUP(A195,expression!A:G,5,FALSE)</f>
        <v>0.58824197445255499</v>
      </c>
      <c r="K195" s="23">
        <f>VLOOKUP(A195,expression!A:G,4,FALSE)</f>
        <v>0.16946862500000001</v>
      </c>
      <c r="L195" s="24">
        <f>VLOOKUP(A195,COAD!A:F,6,FALSE)</f>
        <v>0.74694461576225402</v>
      </c>
      <c r="M195" s="24">
        <f>VLOOKUP(A195,COAD!A:B,2,FALSE)</f>
        <v>0.13871502400101299</v>
      </c>
      <c r="N195" s="24">
        <f t="shared" si="16"/>
        <v>0</v>
      </c>
      <c r="O195" s="25">
        <f>VLOOKUP(A195,expression!A:G,3,FALSE)</f>
        <v>0.59250526593406605</v>
      </c>
      <c r="P195" s="44">
        <f>VLOOKUP(A195,expression!A:G,2,FALSE)</f>
        <v>0</v>
      </c>
      <c r="Q195" s="50" t="e">
        <f>VLOOKUP(A195,PRAD!A:F,6,FALSE)</f>
        <v>#N/A</v>
      </c>
      <c r="R195" s="47" t="e">
        <f>VLOOKUP(A195,PRAD!A:B,2,FALSE)</f>
        <v>#N/A</v>
      </c>
      <c r="S195" s="47">
        <f t="shared" si="17"/>
        <v>0</v>
      </c>
      <c r="T195" s="47">
        <f>VLOOKUP(A195,expression!A:I,9,FALSE)</f>
        <v>0.48693226305220899</v>
      </c>
      <c r="U195" s="59">
        <f>VLOOKUP(A195,expression!A:I,8,FALSE)</f>
        <v>0.30135600000000001</v>
      </c>
      <c r="V195" s="73" t="e">
        <f t="shared" si="18"/>
        <v>#N/A</v>
      </c>
      <c r="W195" s="77">
        <f t="shared" si="19"/>
        <v>0</v>
      </c>
      <c r="X195" s="63">
        <v>100</v>
      </c>
      <c r="Y195" s="57" t="e">
        <f t="shared" si="20"/>
        <v>#N/A</v>
      </c>
      <c r="AA195"/>
    </row>
    <row r="196" spans="1:27" ht="14.4" hidden="1" x14ac:dyDescent="0.3">
      <c r="A196" s="37" t="s">
        <v>1196</v>
      </c>
      <c r="B196" s="36" t="e">
        <f>VLOOKUP(A196,BLCA!A:F,6,FALSE)</f>
        <v>#N/A</v>
      </c>
      <c r="C196" s="36" t="e">
        <f>VLOOKUP(A196,BLCA!A:B,2,FALSE)</f>
        <v>#N/A</v>
      </c>
      <c r="D196" s="36">
        <f t="shared" ref="D196:D259" si="21">SUM(IF(E196&lt;X196,0,1),IF(F196&lt;X196,0,1))</f>
        <v>0</v>
      </c>
      <c r="E196" s="19">
        <f>VLOOKUP(A196,expression!A:G,7,FALSE)</f>
        <v>0</v>
      </c>
      <c r="F196" s="20">
        <f>VLOOKUP(A196,expression!A:G,6,FALSE)</f>
        <v>0</v>
      </c>
      <c r="G196" s="21" t="e">
        <f>VLOOKUP(A196,BRCA!A:F,6,FALSE)</f>
        <v>#N/A</v>
      </c>
      <c r="H196" s="21" t="e">
        <f>VLOOKUP(A196,BRCA!A:B,2,FALSE)</f>
        <v>#N/A</v>
      </c>
      <c r="I196" s="21">
        <f t="shared" ref="I196:I259" si="22">SUM(IF(J196&lt;X196,0,1),IF(K196&lt;X196,0,1))</f>
        <v>0</v>
      </c>
      <c r="J196" s="22">
        <f>VLOOKUP(A196,expression!A:G,5,FALSE)</f>
        <v>0</v>
      </c>
      <c r="K196" s="23">
        <f>VLOOKUP(A196,expression!A:G,4,FALSE)</f>
        <v>0</v>
      </c>
      <c r="L196" s="24" t="e">
        <f>VLOOKUP(A196,COAD!A:F,6,FALSE)</f>
        <v>#N/A</v>
      </c>
      <c r="M196" s="24" t="e">
        <f>VLOOKUP(A196,COAD!A:B,2,FALSE)</f>
        <v>#N/A</v>
      </c>
      <c r="N196" s="24">
        <f t="shared" ref="N196:N259" si="23">SUM(IF(O196&lt;X196,0,1),IF(P196&lt;X196,0,1))</f>
        <v>0</v>
      </c>
      <c r="O196" s="25">
        <f>VLOOKUP(A196,expression!A:G,3,FALSE)</f>
        <v>0</v>
      </c>
      <c r="P196" s="44">
        <f>VLOOKUP(A196,expression!A:G,2,FALSE)</f>
        <v>0</v>
      </c>
      <c r="Q196" s="50" t="e">
        <f>VLOOKUP(A196,PRAD!A:F,6,FALSE)</f>
        <v>#N/A</v>
      </c>
      <c r="R196" s="47" t="e">
        <f>VLOOKUP(A196,PRAD!A:B,2,FALSE)</f>
        <v>#N/A</v>
      </c>
      <c r="S196" s="47">
        <f t="shared" ref="S196:S259" si="24">SUM(IF(T196&lt;X196,0,1),IF(U196&lt;X196,0,1))</f>
        <v>0</v>
      </c>
      <c r="T196" s="47">
        <f>VLOOKUP(A196,expression!A:I,9,FALSE)</f>
        <v>0</v>
      </c>
      <c r="U196" s="59">
        <f>VLOOKUP(A196,expression!A:I,8,FALSE)</f>
        <v>0</v>
      </c>
      <c r="V196" s="73" t="e">
        <f t="shared" ref="V196:V259" si="25">SUM(IF(B196&lt;=0.05,1,0),IF(G196&lt;=0.05,1,0),IF(L196&lt;=0.05,1,0),IF(Q196&lt;=0.05,1,0))</f>
        <v>#N/A</v>
      </c>
      <c r="W196" s="77">
        <f t="shared" ref="W196:W259" si="26">SUM(IF(S196&gt;0,1,0),IF(N196&gt;0,1,0),IF(I196&gt;0,1,0),IF(D196&gt;0,1,0))</f>
        <v>0</v>
      </c>
      <c r="X196" s="63">
        <v>100</v>
      </c>
      <c r="Y196" s="57" t="e">
        <f t="shared" ref="Y196:Y259" si="27">ABS(AVERAGE(C196,H196,R196))</f>
        <v>#N/A</v>
      </c>
      <c r="AA196"/>
    </row>
    <row r="197" spans="1:27" ht="14.4" hidden="1" x14ac:dyDescent="0.3">
      <c r="A197" s="37" t="s">
        <v>1197</v>
      </c>
      <c r="B197" s="36" t="e">
        <f>VLOOKUP(A197,BLCA!A:F,6,FALSE)</f>
        <v>#N/A</v>
      </c>
      <c r="C197" s="36" t="e">
        <f>VLOOKUP(A197,BLCA!A:B,2,FALSE)</f>
        <v>#N/A</v>
      </c>
      <c r="D197" s="36">
        <f t="shared" si="21"/>
        <v>0</v>
      </c>
      <c r="E197" s="19">
        <f>VLOOKUP(A197,expression!A:G,7,FALSE)</f>
        <v>0</v>
      </c>
      <c r="F197" s="20">
        <f>VLOOKUP(A197,expression!A:G,6,FALSE)</f>
        <v>0</v>
      </c>
      <c r="G197" s="21" t="e">
        <f>VLOOKUP(A197,BRCA!A:F,6,FALSE)</f>
        <v>#N/A</v>
      </c>
      <c r="H197" s="21" t="e">
        <f>VLOOKUP(A197,BRCA!A:B,2,FALSE)</f>
        <v>#N/A</v>
      </c>
      <c r="I197" s="21">
        <f t="shared" si="22"/>
        <v>0</v>
      </c>
      <c r="J197" s="22">
        <f>VLOOKUP(A197,expression!A:G,5,FALSE)</f>
        <v>0</v>
      </c>
      <c r="K197" s="23">
        <f>VLOOKUP(A197,expression!A:G,4,FALSE)</f>
        <v>0</v>
      </c>
      <c r="L197" s="24" t="e">
        <f>VLOOKUP(A197,COAD!A:F,6,FALSE)</f>
        <v>#N/A</v>
      </c>
      <c r="M197" s="24" t="e">
        <f>VLOOKUP(A197,COAD!A:B,2,FALSE)</f>
        <v>#N/A</v>
      </c>
      <c r="N197" s="24">
        <f t="shared" si="23"/>
        <v>0</v>
      </c>
      <c r="O197" s="25">
        <f>VLOOKUP(A197,expression!A:G,3,FALSE)</f>
        <v>0</v>
      </c>
      <c r="P197" s="44">
        <f>VLOOKUP(A197,expression!A:G,2,FALSE)</f>
        <v>0</v>
      </c>
      <c r="Q197" s="50" t="e">
        <f>VLOOKUP(A197,PRAD!A:F,6,FALSE)</f>
        <v>#N/A</v>
      </c>
      <c r="R197" s="47" t="e">
        <f>VLOOKUP(A197,PRAD!A:B,2,FALSE)</f>
        <v>#N/A</v>
      </c>
      <c r="S197" s="47">
        <f t="shared" si="24"/>
        <v>0</v>
      </c>
      <c r="T197" s="47">
        <f>VLOOKUP(A197,expression!A:I,9,FALSE)</f>
        <v>0</v>
      </c>
      <c r="U197" s="59">
        <f>VLOOKUP(A197,expression!A:I,8,FALSE)</f>
        <v>0</v>
      </c>
      <c r="V197" s="73" t="e">
        <f t="shared" si="25"/>
        <v>#N/A</v>
      </c>
      <c r="W197" s="77">
        <f t="shared" si="26"/>
        <v>0</v>
      </c>
      <c r="X197" s="63">
        <v>100</v>
      </c>
      <c r="Y197" s="57" t="e">
        <f t="shared" si="27"/>
        <v>#N/A</v>
      </c>
      <c r="AA197"/>
    </row>
    <row r="198" spans="1:27" ht="14.4" hidden="1" x14ac:dyDescent="0.3">
      <c r="A198" s="37" t="s">
        <v>1198</v>
      </c>
      <c r="B198" s="36" t="e">
        <f>VLOOKUP(A198,BLCA!A:F,6,FALSE)</f>
        <v>#N/A</v>
      </c>
      <c r="C198" s="36" t="e">
        <f>VLOOKUP(A198,BLCA!A:B,2,FALSE)</f>
        <v>#N/A</v>
      </c>
      <c r="D198" s="36">
        <f t="shared" si="21"/>
        <v>0</v>
      </c>
      <c r="E198" s="19">
        <f>VLOOKUP(A198,expression!A:G,7,FALSE)</f>
        <v>0</v>
      </c>
      <c r="F198" s="20">
        <f>VLOOKUP(A198,expression!A:G,6,FALSE)</f>
        <v>0</v>
      </c>
      <c r="G198" s="21" t="e">
        <f>VLOOKUP(A198,BRCA!A:F,6,FALSE)</f>
        <v>#N/A</v>
      </c>
      <c r="H198" s="21" t="e">
        <f>VLOOKUP(A198,BRCA!A:B,2,FALSE)</f>
        <v>#N/A</v>
      </c>
      <c r="I198" s="21">
        <f t="shared" si="22"/>
        <v>0</v>
      </c>
      <c r="J198" s="22">
        <f>VLOOKUP(A198,expression!A:G,5,FALSE)</f>
        <v>0</v>
      </c>
      <c r="K198" s="23">
        <f>VLOOKUP(A198,expression!A:G,4,FALSE)</f>
        <v>0</v>
      </c>
      <c r="L198" s="24" t="e">
        <f>VLOOKUP(A198,COAD!A:F,6,FALSE)</f>
        <v>#N/A</v>
      </c>
      <c r="M198" s="24" t="e">
        <f>VLOOKUP(A198,COAD!A:B,2,FALSE)</f>
        <v>#N/A</v>
      </c>
      <c r="N198" s="24">
        <f t="shared" si="23"/>
        <v>0</v>
      </c>
      <c r="O198" s="25">
        <f>VLOOKUP(A198,expression!A:G,3,FALSE)</f>
        <v>0</v>
      </c>
      <c r="P198" s="44">
        <f>VLOOKUP(A198,expression!A:G,2,FALSE)</f>
        <v>0</v>
      </c>
      <c r="Q198" s="50" t="e">
        <f>VLOOKUP(A198,PRAD!A:F,6,FALSE)</f>
        <v>#N/A</v>
      </c>
      <c r="R198" s="47" t="e">
        <f>VLOOKUP(A198,PRAD!A:B,2,FALSE)</f>
        <v>#N/A</v>
      </c>
      <c r="S198" s="47">
        <f t="shared" si="24"/>
        <v>0</v>
      </c>
      <c r="T198" s="47">
        <f>VLOOKUP(A198,expression!A:I,9,FALSE)</f>
        <v>0</v>
      </c>
      <c r="U198" s="59">
        <f>VLOOKUP(A198,expression!A:I,8,FALSE)</f>
        <v>0</v>
      </c>
      <c r="V198" s="73" t="e">
        <f t="shared" si="25"/>
        <v>#N/A</v>
      </c>
      <c r="W198" s="77">
        <f t="shared" si="26"/>
        <v>0</v>
      </c>
      <c r="X198" s="63">
        <v>100</v>
      </c>
      <c r="Y198" s="57" t="e">
        <f t="shared" si="27"/>
        <v>#N/A</v>
      </c>
      <c r="AA198"/>
    </row>
    <row r="199" spans="1:27" ht="14.4" hidden="1" x14ac:dyDescent="0.3">
      <c r="A199" s="37" t="s">
        <v>1199</v>
      </c>
      <c r="B199" s="36" t="e">
        <f>VLOOKUP(A199,BLCA!A:F,6,FALSE)</f>
        <v>#N/A</v>
      </c>
      <c r="C199" s="36" t="e">
        <f>VLOOKUP(A199,BLCA!A:B,2,FALSE)</f>
        <v>#N/A</v>
      </c>
      <c r="D199" s="36">
        <f t="shared" si="21"/>
        <v>0</v>
      </c>
      <c r="E199" s="19">
        <f>VLOOKUP(A199,expression!A:G,7,FALSE)</f>
        <v>0</v>
      </c>
      <c r="F199" s="20">
        <f>VLOOKUP(A199,expression!A:G,6,FALSE)</f>
        <v>0</v>
      </c>
      <c r="G199" s="21" t="e">
        <f>VLOOKUP(A199,BRCA!A:F,6,FALSE)</f>
        <v>#N/A</v>
      </c>
      <c r="H199" s="21" t="e">
        <f>VLOOKUP(A199,BRCA!A:B,2,FALSE)</f>
        <v>#N/A</v>
      </c>
      <c r="I199" s="21">
        <f t="shared" si="22"/>
        <v>0</v>
      </c>
      <c r="J199" s="22">
        <f>VLOOKUP(A199,expression!A:G,5,FALSE)</f>
        <v>0</v>
      </c>
      <c r="K199" s="23">
        <f>VLOOKUP(A199,expression!A:G,4,FALSE)</f>
        <v>0</v>
      </c>
      <c r="L199" s="24" t="e">
        <f>VLOOKUP(A199,COAD!A:F,6,FALSE)</f>
        <v>#N/A</v>
      </c>
      <c r="M199" s="24" t="e">
        <f>VLOOKUP(A199,COAD!A:B,2,FALSE)</f>
        <v>#N/A</v>
      </c>
      <c r="N199" s="24">
        <f t="shared" si="23"/>
        <v>0</v>
      </c>
      <c r="O199" s="25">
        <f>VLOOKUP(A199,expression!A:G,3,FALSE)</f>
        <v>0</v>
      </c>
      <c r="P199" s="44">
        <f>VLOOKUP(A199,expression!A:G,2,FALSE)</f>
        <v>0</v>
      </c>
      <c r="Q199" s="50" t="e">
        <f>VLOOKUP(A199,PRAD!A:F,6,FALSE)</f>
        <v>#N/A</v>
      </c>
      <c r="R199" s="47" t="e">
        <f>VLOOKUP(A199,PRAD!A:B,2,FALSE)</f>
        <v>#N/A</v>
      </c>
      <c r="S199" s="47">
        <f t="shared" si="24"/>
        <v>0</v>
      </c>
      <c r="T199" s="47">
        <f>VLOOKUP(A199,expression!A:I,9,FALSE)</f>
        <v>0</v>
      </c>
      <c r="U199" s="59">
        <f>VLOOKUP(A199,expression!A:I,8,FALSE)</f>
        <v>0</v>
      </c>
      <c r="V199" s="73" t="e">
        <f t="shared" si="25"/>
        <v>#N/A</v>
      </c>
      <c r="W199" s="77">
        <f t="shared" si="26"/>
        <v>0</v>
      </c>
      <c r="X199" s="63">
        <v>100</v>
      </c>
      <c r="Y199" s="57" t="e">
        <f t="shared" si="27"/>
        <v>#N/A</v>
      </c>
      <c r="AA199"/>
    </row>
    <row r="200" spans="1:27" ht="14.4" hidden="1" x14ac:dyDescent="0.3">
      <c r="A200" s="37" t="s">
        <v>1200</v>
      </c>
      <c r="B200" s="36" t="e">
        <f>VLOOKUP(A200,BLCA!A:F,6,FALSE)</f>
        <v>#N/A</v>
      </c>
      <c r="C200" s="36" t="e">
        <f>VLOOKUP(A200,BLCA!A:B,2,FALSE)</f>
        <v>#N/A</v>
      </c>
      <c r="D200" s="36">
        <f t="shared" si="21"/>
        <v>0</v>
      </c>
      <c r="E200" s="19">
        <f>VLOOKUP(A200,expression!A:G,7,FALSE)</f>
        <v>0</v>
      </c>
      <c r="F200" s="20">
        <f>VLOOKUP(A200,expression!A:G,6,FALSE)</f>
        <v>0</v>
      </c>
      <c r="G200" s="21" t="e">
        <f>VLOOKUP(A200,BRCA!A:F,6,FALSE)</f>
        <v>#N/A</v>
      </c>
      <c r="H200" s="21" t="e">
        <f>VLOOKUP(A200,BRCA!A:B,2,FALSE)</f>
        <v>#N/A</v>
      </c>
      <c r="I200" s="21">
        <f t="shared" si="22"/>
        <v>0</v>
      </c>
      <c r="J200" s="22">
        <f>VLOOKUP(A200,expression!A:G,5,FALSE)</f>
        <v>0</v>
      </c>
      <c r="K200" s="23">
        <f>VLOOKUP(A200,expression!A:G,4,FALSE)</f>
        <v>2.4439423076923102E-3</v>
      </c>
      <c r="L200" s="24" t="e">
        <f>VLOOKUP(A200,COAD!A:F,6,FALSE)</f>
        <v>#N/A</v>
      </c>
      <c r="M200" s="24" t="e">
        <f>VLOOKUP(A200,COAD!A:B,2,FALSE)</f>
        <v>#N/A</v>
      </c>
      <c r="N200" s="24">
        <f t="shared" si="23"/>
        <v>0</v>
      </c>
      <c r="O200" s="25">
        <f>VLOOKUP(A200,expression!A:G,3,FALSE)</f>
        <v>1.3764065934065901E-3</v>
      </c>
      <c r="P200" s="44">
        <f>VLOOKUP(A200,expression!A:G,2,FALSE)</f>
        <v>0</v>
      </c>
      <c r="Q200" s="50" t="e">
        <f>VLOOKUP(A200,PRAD!A:F,6,FALSE)</f>
        <v>#N/A</v>
      </c>
      <c r="R200" s="47" t="e">
        <f>VLOOKUP(A200,PRAD!A:B,2,FALSE)</f>
        <v>#N/A</v>
      </c>
      <c r="S200" s="47">
        <f t="shared" si="24"/>
        <v>0</v>
      </c>
      <c r="T200" s="47">
        <f>VLOOKUP(A200,expression!A:I,9,FALSE)</f>
        <v>0</v>
      </c>
      <c r="U200" s="59">
        <f>VLOOKUP(A200,expression!A:I,8,FALSE)</f>
        <v>0</v>
      </c>
      <c r="V200" s="73" t="e">
        <f t="shared" si="25"/>
        <v>#N/A</v>
      </c>
      <c r="W200" s="77">
        <f t="shared" si="26"/>
        <v>0</v>
      </c>
      <c r="X200" s="63">
        <v>100</v>
      </c>
      <c r="Y200" s="57" t="e">
        <f t="shared" si="27"/>
        <v>#N/A</v>
      </c>
      <c r="AA200"/>
    </row>
    <row r="201" spans="1:27" ht="14.4" hidden="1" x14ac:dyDescent="0.3">
      <c r="A201" s="37" t="s">
        <v>1201</v>
      </c>
      <c r="B201" s="36" t="e">
        <f>VLOOKUP(A201,BLCA!A:F,6,FALSE)</f>
        <v>#N/A</v>
      </c>
      <c r="C201" s="36" t="e">
        <f>VLOOKUP(A201,BLCA!A:B,2,FALSE)</f>
        <v>#N/A</v>
      </c>
      <c r="D201" s="36">
        <f t="shared" si="21"/>
        <v>0</v>
      </c>
      <c r="E201" s="19">
        <f>VLOOKUP(A201,expression!A:G,7,FALSE)</f>
        <v>9.1143884892086295E-4</v>
      </c>
      <c r="F201" s="20">
        <f>VLOOKUP(A201,expression!A:G,6,FALSE)</f>
        <v>0</v>
      </c>
      <c r="G201" s="21" t="e">
        <f>VLOOKUP(A201,BRCA!A:F,6,FALSE)</f>
        <v>#N/A</v>
      </c>
      <c r="H201" s="21" t="e">
        <f>VLOOKUP(A201,BRCA!A:B,2,FALSE)</f>
        <v>#N/A</v>
      </c>
      <c r="I201" s="21">
        <f t="shared" si="22"/>
        <v>0</v>
      </c>
      <c r="J201" s="22">
        <f>VLOOKUP(A201,expression!A:G,5,FALSE)</f>
        <v>1.6759288321167899E-3</v>
      </c>
      <c r="K201" s="23">
        <f>VLOOKUP(A201,expression!A:G,4,FALSE)</f>
        <v>0</v>
      </c>
      <c r="L201" s="24" t="e">
        <f>VLOOKUP(A201,COAD!A:F,6,FALSE)</f>
        <v>#N/A</v>
      </c>
      <c r="M201" s="24" t="e">
        <f>VLOOKUP(A201,COAD!A:B,2,FALSE)</f>
        <v>#N/A</v>
      </c>
      <c r="N201" s="24">
        <f t="shared" si="23"/>
        <v>0</v>
      </c>
      <c r="O201" s="25">
        <f>VLOOKUP(A201,expression!A:G,3,FALSE)</f>
        <v>1.35257362637363E-3</v>
      </c>
      <c r="P201" s="44">
        <f>VLOOKUP(A201,expression!A:G,2,FALSE)</f>
        <v>0</v>
      </c>
      <c r="Q201" s="50" t="e">
        <f>VLOOKUP(A201,PRAD!A:F,6,FALSE)</f>
        <v>#N/A</v>
      </c>
      <c r="R201" s="47" t="e">
        <f>VLOOKUP(A201,PRAD!A:B,2,FALSE)</f>
        <v>#N/A</v>
      </c>
      <c r="S201" s="47">
        <f t="shared" si="24"/>
        <v>0</v>
      </c>
      <c r="T201" s="47">
        <f>VLOOKUP(A201,expression!A:I,9,FALSE)</f>
        <v>0</v>
      </c>
      <c r="U201" s="59">
        <f>VLOOKUP(A201,expression!A:I,8,FALSE)</f>
        <v>0</v>
      </c>
      <c r="V201" s="73" t="e">
        <f t="shared" si="25"/>
        <v>#N/A</v>
      </c>
      <c r="W201" s="77">
        <f t="shared" si="26"/>
        <v>0</v>
      </c>
      <c r="X201" s="63">
        <v>100</v>
      </c>
      <c r="Y201" s="57" t="e">
        <f t="shared" si="27"/>
        <v>#N/A</v>
      </c>
      <c r="AA201"/>
    </row>
    <row r="202" spans="1:27" ht="14.4" hidden="1" x14ac:dyDescent="0.3">
      <c r="A202" s="37" t="s">
        <v>1202</v>
      </c>
      <c r="B202" s="36" t="e">
        <f>VLOOKUP(A202,BLCA!A:F,6,FALSE)</f>
        <v>#N/A</v>
      </c>
      <c r="C202" s="36" t="e">
        <f>VLOOKUP(A202,BLCA!A:B,2,FALSE)</f>
        <v>#N/A</v>
      </c>
      <c r="D202" s="36">
        <f t="shared" si="21"/>
        <v>0</v>
      </c>
      <c r="E202" s="19">
        <f>VLOOKUP(A202,expression!A:G,7,FALSE)</f>
        <v>8.4033693045563497E-3</v>
      </c>
      <c r="F202" s="20">
        <f>VLOOKUP(A202,expression!A:G,6,FALSE)</f>
        <v>5.2684210526315802E-3</v>
      </c>
      <c r="G202" s="21" t="e">
        <f>VLOOKUP(A202,BRCA!A:F,6,FALSE)</f>
        <v>#N/A</v>
      </c>
      <c r="H202" s="21" t="e">
        <f>VLOOKUP(A202,BRCA!A:B,2,FALSE)</f>
        <v>#N/A</v>
      </c>
      <c r="I202" s="21">
        <f t="shared" si="22"/>
        <v>0</v>
      </c>
      <c r="J202" s="22">
        <f>VLOOKUP(A202,expression!A:G,5,FALSE)</f>
        <v>1.1546796532846701E-2</v>
      </c>
      <c r="K202" s="23">
        <f>VLOOKUP(A202,expression!A:G,4,FALSE)</f>
        <v>1.41546923076923E-2</v>
      </c>
      <c r="L202" s="24" t="e">
        <f>VLOOKUP(A202,COAD!A:F,6,FALSE)</f>
        <v>#N/A</v>
      </c>
      <c r="M202" s="24" t="e">
        <f>VLOOKUP(A202,COAD!A:B,2,FALSE)</f>
        <v>#N/A</v>
      </c>
      <c r="N202" s="24">
        <f t="shared" si="23"/>
        <v>0</v>
      </c>
      <c r="O202" s="25">
        <f>VLOOKUP(A202,expression!A:G,3,FALSE)</f>
        <v>1.41256351648352E-2</v>
      </c>
      <c r="P202" s="44">
        <f>VLOOKUP(A202,expression!A:G,2,FALSE)</f>
        <v>0</v>
      </c>
      <c r="Q202" s="50" t="e">
        <f>VLOOKUP(A202,PRAD!A:F,6,FALSE)</f>
        <v>#N/A</v>
      </c>
      <c r="R202" s="47" t="e">
        <f>VLOOKUP(A202,PRAD!A:B,2,FALSE)</f>
        <v>#N/A</v>
      </c>
      <c r="S202" s="47">
        <f t="shared" si="24"/>
        <v>0</v>
      </c>
      <c r="T202" s="47">
        <f>VLOOKUP(A202,expression!A:I,9,FALSE)</f>
        <v>2.0842489959839402E-3</v>
      </c>
      <c r="U202" s="59">
        <f>VLOOKUP(A202,expression!A:I,8,FALSE)</f>
        <v>3.1096153846153799E-3</v>
      </c>
      <c r="V202" s="73" t="e">
        <f t="shared" si="25"/>
        <v>#N/A</v>
      </c>
      <c r="W202" s="77">
        <f t="shared" si="26"/>
        <v>0</v>
      </c>
      <c r="X202" s="63">
        <v>100</v>
      </c>
      <c r="Y202" s="57" t="e">
        <f t="shared" si="27"/>
        <v>#N/A</v>
      </c>
      <c r="AA202"/>
    </row>
    <row r="203" spans="1:27" ht="14.4" hidden="1" x14ac:dyDescent="0.3">
      <c r="A203" s="37" t="s">
        <v>1203</v>
      </c>
      <c r="B203" s="36" t="e">
        <f>VLOOKUP(A203,BLCA!A:F,6,FALSE)</f>
        <v>#N/A</v>
      </c>
      <c r="C203" s="36" t="e">
        <f>VLOOKUP(A203,BLCA!A:B,2,FALSE)</f>
        <v>#N/A</v>
      </c>
      <c r="D203" s="36">
        <f t="shared" si="21"/>
        <v>0</v>
      </c>
      <c r="E203" s="19">
        <f>VLOOKUP(A203,expression!A:G,7,FALSE)</f>
        <v>1.23726882494005E-2</v>
      </c>
      <c r="F203" s="20">
        <f>VLOOKUP(A203,expression!A:G,6,FALSE)</f>
        <v>1.07537368421053E-2</v>
      </c>
      <c r="G203" s="21" t="e">
        <f>VLOOKUP(A203,BRCA!A:F,6,FALSE)</f>
        <v>#N/A</v>
      </c>
      <c r="H203" s="21" t="e">
        <f>VLOOKUP(A203,BRCA!A:B,2,FALSE)</f>
        <v>#N/A</v>
      </c>
      <c r="I203" s="21">
        <f t="shared" si="22"/>
        <v>0</v>
      </c>
      <c r="J203" s="22">
        <f>VLOOKUP(A203,expression!A:G,5,FALSE)</f>
        <v>1.1431034671532799E-2</v>
      </c>
      <c r="K203" s="23">
        <f>VLOOKUP(A203,expression!A:G,4,FALSE)</f>
        <v>0</v>
      </c>
      <c r="L203" s="24" t="e">
        <f>VLOOKUP(A203,COAD!A:F,6,FALSE)</f>
        <v>#N/A</v>
      </c>
      <c r="M203" s="24" t="e">
        <f>VLOOKUP(A203,COAD!A:B,2,FALSE)</f>
        <v>#N/A</v>
      </c>
      <c r="N203" s="24">
        <f t="shared" si="23"/>
        <v>0</v>
      </c>
      <c r="O203" s="25">
        <f>VLOOKUP(A203,expression!A:G,3,FALSE)</f>
        <v>1.15098769230769E-2</v>
      </c>
      <c r="P203" s="44">
        <f>VLOOKUP(A203,expression!A:G,2,FALSE)</f>
        <v>0</v>
      </c>
      <c r="Q203" s="50" t="e">
        <f>VLOOKUP(A203,PRAD!A:F,6,FALSE)</f>
        <v>#N/A</v>
      </c>
      <c r="R203" s="47" t="e">
        <f>VLOOKUP(A203,PRAD!A:B,2,FALSE)</f>
        <v>#N/A</v>
      </c>
      <c r="S203" s="47">
        <f t="shared" si="24"/>
        <v>0</v>
      </c>
      <c r="T203" s="47">
        <f>VLOOKUP(A203,expression!A:I,9,FALSE)</f>
        <v>6.3539096385542204E-3</v>
      </c>
      <c r="U203" s="59">
        <f>VLOOKUP(A203,expression!A:I,8,FALSE)</f>
        <v>9.0374038461538495E-3</v>
      </c>
      <c r="V203" s="73" t="e">
        <f t="shared" si="25"/>
        <v>#N/A</v>
      </c>
      <c r="W203" s="77">
        <f t="shared" si="26"/>
        <v>0</v>
      </c>
      <c r="X203" s="63">
        <v>100</v>
      </c>
      <c r="Y203" s="57" t="e">
        <f t="shared" si="27"/>
        <v>#N/A</v>
      </c>
      <c r="AA203"/>
    </row>
    <row r="204" spans="1:27" ht="14.4" hidden="1" x14ac:dyDescent="0.3">
      <c r="A204" s="37" t="s">
        <v>1204</v>
      </c>
      <c r="B204" s="36" t="e">
        <f>VLOOKUP(A204,BLCA!A:F,6,FALSE)</f>
        <v>#N/A</v>
      </c>
      <c r="C204" s="36" t="e">
        <f>VLOOKUP(A204,BLCA!A:B,2,FALSE)</f>
        <v>#N/A</v>
      </c>
      <c r="D204" s="36">
        <f t="shared" si="21"/>
        <v>0</v>
      </c>
      <c r="E204" s="19">
        <f>VLOOKUP(A204,expression!A:G,7,FALSE)</f>
        <v>4.5140047961630698E-4</v>
      </c>
      <c r="F204" s="20">
        <f>VLOOKUP(A204,expression!A:G,6,FALSE)</f>
        <v>0</v>
      </c>
      <c r="G204" s="21" t="e">
        <f>VLOOKUP(A204,BRCA!A:F,6,FALSE)</f>
        <v>#N/A</v>
      </c>
      <c r="H204" s="21" t="e">
        <f>VLOOKUP(A204,BRCA!A:B,2,FALSE)</f>
        <v>#N/A</v>
      </c>
      <c r="I204" s="21">
        <f t="shared" si="22"/>
        <v>0</v>
      </c>
      <c r="J204" s="22">
        <f>VLOOKUP(A204,expression!A:G,5,FALSE)</f>
        <v>1.6750328467153299E-3</v>
      </c>
      <c r="K204" s="23">
        <f>VLOOKUP(A204,expression!A:G,4,FALSE)</f>
        <v>0</v>
      </c>
      <c r="L204" s="24" t="e">
        <f>VLOOKUP(A204,COAD!A:F,6,FALSE)</f>
        <v>#N/A</v>
      </c>
      <c r="M204" s="24" t="e">
        <f>VLOOKUP(A204,COAD!A:B,2,FALSE)</f>
        <v>#N/A</v>
      </c>
      <c r="N204" s="24">
        <f t="shared" si="23"/>
        <v>0</v>
      </c>
      <c r="O204" s="25">
        <f>VLOOKUP(A204,expression!A:G,3,FALSE)</f>
        <v>9.7503582417582408E-3</v>
      </c>
      <c r="P204" s="44">
        <f>VLOOKUP(A204,expression!A:G,2,FALSE)</f>
        <v>0</v>
      </c>
      <c r="Q204" s="50" t="e">
        <f>VLOOKUP(A204,PRAD!A:F,6,FALSE)</f>
        <v>#N/A</v>
      </c>
      <c r="R204" s="47" t="e">
        <f>VLOOKUP(A204,PRAD!A:B,2,FALSE)</f>
        <v>#N/A</v>
      </c>
      <c r="S204" s="47">
        <f t="shared" si="24"/>
        <v>0</v>
      </c>
      <c r="T204" s="47">
        <f>VLOOKUP(A204,expression!A:I,9,FALSE)</f>
        <v>0</v>
      </c>
      <c r="U204" s="59">
        <f>VLOOKUP(A204,expression!A:I,8,FALSE)</f>
        <v>0</v>
      </c>
      <c r="V204" s="73" t="e">
        <f t="shared" si="25"/>
        <v>#N/A</v>
      </c>
      <c r="W204" s="77">
        <f t="shared" si="26"/>
        <v>0</v>
      </c>
      <c r="X204" s="63">
        <v>100</v>
      </c>
      <c r="Y204" s="57" t="e">
        <f t="shared" si="27"/>
        <v>#N/A</v>
      </c>
      <c r="AA204"/>
    </row>
    <row r="205" spans="1:27" ht="14.4" hidden="1" x14ac:dyDescent="0.3">
      <c r="A205" s="37" t="s">
        <v>1205</v>
      </c>
      <c r="B205" s="36" t="e">
        <f>VLOOKUP(A205,BLCA!A:F,6,FALSE)</f>
        <v>#N/A</v>
      </c>
      <c r="C205" s="36" t="e">
        <f>VLOOKUP(A205,BLCA!A:B,2,FALSE)</f>
        <v>#N/A</v>
      </c>
      <c r="D205" s="36">
        <f t="shared" si="21"/>
        <v>0</v>
      </c>
      <c r="E205" s="19">
        <f>VLOOKUP(A205,expression!A:G,7,FALSE)</f>
        <v>0</v>
      </c>
      <c r="F205" s="20">
        <f>VLOOKUP(A205,expression!A:G,6,FALSE)</f>
        <v>0</v>
      </c>
      <c r="G205" s="21" t="e">
        <f>VLOOKUP(A205,BRCA!A:F,6,FALSE)</f>
        <v>#N/A</v>
      </c>
      <c r="H205" s="21" t="e">
        <f>VLOOKUP(A205,BRCA!A:B,2,FALSE)</f>
        <v>#N/A</v>
      </c>
      <c r="I205" s="21">
        <f t="shared" si="22"/>
        <v>0</v>
      </c>
      <c r="J205" s="22">
        <f>VLOOKUP(A205,expression!A:G,5,FALSE)</f>
        <v>0</v>
      </c>
      <c r="K205" s="23">
        <f>VLOOKUP(A205,expression!A:G,4,FALSE)</f>
        <v>0</v>
      </c>
      <c r="L205" s="24" t="e">
        <f>VLOOKUP(A205,COAD!A:F,6,FALSE)</f>
        <v>#N/A</v>
      </c>
      <c r="M205" s="24" t="e">
        <f>VLOOKUP(A205,COAD!A:B,2,FALSE)</f>
        <v>#N/A</v>
      </c>
      <c r="N205" s="24">
        <f t="shared" si="23"/>
        <v>0</v>
      </c>
      <c r="O205" s="25">
        <f>VLOOKUP(A205,expression!A:G,3,FALSE)</f>
        <v>0</v>
      </c>
      <c r="P205" s="44">
        <f>VLOOKUP(A205,expression!A:G,2,FALSE)</f>
        <v>0</v>
      </c>
      <c r="Q205" s="50" t="e">
        <f>VLOOKUP(A205,PRAD!A:F,6,FALSE)</f>
        <v>#N/A</v>
      </c>
      <c r="R205" s="47" t="e">
        <f>VLOOKUP(A205,PRAD!A:B,2,FALSE)</f>
        <v>#N/A</v>
      </c>
      <c r="S205" s="47">
        <f t="shared" si="24"/>
        <v>0</v>
      </c>
      <c r="T205" s="47">
        <f>VLOOKUP(A205,expression!A:I,9,FALSE)</f>
        <v>0</v>
      </c>
      <c r="U205" s="59">
        <f>VLOOKUP(A205,expression!A:I,8,FALSE)</f>
        <v>0</v>
      </c>
      <c r="V205" s="73" t="e">
        <f t="shared" si="25"/>
        <v>#N/A</v>
      </c>
      <c r="W205" s="77">
        <f t="shared" si="26"/>
        <v>0</v>
      </c>
      <c r="X205" s="63">
        <v>100</v>
      </c>
      <c r="Y205" s="57" t="e">
        <f t="shared" si="27"/>
        <v>#N/A</v>
      </c>
      <c r="AA205"/>
    </row>
    <row r="206" spans="1:27" ht="14.4" hidden="1" x14ac:dyDescent="0.3">
      <c r="A206" s="37" t="s">
        <v>1206</v>
      </c>
      <c r="B206" s="36" t="e">
        <f>VLOOKUP(A206,BLCA!A:F,6,FALSE)</f>
        <v>#N/A</v>
      </c>
      <c r="C206" s="36" t="e">
        <f>VLOOKUP(A206,BLCA!A:B,2,FALSE)</f>
        <v>#N/A</v>
      </c>
      <c r="D206" s="36">
        <f t="shared" si="21"/>
        <v>0</v>
      </c>
      <c r="E206" s="19">
        <f>VLOOKUP(A206,expression!A:G,7,FALSE)</f>
        <v>8.4955649880095893E-2</v>
      </c>
      <c r="F206" s="20">
        <f>VLOOKUP(A206,expression!A:G,6,FALSE)</f>
        <v>1.71453684210526E-2</v>
      </c>
      <c r="G206" s="21" t="e">
        <f>VLOOKUP(A206,BRCA!A:F,6,FALSE)</f>
        <v>#N/A</v>
      </c>
      <c r="H206" s="21" t="e">
        <f>VLOOKUP(A206,BRCA!A:B,2,FALSE)</f>
        <v>#N/A</v>
      </c>
      <c r="I206" s="21">
        <f t="shared" si="22"/>
        <v>0</v>
      </c>
      <c r="J206" s="22">
        <f>VLOOKUP(A206,expression!A:G,5,FALSE)</f>
        <v>6.9104032846715305E-2</v>
      </c>
      <c r="K206" s="23">
        <f>VLOOKUP(A206,expression!A:G,4,FALSE)</f>
        <v>2.5665490384615401E-2</v>
      </c>
      <c r="L206" s="24" t="e">
        <f>VLOOKUP(A206,COAD!A:F,6,FALSE)</f>
        <v>#N/A</v>
      </c>
      <c r="M206" s="24" t="e">
        <f>VLOOKUP(A206,COAD!A:B,2,FALSE)</f>
        <v>#N/A</v>
      </c>
      <c r="N206" s="24">
        <f t="shared" si="23"/>
        <v>0</v>
      </c>
      <c r="O206" s="25">
        <f>VLOOKUP(A206,expression!A:G,3,FALSE)</f>
        <v>6.3619134065934099E-2</v>
      </c>
      <c r="P206" s="44">
        <f>VLOOKUP(A206,expression!A:G,2,FALSE)</f>
        <v>0.43228062499999997</v>
      </c>
      <c r="Q206" s="50" t="e">
        <f>VLOOKUP(A206,PRAD!A:F,6,FALSE)</f>
        <v>#N/A</v>
      </c>
      <c r="R206" s="47" t="e">
        <f>VLOOKUP(A206,PRAD!A:B,2,FALSE)</f>
        <v>#N/A</v>
      </c>
      <c r="S206" s="47">
        <f t="shared" si="24"/>
        <v>0</v>
      </c>
      <c r="T206" s="47">
        <f>VLOOKUP(A206,expression!A:I,9,FALSE)</f>
        <v>3.94965883534137E-2</v>
      </c>
      <c r="U206" s="59">
        <f>VLOOKUP(A206,expression!A:I,8,FALSE)</f>
        <v>2.6106076923076899E-2</v>
      </c>
      <c r="V206" s="73" t="e">
        <f t="shared" si="25"/>
        <v>#N/A</v>
      </c>
      <c r="W206" s="77">
        <f t="shared" si="26"/>
        <v>0</v>
      </c>
      <c r="X206" s="63">
        <v>100</v>
      </c>
      <c r="Y206" s="57" t="e">
        <f t="shared" si="27"/>
        <v>#N/A</v>
      </c>
      <c r="AA206"/>
    </row>
    <row r="207" spans="1:27" ht="14.4" hidden="1" x14ac:dyDescent="0.3">
      <c r="A207" s="37" t="s">
        <v>589</v>
      </c>
      <c r="B207" s="36" t="e">
        <f>VLOOKUP(A207,BLCA!A:F,6,FALSE)</f>
        <v>#N/A</v>
      </c>
      <c r="C207" s="36" t="e">
        <f>VLOOKUP(A207,BLCA!A:B,2,FALSE)</f>
        <v>#N/A</v>
      </c>
      <c r="D207" s="36">
        <f t="shared" si="21"/>
        <v>0</v>
      </c>
      <c r="E207" s="19">
        <f>VLOOKUP(A207,expression!A:G,7,FALSE)</f>
        <v>4.7549501199040799E-2</v>
      </c>
      <c r="F207" s="20">
        <f>VLOOKUP(A207,expression!A:G,6,FALSE)</f>
        <v>3.6085947368421099E-2</v>
      </c>
      <c r="G207" s="21">
        <f>VLOOKUP(A207,BRCA!A:F,6,FALSE)</f>
        <v>0.50134555724619301</v>
      </c>
      <c r="H207" s="21">
        <f>VLOOKUP(A207,BRCA!A:B,2,FALSE)</f>
        <v>-3.5149858491375599E-2</v>
      </c>
      <c r="I207" s="21">
        <f t="shared" si="22"/>
        <v>0</v>
      </c>
      <c r="J207" s="22">
        <f>VLOOKUP(A207,expression!A:G,5,FALSE)</f>
        <v>3.5652087591240902E-2</v>
      </c>
      <c r="K207" s="23">
        <f>VLOOKUP(A207,expression!A:G,4,FALSE)</f>
        <v>3.08002884615385E-2</v>
      </c>
      <c r="L207" s="24" t="e">
        <f>VLOOKUP(A207,COAD!A:F,6,FALSE)</f>
        <v>#N/A</v>
      </c>
      <c r="M207" s="24" t="e">
        <f>VLOOKUP(A207,COAD!A:B,2,FALSE)</f>
        <v>#N/A</v>
      </c>
      <c r="N207" s="24">
        <f t="shared" si="23"/>
        <v>0</v>
      </c>
      <c r="O207" s="25">
        <f>VLOOKUP(A207,expression!A:G,3,FALSE)</f>
        <v>3.1713947252747302E-2</v>
      </c>
      <c r="P207" s="44">
        <f>VLOOKUP(A207,expression!A:G,2,FALSE)</f>
        <v>0</v>
      </c>
      <c r="Q207" s="50" t="e">
        <f>VLOOKUP(A207,PRAD!A:F,6,FALSE)</f>
        <v>#N/A</v>
      </c>
      <c r="R207" s="47" t="e">
        <f>VLOOKUP(A207,PRAD!A:B,2,FALSE)</f>
        <v>#N/A</v>
      </c>
      <c r="S207" s="47">
        <f t="shared" si="24"/>
        <v>0</v>
      </c>
      <c r="T207" s="47">
        <f>VLOOKUP(A207,expression!A:I,9,FALSE)</f>
        <v>2.4446329317269099E-2</v>
      </c>
      <c r="U207" s="59">
        <f>VLOOKUP(A207,expression!A:I,8,FALSE)</f>
        <v>7.6582500000000001E-3</v>
      </c>
      <c r="V207" s="73" t="e">
        <f t="shared" si="25"/>
        <v>#N/A</v>
      </c>
      <c r="W207" s="77">
        <f t="shared" si="26"/>
        <v>0</v>
      </c>
      <c r="X207" s="63">
        <v>100</v>
      </c>
      <c r="Y207" s="57" t="e">
        <f t="shared" si="27"/>
        <v>#N/A</v>
      </c>
      <c r="AA207"/>
    </row>
    <row r="208" spans="1:27" ht="14.4" hidden="1" x14ac:dyDescent="0.3">
      <c r="A208" s="37" t="s">
        <v>597</v>
      </c>
      <c r="B208" s="36" t="e">
        <f>VLOOKUP(A208,BLCA!A:F,6,FALSE)</f>
        <v>#N/A</v>
      </c>
      <c r="C208" s="36" t="e">
        <f>VLOOKUP(A208,BLCA!A:B,2,FALSE)</f>
        <v>#N/A</v>
      </c>
      <c r="D208" s="36">
        <f t="shared" si="21"/>
        <v>0</v>
      </c>
      <c r="E208" s="19">
        <f>VLOOKUP(A208,expression!A:G,7,FALSE)</f>
        <v>0.108532316546763</v>
      </c>
      <c r="F208" s="20">
        <f>VLOOKUP(A208,expression!A:G,6,FALSE)</f>
        <v>2.27114736842105E-2</v>
      </c>
      <c r="G208" s="21">
        <f>VLOOKUP(A208,BRCA!A:F,6,FALSE)</f>
        <v>0.52740174540113305</v>
      </c>
      <c r="H208" s="21">
        <f>VLOOKUP(A208,BRCA!A:B,2,FALSE)</f>
        <v>-5.1247161743007599E-2</v>
      </c>
      <c r="I208" s="21">
        <f t="shared" si="22"/>
        <v>0</v>
      </c>
      <c r="J208" s="22">
        <f>VLOOKUP(A208,expression!A:G,5,FALSE)</f>
        <v>0.100874190693431</v>
      </c>
      <c r="K208" s="23">
        <f>VLOOKUP(A208,expression!A:G,4,FALSE)</f>
        <v>7.8171971153846206E-2</v>
      </c>
      <c r="L208" s="24" t="e">
        <f>VLOOKUP(A208,COAD!A:F,6,FALSE)</f>
        <v>#N/A</v>
      </c>
      <c r="M208" s="24" t="e">
        <f>VLOOKUP(A208,COAD!A:B,2,FALSE)</f>
        <v>#N/A</v>
      </c>
      <c r="N208" s="24">
        <f t="shared" si="23"/>
        <v>0</v>
      </c>
      <c r="O208" s="25">
        <f>VLOOKUP(A208,expression!A:G,3,FALSE)</f>
        <v>8.58364615384615E-2</v>
      </c>
      <c r="P208" s="44">
        <f>VLOOKUP(A208,expression!A:G,2,FALSE)</f>
        <v>0.182540125</v>
      </c>
      <c r="Q208" s="50" t="e">
        <f>VLOOKUP(A208,PRAD!A:F,6,FALSE)</f>
        <v>#N/A</v>
      </c>
      <c r="R208" s="47" t="e">
        <f>VLOOKUP(A208,PRAD!A:B,2,FALSE)</f>
        <v>#N/A</v>
      </c>
      <c r="S208" s="47">
        <f t="shared" si="24"/>
        <v>0</v>
      </c>
      <c r="T208" s="47">
        <f>VLOOKUP(A208,expression!A:I,9,FALSE)</f>
        <v>4.7949879518072301E-2</v>
      </c>
      <c r="U208" s="59">
        <f>VLOOKUP(A208,expression!A:I,8,FALSE)</f>
        <v>6.1870865384615399E-2</v>
      </c>
      <c r="V208" s="73" t="e">
        <f t="shared" si="25"/>
        <v>#N/A</v>
      </c>
      <c r="W208" s="77">
        <f t="shared" si="26"/>
        <v>0</v>
      </c>
      <c r="X208" s="63">
        <v>100</v>
      </c>
      <c r="Y208" s="57" t="e">
        <f t="shared" si="27"/>
        <v>#N/A</v>
      </c>
      <c r="AA208"/>
    </row>
    <row r="209" spans="1:27" ht="14.4" hidden="1" x14ac:dyDescent="0.3">
      <c r="A209" s="37" t="s">
        <v>535</v>
      </c>
      <c r="B209" s="36" t="e">
        <f>VLOOKUP(A209,BLCA!A:F,6,FALSE)</f>
        <v>#N/A</v>
      </c>
      <c r="C209" s="36" t="e">
        <f>VLOOKUP(A209,BLCA!A:B,2,FALSE)</f>
        <v>#N/A</v>
      </c>
      <c r="D209" s="36">
        <f t="shared" si="21"/>
        <v>0</v>
      </c>
      <c r="E209" s="19">
        <f>VLOOKUP(A209,expression!A:G,7,FALSE)</f>
        <v>4.3926880095923299E-2</v>
      </c>
      <c r="F209" s="20">
        <f>VLOOKUP(A209,expression!A:G,6,FALSE)</f>
        <v>2.02594210526316E-2</v>
      </c>
      <c r="G209" s="21">
        <f>VLOOKUP(A209,BRCA!A:F,6,FALSE)</f>
        <v>0.69012826607918298</v>
      </c>
      <c r="H209" s="21">
        <f>VLOOKUP(A209,BRCA!A:B,2,FALSE)</f>
        <v>1.6138705026554501E-2</v>
      </c>
      <c r="I209" s="21">
        <f t="shared" si="22"/>
        <v>0</v>
      </c>
      <c r="J209" s="22">
        <f>VLOOKUP(A209,expression!A:G,5,FALSE)</f>
        <v>2.40123458029197E-2</v>
      </c>
      <c r="K209" s="23">
        <f>VLOOKUP(A209,expression!A:G,4,FALSE)</f>
        <v>2.14710192307692E-2</v>
      </c>
      <c r="L209" s="24" t="e">
        <f>VLOOKUP(A209,COAD!A:F,6,FALSE)</f>
        <v>#N/A</v>
      </c>
      <c r="M209" s="24" t="e">
        <f>VLOOKUP(A209,COAD!A:B,2,FALSE)</f>
        <v>#N/A</v>
      </c>
      <c r="N209" s="24">
        <f t="shared" si="23"/>
        <v>0</v>
      </c>
      <c r="O209" s="25">
        <f>VLOOKUP(A209,expression!A:G,3,FALSE)</f>
        <v>5.4958386813186801E-2</v>
      </c>
      <c r="P209" s="44">
        <f>VLOOKUP(A209,expression!A:G,2,FALSE)</f>
        <v>0</v>
      </c>
      <c r="Q209" s="50" t="e">
        <f>VLOOKUP(A209,PRAD!A:F,6,FALSE)</f>
        <v>#N/A</v>
      </c>
      <c r="R209" s="47" t="e">
        <f>VLOOKUP(A209,PRAD!A:B,2,FALSE)</f>
        <v>#N/A</v>
      </c>
      <c r="S209" s="47">
        <f t="shared" si="24"/>
        <v>0</v>
      </c>
      <c r="T209" s="47">
        <f>VLOOKUP(A209,expression!A:I,9,FALSE)</f>
        <v>6.8237831325301196E-3</v>
      </c>
      <c r="U209" s="59">
        <f>VLOOKUP(A209,expression!A:I,8,FALSE)</f>
        <v>5.5575192307692296E-3</v>
      </c>
      <c r="V209" s="73" t="e">
        <f t="shared" si="25"/>
        <v>#N/A</v>
      </c>
      <c r="W209" s="77">
        <f t="shared" si="26"/>
        <v>0</v>
      </c>
      <c r="X209" s="63">
        <v>100</v>
      </c>
      <c r="Y209" s="57" t="e">
        <f t="shared" si="27"/>
        <v>#N/A</v>
      </c>
      <c r="AA209"/>
    </row>
    <row r="210" spans="1:27" ht="14.4" hidden="1" x14ac:dyDescent="0.3">
      <c r="A210" s="37" t="s">
        <v>951</v>
      </c>
      <c r="B210" s="36" t="e">
        <f>VLOOKUP(A210,BLCA!A:F,6,FALSE)</f>
        <v>#N/A</v>
      </c>
      <c r="C210" s="36" t="e">
        <f>VLOOKUP(A210,BLCA!A:B,2,FALSE)</f>
        <v>#N/A</v>
      </c>
      <c r="D210" s="36">
        <f t="shared" si="21"/>
        <v>0</v>
      </c>
      <c r="E210" s="19">
        <f>VLOOKUP(A210,expression!A:G,7,FALSE)</f>
        <v>0.46194656834532399</v>
      </c>
      <c r="F210" s="20">
        <f>VLOOKUP(A210,expression!A:G,6,FALSE)</f>
        <v>0.25999021052631599</v>
      </c>
      <c r="G210" s="21">
        <f>VLOOKUP(A210,BRCA!A:F,6,FALSE)</f>
        <v>1.7894470023642299E-3</v>
      </c>
      <c r="H210" s="21">
        <f>VLOOKUP(A210,BRCA!A:B,2,FALSE)</f>
        <v>-0.671800973420278</v>
      </c>
      <c r="I210" s="21">
        <f t="shared" si="22"/>
        <v>0</v>
      </c>
      <c r="J210" s="22">
        <f>VLOOKUP(A210,expression!A:G,5,FALSE)</f>
        <v>0.499874502737226</v>
      </c>
      <c r="K210" s="23">
        <f>VLOOKUP(A210,expression!A:G,4,FALSE)</f>
        <v>0.80928671153846199</v>
      </c>
      <c r="L210" s="24" t="e">
        <f>VLOOKUP(A210,COAD!A:F,6,FALSE)</f>
        <v>#N/A</v>
      </c>
      <c r="M210" s="24" t="e">
        <f>VLOOKUP(A210,COAD!A:B,2,FALSE)</f>
        <v>#N/A</v>
      </c>
      <c r="N210" s="24">
        <f t="shared" si="23"/>
        <v>0</v>
      </c>
      <c r="O210" s="25">
        <f>VLOOKUP(A210,expression!A:G,3,FALSE)</f>
        <v>0.44140234945054901</v>
      </c>
      <c r="P210" s="44">
        <f>VLOOKUP(A210,expression!A:G,2,FALSE)</f>
        <v>0.31345462499999999</v>
      </c>
      <c r="Q210" s="50" t="e">
        <f>VLOOKUP(A210,PRAD!A:F,6,FALSE)</f>
        <v>#N/A</v>
      </c>
      <c r="R210" s="47" t="e">
        <f>VLOOKUP(A210,PRAD!A:B,2,FALSE)</f>
        <v>#N/A</v>
      </c>
      <c r="S210" s="47">
        <f t="shared" si="24"/>
        <v>0</v>
      </c>
      <c r="T210" s="47">
        <f>VLOOKUP(A210,expression!A:I,9,FALSE)</f>
        <v>0.104758592369478</v>
      </c>
      <c r="U210" s="59">
        <f>VLOOKUP(A210,expression!A:I,8,FALSE)</f>
        <v>0.104737076923077</v>
      </c>
      <c r="V210" s="73" t="e">
        <f t="shared" si="25"/>
        <v>#N/A</v>
      </c>
      <c r="W210" s="77">
        <f t="shared" si="26"/>
        <v>0</v>
      </c>
      <c r="X210" s="63">
        <v>100</v>
      </c>
      <c r="Y210" s="57" t="e">
        <f t="shared" si="27"/>
        <v>#N/A</v>
      </c>
      <c r="AA210"/>
    </row>
    <row r="211" spans="1:27" ht="14.4" hidden="1" x14ac:dyDescent="0.3">
      <c r="A211" s="37" t="s">
        <v>483</v>
      </c>
      <c r="B211" s="36" t="e">
        <f>VLOOKUP(A211,BLCA!A:F,6,FALSE)</f>
        <v>#N/A</v>
      </c>
      <c r="C211" s="36" t="e">
        <f>VLOOKUP(A211,BLCA!A:B,2,FALSE)</f>
        <v>#N/A</v>
      </c>
      <c r="D211" s="36">
        <f t="shared" si="21"/>
        <v>0</v>
      </c>
      <c r="E211" s="19">
        <f>VLOOKUP(A211,expression!A:G,7,FALSE)</f>
        <v>0.80363439808153503</v>
      </c>
      <c r="F211" s="20">
        <f>VLOOKUP(A211,expression!A:G,6,FALSE)</f>
        <v>0</v>
      </c>
      <c r="G211" s="21">
        <f>VLOOKUP(A211,BRCA!A:F,6,FALSE)</f>
        <v>0.13168936942668799</v>
      </c>
      <c r="H211" s="21">
        <f>VLOOKUP(A211,BRCA!A:B,2,FALSE)</f>
        <v>7.2323860214451294E-2</v>
      </c>
      <c r="I211" s="21">
        <f t="shared" si="22"/>
        <v>0</v>
      </c>
      <c r="J211" s="22">
        <f>VLOOKUP(A211,expression!A:G,5,FALSE)</f>
        <v>3.9494779197080297E-2</v>
      </c>
      <c r="K211" s="23">
        <f>VLOOKUP(A211,expression!A:G,4,FALSE)</f>
        <v>1.8488711538461499E-2</v>
      </c>
      <c r="L211" s="24">
        <f>VLOOKUP(A211,COAD!A:F,6,FALSE)</f>
        <v>0.24973351418322701</v>
      </c>
      <c r="M211" s="24">
        <f>VLOOKUP(A211,COAD!A:B,2,FALSE)</f>
        <v>-0.84388786447652597</v>
      </c>
      <c r="N211" s="24">
        <f t="shared" si="23"/>
        <v>0</v>
      </c>
      <c r="O211" s="25">
        <f>VLOOKUP(A211,expression!A:G,3,FALSE)</f>
        <v>3.8937653538461499</v>
      </c>
      <c r="P211" s="44">
        <f>VLOOKUP(A211,expression!A:G,2,FALSE)</f>
        <v>9.4069162500000001</v>
      </c>
      <c r="Q211" s="50" t="e">
        <f>VLOOKUP(A211,PRAD!A:F,6,FALSE)</f>
        <v>#N/A</v>
      </c>
      <c r="R211" s="47" t="e">
        <f>VLOOKUP(A211,PRAD!A:B,2,FALSE)</f>
        <v>#N/A</v>
      </c>
      <c r="S211" s="47">
        <f t="shared" si="24"/>
        <v>0</v>
      </c>
      <c r="T211" s="47">
        <f>VLOOKUP(A211,expression!A:I,9,FALSE)</f>
        <v>8.7206042168674697E-2</v>
      </c>
      <c r="U211" s="59">
        <f>VLOOKUP(A211,expression!A:I,8,FALSE)</f>
        <v>6.7359230769230796E-2</v>
      </c>
      <c r="V211" s="73" t="e">
        <f t="shared" si="25"/>
        <v>#N/A</v>
      </c>
      <c r="W211" s="77">
        <f t="shared" si="26"/>
        <v>0</v>
      </c>
      <c r="X211" s="63">
        <v>100</v>
      </c>
      <c r="Y211" s="57" t="e">
        <f t="shared" si="27"/>
        <v>#N/A</v>
      </c>
      <c r="AA211"/>
    </row>
    <row r="212" spans="1:27" ht="14.4" hidden="1" x14ac:dyDescent="0.3">
      <c r="A212" s="37" t="s">
        <v>574</v>
      </c>
      <c r="B212" s="36" t="e">
        <f>VLOOKUP(A212,BLCA!A:F,6,FALSE)</f>
        <v>#N/A</v>
      </c>
      <c r="C212" s="36" t="e">
        <f>VLOOKUP(A212,BLCA!A:B,2,FALSE)</f>
        <v>#N/A</v>
      </c>
      <c r="D212" s="36">
        <f t="shared" si="21"/>
        <v>0</v>
      </c>
      <c r="E212" s="19">
        <f>VLOOKUP(A212,expression!A:G,7,FALSE)</f>
        <v>2.25543741007194E-2</v>
      </c>
      <c r="F212" s="20">
        <f>VLOOKUP(A212,expression!A:G,6,FALSE)</f>
        <v>0</v>
      </c>
      <c r="G212" s="21">
        <f>VLOOKUP(A212,BRCA!A:F,6,FALSE)</f>
        <v>0.54535261871977303</v>
      </c>
      <c r="H212" s="21">
        <f>VLOOKUP(A212,BRCA!A:B,2,FALSE)</f>
        <v>2.77569426091448E-2</v>
      </c>
      <c r="I212" s="21">
        <f t="shared" si="22"/>
        <v>0</v>
      </c>
      <c r="J212" s="22">
        <f>VLOOKUP(A212,expression!A:G,5,FALSE)</f>
        <v>4.8162481751824797E-2</v>
      </c>
      <c r="K212" s="23">
        <f>VLOOKUP(A212,expression!A:G,4,FALSE)</f>
        <v>1.48769903846154E-2</v>
      </c>
      <c r="L212" s="24" t="e">
        <f>VLOOKUP(A212,COAD!A:F,6,FALSE)</f>
        <v>#N/A</v>
      </c>
      <c r="M212" s="24" t="e">
        <f>VLOOKUP(A212,COAD!A:B,2,FALSE)</f>
        <v>#N/A</v>
      </c>
      <c r="N212" s="24">
        <f t="shared" si="23"/>
        <v>0</v>
      </c>
      <c r="O212" s="25">
        <f>VLOOKUP(A212,expression!A:G,3,FALSE)</f>
        <v>4.7066483516483501E-3</v>
      </c>
      <c r="P212" s="44">
        <f>VLOOKUP(A212,expression!A:G,2,FALSE)</f>
        <v>0.140644625</v>
      </c>
      <c r="Q212" s="50" t="e">
        <f>VLOOKUP(A212,PRAD!A:F,6,FALSE)</f>
        <v>#N/A</v>
      </c>
      <c r="R212" s="47" t="e">
        <f>VLOOKUP(A212,PRAD!A:B,2,FALSE)</f>
        <v>#N/A</v>
      </c>
      <c r="S212" s="47">
        <f t="shared" si="24"/>
        <v>0</v>
      </c>
      <c r="T212" s="47">
        <f>VLOOKUP(A212,expression!A:I,9,FALSE)</f>
        <v>2.5501642570281102E-2</v>
      </c>
      <c r="U212" s="59">
        <f>VLOOKUP(A212,expression!A:I,8,FALSE)</f>
        <v>5.0898153846153801E-2</v>
      </c>
      <c r="V212" s="73" t="e">
        <f t="shared" si="25"/>
        <v>#N/A</v>
      </c>
      <c r="W212" s="77">
        <f t="shared" si="26"/>
        <v>0</v>
      </c>
      <c r="X212" s="63">
        <v>100</v>
      </c>
      <c r="Y212" s="57" t="e">
        <f t="shared" si="27"/>
        <v>#N/A</v>
      </c>
      <c r="AA212"/>
    </row>
    <row r="213" spans="1:27" ht="14.4" hidden="1" x14ac:dyDescent="0.3">
      <c r="A213" s="37" t="s">
        <v>776</v>
      </c>
      <c r="B213" s="36" t="e">
        <f>VLOOKUP(A213,BLCA!A:F,6,FALSE)</f>
        <v>#N/A</v>
      </c>
      <c r="C213" s="36" t="e">
        <f>VLOOKUP(A213,BLCA!A:B,2,FALSE)</f>
        <v>#N/A</v>
      </c>
      <c r="D213" s="36">
        <f t="shared" si="21"/>
        <v>0</v>
      </c>
      <c r="E213" s="19">
        <f>VLOOKUP(A213,expression!A:G,7,FALSE)</f>
        <v>2.9414966426858501E-2</v>
      </c>
      <c r="F213" s="20">
        <f>VLOOKUP(A213,expression!A:G,6,FALSE)</f>
        <v>2.4465052631578901E-2</v>
      </c>
      <c r="G213" s="21">
        <f>VLOOKUP(A213,BRCA!A:F,6,FALSE)</f>
        <v>6.0836439880713099E-2</v>
      </c>
      <c r="H213" s="21">
        <f>VLOOKUP(A213,BRCA!A:B,2,FALSE)</f>
        <v>9.0845246708064806E-2</v>
      </c>
      <c r="I213" s="21">
        <f t="shared" si="22"/>
        <v>0</v>
      </c>
      <c r="J213" s="22">
        <f>VLOOKUP(A213,expression!A:G,5,FALSE)</f>
        <v>4.0564636861313903E-2</v>
      </c>
      <c r="K213" s="23">
        <f>VLOOKUP(A213,expression!A:G,4,FALSE)</f>
        <v>4.02093269230769E-3</v>
      </c>
      <c r="L213" s="24" t="e">
        <f>VLOOKUP(A213,COAD!A:F,6,FALSE)</f>
        <v>#N/A</v>
      </c>
      <c r="M213" s="24" t="e">
        <f>VLOOKUP(A213,COAD!A:B,2,FALSE)</f>
        <v>#N/A</v>
      </c>
      <c r="N213" s="24">
        <f t="shared" si="23"/>
        <v>0</v>
      </c>
      <c r="O213" s="25">
        <f>VLOOKUP(A213,expression!A:G,3,FALSE)</f>
        <v>7.1464474725274701E-2</v>
      </c>
      <c r="P213" s="44">
        <f>VLOOKUP(A213,expression!A:G,2,FALSE)</f>
        <v>0.140644625</v>
      </c>
      <c r="Q213" s="50" t="e">
        <f>VLOOKUP(A213,PRAD!A:F,6,FALSE)</f>
        <v>#N/A</v>
      </c>
      <c r="R213" s="47" t="e">
        <f>VLOOKUP(A213,PRAD!A:B,2,FALSE)</f>
        <v>#N/A</v>
      </c>
      <c r="S213" s="47">
        <f t="shared" si="24"/>
        <v>0</v>
      </c>
      <c r="T213" s="47">
        <f>VLOOKUP(A213,expression!A:I,9,FALSE)</f>
        <v>1.9996337349397601E-2</v>
      </c>
      <c r="U213" s="59">
        <f>VLOOKUP(A213,expression!A:I,8,FALSE)</f>
        <v>8.9687499999999993E-3</v>
      </c>
      <c r="V213" s="73" t="e">
        <f t="shared" si="25"/>
        <v>#N/A</v>
      </c>
      <c r="W213" s="77">
        <f t="shared" si="26"/>
        <v>0</v>
      </c>
      <c r="X213" s="63">
        <v>100</v>
      </c>
      <c r="Y213" s="57" t="e">
        <f t="shared" si="27"/>
        <v>#N/A</v>
      </c>
      <c r="AA213"/>
    </row>
    <row r="214" spans="1:27" ht="14.4" hidden="1" x14ac:dyDescent="0.3">
      <c r="A214" s="37" t="s">
        <v>1207</v>
      </c>
      <c r="B214" s="36" t="e">
        <f>VLOOKUP(A214,BLCA!A:F,6,FALSE)</f>
        <v>#N/A</v>
      </c>
      <c r="C214" s="36" t="e">
        <f>VLOOKUP(A214,BLCA!A:B,2,FALSE)</f>
        <v>#N/A</v>
      </c>
      <c r="D214" s="36">
        <f t="shared" si="21"/>
        <v>0</v>
      </c>
      <c r="E214" s="19">
        <f>VLOOKUP(A214,expression!A:G,7,FALSE)</f>
        <v>1.18558033573141E-3</v>
      </c>
      <c r="F214" s="20">
        <f>VLOOKUP(A214,expression!A:G,6,FALSE)</f>
        <v>0</v>
      </c>
      <c r="G214" s="21" t="e">
        <f>VLOOKUP(A214,BRCA!A:F,6,FALSE)</f>
        <v>#N/A</v>
      </c>
      <c r="H214" s="21" t="e">
        <f>VLOOKUP(A214,BRCA!A:B,2,FALSE)</f>
        <v>#N/A</v>
      </c>
      <c r="I214" s="21">
        <f t="shared" si="22"/>
        <v>0</v>
      </c>
      <c r="J214" s="22">
        <f>VLOOKUP(A214,expression!A:G,5,FALSE)</f>
        <v>0</v>
      </c>
      <c r="K214" s="23">
        <f>VLOOKUP(A214,expression!A:G,4,FALSE)</f>
        <v>0</v>
      </c>
      <c r="L214" s="24" t="e">
        <f>VLOOKUP(A214,COAD!A:F,6,FALSE)</f>
        <v>#N/A</v>
      </c>
      <c r="M214" s="24" t="e">
        <f>VLOOKUP(A214,COAD!A:B,2,FALSE)</f>
        <v>#N/A</v>
      </c>
      <c r="N214" s="24">
        <f t="shared" si="23"/>
        <v>0</v>
      </c>
      <c r="O214" s="25">
        <f>VLOOKUP(A214,expression!A:G,3,FALSE)</f>
        <v>0</v>
      </c>
      <c r="P214" s="44">
        <f>VLOOKUP(A214,expression!A:G,2,FALSE)</f>
        <v>0</v>
      </c>
      <c r="Q214" s="50" t="e">
        <f>VLOOKUP(A214,PRAD!A:F,6,FALSE)</f>
        <v>#N/A</v>
      </c>
      <c r="R214" s="47" t="e">
        <f>VLOOKUP(A214,PRAD!A:B,2,FALSE)</f>
        <v>#N/A</v>
      </c>
      <c r="S214" s="47">
        <f t="shared" si="24"/>
        <v>0</v>
      </c>
      <c r="T214" s="47">
        <f>VLOOKUP(A214,expression!A:I,9,FALSE)</f>
        <v>0</v>
      </c>
      <c r="U214" s="59">
        <f>VLOOKUP(A214,expression!A:I,8,FALSE)</f>
        <v>0</v>
      </c>
      <c r="V214" s="73" t="e">
        <f t="shared" si="25"/>
        <v>#N/A</v>
      </c>
      <c r="W214" s="77">
        <f t="shared" si="26"/>
        <v>0</v>
      </c>
      <c r="X214" s="63">
        <v>100</v>
      </c>
      <c r="Y214" s="57" t="e">
        <f t="shared" si="27"/>
        <v>#N/A</v>
      </c>
      <c r="AA214"/>
    </row>
    <row r="215" spans="1:27" ht="14.4" hidden="1" x14ac:dyDescent="0.3">
      <c r="A215" s="37" t="s">
        <v>1208</v>
      </c>
      <c r="B215" s="36" t="e">
        <f>VLOOKUP(A215,BLCA!A:F,6,FALSE)</f>
        <v>#N/A</v>
      </c>
      <c r="C215" s="36" t="e">
        <f>VLOOKUP(A215,BLCA!A:B,2,FALSE)</f>
        <v>#N/A</v>
      </c>
      <c r="D215" s="36">
        <f t="shared" si="21"/>
        <v>0</v>
      </c>
      <c r="E215" s="19">
        <f>VLOOKUP(A215,expression!A:G,7,FALSE)</f>
        <v>3.3535014388489201E-2</v>
      </c>
      <c r="F215" s="20">
        <f>VLOOKUP(A215,expression!A:G,6,FALSE)</f>
        <v>2.31626315789474E-2</v>
      </c>
      <c r="G215" s="21" t="e">
        <f>VLOOKUP(A215,BRCA!A:F,6,FALSE)</f>
        <v>#N/A</v>
      </c>
      <c r="H215" s="21" t="e">
        <f>VLOOKUP(A215,BRCA!A:B,2,FALSE)</f>
        <v>#N/A</v>
      </c>
      <c r="I215" s="21">
        <f t="shared" si="22"/>
        <v>0</v>
      </c>
      <c r="J215" s="22">
        <f>VLOOKUP(A215,expression!A:G,5,FALSE)</f>
        <v>9.8360939781021901E-3</v>
      </c>
      <c r="K215" s="23">
        <f>VLOOKUP(A215,expression!A:G,4,FALSE)</f>
        <v>1.16966634615385E-2</v>
      </c>
      <c r="L215" s="24" t="e">
        <f>VLOOKUP(A215,COAD!A:F,6,FALSE)</f>
        <v>#N/A</v>
      </c>
      <c r="M215" s="24" t="e">
        <f>VLOOKUP(A215,COAD!A:B,2,FALSE)</f>
        <v>#N/A</v>
      </c>
      <c r="N215" s="24">
        <f t="shared" si="23"/>
        <v>0</v>
      </c>
      <c r="O215" s="25">
        <f>VLOOKUP(A215,expression!A:G,3,FALSE)</f>
        <v>7.0546373626373601E-3</v>
      </c>
      <c r="P215" s="44">
        <f>VLOOKUP(A215,expression!A:G,2,FALSE)</f>
        <v>0</v>
      </c>
      <c r="Q215" s="50" t="e">
        <f>VLOOKUP(A215,PRAD!A:F,6,FALSE)</f>
        <v>#N/A</v>
      </c>
      <c r="R215" s="47" t="e">
        <f>VLOOKUP(A215,PRAD!A:B,2,FALSE)</f>
        <v>#N/A</v>
      </c>
      <c r="S215" s="47">
        <f t="shared" si="24"/>
        <v>0</v>
      </c>
      <c r="T215" s="47">
        <f>VLOOKUP(A215,expression!A:I,9,FALSE)</f>
        <v>1.04518975903614E-2</v>
      </c>
      <c r="U215" s="59">
        <f>VLOOKUP(A215,expression!A:I,8,FALSE)</f>
        <v>1.47834230769231E-2</v>
      </c>
      <c r="V215" s="73" t="e">
        <f t="shared" si="25"/>
        <v>#N/A</v>
      </c>
      <c r="W215" s="77">
        <f t="shared" si="26"/>
        <v>0</v>
      </c>
      <c r="X215" s="63">
        <v>100</v>
      </c>
      <c r="Y215" s="57" t="e">
        <f t="shared" si="27"/>
        <v>#N/A</v>
      </c>
      <c r="AA215"/>
    </row>
    <row r="216" spans="1:27" ht="14.4" hidden="1" x14ac:dyDescent="0.3">
      <c r="A216" s="37" t="s">
        <v>1209</v>
      </c>
      <c r="B216" s="36" t="e">
        <f>VLOOKUP(A216,BLCA!A:F,6,FALSE)</f>
        <v>#N/A</v>
      </c>
      <c r="C216" s="36" t="e">
        <f>VLOOKUP(A216,BLCA!A:B,2,FALSE)</f>
        <v>#N/A</v>
      </c>
      <c r="D216" s="36">
        <f t="shared" si="21"/>
        <v>0</v>
      </c>
      <c r="E216" s="19">
        <f>VLOOKUP(A216,expression!A:G,7,FALSE)</f>
        <v>1.5878561151079101E-3</v>
      </c>
      <c r="F216" s="20">
        <f>VLOOKUP(A216,expression!A:G,6,FALSE)</f>
        <v>0</v>
      </c>
      <c r="G216" s="21" t="e">
        <f>VLOOKUP(A216,BRCA!A:F,6,FALSE)</f>
        <v>#N/A</v>
      </c>
      <c r="H216" s="21" t="e">
        <f>VLOOKUP(A216,BRCA!A:B,2,FALSE)</f>
        <v>#N/A</v>
      </c>
      <c r="I216" s="21">
        <f t="shared" si="22"/>
        <v>0</v>
      </c>
      <c r="J216" s="22">
        <f>VLOOKUP(A216,expression!A:G,5,FALSE)</f>
        <v>4.7516697080292E-4</v>
      </c>
      <c r="K216" s="23">
        <f>VLOOKUP(A216,expression!A:G,4,FALSE)</f>
        <v>0</v>
      </c>
      <c r="L216" s="24" t="e">
        <f>VLOOKUP(A216,COAD!A:F,6,FALSE)</f>
        <v>#N/A</v>
      </c>
      <c r="M216" s="24" t="e">
        <f>VLOOKUP(A216,COAD!A:B,2,FALSE)</f>
        <v>#N/A</v>
      </c>
      <c r="N216" s="24">
        <f t="shared" si="23"/>
        <v>0</v>
      </c>
      <c r="O216" s="25">
        <f>VLOOKUP(A216,expression!A:G,3,FALSE)</f>
        <v>4.46731868131868E-4</v>
      </c>
      <c r="P216" s="44">
        <f>VLOOKUP(A216,expression!A:G,2,FALSE)</f>
        <v>0</v>
      </c>
      <c r="Q216" s="50" t="e">
        <f>VLOOKUP(A216,PRAD!A:F,6,FALSE)</f>
        <v>#N/A</v>
      </c>
      <c r="R216" s="47" t="e">
        <f>VLOOKUP(A216,PRAD!A:B,2,FALSE)</f>
        <v>#N/A</v>
      </c>
      <c r="S216" s="47">
        <f t="shared" si="24"/>
        <v>0</v>
      </c>
      <c r="T216" s="47">
        <f>VLOOKUP(A216,expression!A:I,9,FALSE)</f>
        <v>0</v>
      </c>
      <c r="U216" s="59">
        <f>VLOOKUP(A216,expression!A:I,8,FALSE)</f>
        <v>0</v>
      </c>
      <c r="V216" s="73" t="e">
        <f t="shared" si="25"/>
        <v>#N/A</v>
      </c>
      <c r="W216" s="77">
        <f t="shared" si="26"/>
        <v>0</v>
      </c>
      <c r="X216" s="63">
        <v>100</v>
      </c>
      <c r="Y216" s="57" t="e">
        <f t="shared" si="27"/>
        <v>#N/A</v>
      </c>
      <c r="AA216"/>
    </row>
    <row r="217" spans="1:27" ht="14.4" hidden="1" x14ac:dyDescent="0.3">
      <c r="A217" s="37" t="s">
        <v>465</v>
      </c>
      <c r="B217" s="36" t="e">
        <f>VLOOKUP(A217,BLCA!A:F,6,FALSE)</f>
        <v>#N/A</v>
      </c>
      <c r="C217" s="36" t="e">
        <f>VLOOKUP(A217,BLCA!A:B,2,FALSE)</f>
        <v>#N/A</v>
      </c>
      <c r="D217" s="36">
        <f t="shared" si="21"/>
        <v>0</v>
      </c>
      <c r="E217" s="19">
        <f>VLOOKUP(A217,expression!A:G,7,FALSE)</f>
        <v>0.79934083693045599</v>
      </c>
      <c r="F217" s="20">
        <f>VLOOKUP(A217,expression!A:G,6,FALSE)</f>
        <v>5.5205105263157903E-2</v>
      </c>
      <c r="G217" s="21">
        <f>VLOOKUP(A217,BRCA!A:F,6,FALSE)</f>
        <v>9.3667055854445092E-6</v>
      </c>
      <c r="H217" s="21">
        <f>VLOOKUP(A217,BRCA!A:B,2,FALSE)</f>
        <v>0.55932733020383496</v>
      </c>
      <c r="I217" s="21">
        <f t="shared" si="22"/>
        <v>0</v>
      </c>
      <c r="J217" s="22">
        <f>VLOOKUP(A217,expression!A:G,5,FALSE)</f>
        <v>0.634337592153285</v>
      </c>
      <c r="K217" s="23">
        <f>VLOOKUP(A217,expression!A:G,4,FALSE)</f>
        <v>0.32565956730769202</v>
      </c>
      <c r="L217" s="24">
        <f>VLOOKUP(A217,COAD!A:F,6,FALSE)</f>
        <v>0.93307460617621196</v>
      </c>
      <c r="M217" s="24">
        <f>VLOOKUP(A217,COAD!A:B,2,FALSE)</f>
        <v>-4.0182602333309898E-2</v>
      </c>
      <c r="N217" s="24">
        <f t="shared" si="23"/>
        <v>0</v>
      </c>
      <c r="O217" s="25">
        <f>VLOOKUP(A217,expression!A:G,3,FALSE)</f>
        <v>0.89316265714285703</v>
      </c>
      <c r="P217" s="44">
        <f>VLOOKUP(A217,expression!A:G,2,FALSE)</f>
        <v>0.27073037500000002</v>
      </c>
      <c r="Q217" s="50" t="e">
        <f>VLOOKUP(A217,PRAD!A:F,6,FALSE)</f>
        <v>#N/A</v>
      </c>
      <c r="R217" s="47" t="e">
        <f>VLOOKUP(A217,PRAD!A:B,2,FALSE)</f>
        <v>#N/A</v>
      </c>
      <c r="S217" s="47">
        <f t="shared" si="24"/>
        <v>0</v>
      </c>
      <c r="T217" s="47">
        <f>VLOOKUP(A217,expression!A:I,9,FALSE)</f>
        <v>0.12971491967871501</v>
      </c>
      <c r="U217" s="59">
        <f>VLOOKUP(A217,expression!A:I,8,FALSE)</f>
        <v>0.173695057692308</v>
      </c>
      <c r="V217" s="73" t="e">
        <f t="shared" si="25"/>
        <v>#N/A</v>
      </c>
      <c r="W217" s="77">
        <f t="shared" si="26"/>
        <v>0</v>
      </c>
      <c r="X217" s="63">
        <v>100</v>
      </c>
      <c r="Y217" s="57" t="e">
        <f t="shared" si="27"/>
        <v>#N/A</v>
      </c>
      <c r="AA217"/>
    </row>
    <row r="218" spans="1:27" ht="14.4" hidden="1" x14ac:dyDescent="0.3">
      <c r="A218" s="37" t="s">
        <v>698</v>
      </c>
      <c r="B218" s="36" t="e">
        <f>VLOOKUP(A218,BLCA!A:F,6,FALSE)</f>
        <v>#N/A</v>
      </c>
      <c r="C218" s="36" t="e">
        <f>VLOOKUP(A218,BLCA!A:B,2,FALSE)</f>
        <v>#N/A</v>
      </c>
      <c r="D218" s="36">
        <f t="shared" si="21"/>
        <v>0</v>
      </c>
      <c r="E218" s="19">
        <f>VLOOKUP(A218,expression!A:G,7,FALSE)</f>
        <v>5.7765127098321302E-2</v>
      </c>
      <c r="F218" s="20">
        <f>VLOOKUP(A218,expression!A:G,6,FALSE)</f>
        <v>8.7732631578947406E-3</v>
      </c>
      <c r="G218" s="21">
        <f>VLOOKUP(A218,BRCA!A:F,6,FALSE)</f>
        <v>0.218585672193577</v>
      </c>
      <c r="H218" s="21">
        <f>VLOOKUP(A218,BRCA!A:B,2,FALSE)</f>
        <v>8.6825911416933202E-2</v>
      </c>
      <c r="I218" s="21">
        <f t="shared" si="22"/>
        <v>0</v>
      </c>
      <c r="J218" s="22">
        <f>VLOOKUP(A218,expression!A:G,5,FALSE)</f>
        <v>8.2155714416058401E-2</v>
      </c>
      <c r="K218" s="23">
        <f>VLOOKUP(A218,expression!A:G,4,FALSE)</f>
        <v>5.3077317307692301E-2</v>
      </c>
      <c r="L218" s="24" t="e">
        <f>VLOOKUP(A218,COAD!A:F,6,FALSE)</f>
        <v>#N/A</v>
      </c>
      <c r="M218" s="24" t="e">
        <f>VLOOKUP(A218,COAD!A:B,2,FALSE)</f>
        <v>#N/A</v>
      </c>
      <c r="N218" s="24">
        <f t="shared" si="23"/>
        <v>0</v>
      </c>
      <c r="O218" s="25">
        <f>VLOOKUP(A218,expression!A:G,3,FALSE)</f>
        <v>6.7420810989010996E-2</v>
      </c>
      <c r="P218" s="44">
        <f>VLOOKUP(A218,expression!A:G,2,FALSE)</f>
        <v>0</v>
      </c>
      <c r="Q218" s="50" t="e">
        <f>VLOOKUP(A218,PRAD!A:F,6,FALSE)</f>
        <v>#N/A</v>
      </c>
      <c r="R218" s="47" t="e">
        <f>VLOOKUP(A218,PRAD!A:B,2,FALSE)</f>
        <v>#N/A</v>
      </c>
      <c r="S218" s="47">
        <f t="shared" si="24"/>
        <v>0</v>
      </c>
      <c r="T218" s="47">
        <f>VLOOKUP(A218,expression!A:I,9,FALSE)</f>
        <v>4.0314939759036102E-3</v>
      </c>
      <c r="U218" s="59">
        <f>VLOOKUP(A218,expression!A:I,8,FALSE)</f>
        <v>0</v>
      </c>
      <c r="V218" s="73" t="e">
        <f t="shared" si="25"/>
        <v>#N/A</v>
      </c>
      <c r="W218" s="77">
        <f t="shared" si="26"/>
        <v>0</v>
      </c>
      <c r="X218" s="63">
        <v>100</v>
      </c>
      <c r="Y218" s="57" t="e">
        <f t="shared" si="27"/>
        <v>#N/A</v>
      </c>
      <c r="AA218"/>
    </row>
    <row r="219" spans="1:27" ht="14.4" hidden="1" x14ac:dyDescent="0.3">
      <c r="A219" s="37" t="s">
        <v>599</v>
      </c>
      <c r="B219" s="36" t="e">
        <f>VLOOKUP(A219,BLCA!A:F,6,FALSE)</f>
        <v>#N/A</v>
      </c>
      <c r="C219" s="36" t="e">
        <f>VLOOKUP(A219,BLCA!A:B,2,FALSE)</f>
        <v>#N/A</v>
      </c>
      <c r="D219" s="36">
        <f t="shared" si="21"/>
        <v>0</v>
      </c>
      <c r="E219" s="19">
        <f>VLOOKUP(A219,expression!A:G,7,FALSE)</f>
        <v>0.17890382254196599</v>
      </c>
      <c r="F219" s="20">
        <f>VLOOKUP(A219,expression!A:G,6,FALSE)</f>
        <v>1.1840052631578901E-2</v>
      </c>
      <c r="G219" s="21">
        <f>VLOOKUP(A219,BRCA!A:F,6,FALSE)</f>
        <v>0.51443362610280696</v>
      </c>
      <c r="H219" s="21">
        <f>VLOOKUP(A219,BRCA!A:B,2,FALSE)</f>
        <v>5.0041179688372399E-2</v>
      </c>
      <c r="I219" s="21">
        <f t="shared" si="22"/>
        <v>0</v>
      </c>
      <c r="J219" s="22">
        <f>VLOOKUP(A219,expression!A:G,5,FALSE)</f>
        <v>9.6596330291970803E-2</v>
      </c>
      <c r="K219" s="23">
        <f>VLOOKUP(A219,expression!A:G,4,FALSE)</f>
        <v>6.3356240384615403E-2</v>
      </c>
      <c r="L219" s="24" t="e">
        <f>VLOOKUP(A219,COAD!A:F,6,FALSE)</f>
        <v>#N/A</v>
      </c>
      <c r="M219" s="24" t="e">
        <f>VLOOKUP(A219,COAD!A:B,2,FALSE)</f>
        <v>#N/A</v>
      </c>
      <c r="N219" s="24">
        <f t="shared" si="23"/>
        <v>0</v>
      </c>
      <c r="O219" s="25">
        <f>VLOOKUP(A219,expression!A:G,3,FALSE)</f>
        <v>0.15884303076923101</v>
      </c>
      <c r="P219" s="44">
        <f>VLOOKUP(A219,expression!A:G,2,FALSE)</f>
        <v>1.8751303749999999</v>
      </c>
      <c r="Q219" s="50" t="e">
        <f>VLOOKUP(A219,PRAD!A:F,6,FALSE)</f>
        <v>#N/A</v>
      </c>
      <c r="R219" s="47" t="e">
        <f>VLOOKUP(A219,PRAD!A:B,2,FALSE)</f>
        <v>#N/A</v>
      </c>
      <c r="S219" s="47">
        <f t="shared" si="24"/>
        <v>0</v>
      </c>
      <c r="T219" s="47">
        <f>VLOOKUP(A219,expression!A:I,9,FALSE)</f>
        <v>3.1677907630522098E-2</v>
      </c>
      <c r="U219" s="59">
        <f>VLOOKUP(A219,expression!A:I,8,FALSE)</f>
        <v>2.10652692307692E-2</v>
      </c>
      <c r="V219" s="73" t="e">
        <f t="shared" si="25"/>
        <v>#N/A</v>
      </c>
      <c r="W219" s="77">
        <f t="shared" si="26"/>
        <v>0</v>
      </c>
      <c r="X219" s="63">
        <v>100</v>
      </c>
      <c r="Y219" s="57" t="e">
        <f t="shared" si="27"/>
        <v>#N/A</v>
      </c>
      <c r="AA219"/>
    </row>
    <row r="220" spans="1:27" ht="14.4" hidden="1" x14ac:dyDescent="0.3">
      <c r="A220" s="37" t="s">
        <v>846</v>
      </c>
      <c r="B220" s="36" t="e">
        <f>VLOOKUP(A220,BLCA!A:F,6,FALSE)</f>
        <v>#N/A</v>
      </c>
      <c r="C220" s="36" t="e">
        <f>VLOOKUP(A220,BLCA!A:B,2,FALSE)</f>
        <v>#N/A</v>
      </c>
      <c r="D220" s="36">
        <f t="shared" si="21"/>
        <v>0</v>
      </c>
      <c r="E220" s="19">
        <f>VLOOKUP(A220,expression!A:G,7,FALSE)</f>
        <v>5.6111762589928102E-2</v>
      </c>
      <c r="F220" s="20">
        <f>VLOOKUP(A220,expression!A:G,6,FALSE)</f>
        <v>7.5518947368421099E-3</v>
      </c>
      <c r="G220" s="21">
        <f>VLOOKUP(A220,BRCA!A:F,6,FALSE)</f>
        <v>2.0236209817E-2</v>
      </c>
      <c r="H220" s="21">
        <f>VLOOKUP(A220,BRCA!A:B,2,FALSE)</f>
        <v>0.100507157918134</v>
      </c>
      <c r="I220" s="21">
        <f t="shared" si="22"/>
        <v>0</v>
      </c>
      <c r="J220" s="22">
        <f>VLOOKUP(A220,expression!A:G,5,FALSE)</f>
        <v>3.8397843065693403E-2</v>
      </c>
      <c r="K220" s="23">
        <f>VLOOKUP(A220,expression!A:G,4,FALSE)</f>
        <v>9.6683653846153805E-4</v>
      </c>
      <c r="L220" s="24" t="e">
        <f>VLOOKUP(A220,COAD!A:F,6,FALSE)</f>
        <v>#N/A</v>
      </c>
      <c r="M220" s="24" t="e">
        <f>VLOOKUP(A220,COAD!A:B,2,FALSE)</f>
        <v>#N/A</v>
      </c>
      <c r="N220" s="24">
        <f t="shared" si="23"/>
        <v>0</v>
      </c>
      <c r="O220" s="25">
        <f>VLOOKUP(A220,expression!A:G,3,FALSE)</f>
        <v>2.1427707692307701E-2</v>
      </c>
      <c r="P220" s="44">
        <f>VLOOKUP(A220,expression!A:G,2,FALSE)</f>
        <v>0</v>
      </c>
      <c r="Q220" s="50" t="e">
        <f>VLOOKUP(A220,PRAD!A:F,6,FALSE)</f>
        <v>#N/A</v>
      </c>
      <c r="R220" s="47" t="e">
        <f>VLOOKUP(A220,PRAD!A:B,2,FALSE)</f>
        <v>#N/A</v>
      </c>
      <c r="S220" s="47">
        <f t="shared" si="24"/>
        <v>0</v>
      </c>
      <c r="T220" s="47">
        <f>VLOOKUP(A220,expression!A:I,9,FALSE)</f>
        <v>4.4400622489959799E-3</v>
      </c>
      <c r="U220" s="59">
        <f>VLOOKUP(A220,expression!A:I,8,FALSE)</f>
        <v>3.4873269230769198E-3</v>
      </c>
      <c r="V220" s="73" t="e">
        <f t="shared" si="25"/>
        <v>#N/A</v>
      </c>
      <c r="W220" s="77">
        <f t="shared" si="26"/>
        <v>0</v>
      </c>
      <c r="X220" s="63">
        <v>100</v>
      </c>
      <c r="Y220" s="57" t="e">
        <f t="shared" si="27"/>
        <v>#N/A</v>
      </c>
      <c r="AA220"/>
    </row>
    <row r="221" spans="1:27" ht="14.4" hidden="1" x14ac:dyDescent="0.3">
      <c r="A221" s="37" t="s">
        <v>941</v>
      </c>
      <c r="B221" s="36" t="e">
        <f>VLOOKUP(A221,BLCA!A:F,6,FALSE)</f>
        <v>#N/A</v>
      </c>
      <c r="C221" s="36" t="e">
        <f>VLOOKUP(A221,BLCA!A:B,2,FALSE)</f>
        <v>#N/A</v>
      </c>
      <c r="D221" s="36">
        <f t="shared" si="21"/>
        <v>0</v>
      </c>
      <c r="E221" s="19">
        <f>VLOOKUP(A221,expression!A:G,7,FALSE)</f>
        <v>0.197176731414868</v>
      </c>
      <c r="F221" s="20">
        <f>VLOOKUP(A221,expression!A:G,6,FALSE)</f>
        <v>7.5852052631578903E-2</v>
      </c>
      <c r="G221" s="21">
        <f>VLOOKUP(A221,BRCA!A:F,6,FALSE)</f>
        <v>1.1132174211612399E-3</v>
      </c>
      <c r="H221" s="21">
        <f>VLOOKUP(A221,BRCA!A:B,2,FALSE)</f>
        <v>0.26961255310855498</v>
      </c>
      <c r="I221" s="21">
        <f t="shared" si="22"/>
        <v>0</v>
      </c>
      <c r="J221" s="22">
        <f>VLOOKUP(A221,expression!A:G,5,FALSE)</f>
        <v>0.148062635036496</v>
      </c>
      <c r="K221" s="23">
        <f>VLOOKUP(A221,expression!A:G,4,FALSE)</f>
        <v>3.9765778846153801E-2</v>
      </c>
      <c r="L221" s="24" t="e">
        <f>VLOOKUP(A221,COAD!A:F,6,FALSE)</f>
        <v>#N/A</v>
      </c>
      <c r="M221" s="24" t="e">
        <f>VLOOKUP(A221,COAD!A:B,2,FALSE)</f>
        <v>#N/A</v>
      </c>
      <c r="N221" s="24">
        <f t="shared" si="23"/>
        <v>0</v>
      </c>
      <c r="O221" s="25">
        <f>VLOOKUP(A221,expression!A:G,3,FALSE)</f>
        <v>0.23089206153846201</v>
      </c>
      <c r="P221" s="44">
        <f>VLOOKUP(A221,expression!A:G,2,FALSE)</f>
        <v>0</v>
      </c>
      <c r="Q221" s="50" t="e">
        <f>VLOOKUP(A221,PRAD!A:F,6,FALSE)</f>
        <v>#N/A</v>
      </c>
      <c r="R221" s="47" t="e">
        <f>VLOOKUP(A221,PRAD!A:B,2,FALSE)</f>
        <v>#N/A</v>
      </c>
      <c r="S221" s="47">
        <f t="shared" si="24"/>
        <v>0</v>
      </c>
      <c r="T221" s="47">
        <f>VLOOKUP(A221,expression!A:I,9,FALSE)</f>
        <v>2.8153887550200801E-2</v>
      </c>
      <c r="U221" s="59">
        <f>VLOOKUP(A221,expression!A:I,8,FALSE)</f>
        <v>1.8266884615384602E-2</v>
      </c>
      <c r="V221" s="73" t="e">
        <f t="shared" si="25"/>
        <v>#N/A</v>
      </c>
      <c r="W221" s="77">
        <f t="shared" si="26"/>
        <v>0</v>
      </c>
      <c r="X221" s="63">
        <v>100</v>
      </c>
      <c r="Y221" s="57" t="e">
        <f t="shared" si="27"/>
        <v>#N/A</v>
      </c>
      <c r="AA221"/>
    </row>
    <row r="222" spans="1:27" ht="14.4" hidden="1" x14ac:dyDescent="0.3">
      <c r="A222" s="37" t="s">
        <v>1210</v>
      </c>
      <c r="B222" s="36" t="e">
        <f>VLOOKUP(A222,BLCA!A:F,6,FALSE)</f>
        <v>#N/A</v>
      </c>
      <c r="C222" s="36" t="e">
        <f>VLOOKUP(A222,BLCA!A:B,2,FALSE)</f>
        <v>#N/A</v>
      </c>
      <c r="D222" s="36">
        <f t="shared" si="21"/>
        <v>0</v>
      </c>
      <c r="E222" s="19">
        <f>VLOOKUP(A222,expression!A:G,7,FALSE)</f>
        <v>1.44187050359712E-3</v>
      </c>
      <c r="F222" s="20">
        <f>VLOOKUP(A222,expression!A:G,6,FALSE)</f>
        <v>0</v>
      </c>
      <c r="G222" s="21" t="e">
        <f>VLOOKUP(A222,BRCA!A:F,6,FALSE)</f>
        <v>#N/A</v>
      </c>
      <c r="H222" s="21" t="e">
        <f>VLOOKUP(A222,BRCA!A:B,2,FALSE)</f>
        <v>#N/A</v>
      </c>
      <c r="I222" s="21">
        <f t="shared" si="22"/>
        <v>0</v>
      </c>
      <c r="J222" s="22">
        <f>VLOOKUP(A222,expression!A:G,5,FALSE)</f>
        <v>1.8189534671532799E-3</v>
      </c>
      <c r="K222" s="23">
        <f>VLOOKUP(A222,expression!A:G,4,FALSE)</f>
        <v>3.6346442307692299E-3</v>
      </c>
      <c r="L222" s="24" t="e">
        <f>VLOOKUP(A222,COAD!A:F,6,FALSE)</f>
        <v>#N/A</v>
      </c>
      <c r="M222" s="24" t="e">
        <f>VLOOKUP(A222,COAD!A:B,2,FALSE)</f>
        <v>#N/A</v>
      </c>
      <c r="N222" s="24">
        <f t="shared" si="23"/>
        <v>0</v>
      </c>
      <c r="O222" s="25">
        <f>VLOOKUP(A222,expression!A:G,3,FALSE)</f>
        <v>1.6342967032967001E-3</v>
      </c>
      <c r="P222" s="44">
        <f>VLOOKUP(A222,expression!A:G,2,FALSE)</f>
        <v>0</v>
      </c>
      <c r="Q222" s="50" t="e">
        <f>VLOOKUP(A222,PRAD!A:F,6,FALSE)</f>
        <v>#N/A</v>
      </c>
      <c r="R222" s="47" t="e">
        <f>VLOOKUP(A222,PRAD!A:B,2,FALSE)</f>
        <v>#N/A</v>
      </c>
      <c r="S222" s="47">
        <f t="shared" si="24"/>
        <v>0</v>
      </c>
      <c r="T222" s="47">
        <f>VLOOKUP(A222,expression!A:I,9,FALSE)</f>
        <v>8.1244377510040198E-4</v>
      </c>
      <c r="U222" s="59">
        <f>VLOOKUP(A222,expression!A:I,8,FALSE)</f>
        <v>4.0528269230769203E-3</v>
      </c>
      <c r="V222" s="73" t="e">
        <f t="shared" si="25"/>
        <v>#N/A</v>
      </c>
      <c r="W222" s="77">
        <f t="shared" si="26"/>
        <v>0</v>
      </c>
      <c r="X222" s="63">
        <v>100</v>
      </c>
      <c r="Y222" s="57" t="e">
        <f t="shared" si="27"/>
        <v>#N/A</v>
      </c>
      <c r="AA222"/>
    </row>
    <row r="223" spans="1:27" ht="14.4" hidden="1" x14ac:dyDescent="0.3">
      <c r="A223" s="37" t="s">
        <v>1211</v>
      </c>
      <c r="B223" s="36" t="e">
        <f>VLOOKUP(A223,BLCA!A:F,6,FALSE)</f>
        <v>#N/A</v>
      </c>
      <c r="C223" s="36" t="e">
        <f>VLOOKUP(A223,BLCA!A:B,2,FALSE)</f>
        <v>#N/A</v>
      </c>
      <c r="D223" s="36">
        <f t="shared" si="21"/>
        <v>0</v>
      </c>
      <c r="E223" s="19">
        <f>VLOOKUP(A223,expression!A:G,7,FALSE)</f>
        <v>1.6011582733812899E-3</v>
      </c>
      <c r="F223" s="20">
        <f>VLOOKUP(A223,expression!A:G,6,FALSE)</f>
        <v>0</v>
      </c>
      <c r="G223" s="21" t="e">
        <f>VLOOKUP(A223,BRCA!A:F,6,FALSE)</f>
        <v>#N/A</v>
      </c>
      <c r="H223" s="21" t="e">
        <f>VLOOKUP(A223,BRCA!A:B,2,FALSE)</f>
        <v>#N/A</v>
      </c>
      <c r="I223" s="21">
        <f t="shared" si="22"/>
        <v>0</v>
      </c>
      <c r="J223" s="22">
        <f>VLOOKUP(A223,expression!A:G,5,FALSE)</f>
        <v>3.0604698905109498E-3</v>
      </c>
      <c r="K223" s="23">
        <f>VLOOKUP(A223,expression!A:G,4,FALSE)</f>
        <v>0</v>
      </c>
      <c r="L223" s="24" t="e">
        <f>VLOOKUP(A223,COAD!A:F,6,FALSE)</f>
        <v>#N/A</v>
      </c>
      <c r="M223" s="24" t="e">
        <f>VLOOKUP(A223,COAD!A:B,2,FALSE)</f>
        <v>#N/A</v>
      </c>
      <c r="N223" s="24">
        <f t="shared" si="23"/>
        <v>0</v>
      </c>
      <c r="O223" s="25">
        <f>VLOOKUP(A223,expression!A:G,3,FALSE)</f>
        <v>2.7747120879120899E-3</v>
      </c>
      <c r="P223" s="44">
        <f>VLOOKUP(A223,expression!A:G,2,FALSE)</f>
        <v>0</v>
      </c>
      <c r="Q223" s="50" t="e">
        <f>VLOOKUP(A223,PRAD!A:F,6,FALSE)</f>
        <v>#N/A</v>
      </c>
      <c r="R223" s="47" t="e">
        <f>VLOOKUP(A223,PRAD!A:B,2,FALSE)</f>
        <v>#N/A</v>
      </c>
      <c r="S223" s="47">
        <f t="shared" si="24"/>
        <v>0</v>
      </c>
      <c r="T223" s="47">
        <f>VLOOKUP(A223,expression!A:I,9,FALSE)</f>
        <v>0</v>
      </c>
      <c r="U223" s="59">
        <f>VLOOKUP(A223,expression!A:I,8,FALSE)</f>
        <v>0</v>
      </c>
      <c r="V223" s="73" t="e">
        <f t="shared" si="25"/>
        <v>#N/A</v>
      </c>
      <c r="W223" s="77">
        <f t="shared" si="26"/>
        <v>0</v>
      </c>
      <c r="X223" s="63">
        <v>100</v>
      </c>
      <c r="Y223" s="57" t="e">
        <f t="shared" si="27"/>
        <v>#N/A</v>
      </c>
      <c r="AA223"/>
    </row>
    <row r="224" spans="1:27" ht="14.4" hidden="1" x14ac:dyDescent="0.3">
      <c r="A224" s="37" t="s">
        <v>809</v>
      </c>
      <c r="B224" s="36" t="e">
        <f>VLOOKUP(A224,BLCA!A:F,6,FALSE)</f>
        <v>#N/A</v>
      </c>
      <c r="C224" s="36" t="e">
        <f>VLOOKUP(A224,BLCA!A:B,2,FALSE)</f>
        <v>#N/A</v>
      </c>
      <c r="D224" s="36">
        <f t="shared" si="21"/>
        <v>0</v>
      </c>
      <c r="E224" s="19">
        <f>VLOOKUP(A224,expression!A:G,7,FALSE)</f>
        <v>0.142795400479616</v>
      </c>
      <c r="F224" s="20">
        <f>VLOOKUP(A224,expression!A:G,6,FALSE)</f>
        <v>6.5481052631578898E-3</v>
      </c>
      <c r="G224" s="21">
        <f>VLOOKUP(A224,BRCA!A:F,6,FALSE)</f>
        <v>4.1681575345807902E-2</v>
      </c>
      <c r="H224" s="21">
        <f>VLOOKUP(A224,BRCA!A:B,2,FALSE)</f>
        <v>0.17447233272753701</v>
      </c>
      <c r="I224" s="21">
        <f t="shared" si="22"/>
        <v>0</v>
      </c>
      <c r="J224" s="22">
        <f>VLOOKUP(A224,expression!A:G,5,FALSE)</f>
        <v>0.109637395985401</v>
      </c>
      <c r="K224" s="23">
        <f>VLOOKUP(A224,expression!A:G,4,FALSE)</f>
        <v>5.6888884615384598E-2</v>
      </c>
      <c r="L224" s="24" t="e">
        <f>VLOOKUP(A224,COAD!A:F,6,FALSE)</f>
        <v>#N/A</v>
      </c>
      <c r="M224" s="24" t="e">
        <f>VLOOKUP(A224,COAD!A:B,2,FALSE)</f>
        <v>#N/A</v>
      </c>
      <c r="N224" s="24">
        <f t="shared" si="23"/>
        <v>0</v>
      </c>
      <c r="O224" s="25">
        <f>VLOOKUP(A224,expression!A:G,3,FALSE)</f>
        <v>0.14039667252747301</v>
      </c>
      <c r="P224" s="44">
        <f>VLOOKUP(A224,expression!A:G,2,FALSE)</f>
        <v>0.12997175</v>
      </c>
      <c r="Q224" s="50" t="e">
        <f>VLOOKUP(A224,PRAD!A:F,6,FALSE)</f>
        <v>#N/A</v>
      </c>
      <c r="R224" s="47" t="e">
        <f>VLOOKUP(A224,PRAD!A:B,2,FALSE)</f>
        <v>#N/A</v>
      </c>
      <c r="S224" s="47">
        <f t="shared" si="24"/>
        <v>0</v>
      </c>
      <c r="T224" s="47">
        <f>VLOOKUP(A224,expression!A:I,9,FALSE)</f>
        <v>2.37651987951807E-2</v>
      </c>
      <c r="U224" s="59">
        <f>VLOOKUP(A224,expression!A:I,8,FALSE)</f>
        <v>8.1173269230769198E-3</v>
      </c>
      <c r="V224" s="73" t="e">
        <f t="shared" si="25"/>
        <v>#N/A</v>
      </c>
      <c r="W224" s="77">
        <f t="shared" si="26"/>
        <v>0</v>
      </c>
      <c r="X224" s="63">
        <v>100</v>
      </c>
      <c r="Y224" s="57" t="e">
        <f t="shared" si="27"/>
        <v>#N/A</v>
      </c>
      <c r="AA224"/>
    </row>
    <row r="225" spans="1:27" ht="14.4" hidden="1" x14ac:dyDescent="0.3">
      <c r="A225" s="37" t="s">
        <v>569</v>
      </c>
      <c r="B225" s="36" t="e">
        <f>VLOOKUP(A225,BLCA!A:F,6,FALSE)</f>
        <v>#N/A</v>
      </c>
      <c r="C225" s="36" t="e">
        <f>VLOOKUP(A225,BLCA!A:B,2,FALSE)</f>
        <v>#N/A</v>
      </c>
      <c r="D225" s="36">
        <f t="shared" si="21"/>
        <v>0</v>
      </c>
      <c r="E225" s="19">
        <f>VLOOKUP(A225,expression!A:G,7,FALSE)</f>
        <v>0.44641165467625898</v>
      </c>
      <c r="F225" s="20">
        <f>VLOOKUP(A225,expression!A:G,6,FALSE)</f>
        <v>3.5459052631578898E-2</v>
      </c>
      <c r="G225" s="21">
        <f>VLOOKUP(A225,BRCA!A:F,6,FALSE)</f>
        <v>0.63411311580297502</v>
      </c>
      <c r="H225" s="21">
        <f>VLOOKUP(A225,BRCA!A:B,2,FALSE)</f>
        <v>3.3470090906024097E-2</v>
      </c>
      <c r="I225" s="21">
        <f t="shared" si="22"/>
        <v>0</v>
      </c>
      <c r="J225" s="22">
        <f>VLOOKUP(A225,expression!A:G,5,FALSE)</f>
        <v>5.79253156934307E-2</v>
      </c>
      <c r="K225" s="23">
        <f>VLOOKUP(A225,expression!A:G,4,FALSE)</f>
        <v>5.7241432692307699E-2</v>
      </c>
      <c r="L225" s="24" t="e">
        <f>VLOOKUP(A225,COAD!A:F,6,FALSE)</f>
        <v>#N/A</v>
      </c>
      <c r="M225" s="24" t="e">
        <f>VLOOKUP(A225,COAD!A:B,2,FALSE)</f>
        <v>#N/A</v>
      </c>
      <c r="N225" s="24">
        <f t="shared" si="23"/>
        <v>0</v>
      </c>
      <c r="O225" s="25">
        <f>VLOOKUP(A225,expression!A:G,3,FALSE)</f>
        <v>0.24361575604395599</v>
      </c>
      <c r="P225" s="44">
        <f>VLOOKUP(A225,expression!A:G,2,FALSE)</f>
        <v>0</v>
      </c>
      <c r="Q225" s="50" t="e">
        <f>VLOOKUP(A225,PRAD!A:F,6,FALSE)</f>
        <v>#N/A</v>
      </c>
      <c r="R225" s="47" t="e">
        <f>VLOOKUP(A225,PRAD!A:B,2,FALSE)</f>
        <v>#N/A</v>
      </c>
      <c r="S225" s="47">
        <f t="shared" si="24"/>
        <v>0</v>
      </c>
      <c r="T225" s="47">
        <f>VLOOKUP(A225,expression!A:I,9,FALSE)</f>
        <v>3.3473186746988001E-2</v>
      </c>
      <c r="U225" s="59">
        <f>VLOOKUP(A225,expression!A:I,8,FALSE)</f>
        <v>4.8371249999999998E-2</v>
      </c>
      <c r="V225" s="73" t="e">
        <f t="shared" si="25"/>
        <v>#N/A</v>
      </c>
      <c r="W225" s="77">
        <f t="shared" si="26"/>
        <v>0</v>
      </c>
      <c r="X225" s="63">
        <v>100</v>
      </c>
      <c r="Y225" s="57" t="e">
        <f t="shared" si="27"/>
        <v>#N/A</v>
      </c>
      <c r="AA225"/>
    </row>
    <row r="226" spans="1:27" ht="14.4" hidden="1" x14ac:dyDescent="0.3">
      <c r="A226" s="37" t="s">
        <v>876</v>
      </c>
      <c r="B226" s="36" t="e">
        <f>VLOOKUP(A226,BLCA!A:F,6,FALSE)</f>
        <v>#N/A</v>
      </c>
      <c r="C226" s="36" t="e">
        <f>VLOOKUP(A226,BLCA!A:B,2,FALSE)</f>
        <v>#N/A</v>
      </c>
      <c r="D226" s="36">
        <f t="shared" si="21"/>
        <v>0</v>
      </c>
      <c r="E226" s="19">
        <f>VLOOKUP(A226,expression!A:G,7,FALSE)</f>
        <v>0.10238449160671501</v>
      </c>
      <c r="F226" s="20">
        <f>VLOOKUP(A226,expression!A:G,6,FALSE)</f>
        <v>1.09426315789474E-2</v>
      </c>
      <c r="G226" s="21">
        <f>VLOOKUP(A226,BRCA!A:F,6,FALSE)</f>
        <v>1.11713316944654E-2</v>
      </c>
      <c r="H226" s="21">
        <f>VLOOKUP(A226,BRCA!A:B,2,FALSE)</f>
        <v>0.14909498868009499</v>
      </c>
      <c r="I226" s="21">
        <f t="shared" si="22"/>
        <v>0</v>
      </c>
      <c r="J226" s="22">
        <f>VLOOKUP(A226,expression!A:G,5,FALSE)</f>
        <v>8.4596324817518206E-2</v>
      </c>
      <c r="K226" s="23">
        <f>VLOOKUP(A226,expression!A:G,4,FALSE)</f>
        <v>1.6037144230769199E-2</v>
      </c>
      <c r="L226" s="24" t="e">
        <f>VLOOKUP(A226,COAD!A:F,6,FALSE)</f>
        <v>#N/A</v>
      </c>
      <c r="M226" s="24" t="e">
        <f>VLOOKUP(A226,COAD!A:B,2,FALSE)</f>
        <v>#N/A</v>
      </c>
      <c r="N226" s="24">
        <f t="shared" si="23"/>
        <v>0</v>
      </c>
      <c r="O226" s="25">
        <f>VLOOKUP(A226,expression!A:G,3,FALSE)</f>
        <v>0.24113011648351601</v>
      </c>
      <c r="P226" s="44">
        <f>VLOOKUP(A226,expression!A:G,2,FALSE)</f>
        <v>0</v>
      </c>
      <c r="Q226" s="50" t="e">
        <f>VLOOKUP(A226,PRAD!A:F,6,FALSE)</f>
        <v>#N/A</v>
      </c>
      <c r="R226" s="47" t="e">
        <f>VLOOKUP(A226,PRAD!A:B,2,FALSE)</f>
        <v>#N/A</v>
      </c>
      <c r="S226" s="47">
        <f t="shared" si="24"/>
        <v>0</v>
      </c>
      <c r="T226" s="47">
        <f>VLOOKUP(A226,expression!A:I,9,FALSE)</f>
        <v>2.07048915662651E-2</v>
      </c>
      <c r="U226" s="59">
        <f>VLOOKUP(A226,expression!A:I,8,FALSE)</f>
        <v>3.1096153846153799E-3</v>
      </c>
      <c r="V226" s="73" t="e">
        <f t="shared" si="25"/>
        <v>#N/A</v>
      </c>
      <c r="W226" s="77">
        <f t="shared" si="26"/>
        <v>0</v>
      </c>
      <c r="X226" s="63">
        <v>100</v>
      </c>
      <c r="Y226" s="57" t="e">
        <f t="shared" si="27"/>
        <v>#N/A</v>
      </c>
      <c r="AA226"/>
    </row>
    <row r="227" spans="1:27" ht="14.4" hidden="1" x14ac:dyDescent="0.3">
      <c r="A227" s="37" t="s">
        <v>525</v>
      </c>
      <c r="B227" s="36" t="e">
        <f>VLOOKUP(A227,BLCA!A:F,6,FALSE)</f>
        <v>#N/A</v>
      </c>
      <c r="C227" s="36" t="e">
        <f>VLOOKUP(A227,BLCA!A:B,2,FALSE)</f>
        <v>#N/A</v>
      </c>
      <c r="D227" s="36">
        <f t="shared" si="21"/>
        <v>0</v>
      </c>
      <c r="E227" s="19">
        <f>VLOOKUP(A227,expression!A:G,7,FALSE)</f>
        <v>4.8680266187050403E-2</v>
      </c>
      <c r="F227" s="20">
        <f>VLOOKUP(A227,expression!A:G,6,FALSE)</f>
        <v>4.8331052631578903E-3</v>
      </c>
      <c r="G227" s="21">
        <f>VLOOKUP(A227,BRCA!A:F,6,FALSE)</f>
        <v>0.74022705017211998</v>
      </c>
      <c r="H227" s="21">
        <f>VLOOKUP(A227,BRCA!A:B,2,FALSE)</f>
        <v>1.8135816848731699E-2</v>
      </c>
      <c r="I227" s="21">
        <f t="shared" si="22"/>
        <v>0</v>
      </c>
      <c r="J227" s="22">
        <f>VLOOKUP(A227,expression!A:G,5,FALSE)</f>
        <v>4.0639917883211703E-2</v>
      </c>
      <c r="K227" s="23">
        <f>VLOOKUP(A227,expression!A:G,4,FALSE)</f>
        <v>2.1064653846153799E-2</v>
      </c>
      <c r="L227" s="24" t="e">
        <f>VLOOKUP(A227,COAD!A:F,6,FALSE)</f>
        <v>#N/A</v>
      </c>
      <c r="M227" s="24" t="e">
        <f>VLOOKUP(A227,COAD!A:B,2,FALSE)</f>
        <v>#N/A</v>
      </c>
      <c r="N227" s="24">
        <f t="shared" si="23"/>
        <v>0</v>
      </c>
      <c r="O227" s="25">
        <f>VLOOKUP(A227,expression!A:G,3,FALSE)</f>
        <v>4.6984756043956001E-2</v>
      </c>
      <c r="P227" s="44">
        <f>VLOOKUP(A227,expression!A:G,2,FALSE)</f>
        <v>0</v>
      </c>
      <c r="Q227" s="50" t="e">
        <f>VLOOKUP(A227,PRAD!A:F,6,FALSE)</f>
        <v>#N/A</v>
      </c>
      <c r="R227" s="47" t="e">
        <f>VLOOKUP(A227,PRAD!A:B,2,FALSE)</f>
        <v>#N/A</v>
      </c>
      <c r="S227" s="47">
        <f t="shared" si="24"/>
        <v>0</v>
      </c>
      <c r="T227" s="47">
        <f>VLOOKUP(A227,expression!A:I,9,FALSE)</f>
        <v>1.3750993975903601E-2</v>
      </c>
      <c r="U227" s="59">
        <f>VLOOKUP(A227,expression!A:I,8,FALSE)</f>
        <v>0</v>
      </c>
      <c r="V227" s="73" t="e">
        <f t="shared" si="25"/>
        <v>#N/A</v>
      </c>
      <c r="W227" s="77">
        <f t="shared" si="26"/>
        <v>0</v>
      </c>
      <c r="X227" s="63">
        <v>100</v>
      </c>
      <c r="Y227" s="57" t="e">
        <f t="shared" si="27"/>
        <v>#N/A</v>
      </c>
      <c r="AA227"/>
    </row>
    <row r="228" spans="1:27" ht="14.4" hidden="1" x14ac:dyDescent="0.3">
      <c r="A228" s="37" t="s">
        <v>1212</v>
      </c>
      <c r="B228" s="36" t="e">
        <f>VLOOKUP(A228,BLCA!A:F,6,FALSE)</f>
        <v>#N/A</v>
      </c>
      <c r="C228" s="36" t="e">
        <f>VLOOKUP(A228,BLCA!A:B,2,FALSE)</f>
        <v>#N/A</v>
      </c>
      <c r="D228" s="36">
        <f t="shared" si="21"/>
        <v>0</v>
      </c>
      <c r="E228" s="19">
        <f>VLOOKUP(A228,expression!A:G,7,FALSE)</f>
        <v>1.5100167865707401E-3</v>
      </c>
      <c r="F228" s="20">
        <f>VLOOKUP(A228,expression!A:G,6,FALSE)</f>
        <v>0</v>
      </c>
      <c r="G228" s="21" t="e">
        <f>VLOOKUP(A228,BRCA!A:F,6,FALSE)</f>
        <v>#N/A</v>
      </c>
      <c r="H228" s="21" t="e">
        <f>VLOOKUP(A228,BRCA!A:B,2,FALSE)</f>
        <v>#N/A</v>
      </c>
      <c r="I228" s="21">
        <f t="shared" si="22"/>
        <v>0</v>
      </c>
      <c r="J228" s="22">
        <f>VLOOKUP(A228,expression!A:G,5,FALSE)</f>
        <v>8.0905839416058403E-4</v>
      </c>
      <c r="K228" s="23">
        <f>VLOOKUP(A228,expression!A:G,4,FALSE)</f>
        <v>0</v>
      </c>
      <c r="L228" s="24" t="e">
        <f>VLOOKUP(A228,COAD!A:F,6,FALSE)</f>
        <v>#N/A</v>
      </c>
      <c r="M228" s="24" t="e">
        <f>VLOOKUP(A228,COAD!A:B,2,FALSE)</f>
        <v>#N/A</v>
      </c>
      <c r="N228" s="24">
        <f t="shared" si="23"/>
        <v>0</v>
      </c>
      <c r="O228" s="25">
        <f>VLOOKUP(A228,expression!A:G,3,FALSE)</f>
        <v>0</v>
      </c>
      <c r="P228" s="44">
        <f>VLOOKUP(A228,expression!A:G,2,FALSE)</f>
        <v>0</v>
      </c>
      <c r="Q228" s="50" t="e">
        <f>VLOOKUP(A228,PRAD!A:F,6,FALSE)</f>
        <v>#N/A</v>
      </c>
      <c r="R228" s="47" t="e">
        <f>VLOOKUP(A228,PRAD!A:B,2,FALSE)</f>
        <v>#N/A</v>
      </c>
      <c r="S228" s="47">
        <f t="shared" si="24"/>
        <v>0</v>
      </c>
      <c r="T228" s="47">
        <f>VLOOKUP(A228,expression!A:I,9,FALSE)</f>
        <v>6.1176104417670705E-4</v>
      </c>
      <c r="U228" s="59">
        <f>VLOOKUP(A228,expression!A:I,8,FALSE)</f>
        <v>0</v>
      </c>
      <c r="V228" s="73" t="e">
        <f t="shared" si="25"/>
        <v>#N/A</v>
      </c>
      <c r="W228" s="77">
        <f t="shared" si="26"/>
        <v>0</v>
      </c>
      <c r="X228" s="63">
        <v>100</v>
      </c>
      <c r="Y228" s="57" t="e">
        <f t="shared" si="27"/>
        <v>#N/A</v>
      </c>
      <c r="AA228"/>
    </row>
    <row r="229" spans="1:27" ht="14.4" hidden="1" x14ac:dyDescent="0.3">
      <c r="A229" s="37" t="s">
        <v>1213</v>
      </c>
      <c r="B229" s="36" t="e">
        <f>VLOOKUP(A229,BLCA!A:F,6,FALSE)</f>
        <v>#N/A</v>
      </c>
      <c r="C229" s="36" t="e">
        <f>VLOOKUP(A229,BLCA!A:B,2,FALSE)</f>
        <v>#N/A</v>
      </c>
      <c r="D229" s="36">
        <f t="shared" si="21"/>
        <v>0</v>
      </c>
      <c r="E229" s="19">
        <f>VLOOKUP(A229,expression!A:G,7,FALSE)</f>
        <v>5.1218681055155901E-3</v>
      </c>
      <c r="F229" s="20">
        <f>VLOOKUP(A229,expression!A:G,6,FALSE)</f>
        <v>0</v>
      </c>
      <c r="G229" s="21" t="e">
        <f>VLOOKUP(A229,BRCA!A:F,6,FALSE)</f>
        <v>#N/A</v>
      </c>
      <c r="H229" s="21" t="e">
        <f>VLOOKUP(A229,BRCA!A:B,2,FALSE)</f>
        <v>#N/A</v>
      </c>
      <c r="I229" s="21">
        <f t="shared" si="22"/>
        <v>0</v>
      </c>
      <c r="J229" s="22">
        <f>VLOOKUP(A229,expression!A:G,5,FALSE)</f>
        <v>1.8401024635036501E-2</v>
      </c>
      <c r="K229" s="23">
        <f>VLOOKUP(A229,expression!A:G,4,FALSE)</f>
        <v>1.02163461538462E-3</v>
      </c>
      <c r="L229" s="24" t="e">
        <f>VLOOKUP(A229,COAD!A:F,6,FALSE)</f>
        <v>#N/A</v>
      </c>
      <c r="M229" s="24" t="e">
        <f>VLOOKUP(A229,COAD!A:B,2,FALSE)</f>
        <v>#N/A</v>
      </c>
      <c r="N229" s="24">
        <f t="shared" si="23"/>
        <v>0</v>
      </c>
      <c r="O229" s="25">
        <f>VLOOKUP(A229,expression!A:G,3,FALSE)</f>
        <v>1.5892725274725299E-3</v>
      </c>
      <c r="P229" s="44">
        <f>VLOOKUP(A229,expression!A:G,2,FALSE)</f>
        <v>0</v>
      </c>
      <c r="Q229" s="50" t="e">
        <f>VLOOKUP(A229,PRAD!A:F,6,FALSE)</f>
        <v>#N/A</v>
      </c>
      <c r="R229" s="47" t="e">
        <f>VLOOKUP(A229,PRAD!A:B,2,FALSE)</f>
        <v>#N/A</v>
      </c>
      <c r="S229" s="47">
        <f t="shared" si="24"/>
        <v>0</v>
      </c>
      <c r="T229" s="47">
        <f>VLOOKUP(A229,expression!A:I,9,FALSE)</f>
        <v>1.6391305220883499E-3</v>
      </c>
      <c r="U229" s="59">
        <f>VLOOKUP(A229,expression!A:I,8,FALSE)</f>
        <v>0</v>
      </c>
      <c r="V229" s="73" t="e">
        <f t="shared" si="25"/>
        <v>#N/A</v>
      </c>
      <c r="W229" s="77">
        <f t="shared" si="26"/>
        <v>0</v>
      </c>
      <c r="X229" s="63">
        <v>100</v>
      </c>
      <c r="Y229" s="57" t="e">
        <f t="shared" si="27"/>
        <v>#N/A</v>
      </c>
      <c r="AA229"/>
    </row>
    <row r="230" spans="1:27" ht="14.4" hidden="1" x14ac:dyDescent="0.3">
      <c r="A230" s="37" t="s">
        <v>511</v>
      </c>
      <c r="B230" s="36" t="e">
        <f>VLOOKUP(A230,BLCA!A:F,6,FALSE)</f>
        <v>#N/A</v>
      </c>
      <c r="C230" s="36" t="e">
        <f>VLOOKUP(A230,BLCA!A:B,2,FALSE)</f>
        <v>#N/A</v>
      </c>
      <c r="D230" s="36">
        <f t="shared" si="21"/>
        <v>0</v>
      </c>
      <c r="E230" s="19">
        <f>VLOOKUP(A230,expression!A:G,7,FALSE)</f>
        <v>3.6501115107913699E-2</v>
      </c>
      <c r="F230" s="20">
        <f>VLOOKUP(A230,expression!A:G,6,FALSE)</f>
        <v>2.6786000000000001E-2</v>
      </c>
      <c r="G230" s="21">
        <f>VLOOKUP(A230,BRCA!A:F,6,FALSE)</f>
        <v>0.81463543102800495</v>
      </c>
      <c r="H230" s="21">
        <f>VLOOKUP(A230,BRCA!A:B,2,FALSE)</f>
        <v>-1.22632722019383E-2</v>
      </c>
      <c r="I230" s="21">
        <f t="shared" si="22"/>
        <v>0</v>
      </c>
      <c r="J230" s="22">
        <f>VLOOKUP(A230,expression!A:G,5,FALSE)</f>
        <v>3.6283536496350403E-2</v>
      </c>
      <c r="K230" s="23">
        <f>VLOOKUP(A230,expression!A:G,4,FALSE)</f>
        <v>1.9957326923076901E-2</v>
      </c>
      <c r="L230" s="24" t="e">
        <f>VLOOKUP(A230,COAD!A:F,6,FALSE)</f>
        <v>#N/A</v>
      </c>
      <c r="M230" s="24" t="e">
        <f>VLOOKUP(A230,COAD!A:B,2,FALSE)</f>
        <v>#N/A</v>
      </c>
      <c r="N230" s="24">
        <f t="shared" si="23"/>
        <v>0</v>
      </c>
      <c r="O230" s="25">
        <f>VLOOKUP(A230,expression!A:G,3,FALSE)</f>
        <v>3.1132156043956E-2</v>
      </c>
      <c r="P230" s="44">
        <f>VLOOKUP(A230,expression!A:G,2,FALSE)</f>
        <v>0</v>
      </c>
      <c r="Q230" s="50" t="e">
        <f>VLOOKUP(A230,PRAD!A:F,6,FALSE)</f>
        <v>#N/A</v>
      </c>
      <c r="R230" s="47" t="e">
        <f>VLOOKUP(A230,PRAD!A:B,2,FALSE)</f>
        <v>#N/A</v>
      </c>
      <c r="S230" s="47">
        <f t="shared" si="24"/>
        <v>0</v>
      </c>
      <c r="T230" s="47">
        <f>VLOOKUP(A230,expression!A:I,9,FALSE)</f>
        <v>2.2705638554216898E-2</v>
      </c>
      <c r="U230" s="59">
        <f>VLOOKUP(A230,expression!A:I,8,FALSE)</f>
        <v>3.1503269230769203E-2</v>
      </c>
      <c r="V230" s="73" t="e">
        <f t="shared" si="25"/>
        <v>#N/A</v>
      </c>
      <c r="W230" s="77">
        <f t="shared" si="26"/>
        <v>0</v>
      </c>
      <c r="X230" s="63">
        <v>100</v>
      </c>
      <c r="Y230" s="57" t="e">
        <f t="shared" si="27"/>
        <v>#N/A</v>
      </c>
      <c r="AA230"/>
    </row>
    <row r="231" spans="1:27" ht="14.4" hidden="1" x14ac:dyDescent="0.3">
      <c r="A231" s="37" t="s">
        <v>999</v>
      </c>
      <c r="B231" s="36" t="e">
        <f>VLOOKUP(A231,BLCA!A:F,6,FALSE)</f>
        <v>#N/A</v>
      </c>
      <c r="C231" s="36" t="e">
        <f>VLOOKUP(A231,BLCA!A:B,2,FALSE)</f>
        <v>#N/A</v>
      </c>
      <c r="D231" s="36">
        <f t="shared" si="21"/>
        <v>0</v>
      </c>
      <c r="E231" s="19">
        <f>VLOOKUP(A231,expression!A:G,7,FALSE)</f>
        <v>0.13274749880095901</v>
      </c>
      <c r="F231" s="20">
        <f>VLOOKUP(A231,expression!A:G,6,FALSE)</f>
        <v>2.7450052631578899E-2</v>
      </c>
      <c r="G231" s="21">
        <f>VLOOKUP(A231,BRCA!A:F,6,FALSE)</f>
        <v>1.22666766145498E-5</v>
      </c>
      <c r="H231" s="21">
        <f>VLOOKUP(A231,BRCA!A:B,2,FALSE)</f>
        <v>0.38652456436119498</v>
      </c>
      <c r="I231" s="21">
        <f t="shared" si="22"/>
        <v>0</v>
      </c>
      <c r="J231" s="22">
        <f>VLOOKUP(A231,expression!A:G,5,FALSE)</f>
        <v>0.198896116788321</v>
      </c>
      <c r="K231" s="23">
        <f>VLOOKUP(A231,expression!A:G,4,FALSE)</f>
        <v>4.2138769230769202E-2</v>
      </c>
      <c r="L231" s="24" t="e">
        <f>VLOOKUP(A231,COAD!A:F,6,FALSE)</f>
        <v>#N/A</v>
      </c>
      <c r="M231" s="24" t="e">
        <f>VLOOKUP(A231,COAD!A:B,2,FALSE)</f>
        <v>#N/A</v>
      </c>
      <c r="N231" s="24">
        <f t="shared" si="23"/>
        <v>0</v>
      </c>
      <c r="O231" s="25">
        <f>VLOOKUP(A231,expression!A:G,3,FALSE)</f>
        <v>0.14557179780219801</v>
      </c>
      <c r="P231" s="44">
        <f>VLOOKUP(A231,expression!A:G,2,FALSE)</f>
        <v>0.12997175</v>
      </c>
      <c r="Q231" s="50" t="e">
        <f>VLOOKUP(A231,PRAD!A:F,6,FALSE)</f>
        <v>#N/A</v>
      </c>
      <c r="R231" s="47" t="e">
        <f>VLOOKUP(A231,PRAD!A:B,2,FALSE)</f>
        <v>#N/A</v>
      </c>
      <c r="S231" s="47">
        <f t="shared" si="24"/>
        <v>0</v>
      </c>
      <c r="T231" s="47">
        <f>VLOOKUP(A231,expression!A:I,9,FALSE)</f>
        <v>3.2411443775100399E-2</v>
      </c>
      <c r="U231" s="59">
        <f>VLOOKUP(A231,expression!A:I,8,FALSE)</f>
        <v>5.7407884615384604E-3</v>
      </c>
      <c r="V231" s="73" t="e">
        <f t="shared" si="25"/>
        <v>#N/A</v>
      </c>
      <c r="W231" s="77">
        <f t="shared" si="26"/>
        <v>0</v>
      </c>
      <c r="X231" s="63">
        <v>100</v>
      </c>
      <c r="Y231" s="57" t="e">
        <f t="shared" si="27"/>
        <v>#N/A</v>
      </c>
      <c r="AA231"/>
    </row>
    <row r="232" spans="1:27" ht="14.4" hidden="1" x14ac:dyDescent="0.3">
      <c r="A232" s="37" t="s">
        <v>206</v>
      </c>
      <c r="B232" s="36">
        <f>VLOOKUP(A232,BLCA!A:F,6,FALSE)</f>
        <v>3.9255854E-2</v>
      </c>
      <c r="C232" s="36">
        <f>VLOOKUP(A232,BLCA!A:B,2,FALSE)</f>
        <v>-0.899175583</v>
      </c>
      <c r="D232" s="36">
        <f t="shared" si="21"/>
        <v>0</v>
      </c>
      <c r="E232" s="19">
        <f>VLOOKUP(A232,expression!A:G,7,FALSE)</f>
        <v>2.0232800647481999</v>
      </c>
      <c r="F232" s="20">
        <f>VLOOKUP(A232,expression!A:G,6,FALSE)</f>
        <v>1.04652826315789</v>
      </c>
      <c r="G232" s="21">
        <f>VLOOKUP(A232,BRCA!A:F,6,FALSE)</f>
        <v>3.1170486014407502E-6</v>
      </c>
      <c r="H232" s="21">
        <f>VLOOKUP(A232,BRCA!A:B,2,FALSE)</f>
        <v>0.87401377315808904</v>
      </c>
      <c r="I232" s="21">
        <f t="shared" si="22"/>
        <v>0</v>
      </c>
      <c r="J232" s="22">
        <f>VLOOKUP(A232,expression!A:G,5,FALSE)</f>
        <v>3.3049306140510999</v>
      </c>
      <c r="K232" s="23">
        <f>VLOOKUP(A232,expression!A:G,4,FALSE)</f>
        <v>0.869607384615385</v>
      </c>
      <c r="L232" s="24">
        <f>VLOOKUP(A232,COAD!A:F,6,FALSE)</f>
        <v>6.4533238761078198E-12</v>
      </c>
      <c r="M232" s="24">
        <f>VLOOKUP(A232,COAD!A:B,2,FALSE)</f>
        <v>-3.8435031206645398</v>
      </c>
      <c r="N232" s="24">
        <f t="shared" si="23"/>
        <v>0</v>
      </c>
      <c r="O232" s="25">
        <f>VLOOKUP(A232,expression!A:G,3,FALSE)</f>
        <v>3.64590607692308</v>
      </c>
      <c r="P232" s="44">
        <f>VLOOKUP(A232,expression!A:G,2,FALSE)</f>
        <v>37.045468749999998</v>
      </c>
      <c r="Q232" s="50" t="e">
        <f>VLOOKUP(A232,PRAD!A:F,6,FALSE)</f>
        <v>#N/A</v>
      </c>
      <c r="R232" s="47" t="e">
        <f>VLOOKUP(A232,PRAD!A:B,2,FALSE)</f>
        <v>#N/A</v>
      </c>
      <c r="S232" s="47">
        <f t="shared" si="24"/>
        <v>0</v>
      </c>
      <c r="T232" s="47">
        <f>VLOOKUP(A232,expression!A:I,9,FALSE)</f>
        <v>0.12654555622489999</v>
      </c>
      <c r="U232" s="59">
        <f>VLOOKUP(A232,expression!A:I,8,FALSE)</f>
        <v>7.1835846153846195E-2</v>
      </c>
      <c r="V232" s="73" t="e">
        <f t="shared" si="25"/>
        <v>#N/A</v>
      </c>
      <c r="W232" s="77">
        <f t="shared" si="26"/>
        <v>0</v>
      </c>
      <c r="X232" s="63">
        <v>100</v>
      </c>
      <c r="Y232" s="57" t="e">
        <f t="shared" si="27"/>
        <v>#N/A</v>
      </c>
      <c r="AA232"/>
    </row>
    <row r="233" spans="1:27" ht="14.4" hidden="1" x14ac:dyDescent="0.3">
      <c r="A233" s="37" t="s">
        <v>1214</v>
      </c>
      <c r="B233" s="36" t="e">
        <f>VLOOKUP(A233,BLCA!A:F,6,FALSE)</f>
        <v>#N/A</v>
      </c>
      <c r="C233" s="36" t="e">
        <f>VLOOKUP(A233,BLCA!A:B,2,FALSE)</f>
        <v>#N/A</v>
      </c>
      <c r="D233" s="36">
        <f t="shared" si="21"/>
        <v>0</v>
      </c>
      <c r="E233" s="19">
        <f>VLOOKUP(A233,expression!A:G,7,FALSE)</f>
        <v>3.2126122302158298E-2</v>
      </c>
      <c r="F233" s="20">
        <f>VLOOKUP(A233,expression!A:G,6,FALSE)</f>
        <v>0</v>
      </c>
      <c r="G233" s="21" t="e">
        <f>VLOOKUP(A233,BRCA!A:F,6,FALSE)</f>
        <v>#N/A</v>
      </c>
      <c r="H233" s="21" t="e">
        <f>VLOOKUP(A233,BRCA!A:B,2,FALSE)</f>
        <v>#N/A</v>
      </c>
      <c r="I233" s="21">
        <f t="shared" si="22"/>
        <v>0</v>
      </c>
      <c r="J233" s="22">
        <f>VLOOKUP(A233,expression!A:G,5,FALSE)</f>
        <v>2.0631777372262801E-2</v>
      </c>
      <c r="K233" s="23">
        <f>VLOOKUP(A233,expression!A:G,4,FALSE)</f>
        <v>1.1294999999999999E-2</v>
      </c>
      <c r="L233" s="24" t="e">
        <f>VLOOKUP(A233,COAD!A:F,6,FALSE)</f>
        <v>#N/A</v>
      </c>
      <c r="M233" s="24" t="e">
        <f>VLOOKUP(A233,COAD!A:B,2,FALSE)</f>
        <v>#N/A</v>
      </c>
      <c r="N233" s="24">
        <f t="shared" si="23"/>
        <v>0</v>
      </c>
      <c r="O233" s="25">
        <f>VLOOKUP(A233,expression!A:G,3,FALSE)</f>
        <v>0</v>
      </c>
      <c r="P233" s="44">
        <f>VLOOKUP(A233,expression!A:G,2,FALSE)</f>
        <v>0</v>
      </c>
      <c r="Q233" s="50" t="e">
        <f>VLOOKUP(A233,PRAD!A:F,6,FALSE)</f>
        <v>#N/A</v>
      </c>
      <c r="R233" s="47" t="e">
        <f>VLOOKUP(A233,PRAD!A:B,2,FALSE)</f>
        <v>#N/A</v>
      </c>
      <c r="S233" s="47">
        <f t="shared" si="24"/>
        <v>0</v>
      </c>
      <c r="T233" s="47">
        <f>VLOOKUP(A233,expression!A:I,9,FALSE)</f>
        <v>1.65869477911647E-3</v>
      </c>
      <c r="U233" s="59">
        <f>VLOOKUP(A233,expression!A:I,8,FALSE)</f>
        <v>0</v>
      </c>
      <c r="V233" s="73" t="e">
        <f t="shared" si="25"/>
        <v>#N/A</v>
      </c>
      <c r="W233" s="77">
        <f t="shared" si="26"/>
        <v>0</v>
      </c>
      <c r="X233" s="63">
        <v>100</v>
      </c>
      <c r="Y233" s="57" t="e">
        <f t="shared" si="27"/>
        <v>#N/A</v>
      </c>
      <c r="AA233"/>
    </row>
    <row r="234" spans="1:27" ht="14.4" hidden="1" x14ac:dyDescent="0.3">
      <c r="A234" s="37" t="s">
        <v>962</v>
      </c>
      <c r="B234" s="36" t="e">
        <f>VLOOKUP(A234,BLCA!A:F,6,FALSE)</f>
        <v>#N/A</v>
      </c>
      <c r="C234" s="36" t="e">
        <f>VLOOKUP(A234,BLCA!A:B,2,FALSE)</f>
        <v>#N/A</v>
      </c>
      <c r="D234" s="36">
        <f t="shared" si="21"/>
        <v>0</v>
      </c>
      <c r="E234" s="19">
        <f>VLOOKUP(A234,expression!A:G,7,FALSE)</f>
        <v>9.1622434052757801E-2</v>
      </c>
      <c r="F234" s="20">
        <f>VLOOKUP(A234,expression!A:G,6,FALSE)</f>
        <v>0.116435315789474</v>
      </c>
      <c r="G234" s="21">
        <f>VLOOKUP(A234,BRCA!A:F,6,FALSE)</f>
        <v>4.29872725939657E-4</v>
      </c>
      <c r="H234" s="21">
        <f>VLOOKUP(A234,BRCA!A:B,2,FALSE)</f>
        <v>-0.33156409034185003</v>
      </c>
      <c r="I234" s="21">
        <f t="shared" si="22"/>
        <v>0</v>
      </c>
      <c r="J234" s="22">
        <f>VLOOKUP(A234,expression!A:G,5,FALSE)</f>
        <v>0.106996887773723</v>
      </c>
      <c r="K234" s="23">
        <f>VLOOKUP(A234,expression!A:G,4,FALSE)</f>
        <v>0.15387083653846201</v>
      </c>
      <c r="L234" s="24" t="e">
        <f>VLOOKUP(A234,COAD!A:F,6,FALSE)</f>
        <v>#N/A</v>
      </c>
      <c r="M234" s="24" t="e">
        <f>VLOOKUP(A234,COAD!A:B,2,FALSE)</f>
        <v>#N/A</v>
      </c>
      <c r="N234" s="24">
        <f t="shared" si="23"/>
        <v>0</v>
      </c>
      <c r="O234" s="25">
        <f>VLOOKUP(A234,expression!A:G,3,FALSE)</f>
        <v>8.6725621978021999E-2</v>
      </c>
      <c r="P234" s="44">
        <f>VLOOKUP(A234,expression!A:G,2,FALSE)</f>
        <v>0.12997175</v>
      </c>
      <c r="Q234" s="50" t="e">
        <f>VLOOKUP(A234,PRAD!A:F,6,FALSE)</f>
        <v>#N/A</v>
      </c>
      <c r="R234" s="47" t="e">
        <f>VLOOKUP(A234,PRAD!A:B,2,FALSE)</f>
        <v>#N/A</v>
      </c>
      <c r="S234" s="47">
        <f t="shared" si="24"/>
        <v>0</v>
      </c>
      <c r="T234" s="47">
        <f>VLOOKUP(A234,expression!A:I,9,FALSE)</f>
        <v>0.42244392771084299</v>
      </c>
      <c r="U234" s="59">
        <f>VLOOKUP(A234,expression!A:I,8,FALSE)</f>
        <v>0.103177365384615</v>
      </c>
      <c r="V234" s="73" t="e">
        <f t="shared" si="25"/>
        <v>#N/A</v>
      </c>
      <c r="W234" s="77">
        <f t="shared" si="26"/>
        <v>0</v>
      </c>
      <c r="X234" s="63">
        <v>100</v>
      </c>
      <c r="Y234" s="57" t="e">
        <f t="shared" si="27"/>
        <v>#N/A</v>
      </c>
      <c r="AA234"/>
    </row>
    <row r="235" spans="1:27" ht="14.4" hidden="1" x14ac:dyDescent="0.3">
      <c r="A235" s="37" t="s">
        <v>1215</v>
      </c>
      <c r="B235" s="36" t="e">
        <f>VLOOKUP(A235,BLCA!A:F,6,FALSE)</f>
        <v>#N/A</v>
      </c>
      <c r="C235" s="36" t="e">
        <f>VLOOKUP(A235,BLCA!A:B,2,FALSE)</f>
        <v>#N/A</v>
      </c>
      <c r="D235" s="36">
        <f t="shared" si="21"/>
        <v>0</v>
      </c>
      <c r="E235" s="19">
        <f>VLOOKUP(A235,expression!A:G,7,FALSE)</f>
        <v>9.0264388489208602E-3</v>
      </c>
      <c r="F235" s="20">
        <f>VLOOKUP(A235,expression!A:G,6,FALSE)</f>
        <v>0</v>
      </c>
      <c r="G235" s="21" t="e">
        <f>VLOOKUP(A235,BRCA!A:F,6,FALSE)</f>
        <v>#N/A</v>
      </c>
      <c r="H235" s="21" t="e">
        <f>VLOOKUP(A235,BRCA!A:B,2,FALSE)</f>
        <v>#N/A</v>
      </c>
      <c r="I235" s="21">
        <f t="shared" si="22"/>
        <v>0</v>
      </c>
      <c r="J235" s="22">
        <f>VLOOKUP(A235,expression!A:G,5,FALSE)</f>
        <v>3.9711368613138702E-3</v>
      </c>
      <c r="K235" s="23">
        <f>VLOOKUP(A235,expression!A:G,4,FALSE)</f>
        <v>0</v>
      </c>
      <c r="L235" s="24" t="e">
        <f>VLOOKUP(A235,COAD!A:F,6,FALSE)</f>
        <v>#N/A</v>
      </c>
      <c r="M235" s="24" t="e">
        <f>VLOOKUP(A235,COAD!A:B,2,FALSE)</f>
        <v>#N/A</v>
      </c>
      <c r="N235" s="24">
        <f t="shared" si="23"/>
        <v>0</v>
      </c>
      <c r="O235" s="25">
        <f>VLOOKUP(A235,expression!A:G,3,FALSE)</f>
        <v>9.6911978021977999E-3</v>
      </c>
      <c r="P235" s="44">
        <f>VLOOKUP(A235,expression!A:G,2,FALSE)</f>
        <v>0</v>
      </c>
      <c r="Q235" s="50" t="e">
        <f>VLOOKUP(A235,PRAD!A:F,6,FALSE)</f>
        <v>#N/A</v>
      </c>
      <c r="R235" s="47" t="e">
        <f>VLOOKUP(A235,PRAD!A:B,2,FALSE)</f>
        <v>#N/A</v>
      </c>
      <c r="S235" s="47">
        <f t="shared" si="24"/>
        <v>0</v>
      </c>
      <c r="T235" s="47">
        <f>VLOOKUP(A235,expression!A:I,9,FALSE)</f>
        <v>8.7974297188755002E-4</v>
      </c>
      <c r="U235" s="59">
        <f>VLOOKUP(A235,expression!A:I,8,FALSE)</f>
        <v>0</v>
      </c>
      <c r="V235" s="73" t="e">
        <f t="shared" si="25"/>
        <v>#N/A</v>
      </c>
      <c r="W235" s="77">
        <f t="shared" si="26"/>
        <v>0</v>
      </c>
      <c r="X235" s="63">
        <v>100</v>
      </c>
      <c r="Y235" s="57" t="e">
        <f t="shared" si="27"/>
        <v>#N/A</v>
      </c>
      <c r="AA235"/>
    </row>
    <row r="236" spans="1:27" ht="14.4" hidden="1" x14ac:dyDescent="0.3">
      <c r="A236" s="37" t="s">
        <v>955</v>
      </c>
      <c r="B236" s="36" t="e">
        <f>VLOOKUP(A236,BLCA!A:F,6,FALSE)</f>
        <v>#N/A</v>
      </c>
      <c r="C236" s="36" t="e">
        <f>VLOOKUP(A236,BLCA!A:B,2,FALSE)</f>
        <v>#N/A</v>
      </c>
      <c r="D236" s="36">
        <f t="shared" si="21"/>
        <v>0</v>
      </c>
      <c r="E236" s="19">
        <f>VLOOKUP(A236,expression!A:G,7,FALSE)</f>
        <v>9.5522618705036005E-2</v>
      </c>
      <c r="F236" s="20">
        <f>VLOOKUP(A236,expression!A:G,6,FALSE)</f>
        <v>0.24254031578947399</v>
      </c>
      <c r="G236" s="21">
        <f>VLOOKUP(A236,BRCA!A:F,6,FALSE)</f>
        <v>6.64702676843807E-4</v>
      </c>
      <c r="H236" s="21">
        <f>VLOOKUP(A236,BRCA!A:B,2,FALSE)</f>
        <v>-0.24969843888099</v>
      </c>
      <c r="I236" s="21">
        <f t="shared" si="22"/>
        <v>0</v>
      </c>
      <c r="J236" s="22">
        <f>VLOOKUP(A236,expression!A:G,5,FALSE)</f>
        <v>7.2351763686131401E-2</v>
      </c>
      <c r="K236" s="23">
        <f>VLOOKUP(A236,expression!A:G,4,FALSE)</f>
        <v>9.7510384615384596E-2</v>
      </c>
      <c r="L236" s="24" t="e">
        <f>VLOOKUP(A236,COAD!A:F,6,FALSE)</f>
        <v>#N/A</v>
      </c>
      <c r="M236" s="24" t="e">
        <f>VLOOKUP(A236,COAD!A:B,2,FALSE)</f>
        <v>#N/A</v>
      </c>
      <c r="N236" s="24">
        <f t="shared" si="23"/>
        <v>0</v>
      </c>
      <c r="O236" s="25">
        <f>VLOOKUP(A236,expression!A:G,3,FALSE)</f>
        <v>9.4946589010988999E-2</v>
      </c>
      <c r="P236" s="44">
        <f>VLOOKUP(A236,expression!A:G,2,FALSE)</f>
        <v>1.4340335</v>
      </c>
      <c r="Q236" s="50" t="e">
        <f>VLOOKUP(A236,PRAD!A:F,6,FALSE)</f>
        <v>#N/A</v>
      </c>
      <c r="R236" s="47" t="e">
        <f>VLOOKUP(A236,PRAD!A:B,2,FALSE)</f>
        <v>#N/A</v>
      </c>
      <c r="S236" s="47">
        <f t="shared" si="24"/>
        <v>0</v>
      </c>
      <c r="T236" s="47">
        <f>VLOOKUP(A236,expression!A:I,9,FALSE)</f>
        <v>5.9303301204819303E-2</v>
      </c>
      <c r="U236" s="59">
        <f>VLOOKUP(A236,expression!A:I,8,FALSE)</f>
        <v>0.123639288461538</v>
      </c>
      <c r="V236" s="73" t="e">
        <f t="shared" si="25"/>
        <v>#N/A</v>
      </c>
      <c r="W236" s="77">
        <f t="shared" si="26"/>
        <v>0</v>
      </c>
      <c r="X236" s="63">
        <v>100</v>
      </c>
      <c r="Y236" s="57" t="e">
        <f t="shared" si="27"/>
        <v>#N/A</v>
      </c>
      <c r="AA236"/>
    </row>
    <row r="237" spans="1:27" ht="14.4" hidden="1" x14ac:dyDescent="0.3">
      <c r="A237" s="37" t="s">
        <v>720</v>
      </c>
      <c r="B237" s="36" t="e">
        <f>VLOOKUP(A237,BLCA!A:F,6,FALSE)</f>
        <v>#N/A</v>
      </c>
      <c r="C237" s="36" t="e">
        <f>VLOOKUP(A237,BLCA!A:B,2,FALSE)</f>
        <v>#N/A</v>
      </c>
      <c r="D237" s="36">
        <f t="shared" si="21"/>
        <v>0</v>
      </c>
      <c r="E237" s="19">
        <f>VLOOKUP(A237,expression!A:G,7,FALSE)</f>
        <v>8.3804990407673904E-2</v>
      </c>
      <c r="F237" s="20">
        <f>VLOOKUP(A237,expression!A:G,6,FALSE)</f>
        <v>3.1013157894736802E-2</v>
      </c>
      <c r="G237" s="21">
        <f>VLOOKUP(A237,BRCA!A:F,6,FALSE)</f>
        <v>0.157254091878826</v>
      </c>
      <c r="H237" s="21">
        <f>VLOOKUP(A237,BRCA!A:B,2,FALSE)</f>
        <v>8.9042724162172196E-2</v>
      </c>
      <c r="I237" s="21">
        <f t="shared" si="22"/>
        <v>0</v>
      </c>
      <c r="J237" s="22">
        <f>VLOOKUP(A237,expression!A:G,5,FALSE)</f>
        <v>7.7446636861313894E-2</v>
      </c>
      <c r="K237" s="23">
        <f>VLOOKUP(A237,expression!A:G,4,FALSE)</f>
        <v>4.4258057692307701E-2</v>
      </c>
      <c r="L237" s="24" t="e">
        <f>VLOOKUP(A237,COAD!A:F,6,FALSE)</f>
        <v>#N/A</v>
      </c>
      <c r="M237" s="24" t="e">
        <f>VLOOKUP(A237,COAD!A:B,2,FALSE)</f>
        <v>#N/A</v>
      </c>
      <c r="N237" s="24">
        <f t="shared" si="23"/>
        <v>0</v>
      </c>
      <c r="O237" s="25">
        <f>VLOOKUP(A237,expression!A:G,3,FALSE)</f>
        <v>0.183277534065934</v>
      </c>
      <c r="P237" s="44">
        <f>VLOOKUP(A237,expression!A:G,2,FALSE)</f>
        <v>0.80441600000000002</v>
      </c>
      <c r="Q237" s="50" t="e">
        <f>VLOOKUP(A237,PRAD!A:F,6,FALSE)</f>
        <v>#N/A</v>
      </c>
      <c r="R237" s="47" t="e">
        <f>VLOOKUP(A237,PRAD!A:B,2,FALSE)</f>
        <v>#N/A</v>
      </c>
      <c r="S237" s="47">
        <f t="shared" si="24"/>
        <v>0</v>
      </c>
      <c r="T237" s="47">
        <f>VLOOKUP(A237,expression!A:I,9,FALSE)</f>
        <v>1.4863224899598401E-2</v>
      </c>
      <c r="U237" s="59">
        <f>VLOOKUP(A237,expression!A:I,8,FALSE)</f>
        <v>1.9447307692307701E-2</v>
      </c>
      <c r="V237" s="73" t="e">
        <f t="shared" si="25"/>
        <v>#N/A</v>
      </c>
      <c r="W237" s="77">
        <f t="shared" si="26"/>
        <v>0</v>
      </c>
      <c r="X237" s="63">
        <v>100</v>
      </c>
      <c r="Y237" s="57" t="e">
        <f t="shared" si="27"/>
        <v>#N/A</v>
      </c>
      <c r="AA237"/>
    </row>
    <row r="238" spans="1:27" ht="14.4" hidden="1" x14ac:dyDescent="0.3">
      <c r="A238" s="37" t="s">
        <v>1216</v>
      </c>
      <c r="B238" s="36" t="e">
        <f>VLOOKUP(A238,BLCA!A:F,6,FALSE)</f>
        <v>#N/A</v>
      </c>
      <c r="C238" s="36" t="e">
        <f>VLOOKUP(A238,BLCA!A:B,2,FALSE)</f>
        <v>#N/A</v>
      </c>
      <c r="D238" s="36">
        <f t="shared" si="21"/>
        <v>0</v>
      </c>
      <c r="E238" s="19">
        <f>VLOOKUP(A238,expression!A:G,7,FALSE)</f>
        <v>9.6047242206235E-4</v>
      </c>
      <c r="F238" s="20">
        <f>VLOOKUP(A238,expression!A:G,6,FALSE)</f>
        <v>0</v>
      </c>
      <c r="G238" s="21" t="e">
        <f>VLOOKUP(A238,BRCA!A:F,6,FALSE)</f>
        <v>#N/A</v>
      </c>
      <c r="H238" s="21" t="e">
        <f>VLOOKUP(A238,BRCA!A:B,2,FALSE)</f>
        <v>#N/A</v>
      </c>
      <c r="I238" s="21">
        <f t="shared" si="22"/>
        <v>0</v>
      </c>
      <c r="J238" s="22">
        <f>VLOOKUP(A238,expression!A:G,5,FALSE)</f>
        <v>5.7566204379561996E-3</v>
      </c>
      <c r="K238" s="23">
        <f>VLOOKUP(A238,expression!A:G,4,FALSE)</f>
        <v>2.9978846153846201E-3</v>
      </c>
      <c r="L238" s="24" t="e">
        <f>VLOOKUP(A238,COAD!A:F,6,FALSE)</f>
        <v>#N/A</v>
      </c>
      <c r="M238" s="24" t="e">
        <f>VLOOKUP(A238,COAD!A:B,2,FALSE)</f>
        <v>#N/A</v>
      </c>
      <c r="N238" s="24">
        <f t="shared" si="23"/>
        <v>0</v>
      </c>
      <c r="O238" s="25">
        <f>VLOOKUP(A238,expression!A:G,3,FALSE)</f>
        <v>2.5751428571428603E-4</v>
      </c>
      <c r="P238" s="44">
        <f>VLOOKUP(A238,expression!A:G,2,FALSE)</f>
        <v>0</v>
      </c>
      <c r="Q238" s="50" t="e">
        <f>VLOOKUP(A238,PRAD!A:F,6,FALSE)</f>
        <v>#N/A</v>
      </c>
      <c r="R238" s="47" t="e">
        <f>VLOOKUP(A238,PRAD!A:B,2,FALSE)</f>
        <v>#N/A</v>
      </c>
      <c r="S238" s="47">
        <f t="shared" si="24"/>
        <v>0</v>
      </c>
      <c r="T238" s="47">
        <f>VLOOKUP(A238,expression!A:I,9,FALSE)</f>
        <v>0</v>
      </c>
      <c r="U238" s="59">
        <f>VLOOKUP(A238,expression!A:I,8,FALSE)</f>
        <v>0</v>
      </c>
      <c r="V238" s="73" t="e">
        <f t="shared" si="25"/>
        <v>#N/A</v>
      </c>
      <c r="W238" s="77">
        <f t="shared" si="26"/>
        <v>0</v>
      </c>
      <c r="X238" s="63">
        <v>100</v>
      </c>
      <c r="Y238" s="57" t="e">
        <f t="shared" si="27"/>
        <v>#N/A</v>
      </c>
      <c r="AA238"/>
    </row>
    <row r="239" spans="1:27" ht="14.4" hidden="1" x14ac:dyDescent="0.3">
      <c r="A239" s="37" t="s">
        <v>1027</v>
      </c>
      <c r="B239" s="36" t="e">
        <f>VLOOKUP(A239,BLCA!A:F,6,FALSE)</f>
        <v>#N/A</v>
      </c>
      <c r="C239" s="36" t="e">
        <f>VLOOKUP(A239,BLCA!A:B,2,FALSE)</f>
        <v>#N/A</v>
      </c>
      <c r="D239" s="36">
        <f t="shared" si="21"/>
        <v>0</v>
      </c>
      <c r="E239" s="19">
        <f>VLOOKUP(A239,expression!A:G,7,FALSE)</f>
        <v>3.3990000000000001E-3</v>
      </c>
      <c r="F239" s="20">
        <f>VLOOKUP(A239,expression!A:G,6,FALSE)</f>
        <v>0</v>
      </c>
      <c r="G239" s="21">
        <f>VLOOKUP(A239,BRCA!A:F,6,FALSE)</f>
        <v>8.2935874691013702E-8</v>
      </c>
      <c r="H239" s="21">
        <f>VLOOKUP(A239,BRCA!A:B,2,FALSE)</f>
        <v>0.63953013543038995</v>
      </c>
      <c r="I239" s="21">
        <f t="shared" si="22"/>
        <v>0</v>
      </c>
      <c r="J239" s="22">
        <f>VLOOKUP(A239,expression!A:G,5,FALSE)</f>
        <v>1.2936941569343099</v>
      </c>
      <c r="K239" s="23">
        <f>VLOOKUP(A239,expression!A:G,4,FALSE)</f>
        <v>1.4120307692307699E-2</v>
      </c>
      <c r="L239" s="24" t="e">
        <f>VLOOKUP(A239,COAD!A:F,6,FALSE)</f>
        <v>#N/A</v>
      </c>
      <c r="M239" s="24" t="e">
        <f>VLOOKUP(A239,COAD!A:B,2,FALSE)</f>
        <v>#N/A</v>
      </c>
      <c r="N239" s="24">
        <f t="shared" si="23"/>
        <v>0</v>
      </c>
      <c r="O239" s="25">
        <f>VLOOKUP(A239,expression!A:G,3,FALSE)</f>
        <v>2.9256109890109898E-3</v>
      </c>
      <c r="P239" s="44">
        <f>VLOOKUP(A239,expression!A:G,2,FALSE)</f>
        <v>0</v>
      </c>
      <c r="Q239" s="50" t="e">
        <f>VLOOKUP(A239,PRAD!A:F,6,FALSE)</f>
        <v>#N/A</v>
      </c>
      <c r="R239" s="47" t="e">
        <f>VLOOKUP(A239,PRAD!A:B,2,FALSE)</f>
        <v>#N/A</v>
      </c>
      <c r="S239" s="47">
        <f t="shared" si="24"/>
        <v>0</v>
      </c>
      <c r="T239" s="47">
        <f>VLOOKUP(A239,expression!A:I,9,FALSE)</f>
        <v>4.8794618473895603E-3</v>
      </c>
      <c r="U239" s="59">
        <f>VLOOKUP(A239,expression!A:I,8,FALSE)</f>
        <v>0</v>
      </c>
      <c r="V239" s="73" t="e">
        <f t="shared" si="25"/>
        <v>#N/A</v>
      </c>
      <c r="W239" s="77">
        <f t="shared" si="26"/>
        <v>0</v>
      </c>
      <c r="X239" s="63">
        <v>100</v>
      </c>
      <c r="Y239" s="57" t="e">
        <f t="shared" si="27"/>
        <v>#N/A</v>
      </c>
      <c r="AA239"/>
    </row>
    <row r="240" spans="1:27" ht="14.4" hidden="1" x14ac:dyDescent="0.3">
      <c r="A240" s="37" t="s">
        <v>1001</v>
      </c>
      <c r="B240" s="36" t="e">
        <f>VLOOKUP(A240,BLCA!A:F,6,FALSE)</f>
        <v>#N/A</v>
      </c>
      <c r="C240" s="36" t="e">
        <f>VLOOKUP(A240,BLCA!A:B,2,FALSE)</f>
        <v>#N/A</v>
      </c>
      <c r="D240" s="36">
        <f t="shared" si="21"/>
        <v>0</v>
      </c>
      <c r="E240" s="19">
        <f>VLOOKUP(A240,expression!A:G,7,FALSE)</f>
        <v>3.2874604316546802E-3</v>
      </c>
      <c r="F240" s="20">
        <f>VLOOKUP(A240,expression!A:G,6,FALSE)</f>
        <v>0</v>
      </c>
      <c r="G240" s="21">
        <f>VLOOKUP(A240,BRCA!A:F,6,FALSE)</f>
        <v>1.10839685176627E-5</v>
      </c>
      <c r="H240" s="21">
        <f>VLOOKUP(A240,BRCA!A:B,2,FALSE)</f>
        <v>0.51100246565670504</v>
      </c>
      <c r="I240" s="21">
        <f t="shared" si="22"/>
        <v>0</v>
      </c>
      <c r="J240" s="22">
        <f>VLOOKUP(A240,expression!A:G,5,FALSE)</f>
        <v>1.1526445164233601</v>
      </c>
      <c r="K240" s="23">
        <f>VLOOKUP(A240,expression!A:G,4,FALSE)</f>
        <v>3.4285000000000003E-2</v>
      </c>
      <c r="L240" s="24" t="e">
        <f>VLOOKUP(A240,COAD!A:F,6,FALSE)</f>
        <v>#N/A</v>
      </c>
      <c r="M240" s="24" t="e">
        <f>VLOOKUP(A240,COAD!A:B,2,FALSE)</f>
        <v>#N/A</v>
      </c>
      <c r="N240" s="24">
        <f t="shared" si="23"/>
        <v>0</v>
      </c>
      <c r="O240" s="25">
        <f>VLOOKUP(A240,expression!A:G,3,FALSE)</f>
        <v>1.2075098901098899E-3</v>
      </c>
      <c r="P240" s="44">
        <f>VLOOKUP(A240,expression!A:G,2,FALSE)</f>
        <v>0</v>
      </c>
      <c r="Q240" s="50" t="e">
        <f>VLOOKUP(A240,PRAD!A:F,6,FALSE)</f>
        <v>#N/A</v>
      </c>
      <c r="R240" s="47" t="e">
        <f>VLOOKUP(A240,PRAD!A:B,2,FALSE)</f>
        <v>#N/A</v>
      </c>
      <c r="S240" s="47">
        <f t="shared" si="24"/>
        <v>0</v>
      </c>
      <c r="T240" s="47">
        <f>VLOOKUP(A240,expression!A:I,9,FALSE)</f>
        <v>4.4455903614457797E-3</v>
      </c>
      <c r="U240" s="59">
        <f>VLOOKUP(A240,expression!A:I,8,FALSE)</f>
        <v>0</v>
      </c>
      <c r="V240" s="73" t="e">
        <f t="shared" si="25"/>
        <v>#N/A</v>
      </c>
      <c r="W240" s="77">
        <f t="shared" si="26"/>
        <v>0</v>
      </c>
      <c r="X240" s="63">
        <v>100</v>
      </c>
      <c r="Y240" s="57" t="e">
        <f t="shared" si="27"/>
        <v>#N/A</v>
      </c>
      <c r="AA240"/>
    </row>
    <row r="241" spans="1:27" ht="14.4" hidden="1" x14ac:dyDescent="0.3">
      <c r="A241" s="37" t="s">
        <v>1011</v>
      </c>
      <c r="B241" s="36" t="e">
        <f>VLOOKUP(A241,BLCA!A:F,6,FALSE)</f>
        <v>#N/A</v>
      </c>
      <c r="C241" s="36" t="e">
        <f>VLOOKUP(A241,BLCA!A:B,2,FALSE)</f>
        <v>#N/A</v>
      </c>
      <c r="D241" s="36">
        <f t="shared" si="21"/>
        <v>0</v>
      </c>
      <c r="E241" s="19">
        <f>VLOOKUP(A241,expression!A:G,7,FALSE)</f>
        <v>3.33095923261391E-3</v>
      </c>
      <c r="F241" s="20">
        <f>VLOOKUP(A241,expression!A:G,6,FALSE)</f>
        <v>0</v>
      </c>
      <c r="G241" s="21">
        <f>VLOOKUP(A241,BRCA!A:F,6,FALSE)</f>
        <v>4.2645961168758504E-6</v>
      </c>
      <c r="H241" s="21">
        <f>VLOOKUP(A241,BRCA!A:B,2,FALSE)</f>
        <v>0.487618457139608</v>
      </c>
      <c r="I241" s="21">
        <f t="shared" si="22"/>
        <v>0</v>
      </c>
      <c r="J241" s="22">
        <f>VLOOKUP(A241,expression!A:G,5,FALSE)</f>
        <v>0.80030379744525504</v>
      </c>
      <c r="K241" s="23">
        <f>VLOOKUP(A241,expression!A:G,4,FALSE)</f>
        <v>3.6219903846153802E-3</v>
      </c>
      <c r="L241" s="24" t="e">
        <f>VLOOKUP(A241,COAD!A:F,6,FALSE)</f>
        <v>#N/A</v>
      </c>
      <c r="M241" s="24" t="e">
        <f>VLOOKUP(A241,COAD!A:B,2,FALSE)</f>
        <v>#N/A</v>
      </c>
      <c r="N241" s="24">
        <f t="shared" si="23"/>
        <v>0</v>
      </c>
      <c r="O241" s="25">
        <f>VLOOKUP(A241,expression!A:G,3,FALSE)</f>
        <v>3.61032967032967E-4</v>
      </c>
      <c r="P241" s="44">
        <f>VLOOKUP(A241,expression!A:G,2,FALSE)</f>
        <v>0</v>
      </c>
      <c r="Q241" s="50" t="e">
        <f>VLOOKUP(A241,PRAD!A:F,6,FALSE)</f>
        <v>#N/A</v>
      </c>
      <c r="R241" s="47" t="e">
        <f>VLOOKUP(A241,PRAD!A:B,2,FALSE)</f>
        <v>#N/A</v>
      </c>
      <c r="S241" s="47">
        <f t="shared" si="24"/>
        <v>0</v>
      </c>
      <c r="T241" s="47">
        <f>VLOOKUP(A241,expression!A:I,9,FALSE)</f>
        <v>3.92515060240964E-3</v>
      </c>
      <c r="U241" s="59">
        <f>VLOOKUP(A241,expression!A:I,8,FALSE)</f>
        <v>0</v>
      </c>
      <c r="V241" s="73" t="e">
        <f t="shared" si="25"/>
        <v>#N/A</v>
      </c>
      <c r="W241" s="77">
        <f t="shared" si="26"/>
        <v>0</v>
      </c>
      <c r="X241" s="63">
        <v>100</v>
      </c>
      <c r="Y241" s="57" t="e">
        <f t="shared" si="27"/>
        <v>#N/A</v>
      </c>
      <c r="AA241"/>
    </row>
    <row r="242" spans="1:27" ht="14.4" hidden="1" x14ac:dyDescent="0.3">
      <c r="A242" s="37" t="s">
        <v>904</v>
      </c>
      <c r="B242" s="36" t="e">
        <f>VLOOKUP(A242,BLCA!A:F,6,FALSE)</f>
        <v>#N/A</v>
      </c>
      <c r="C242" s="36" t="e">
        <f>VLOOKUP(A242,BLCA!A:B,2,FALSE)</f>
        <v>#N/A</v>
      </c>
      <c r="D242" s="36">
        <f t="shared" si="21"/>
        <v>0</v>
      </c>
      <c r="E242" s="19">
        <f>VLOOKUP(A242,expression!A:G,7,FALSE)</f>
        <v>0.47698274580335698</v>
      </c>
      <c r="F242" s="20">
        <f>VLOOKUP(A242,expression!A:G,6,FALSE)</f>
        <v>0.149318947368421</v>
      </c>
      <c r="G242" s="21">
        <f>VLOOKUP(A242,BRCA!A:F,6,FALSE)</f>
        <v>9.5732086019681192E-3</v>
      </c>
      <c r="H242" s="21">
        <f>VLOOKUP(A242,BRCA!A:B,2,FALSE)</f>
        <v>-0.43208682728359599</v>
      </c>
      <c r="I242" s="21">
        <f t="shared" si="22"/>
        <v>0</v>
      </c>
      <c r="J242" s="22">
        <f>VLOOKUP(A242,expression!A:G,5,FALSE)</f>
        <v>0.31200288777372298</v>
      </c>
      <c r="K242" s="23">
        <f>VLOOKUP(A242,expression!A:G,4,FALSE)</f>
        <v>0.487243076923077</v>
      </c>
      <c r="L242" s="24" t="e">
        <f>VLOOKUP(A242,COAD!A:F,6,FALSE)</f>
        <v>#N/A</v>
      </c>
      <c r="M242" s="24" t="e">
        <f>VLOOKUP(A242,COAD!A:B,2,FALSE)</f>
        <v>#N/A</v>
      </c>
      <c r="N242" s="24">
        <f t="shared" si="23"/>
        <v>0</v>
      </c>
      <c r="O242" s="25">
        <f>VLOOKUP(A242,expression!A:G,3,FALSE)</f>
        <v>0.42129277582417601</v>
      </c>
      <c r="P242" s="44">
        <f>VLOOKUP(A242,expression!A:G,2,FALSE)</f>
        <v>1.6496219999999999</v>
      </c>
      <c r="Q242" s="50" t="e">
        <f>VLOOKUP(A242,PRAD!A:F,6,FALSE)</f>
        <v>#N/A</v>
      </c>
      <c r="R242" s="47" t="e">
        <f>VLOOKUP(A242,PRAD!A:B,2,FALSE)</f>
        <v>#N/A</v>
      </c>
      <c r="S242" s="47">
        <f t="shared" si="24"/>
        <v>0</v>
      </c>
      <c r="T242" s="47">
        <f>VLOOKUP(A242,expression!A:I,9,FALSE)</f>
        <v>0.15540211847389601</v>
      </c>
      <c r="U242" s="59">
        <f>VLOOKUP(A242,expression!A:I,8,FALSE)</f>
        <v>0.18508507692307699</v>
      </c>
      <c r="V242" s="73" t="e">
        <f t="shared" si="25"/>
        <v>#N/A</v>
      </c>
      <c r="W242" s="77">
        <f t="shared" si="26"/>
        <v>0</v>
      </c>
      <c r="X242" s="63">
        <v>100</v>
      </c>
      <c r="Y242" s="57" t="e">
        <f t="shared" si="27"/>
        <v>#N/A</v>
      </c>
      <c r="AA242"/>
    </row>
    <row r="243" spans="1:27" ht="14.4" hidden="1" x14ac:dyDescent="0.3">
      <c r="A243" s="37" t="s">
        <v>692</v>
      </c>
      <c r="B243" s="36" t="e">
        <f>VLOOKUP(A243,BLCA!A:F,6,FALSE)</f>
        <v>#N/A</v>
      </c>
      <c r="C243" s="36" t="e">
        <f>VLOOKUP(A243,BLCA!A:B,2,FALSE)</f>
        <v>#N/A</v>
      </c>
      <c r="D243" s="36">
        <f t="shared" si="21"/>
        <v>0</v>
      </c>
      <c r="E243" s="19">
        <f>VLOOKUP(A243,expression!A:G,7,FALSE)</f>
        <v>0.25459142685851299</v>
      </c>
      <c r="F243" s="20">
        <f>VLOOKUP(A243,expression!A:G,6,FALSE)</f>
        <v>6.2098421052631601E-2</v>
      </c>
      <c r="G243" s="21">
        <f>VLOOKUP(A243,BRCA!A:F,6,FALSE)</f>
        <v>0.31869316032028899</v>
      </c>
      <c r="H243" s="21">
        <f>VLOOKUP(A243,BRCA!A:B,2,FALSE)</f>
        <v>-0.127326476396734</v>
      </c>
      <c r="I243" s="21">
        <f t="shared" si="22"/>
        <v>0</v>
      </c>
      <c r="J243" s="22">
        <f>VLOOKUP(A243,expression!A:G,5,FALSE)</f>
        <v>0.20509849908759101</v>
      </c>
      <c r="K243" s="23">
        <f>VLOOKUP(A243,expression!A:G,4,FALSE)</f>
        <v>0.24587257692307701</v>
      </c>
      <c r="L243" s="24" t="e">
        <f>VLOOKUP(A243,COAD!A:F,6,FALSE)</f>
        <v>#N/A</v>
      </c>
      <c r="M243" s="24" t="e">
        <f>VLOOKUP(A243,COAD!A:B,2,FALSE)</f>
        <v>#N/A</v>
      </c>
      <c r="N243" s="24">
        <f t="shared" si="23"/>
        <v>0</v>
      </c>
      <c r="O243" s="25">
        <f>VLOOKUP(A243,expression!A:G,3,FALSE)</f>
        <v>0.308759786813187</v>
      </c>
      <c r="P243" s="44">
        <f>VLOOKUP(A243,expression!A:G,2,FALSE)</f>
        <v>1.48827625</v>
      </c>
      <c r="Q243" s="50" t="e">
        <f>VLOOKUP(A243,PRAD!A:F,6,FALSE)</f>
        <v>#N/A</v>
      </c>
      <c r="R243" s="47" t="e">
        <f>VLOOKUP(A243,PRAD!A:B,2,FALSE)</f>
        <v>#N/A</v>
      </c>
      <c r="S243" s="47">
        <f t="shared" si="24"/>
        <v>0</v>
      </c>
      <c r="T243" s="47">
        <f>VLOOKUP(A243,expression!A:I,9,FALSE)</f>
        <v>0.103920307228916</v>
      </c>
      <c r="U243" s="59">
        <f>VLOOKUP(A243,expression!A:I,8,FALSE)</f>
        <v>6.7320692307692304E-2</v>
      </c>
      <c r="V243" s="73" t="e">
        <f t="shared" si="25"/>
        <v>#N/A</v>
      </c>
      <c r="W243" s="77">
        <f t="shared" si="26"/>
        <v>0</v>
      </c>
      <c r="X243" s="63">
        <v>100</v>
      </c>
      <c r="Y243" s="57" t="e">
        <f t="shared" si="27"/>
        <v>#N/A</v>
      </c>
      <c r="AA243"/>
    </row>
    <row r="244" spans="1:27" ht="14.4" hidden="1" x14ac:dyDescent="0.3">
      <c r="A244" s="37" t="s">
        <v>559</v>
      </c>
      <c r="B244" s="36" t="e">
        <f>VLOOKUP(A244,BLCA!A:F,6,FALSE)</f>
        <v>#N/A</v>
      </c>
      <c r="C244" s="36" t="e">
        <f>VLOOKUP(A244,BLCA!A:B,2,FALSE)</f>
        <v>#N/A</v>
      </c>
      <c r="D244" s="36">
        <f t="shared" si="21"/>
        <v>0</v>
      </c>
      <c r="E244" s="19">
        <f>VLOOKUP(A244,expression!A:G,7,FALSE)</f>
        <v>0.194890805755396</v>
      </c>
      <c r="F244" s="20">
        <f>VLOOKUP(A244,expression!A:G,6,FALSE)</f>
        <v>4.1115368421052602E-2</v>
      </c>
      <c r="G244" s="21">
        <f>VLOOKUP(A244,BRCA!A:F,6,FALSE)</f>
        <v>0.88517800819604198</v>
      </c>
      <c r="H244" s="21">
        <f>VLOOKUP(A244,BRCA!A:B,2,FALSE)</f>
        <v>1.40303891860951E-2</v>
      </c>
      <c r="I244" s="21">
        <f t="shared" si="22"/>
        <v>0</v>
      </c>
      <c r="J244" s="22">
        <f>VLOOKUP(A244,expression!A:G,5,FALSE)</f>
        <v>0.142961842153285</v>
      </c>
      <c r="K244" s="23">
        <f>VLOOKUP(A244,expression!A:G,4,FALSE)</f>
        <v>0.14387650961538501</v>
      </c>
      <c r="L244" s="24" t="e">
        <f>VLOOKUP(A244,COAD!A:F,6,FALSE)</f>
        <v>#N/A</v>
      </c>
      <c r="M244" s="24" t="e">
        <f>VLOOKUP(A244,COAD!A:B,2,FALSE)</f>
        <v>#N/A</v>
      </c>
      <c r="N244" s="24">
        <f t="shared" si="23"/>
        <v>0</v>
      </c>
      <c r="O244" s="25">
        <f>VLOOKUP(A244,expression!A:G,3,FALSE)</f>
        <v>0.225086483516484</v>
      </c>
      <c r="P244" s="44">
        <f>VLOOKUP(A244,expression!A:G,2,FALSE)</f>
        <v>0.69944812499999998</v>
      </c>
      <c r="Q244" s="50" t="e">
        <f>VLOOKUP(A244,PRAD!A:F,6,FALSE)</f>
        <v>#N/A</v>
      </c>
      <c r="R244" s="47" t="e">
        <f>VLOOKUP(A244,PRAD!A:B,2,FALSE)</f>
        <v>#N/A</v>
      </c>
      <c r="S244" s="47">
        <f t="shared" si="24"/>
        <v>0</v>
      </c>
      <c r="T244" s="47">
        <f>VLOOKUP(A244,expression!A:I,9,FALSE)</f>
        <v>6.6477558232931694E-2</v>
      </c>
      <c r="U244" s="59">
        <f>VLOOKUP(A244,expression!A:I,8,FALSE)</f>
        <v>3.8410961538461498E-2</v>
      </c>
      <c r="V244" s="73" t="e">
        <f t="shared" si="25"/>
        <v>#N/A</v>
      </c>
      <c r="W244" s="77">
        <f t="shared" si="26"/>
        <v>0</v>
      </c>
      <c r="X244" s="63">
        <v>100</v>
      </c>
      <c r="Y244" s="57" t="e">
        <f t="shared" si="27"/>
        <v>#N/A</v>
      </c>
      <c r="AA244"/>
    </row>
    <row r="245" spans="1:27" ht="14.4" hidden="1" x14ac:dyDescent="0.3">
      <c r="A245" s="37" t="s">
        <v>1217</v>
      </c>
      <c r="B245" s="36" t="e">
        <f>VLOOKUP(A245,BLCA!A:F,6,FALSE)</f>
        <v>#N/A</v>
      </c>
      <c r="C245" s="36" t="e">
        <f>VLOOKUP(A245,BLCA!A:B,2,FALSE)</f>
        <v>#N/A</v>
      </c>
      <c r="D245" s="36">
        <f t="shared" si="21"/>
        <v>0</v>
      </c>
      <c r="E245" s="19">
        <f>VLOOKUP(A245,expression!A:G,7,FALSE)</f>
        <v>1.6863443645083898E-2</v>
      </c>
      <c r="F245" s="20">
        <f>VLOOKUP(A245,expression!A:G,6,FALSE)</f>
        <v>0</v>
      </c>
      <c r="G245" s="21" t="e">
        <f>VLOOKUP(A245,BRCA!A:F,6,FALSE)</f>
        <v>#N/A</v>
      </c>
      <c r="H245" s="21" t="e">
        <f>VLOOKUP(A245,BRCA!A:B,2,FALSE)</f>
        <v>#N/A</v>
      </c>
      <c r="I245" s="21">
        <f t="shared" si="22"/>
        <v>0</v>
      </c>
      <c r="J245" s="22">
        <f>VLOOKUP(A245,expression!A:G,5,FALSE)</f>
        <v>4.4013053832116802E-2</v>
      </c>
      <c r="K245" s="23">
        <f>VLOOKUP(A245,expression!A:G,4,FALSE)</f>
        <v>0</v>
      </c>
      <c r="L245" s="24" t="e">
        <f>VLOOKUP(A245,COAD!A:F,6,FALSE)</f>
        <v>#N/A</v>
      </c>
      <c r="M245" s="24" t="e">
        <f>VLOOKUP(A245,COAD!A:B,2,FALSE)</f>
        <v>#N/A</v>
      </c>
      <c r="N245" s="24">
        <f t="shared" si="23"/>
        <v>0</v>
      </c>
      <c r="O245" s="25">
        <f>VLOOKUP(A245,expression!A:G,3,FALSE)</f>
        <v>1.86615626373626E-2</v>
      </c>
      <c r="P245" s="44">
        <f>VLOOKUP(A245,expression!A:G,2,FALSE)</f>
        <v>0.182540125</v>
      </c>
      <c r="Q245" s="50" t="e">
        <f>VLOOKUP(A245,PRAD!A:F,6,FALSE)</f>
        <v>#N/A</v>
      </c>
      <c r="R245" s="47" t="e">
        <f>VLOOKUP(A245,PRAD!A:B,2,FALSE)</f>
        <v>#N/A</v>
      </c>
      <c r="S245" s="47">
        <f t="shared" si="24"/>
        <v>0</v>
      </c>
      <c r="T245" s="47">
        <f>VLOOKUP(A245,expression!A:I,9,FALSE)</f>
        <v>7.7496787148594402E-3</v>
      </c>
      <c r="U245" s="59">
        <f>VLOOKUP(A245,expression!A:I,8,FALSE)</f>
        <v>1.21239038461538E-2</v>
      </c>
      <c r="V245" s="73" t="e">
        <f t="shared" si="25"/>
        <v>#N/A</v>
      </c>
      <c r="W245" s="77">
        <f t="shared" si="26"/>
        <v>0</v>
      </c>
      <c r="X245" s="63">
        <v>100</v>
      </c>
      <c r="Y245" s="57" t="e">
        <f t="shared" si="27"/>
        <v>#N/A</v>
      </c>
      <c r="AA245"/>
    </row>
    <row r="246" spans="1:27" ht="14.4" hidden="1" x14ac:dyDescent="0.3">
      <c r="A246" s="37" t="s">
        <v>1218</v>
      </c>
      <c r="B246" s="36" t="e">
        <f>VLOOKUP(A246,BLCA!A:F,6,FALSE)</f>
        <v>#N/A</v>
      </c>
      <c r="C246" s="36" t="e">
        <f>VLOOKUP(A246,BLCA!A:B,2,FALSE)</f>
        <v>#N/A</v>
      </c>
      <c r="D246" s="36">
        <f t="shared" si="21"/>
        <v>0</v>
      </c>
      <c r="E246" s="19">
        <f>VLOOKUP(A246,expression!A:G,7,FALSE)</f>
        <v>1.38354940047962E-2</v>
      </c>
      <c r="F246" s="20">
        <f>VLOOKUP(A246,expression!A:G,6,FALSE)</f>
        <v>0</v>
      </c>
      <c r="G246" s="21" t="e">
        <f>VLOOKUP(A246,BRCA!A:F,6,FALSE)</f>
        <v>#N/A</v>
      </c>
      <c r="H246" s="21" t="e">
        <f>VLOOKUP(A246,BRCA!A:B,2,FALSE)</f>
        <v>#N/A</v>
      </c>
      <c r="I246" s="21">
        <f t="shared" si="22"/>
        <v>0</v>
      </c>
      <c r="J246" s="22">
        <f>VLOOKUP(A246,expression!A:G,5,FALSE)</f>
        <v>1.4670668795620401E-2</v>
      </c>
      <c r="K246" s="23">
        <f>VLOOKUP(A246,expression!A:G,4,FALSE)</f>
        <v>3.3867884615384602E-3</v>
      </c>
      <c r="L246" s="24" t="e">
        <f>VLOOKUP(A246,COAD!A:F,6,FALSE)</f>
        <v>#N/A</v>
      </c>
      <c r="M246" s="24" t="e">
        <f>VLOOKUP(A246,COAD!A:B,2,FALSE)</f>
        <v>#N/A</v>
      </c>
      <c r="N246" s="24">
        <f t="shared" si="23"/>
        <v>0</v>
      </c>
      <c r="O246" s="25">
        <f>VLOOKUP(A246,expression!A:G,3,FALSE)</f>
        <v>1.6925890109890099E-2</v>
      </c>
      <c r="P246" s="44">
        <f>VLOOKUP(A246,expression!A:G,2,FALSE)</f>
        <v>0</v>
      </c>
      <c r="Q246" s="50" t="e">
        <f>VLOOKUP(A246,PRAD!A:F,6,FALSE)</f>
        <v>#N/A</v>
      </c>
      <c r="R246" s="47" t="e">
        <f>VLOOKUP(A246,PRAD!A:B,2,FALSE)</f>
        <v>#N/A</v>
      </c>
      <c r="S246" s="47">
        <f t="shared" si="24"/>
        <v>0</v>
      </c>
      <c r="T246" s="47">
        <f>VLOOKUP(A246,expression!A:I,9,FALSE)</f>
        <v>5.17143574297189E-3</v>
      </c>
      <c r="U246" s="59">
        <f>VLOOKUP(A246,expression!A:I,8,FALSE)</f>
        <v>2.1953846153846199E-3</v>
      </c>
      <c r="V246" s="73" t="e">
        <f t="shared" si="25"/>
        <v>#N/A</v>
      </c>
      <c r="W246" s="77">
        <f t="shared" si="26"/>
        <v>0</v>
      </c>
      <c r="X246" s="63">
        <v>100</v>
      </c>
      <c r="Y246" s="57" t="e">
        <f t="shared" si="27"/>
        <v>#N/A</v>
      </c>
      <c r="AA246"/>
    </row>
    <row r="247" spans="1:27" ht="14.4" hidden="1" x14ac:dyDescent="0.3">
      <c r="A247" s="37" t="s">
        <v>1219</v>
      </c>
      <c r="B247" s="36" t="e">
        <f>VLOOKUP(A247,BLCA!A:F,6,FALSE)</f>
        <v>#N/A</v>
      </c>
      <c r="C247" s="36" t="e">
        <f>VLOOKUP(A247,BLCA!A:B,2,FALSE)</f>
        <v>#N/A</v>
      </c>
      <c r="D247" s="36">
        <f t="shared" si="21"/>
        <v>0</v>
      </c>
      <c r="E247" s="19">
        <f>VLOOKUP(A247,expression!A:G,7,FALSE)</f>
        <v>1.30272278177458E-2</v>
      </c>
      <c r="F247" s="20">
        <f>VLOOKUP(A247,expression!A:G,6,FALSE)</f>
        <v>0</v>
      </c>
      <c r="G247" s="21" t="e">
        <f>VLOOKUP(A247,BRCA!A:F,6,FALSE)</f>
        <v>#N/A</v>
      </c>
      <c r="H247" s="21" t="e">
        <f>VLOOKUP(A247,BRCA!A:B,2,FALSE)</f>
        <v>#N/A</v>
      </c>
      <c r="I247" s="21">
        <f t="shared" si="22"/>
        <v>0</v>
      </c>
      <c r="J247" s="22">
        <f>VLOOKUP(A247,expression!A:G,5,FALSE)</f>
        <v>1.49993284671533E-2</v>
      </c>
      <c r="K247" s="23">
        <f>VLOOKUP(A247,expression!A:G,4,FALSE)</f>
        <v>0</v>
      </c>
      <c r="L247" s="24" t="e">
        <f>VLOOKUP(A247,COAD!A:F,6,FALSE)</f>
        <v>#N/A</v>
      </c>
      <c r="M247" s="24" t="e">
        <f>VLOOKUP(A247,COAD!A:B,2,FALSE)</f>
        <v>#N/A</v>
      </c>
      <c r="N247" s="24">
        <f t="shared" si="23"/>
        <v>0</v>
      </c>
      <c r="O247" s="25">
        <f>VLOOKUP(A247,expression!A:G,3,FALSE)</f>
        <v>1.37669648351648E-2</v>
      </c>
      <c r="P247" s="44">
        <f>VLOOKUP(A247,expression!A:G,2,FALSE)</f>
        <v>0</v>
      </c>
      <c r="Q247" s="50" t="e">
        <f>VLOOKUP(A247,PRAD!A:F,6,FALSE)</f>
        <v>#N/A</v>
      </c>
      <c r="R247" s="47" t="e">
        <f>VLOOKUP(A247,PRAD!A:B,2,FALSE)</f>
        <v>#N/A</v>
      </c>
      <c r="S247" s="47">
        <f t="shared" si="24"/>
        <v>0</v>
      </c>
      <c r="T247" s="47">
        <f>VLOOKUP(A247,expression!A:I,9,FALSE)</f>
        <v>4.5319678714859403E-3</v>
      </c>
      <c r="U247" s="59">
        <f>VLOOKUP(A247,expression!A:I,8,FALSE)</f>
        <v>6.6616346153846196E-3</v>
      </c>
      <c r="V247" s="73" t="e">
        <f t="shared" si="25"/>
        <v>#N/A</v>
      </c>
      <c r="W247" s="77">
        <f t="shared" si="26"/>
        <v>0</v>
      </c>
      <c r="X247" s="63">
        <v>100</v>
      </c>
      <c r="Y247" s="57" t="e">
        <f t="shared" si="27"/>
        <v>#N/A</v>
      </c>
      <c r="AA247"/>
    </row>
    <row r="248" spans="1:27" ht="14.4" hidden="1" x14ac:dyDescent="0.3">
      <c r="A248" s="37" t="s">
        <v>942</v>
      </c>
      <c r="B248" s="36" t="e">
        <f>VLOOKUP(A248,BLCA!A:F,6,FALSE)</f>
        <v>#N/A</v>
      </c>
      <c r="C248" s="36" t="e">
        <f>VLOOKUP(A248,BLCA!A:B,2,FALSE)</f>
        <v>#N/A</v>
      </c>
      <c r="D248" s="36">
        <f t="shared" si="21"/>
        <v>0</v>
      </c>
      <c r="E248" s="19">
        <f>VLOOKUP(A248,expression!A:G,7,FALSE)</f>
        <v>0.16175114628297399</v>
      </c>
      <c r="F248" s="20">
        <f>VLOOKUP(A248,expression!A:G,6,FALSE)</f>
        <v>1.2609894736842099E-2</v>
      </c>
      <c r="G248" s="21">
        <f>VLOOKUP(A248,BRCA!A:F,6,FALSE)</f>
        <v>1.0876399714901501E-3</v>
      </c>
      <c r="H248" s="21">
        <f>VLOOKUP(A248,BRCA!A:B,2,FALSE)</f>
        <v>0.360426356210025</v>
      </c>
      <c r="I248" s="21">
        <f t="shared" si="22"/>
        <v>0</v>
      </c>
      <c r="J248" s="22">
        <f>VLOOKUP(A248,expression!A:G,5,FALSE)</f>
        <v>0.36901514416058401</v>
      </c>
      <c r="K248" s="23">
        <f>VLOOKUP(A248,expression!A:G,4,FALSE)</f>
        <v>5.7879307692307702E-2</v>
      </c>
      <c r="L248" s="24" t="e">
        <f>VLOOKUP(A248,COAD!A:F,6,FALSE)</f>
        <v>#N/A</v>
      </c>
      <c r="M248" s="24" t="e">
        <f>VLOOKUP(A248,COAD!A:B,2,FALSE)</f>
        <v>#N/A</v>
      </c>
      <c r="N248" s="24">
        <f t="shared" si="23"/>
        <v>0</v>
      </c>
      <c r="O248" s="25">
        <f>VLOOKUP(A248,expression!A:G,3,FALSE)</f>
        <v>0.50276543076923097</v>
      </c>
      <c r="P248" s="44">
        <f>VLOOKUP(A248,expression!A:G,2,FALSE)</f>
        <v>0.58312837500000003</v>
      </c>
      <c r="Q248" s="50" t="e">
        <f>VLOOKUP(A248,PRAD!A:F,6,FALSE)</f>
        <v>#N/A</v>
      </c>
      <c r="R248" s="47" t="e">
        <f>VLOOKUP(A248,PRAD!A:B,2,FALSE)</f>
        <v>#N/A</v>
      </c>
      <c r="S248" s="47">
        <f t="shared" si="24"/>
        <v>0</v>
      </c>
      <c r="T248" s="47">
        <f>VLOOKUP(A248,expression!A:I,9,FALSE)</f>
        <v>7.8476873493975904E-2</v>
      </c>
      <c r="U248" s="59">
        <f>VLOOKUP(A248,expression!A:I,8,FALSE)</f>
        <v>9.5233653846153801E-3</v>
      </c>
      <c r="V248" s="73" t="e">
        <f t="shared" si="25"/>
        <v>#N/A</v>
      </c>
      <c r="W248" s="77">
        <f t="shared" si="26"/>
        <v>0</v>
      </c>
      <c r="X248" s="63">
        <v>100</v>
      </c>
      <c r="Y248" s="57" t="e">
        <f t="shared" si="27"/>
        <v>#N/A</v>
      </c>
      <c r="AA248"/>
    </row>
    <row r="249" spans="1:27" ht="14.4" hidden="1" x14ac:dyDescent="0.3">
      <c r="A249" s="37" t="s">
        <v>1220</v>
      </c>
      <c r="B249" s="36" t="e">
        <f>VLOOKUP(A249,BLCA!A:F,6,FALSE)</f>
        <v>#N/A</v>
      </c>
      <c r="C249" s="36" t="e">
        <f>VLOOKUP(A249,BLCA!A:B,2,FALSE)</f>
        <v>#N/A</v>
      </c>
      <c r="D249" s="36">
        <f t="shared" si="21"/>
        <v>0</v>
      </c>
      <c r="E249" s="19">
        <f>VLOOKUP(A249,expression!A:G,7,FALSE)</f>
        <v>1.7130035971223E-2</v>
      </c>
      <c r="F249" s="20">
        <f>VLOOKUP(A249,expression!A:G,6,FALSE)</f>
        <v>2.2024368421052602E-2</v>
      </c>
      <c r="G249" s="21" t="e">
        <f>VLOOKUP(A249,BRCA!A:F,6,FALSE)</f>
        <v>#N/A</v>
      </c>
      <c r="H249" s="21" t="e">
        <f>VLOOKUP(A249,BRCA!A:B,2,FALSE)</f>
        <v>#N/A</v>
      </c>
      <c r="I249" s="21">
        <f t="shared" si="22"/>
        <v>0</v>
      </c>
      <c r="J249" s="22">
        <f>VLOOKUP(A249,expression!A:G,5,FALSE)</f>
        <v>9.0017445255474397E-3</v>
      </c>
      <c r="K249" s="23">
        <f>VLOOKUP(A249,expression!A:G,4,FALSE)</f>
        <v>8.4075480769230798E-3</v>
      </c>
      <c r="L249" s="24" t="e">
        <f>VLOOKUP(A249,COAD!A:F,6,FALSE)</f>
        <v>#N/A</v>
      </c>
      <c r="M249" s="24" t="e">
        <f>VLOOKUP(A249,COAD!A:B,2,FALSE)</f>
        <v>#N/A</v>
      </c>
      <c r="N249" s="24">
        <f t="shared" si="23"/>
        <v>0</v>
      </c>
      <c r="O249" s="25">
        <f>VLOOKUP(A249,expression!A:G,3,FALSE)</f>
        <v>1.25570659340659E-2</v>
      </c>
      <c r="P249" s="44">
        <f>VLOOKUP(A249,expression!A:G,2,FALSE)</f>
        <v>0.72827837500000003</v>
      </c>
      <c r="Q249" s="50" t="e">
        <f>VLOOKUP(A249,PRAD!A:F,6,FALSE)</f>
        <v>#N/A</v>
      </c>
      <c r="R249" s="47" t="e">
        <f>VLOOKUP(A249,PRAD!A:B,2,FALSE)</f>
        <v>#N/A</v>
      </c>
      <c r="S249" s="47">
        <f t="shared" si="24"/>
        <v>0</v>
      </c>
      <c r="T249" s="47">
        <f>VLOOKUP(A249,expression!A:I,9,FALSE)</f>
        <v>2.1565823293172698E-3</v>
      </c>
      <c r="U249" s="59">
        <f>VLOOKUP(A249,expression!A:I,8,FALSE)</f>
        <v>0</v>
      </c>
      <c r="V249" s="73" t="e">
        <f t="shared" si="25"/>
        <v>#N/A</v>
      </c>
      <c r="W249" s="77">
        <f t="shared" si="26"/>
        <v>0</v>
      </c>
      <c r="X249" s="63">
        <v>100</v>
      </c>
      <c r="Y249" s="57" t="e">
        <f t="shared" si="27"/>
        <v>#N/A</v>
      </c>
      <c r="AA249"/>
    </row>
    <row r="250" spans="1:27" ht="14.4" hidden="1" x14ac:dyDescent="0.3">
      <c r="A250" s="37" t="s">
        <v>1221</v>
      </c>
      <c r="B250" s="36" t="e">
        <f>VLOOKUP(A250,BLCA!A:F,6,FALSE)</f>
        <v>#N/A</v>
      </c>
      <c r="C250" s="36" t="e">
        <f>VLOOKUP(A250,BLCA!A:B,2,FALSE)</f>
        <v>#N/A</v>
      </c>
      <c r="D250" s="36">
        <f t="shared" si="21"/>
        <v>0</v>
      </c>
      <c r="E250" s="19">
        <f>VLOOKUP(A250,expression!A:G,7,FALSE)</f>
        <v>1.7645227817745801E-2</v>
      </c>
      <c r="F250" s="20">
        <f>VLOOKUP(A250,expression!A:G,6,FALSE)</f>
        <v>0</v>
      </c>
      <c r="G250" s="21" t="e">
        <f>VLOOKUP(A250,BRCA!A:F,6,FALSE)</f>
        <v>#N/A</v>
      </c>
      <c r="H250" s="21" t="e">
        <f>VLOOKUP(A250,BRCA!A:B,2,FALSE)</f>
        <v>#N/A</v>
      </c>
      <c r="I250" s="21">
        <f t="shared" si="22"/>
        <v>0</v>
      </c>
      <c r="J250" s="22">
        <f>VLOOKUP(A250,expression!A:G,5,FALSE)</f>
        <v>6.6318841240875902E-3</v>
      </c>
      <c r="K250" s="23">
        <f>VLOOKUP(A250,expression!A:G,4,FALSE)</f>
        <v>1.9778759615384601E-2</v>
      </c>
      <c r="L250" s="24" t="e">
        <f>VLOOKUP(A250,COAD!A:F,6,FALSE)</f>
        <v>#N/A</v>
      </c>
      <c r="M250" s="24" t="e">
        <f>VLOOKUP(A250,COAD!A:B,2,FALSE)</f>
        <v>#N/A</v>
      </c>
      <c r="N250" s="24">
        <f t="shared" si="23"/>
        <v>0</v>
      </c>
      <c r="O250" s="25">
        <f>VLOOKUP(A250,expression!A:G,3,FALSE)</f>
        <v>8.1201054945054894E-3</v>
      </c>
      <c r="P250" s="44">
        <f>VLOOKUP(A250,expression!A:G,2,FALSE)</f>
        <v>0</v>
      </c>
      <c r="Q250" s="50" t="e">
        <f>VLOOKUP(A250,PRAD!A:F,6,FALSE)</f>
        <v>#N/A</v>
      </c>
      <c r="R250" s="47" t="e">
        <f>VLOOKUP(A250,PRAD!A:B,2,FALSE)</f>
        <v>#N/A</v>
      </c>
      <c r="S250" s="47">
        <f t="shared" si="24"/>
        <v>0</v>
      </c>
      <c r="T250" s="47">
        <f>VLOOKUP(A250,expression!A:I,9,FALSE)</f>
        <v>5.5141345381526097E-3</v>
      </c>
      <c r="U250" s="59">
        <f>VLOOKUP(A250,expression!A:I,8,FALSE)</f>
        <v>4.8209423076923099E-3</v>
      </c>
      <c r="V250" s="73" t="e">
        <f t="shared" si="25"/>
        <v>#N/A</v>
      </c>
      <c r="W250" s="77">
        <f t="shared" si="26"/>
        <v>0</v>
      </c>
      <c r="X250" s="63">
        <v>100</v>
      </c>
      <c r="Y250" s="57" t="e">
        <f t="shared" si="27"/>
        <v>#N/A</v>
      </c>
      <c r="AA250"/>
    </row>
    <row r="251" spans="1:27" ht="14.4" hidden="1" x14ac:dyDescent="0.3">
      <c r="A251" s="37" t="s">
        <v>679</v>
      </c>
      <c r="B251" s="36" t="e">
        <f>VLOOKUP(A251,BLCA!A:F,6,FALSE)</f>
        <v>#N/A</v>
      </c>
      <c r="C251" s="36" t="e">
        <f>VLOOKUP(A251,BLCA!A:B,2,FALSE)</f>
        <v>#N/A</v>
      </c>
      <c r="D251" s="36">
        <f t="shared" si="21"/>
        <v>0</v>
      </c>
      <c r="E251" s="19">
        <f>VLOOKUP(A251,expression!A:G,7,FALSE)</f>
        <v>7.2190007194244593E-2</v>
      </c>
      <c r="F251" s="20">
        <f>VLOOKUP(A251,expression!A:G,6,FALSE)</f>
        <v>1.7038263157894699E-2</v>
      </c>
      <c r="G251" s="21">
        <f>VLOOKUP(A251,BRCA!A:F,6,FALSE)</f>
        <v>0.234584768513495</v>
      </c>
      <c r="H251" s="21">
        <f>VLOOKUP(A251,BRCA!A:B,2,FALSE)</f>
        <v>4.7587083516227001E-2</v>
      </c>
      <c r="I251" s="21">
        <f t="shared" si="22"/>
        <v>0</v>
      </c>
      <c r="J251" s="22">
        <f>VLOOKUP(A251,expression!A:G,5,FALSE)</f>
        <v>3.4571706204379597E-2</v>
      </c>
      <c r="K251" s="23">
        <f>VLOOKUP(A251,expression!A:G,4,FALSE)</f>
        <v>7.0525961538461497E-3</v>
      </c>
      <c r="L251" s="24" t="e">
        <f>VLOOKUP(A251,COAD!A:F,6,FALSE)</f>
        <v>#N/A</v>
      </c>
      <c r="M251" s="24" t="e">
        <f>VLOOKUP(A251,COAD!A:B,2,FALSE)</f>
        <v>#N/A</v>
      </c>
      <c r="N251" s="24">
        <f t="shared" si="23"/>
        <v>0</v>
      </c>
      <c r="O251" s="25">
        <f>VLOOKUP(A251,expression!A:G,3,FALSE)</f>
        <v>5.71493296703297E-2</v>
      </c>
      <c r="P251" s="44">
        <f>VLOOKUP(A251,expression!A:G,2,FALSE)</f>
        <v>0</v>
      </c>
      <c r="Q251" s="50" t="e">
        <f>VLOOKUP(A251,PRAD!A:F,6,FALSE)</f>
        <v>#N/A</v>
      </c>
      <c r="R251" s="47" t="e">
        <f>VLOOKUP(A251,PRAD!A:B,2,FALSE)</f>
        <v>#N/A</v>
      </c>
      <c r="S251" s="47">
        <f t="shared" si="24"/>
        <v>0</v>
      </c>
      <c r="T251" s="47">
        <f>VLOOKUP(A251,expression!A:I,9,FALSE)</f>
        <v>1.6127664658634501E-2</v>
      </c>
      <c r="U251" s="59">
        <f>VLOOKUP(A251,expression!A:I,8,FALSE)</f>
        <v>2.14921346153846E-2</v>
      </c>
      <c r="V251" s="73" t="e">
        <f t="shared" si="25"/>
        <v>#N/A</v>
      </c>
      <c r="W251" s="77">
        <f t="shared" si="26"/>
        <v>0</v>
      </c>
      <c r="X251" s="63">
        <v>100</v>
      </c>
      <c r="Y251" s="57" t="e">
        <f t="shared" si="27"/>
        <v>#N/A</v>
      </c>
      <c r="AA251"/>
    </row>
    <row r="252" spans="1:27" ht="14.4" hidden="1" x14ac:dyDescent="0.3">
      <c r="A252" s="37" t="s">
        <v>1222</v>
      </c>
      <c r="B252" s="36" t="e">
        <f>VLOOKUP(A252,BLCA!A:F,6,FALSE)</f>
        <v>#N/A</v>
      </c>
      <c r="C252" s="36" t="e">
        <f>VLOOKUP(A252,BLCA!A:B,2,FALSE)</f>
        <v>#N/A</v>
      </c>
      <c r="D252" s="36">
        <f t="shared" si="21"/>
        <v>0</v>
      </c>
      <c r="E252" s="19">
        <f>VLOOKUP(A252,expression!A:G,7,FALSE)</f>
        <v>1.25158872901679E-2</v>
      </c>
      <c r="F252" s="20">
        <f>VLOOKUP(A252,expression!A:G,6,FALSE)</f>
        <v>0</v>
      </c>
      <c r="G252" s="21" t="e">
        <f>VLOOKUP(A252,BRCA!A:F,6,FALSE)</f>
        <v>#N/A</v>
      </c>
      <c r="H252" s="21" t="e">
        <f>VLOOKUP(A252,BRCA!A:B,2,FALSE)</f>
        <v>#N/A</v>
      </c>
      <c r="I252" s="21">
        <f t="shared" si="22"/>
        <v>0</v>
      </c>
      <c r="J252" s="22">
        <f>VLOOKUP(A252,expression!A:G,5,FALSE)</f>
        <v>1.57964927007299E-2</v>
      </c>
      <c r="K252" s="23">
        <f>VLOOKUP(A252,expression!A:G,4,FALSE)</f>
        <v>0</v>
      </c>
      <c r="L252" s="24" t="e">
        <f>VLOOKUP(A252,COAD!A:F,6,FALSE)</f>
        <v>#N/A</v>
      </c>
      <c r="M252" s="24" t="e">
        <f>VLOOKUP(A252,COAD!A:B,2,FALSE)</f>
        <v>#N/A</v>
      </c>
      <c r="N252" s="24">
        <f t="shared" si="23"/>
        <v>0</v>
      </c>
      <c r="O252" s="25">
        <f>VLOOKUP(A252,expression!A:G,3,FALSE)</f>
        <v>1.20493142857143E-2</v>
      </c>
      <c r="P252" s="44">
        <f>VLOOKUP(A252,expression!A:G,2,FALSE)</f>
        <v>0</v>
      </c>
      <c r="Q252" s="50" t="e">
        <f>VLOOKUP(A252,PRAD!A:F,6,FALSE)</f>
        <v>#N/A</v>
      </c>
      <c r="R252" s="47" t="e">
        <f>VLOOKUP(A252,PRAD!A:B,2,FALSE)</f>
        <v>#N/A</v>
      </c>
      <c r="S252" s="47">
        <f t="shared" si="24"/>
        <v>0</v>
      </c>
      <c r="T252" s="47">
        <f>VLOOKUP(A252,expression!A:I,9,FALSE)</f>
        <v>2.4378393574297202E-3</v>
      </c>
      <c r="U252" s="59">
        <f>VLOOKUP(A252,expression!A:I,8,FALSE)</f>
        <v>0</v>
      </c>
      <c r="V252" s="73" t="e">
        <f t="shared" si="25"/>
        <v>#N/A</v>
      </c>
      <c r="W252" s="77">
        <f t="shared" si="26"/>
        <v>0</v>
      </c>
      <c r="X252" s="63">
        <v>100</v>
      </c>
      <c r="Y252" s="57" t="e">
        <f t="shared" si="27"/>
        <v>#N/A</v>
      </c>
      <c r="AA252"/>
    </row>
    <row r="253" spans="1:27" ht="14.4" hidden="1" x14ac:dyDescent="0.3">
      <c r="A253" s="37" t="s">
        <v>725</v>
      </c>
      <c r="B253" s="36" t="e">
        <f>VLOOKUP(A253,BLCA!A:F,6,FALSE)</f>
        <v>#N/A</v>
      </c>
      <c r="C253" s="36" t="e">
        <f>VLOOKUP(A253,BLCA!A:B,2,FALSE)</f>
        <v>#N/A</v>
      </c>
      <c r="D253" s="36">
        <f t="shared" si="21"/>
        <v>0</v>
      </c>
      <c r="E253" s="19">
        <f>VLOOKUP(A253,expression!A:G,7,FALSE)</f>
        <v>8.22227170263789E-2</v>
      </c>
      <c r="F253" s="20">
        <f>VLOOKUP(A253,expression!A:G,6,FALSE)</f>
        <v>1.15471052631579E-2</v>
      </c>
      <c r="G253" s="21">
        <f>VLOOKUP(A253,BRCA!A:F,6,FALSE)</f>
        <v>0.13264188375521499</v>
      </c>
      <c r="H253" s="21">
        <f>VLOOKUP(A253,BRCA!A:B,2,FALSE)</f>
        <v>0.109021791808298</v>
      </c>
      <c r="I253" s="21">
        <f t="shared" si="22"/>
        <v>0</v>
      </c>
      <c r="J253" s="22">
        <f>VLOOKUP(A253,expression!A:G,5,FALSE)</f>
        <v>6.5692979014598502E-2</v>
      </c>
      <c r="K253" s="23">
        <f>VLOOKUP(A253,expression!A:G,4,FALSE)</f>
        <v>2.3641903846153799E-2</v>
      </c>
      <c r="L253" s="24" t="e">
        <f>VLOOKUP(A253,COAD!A:F,6,FALSE)</f>
        <v>#N/A</v>
      </c>
      <c r="M253" s="24" t="e">
        <f>VLOOKUP(A253,COAD!A:B,2,FALSE)</f>
        <v>#N/A</v>
      </c>
      <c r="N253" s="24">
        <f t="shared" si="23"/>
        <v>0</v>
      </c>
      <c r="O253" s="25">
        <f>VLOOKUP(A253,expression!A:G,3,FALSE)</f>
        <v>4.9771186813186803E-3</v>
      </c>
      <c r="P253" s="44">
        <f>VLOOKUP(A253,expression!A:G,2,FALSE)</f>
        <v>0</v>
      </c>
      <c r="Q253" s="50" t="e">
        <f>VLOOKUP(A253,PRAD!A:F,6,FALSE)</f>
        <v>#N/A</v>
      </c>
      <c r="R253" s="47" t="e">
        <f>VLOOKUP(A253,PRAD!A:B,2,FALSE)</f>
        <v>#N/A</v>
      </c>
      <c r="S253" s="47">
        <f t="shared" si="24"/>
        <v>0</v>
      </c>
      <c r="T253" s="47">
        <f>VLOOKUP(A253,expression!A:I,9,FALSE)</f>
        <v>1.3212152610441801E-2</v>
      </c>
      <c r="U253" s="59">
        <f>VLOOKUP(A253,expression!A:I,8,FALSE)</f>
        <v>1.3885038461538501E-2</v>
      </c>
      <c r="V253" s="73" t="e">
        <f t="shared" si="25"/>
        <v>#N/A</v>
      </c>
      <c r="W253" s="77">
        <f t="shared" si="26"/>
        <v>0</v>
      </c>
      <c r="X253" s="63">
        <v>100</v>
      </c>
      <c r="Y253" s="57" t="e">
        <f t="shared" si="27"/>
        <v>#N/A</v>
      </c>
      <c r="AA253"/>
    </row>
    <row r="254" spans="1:27" ht="14.4" hidden="1" x14ac:dyDescent="0.3">
      <c r="A254" s="37" t="s">
        <v>1223</v>
      </c>
      <c r="B254" s="36" t="e">
        <f>VLOOKUP(A254,BLCA!A:F,6,FALSE)</f>
        <v>#N/A</v>
      </c>
      <c r="C254" s="36" t="e">
        <f>VLOOKUP(A254,BLCA!A:B,2,FALSE)</f>
        <v>#N/A</v>
      </c>
      <c r="D254" s="36">
        <f t="shared" si="21"/>
        <v>0</v>
      </c>
      <c r="E254" s="19">
        <f>VLOOKUP(A254,expression!A:G,7,FALSE)</f>
        <v>3.4312997601918501E-3</v>
      </c>
      <c r="F254" s="20">
        <f>VLOOKUP(A254,expression!A:G,6,FALSE)</f>
        <v>0</v>
      </c>
      <c r="G254" s="21" t="e">
        <f>VLOOKUP(A254,BRCA!A:F,6,FALSE)</f>
        <v>#N/A</v>
      </c>
      <c r="H254" s="21" t="e">
        <f>VLOOKUP(A254,BRCA!A:B,2,FALSE)</f>
        <v>#N/A</v>
      </c>
      <c r="I254" s="21">
        <f t="shared" si="22"/>
        <v>0</v>
      </c>
      <c r="J254" s="22">
        <f>VLOOKUP(A254,expression!A:G,5,FALSE)</f>
        <v>2.4032937956204401E-3</v>
      </c>
      <c r="K254" s="23">
        <f>VLOOKUP(A254,expression!A:G,4,FALSE)</f>
        <v>2.4348076923076901E-3</v>
      </c>
      <c r="L254" s="24" t="e">
        <f>VLOOKUP(A254,COAD!A:F,6,FALSE)</f>
        <v>#N/A</v>
      </c>
      <c r="M254" s="24" t="e">
        <f>VLOOKUP(A254,COAD!A:B,2,FALSE)</f>
        <v>#N/A</v>
      </c>
      <c r="N254" s="24">
        <f t="shared" si="23"/>
        <v>0</v>
      </c>
      <c r="O254" s="25">
        <f>VLOOKUP(A254,expression!A:G,3,FALSE)</f>
        <v>1.71252747252747E-3</v>
      </c>
      <c r="P254" s="44">
        <f>VLOOKUP(A254,expression!A:G,2,FALSE)</f>
        <v>0</v>
      </c>
      <c r="Q254" s="50" t="e">
        <f>VLOOKUP(A254,PRAD!A:F,6,FALSE)</f>
        <v>#N/A</v>
      </c>
      <c r="R254" s="47" t="e">
        <f>VLOOKUP(A254,PRAD!A:B,2,FALSE)</f>
        <v>#N/A</v>
      </c>
      <c r="S254" s="47">
        <f t="shared" si="24"/>
        <v>0</v>
      </c>
      <c r="T254" s="47">
        <f>VLOOKUP(A254,expression!A:I,9,FALSE)</f>
        <v>0</v>
      </c>
      <c r="U254" s="59">
        <f>VLOOKUP(A254,expression!A:I,8,FALSE)</f>
        <v>0</v>
      </c>
      <c r="V254" s="73" t="e">
        <f t="shared" si="25"/>
        <v>#N/A</v>
      </c>
      <c r="W254" s="77">
        <f t="shared" si="26"/>
        <v>0</v>
      </c>
      <c r="X254" s="63">
        <v>100</v>
      </c>
      <c r="Y254" s="57" t="e">
        <f t="shared" si="27"/>
        <v>#N/A</v>
      </c>
      <c r="AA254"/>
    </row>
    <row r="255" spans="1:27" ht="14.4" hidden="1" x14ac:dyDescent="0.3">
      <c r="A255" s="37" t="s">
        <v>1224</v>
      </c>
      <c r="B255" s="36" t="e">
        <f>VLOOKUP(A255,BLCA!A:F,6,FALSE)</f>
        <v>#N/A</v>
      </c>
      <c r="C255" s="36" t="e">
        <f>VLOOKUP(A255,BLCA!A:B,2,FALSE)</f>
        <v>#N/A</v>
      </c>
      <c r="D255" s="36">
        <f t="shared" si="21"/>
        <v>0</v>
      </c>
      <c r="E255" s="19">
        <f>VLOOKUP(A255,expression!A:G,7,FALSE)</f>
        <v>6.1379208633093501E-3</v>
      </c>
      <c r="F255" s="20">
        <f>VLOOKUP(A255,expression!A:G,6,FALSE)</f>
        <v>0</v>
      </c>
      <c r="G255" s="21" t="e">
        <f>VLOOKUP(A255,BRCA!A:F,6,FALSE)</f>
        <v>#N/A</v>
      </c>
      <c r="H255" s="21" t="e">
        <f>VLOOKUP(A255,BRCA!A:B,2,FALSE)</f>
        <v>#N/A</v>
      </c>
      <c r="I255" s="21">
        <f t="shared" si="22"/>
        <v>0</v>
      </c>
      <c r="J255" s="22">
        <f>VLOOKUP(A255,expression!A:G,5,FALSE)</f>
        <v>3.1024790145985398E-3</v>
      </c>
      <c r="K255" s="23">
        <f>VLOOKUP(A255,expression!A:G,4,FALSE)</f>
        <v>3.3391442307692302E-3</v>
      </c>
      <c r="L255" s="24" t="e">
        <f>VLOOKUP(A255,COAD!A:F,6,FALSE)</f>
        <v>#N/A</v>
      </c>
      <c r="M255" s="24" t="e">
        <f>VLOOKUP(A255,COAD!A:B,2,FALSE)</f>
        <v>#N/A</v>
      </c>
      <c r="N255" s="24">
        <f t="shared" si="23"/>
        <v>0</v>
      </c>
      <c r="O255" s="25">
        <f>VLOOKUP(A255,expression!A:G,3,FALSE)</f>
        <v>1.14423934065934E-2</v>
      </c>
      <c r="P255" s="44">
        <f>VLOOKUP(A255,expression!A:G,2,FALSE)</f>
        <v>0</v>
      </c>
      <c r="Q255" s="50" t="e">
        <f>VLOOKUP(A255,PRAD!A:F,6,FALSE)</f>
        <v>#N/A</v>
      </c>
      <c r="R255" s="47" t="e">
        <f>VLOOKUP(A255,PRAD!A:B,2,FALSE)</f>
        <v>#N/A</v>
      </c>
      <c r="S255" s="47">
        <f t="shared" si="24"/>
        <v>0</v>
      </c>
      <c r="T255" s="47">
        <f>VLOOKUP(A255,expression!A:I,9,FALSE)</f>
        <v>1.25208032128514E-3</v>
      </c>
      <c r="U255" s="59">
        <f>VLOOKUP(A255,expression!A:I,8,FALSE)</f>
        <v>3.9119615384615404E-3</v>
      </c>
      <c r="V255" s="73" t="e">
        <f t="shared" si="25"/>
        <v>#N/A</v>
      </c>
      <c r="W255" s="77">
        <f t="shared" si="26"/>
        <v>0</v>
      </c>
      <c r="X255" s="63">
        <v>100</v>
      </c>
      <c r="Y255" s="57" t="e">
        <f t="shared" si="27"/>
        <v>#N/A</v>
      </c>
      <c r="AA255"/>
    </row>
    <row r="256" spans="1:27" ht="14.4" hidden="1" x14ac:dyDescent="0.3">
      <c r="A256" s="37" t="s">
        <v>1225</v>
      </c>
      <c r="B256" s="36" t="e">
        <f>VLOOKUP(A256,BLCA!A:F,6,FALSE)</f>
        <v>#N/A</v>
      </c>
      <c r="C256" s="36" t="e">
        <f>VLOOKUP(A256,BLCA!A:B,2,FALSE)</f>
        <v>#N/A</v>
      </c>
      <c r="D256" s="36">
        <f t="shared" si="21"/>
        <v>0</v>
      </c>
      <c r="E256" s="19">
        <f>VLOOKUP(A256,expression!A:G,7,FALSE)</f>
        <v>0</v>
      </c>
      <c r="F256" s="20">
        <f>VLOOKUP(A256,expression!A:G,6,FALSE)</f>
        <v>0</v>
      </c>
      <c r="G256" s="21" t="e">
        <f>VLOOKUP(A256,BRCA!A:F,6,FALSE)</f>
        <v>#N/A</v>
      </c>
      <c r="H256" s="21" t="e">
        <f>VLOOKUP(A256,BRCA!A:B,2,FALSE)</f>
        <v>#N/A</v>
      </c>
      <c r="I256" s="21">
        <f t="shared" si="22"/>
        <v>0</v>
      </c>
      <c r="J256" s="22">
        <f>VLOOKUP(A256,expression!A:G,5,FALSE)</f>
        <v>2.5407354014598499E-3</v>
      </c>
      <c r="K256" s="23">
        <f>VLOOKUP(A256,expression!A:G,4,FALSE)</f>
        <v>0</v>
      </c>
      <c r="L256" s="24" t="e">
        <f>VLOOKUP(A256,COAD!A:F,6,FALSE)</f>
        <v>#N/A</v>
      </c>
      <c r="M256" s="24" t="e">
        <f>VLOOKUP(A256,COAD!A:B,2,FALSE)</f>
        <v>#N/A</v>
      </c>
      <c r="N256" s="24">
        <f t="shared" si="23"/>
        <v>0</v>
      </c>
      <c r="O256" s="25">
        <f>VLOOKUP(A256,expression!A:G,3,FALSE)</f>
        <v>0</v>
      </c>
      <c r="P256" s="44">
        <f>VLOOKUP(A256,expression!A:G,2,FALSE)</f>
        <v>0</v>
      </c>
      <c r="Q256" s="50" t="e">
        <f>VLOOKUP(A256,PRAD!A:F,6,FALSE)</f>
        <v>#N/A</v>
      </c>
      <c r="R256" s="47" t="e">
        <f>VLOOKUP(A256,PRAD!A:B,2,FALSE)</f>
        <v>#N/A</v>
      </c>
      <c r="S256" s="47">
        <f t="shared" si="24"/>
        <v>0</v>
      </c>
      <c r="T256" s="47">
        <f>VLOOKUP(A256,expression!A:I,9,FALSE)</f>
        <v>0</v>
      </c>
      <c r="U256" s="59">
        <f>VLOOKUP(A256,expression!A:I,8,FALSE)</f>
        <v>0</v>
      </c>
      <c r="V256" s="73" t="e">
        <f t="shared" si="25"/>
        <v>#N/A</v>
      </c>
      <c r="W256" s="77">
        <f t="shared" si="26"/>
        <v>0</v>
      </c>
      <c r="X256" s="63">
        <v>100</v>
      </c>
      <c r="Y256" s="57" t="e">
        <f t="shared" si="27"/>
        <v>#N/A</v>
      </c>
      <c r="AA256"/>
    </row>
    <row r="257" spans="1:27" ht="14.4" hidden="1" x14ac:dyDescent="0.3">
      <c r="A257" s="37" t="s">
        <v>249</v>
      </c>
      <c r="B257" s="36">
        <f>VLOOKUP(A257,BLCA!A:F,6,FALSE)</f>
        <v>1.5476152E-2</v>
      </c>
      <c r="C257" s="36">
        <f>VLOOKUP(A257,BLCA!A:B,2,FALSE)</f>
        <v>0.86095063699999996</v>
      </c>
      <c r="D257" s="36">
        <f t="shared" si="21"/>
        <v>0</v>
      </c>
      <c r="E257" s="19">
        <f>VLOOKUP(A257,expression!A:G,7,FALSE)</f>
        <v>1.4659180095923301</v>
      </c>
      <c r="F257" s="20">
        <f>VLOOKUP(A257,expression!A:G,6,FALSE)</f>
        <v>0.198670421052632</v>
      </c>
      <c r="G257" s="21">
        <f>VLOOKUP(A257,BRCA!A:F,6,FALSE)</f>
        <v>4.3581469687079896E-9</v>
      </c>
      <c r="H257" s="21">
        <f>VLOOKUP(A257,BRCA!A:B,2,FALSE)</f>
        <v>0.90073639343739897</v>
      </c>
      <c r="I257" s="21">
        <f t="shared" si="22"/>
        <v>0</v>
      </c>
      <c r="J257" s="22">
        <f>VLOOKUP(A257,expression!A:G,5,FALSE)</f>
        <v>2.5657662071167899</v>
      </c>
      <c r="K257" s="23">
        <f>VLOOKUP(A257,expression!A:G,4,FALSE)</f>
        <v>1.06578165384615</v>
      </c>
      <c r="L257" s="24">
        <f>VLOOKUP(A257,COAD!A:F,6,FALSE)</f>
        <v>0.96416902636941504</v>
      </c>
      <c r="M257" s="24">
        <f>VLOOKUP(A257,COAD!A:B,2,FALSE)</f>
        <v>2.5352018189296499E-2</v>
      </c>
      <c r="N257" s="24">
        <f t="shared" si="23"/>
        <v>0</v>
      </c>
      <c r="O257" s="25">
        <f>VLOOKUP(A257,expression!A:G,3,FALSE)</f>
        <v>2.7044208175824198</v>
      </c>
      <c r="P257" s="44">
        <f>VLOOKUP(A257,expression!A:G,2,FALSE)</f>
        <v>2.7515856250000001</v>
      </c>
      <c r="Q257" s="50" t="e">
        <f>VLOOKUP(A257,PRAD!A:F,6,FALSE)</f>
        <v>#N/A</v>
      </c>
      <c r="R257" s="47" t="e">
        <f>VLOOKUP(A257,PRAD!A:B,2,FALSE)</f>
        <v>#N/A</v>
      </c>
      <c r="S257" s="47">
        <f t="shared" si="24"/>
        <v>0</v>
      </c>
      <c r="T257" s="47">
        <f>VLOOKUP(A257,expression!A:I,9,FALSE)</f>
        <v>0.56093417269076296</v>
      </c>
      <c r="U257" s="59">
        <f>VLOOKUP(A257,expression!A:I,8,FALSE)</f>
        <v>0.136417846153846</v>
      </c>
      <c r="V257" s="73" t="e">
        <f t="shared" si="25"/>
        <v>#N/A</v>
      </c>
      <c r="W257" s="77">
        <f t="shared" si="26"/>
        <v>0</v>
      </c>
      <c r="X257" s="63">
        <v>100</v>
      </c>
      <c r="Y257" s="57" t="e">
        <f t="shared" si="27"/>
        <v>#N/A</v>
      </c>
      <c r="AA257"/>
    </row>
    <row r="258" spans="1:27" ht="14.4" hidden="1" x14ac:dyDescent="0.3">
      <c r="A258" s="37" t="s">
        <v>1226</v>
      </c>
      <c r="B258" s="36" t="e">
        <f>VLOOKUP(A258,BLCA!A:F,6,FALSE)</f>
        <v>#N/A</v>
      </c>
      <c r="C258" s="36" t="e">
        <f>VLOOKUP(A258,BLCA!A:B,2,FALSE)</f>
        <v>#N/A</v>
      </c>
      <c r="D258" s="36">
        <f t="shared" si="21"/>
        <v>0</v>
      </c>
      <c r="E258" s="19">
        <f>VLOOKUP(A258,expression!A:G,7,FALSE)</f>
        <v>5.6879750599520398E-2</v>
      </c>
      <c r="F258" s="20">
        <f>VLOOKUP(A258,expression!A:G,6,FALSE)</f>
        <v>1.2312263157894699E-2</v>
      </c>
      <c r="G258" s="21" t="e">
        <f>VLOOKUP(A258,BRCA!A:F,6,FALSE)</f>
        <v>#N/A</v>
      </c>
      <c r="H258" s="21" t="e">
        <f>VLOOKUP(A258,BRCA!A:B,2,FALSE)</f>
        <v>#N/A</v>
      </c>
      <c r="I258" s="21">
        <f t="shared" si="22"/>
        <v>0</v>
      </c>
      <c r="J258" s="22">
        <f>VLOOKUP(A258,expression!A:G,5,FALSE)</f>
        <v>6.96478832116788E-3</v>
      </c>
      <c r="K258" s="23">
        <f>VLOOKUP(A258,expression!A:G,4,FALSE)</f>
        <v>0</v>
      </c>
      <c r="L258" s="24" t="e">
        <f>VLOOKUP(A258,COAD!A:F,6,FALSE)</f>
        <v>#N/A</v>
      </c>
      <c r="M258" s="24" t="e">
        <f>VLOOKUP(A258,COAD!A:B,2,FALSE)</f>
        <v>#N/A</v>
      </c>
      <c r="N258" s="24">
        <f t="shared" si="23"/>
        <v>0</v>
      </c>
      <c r="O258" s="25">
        <f>VLOOKUP(A258,expression!A:G,3,FALSE)</f>
        <v>1.2431076923076901E-2</v>
      </c>
      <c r="P258" s="44">
        <f>VLOOKUP(A258,expression!A:G,2,FALSE)</f>
        <v>0</v>
      </c>
      <c r="Q258" s="50" t="e">
        <f>VLOOKUP(A258,PRAD!A:F,6,FALSE)</f>
        <v>#N/A</v>
      </c>
      <c r="R258" s="47" t="e">
        <f>VLOOKUP(A258,PRAD!A:B,2,FALSE)</f>
        <v>#N/A</v>
      </c>
      <c r="S258" s="47">
        <f t="shared" si="24"/>
        <v>0</v>
      </c>
      <c r="T258" s="47">
        <f>VLOOKUP(A258,expression!A:I,9,FALSE)</f>
        <v>4.5230321285140603E-4</v>
      </c>
      <c r="U258" s="59">
        <f>VLOOKUP(A258,expression!A:I,8,FALSE)</f>
        <v>0</v>
      </c>
      <c r="V258" s="73" t="e">
        <f t="shared" si="25"/>
        <v>#N/A</v>
      </c>
      <c r="W258" s="77">
        <f t="shared" si="26"/>
        <v>0</v>
      </c>
      <c r="X258" s="63">
        <v>100</v>
      </c>
      <c r="Y258" s="57" t="e">
        <f t="shared" si="27"/>
        <v>#N/A</v>
      </c>
      <c r="AA258"/>
    </row>
    <row r="259" spans="1:27" ht="14.4" hidden="1" x14ac:dyDescent="0.3">
      <c r="A259" s="37" t="s">
        <v>502</v>
      </c>
      <c r="B259" s="36" t="e">
        <f>VLOOKUP(A259,BLCA!A:F,6,FALSE)</f>
        <v>#N/A</v>
      </c>
      <c r="C259" s="36" t="e">
        <f>VLOOKUP(A259,BLCA!A:B,2,FALSE)</f>
        <v>#N/A</v>
      </c>
      <c r="D259" s="36">
        <f t="shared" si="21"/>
        <v>0</v>
      </c>
      <c r="E259" s="19">
        <f>VLOOKUP(A259,expression!A:G,7,FALSE)</f>
        <v>0.61126386330935301</v>
      </c>
      <c r="F259" s="20">
        <f>VLOOKUP(A259,expression!A:G,6,FALSE)</f>
        <v>0.29979484210526303</v>
      </c>
      <c r="G259" s="21">
        <f>VLOOKUP(A259,BRCA!A:F,6,FALSE)</f>
        <v>0.51364746115681703</v>
      </c>
      <c r="H259" s="21">
        <f>VLOOKUP(A259,BRCA!A:B,2,FALSE)</f>
        <v>-0.12955752892393199</v>
      </c>
      <c r="I259" s="21">
        <f t="shared" si="22"/>
        <v>0</v>
      </c>
      <c r="J259" s="22">
        <f>VLOOKUP(A259,expression!A:G,5,FALSE)</f>
        <v>0.53253761770073005</v>
      </c>
      <c r="K259" s="23">
        <f>VLOOKUP(A259,expression!A:G,4,FALSE)</f>
        <v>0.50574182692307701</v>
      </c>
      <c r="L259" s="24">
        <f>VLOOKUP(A259,COAD!A:F,6,FALSE)</f>
        <v>1.1901653447546101E-18</v>
      </c>
      <c r="M259" s="24">
        <f>VLOOKUP(A259,COAD!A:B,2,FALSE)</f>
        <v>-3.52470447807453</v>
      </c>
      <c r="N259" s="24">
        <f t="shared" si="23"/>
        <v>0</v>
      </c>
      <c r="O259" s="25">
        <f>VLOOKUP(A259,expression!A:G,3,FALSE)</f>
        <v>0.63528176703296702</v>
      </c>
      <c r="P259" s="44">
        <f>VLOOKUP(A259,expression!A:G,2,FALSE)</f>
        <v>10.152514999999999</v>
      </c>
      <c r="Q259" s="50" t="e">
        <f>VLOOKUP(A259,PRAD!A:F,6,FALSE)</f>
        <v>#N/A</v>
      </c>
      <c r="R259" s="47" t="e">
        <f>VLOOKUP(A259,PRAD!A:B,2,FALSE)</f>
        <v>#N/A</v>
      </c>
      <c r="S259" s="47">
        <f t="shared" si="24"/>
        <v>0</v>
      </c>
      <c r="T259" s="47">
        <f>VLOOKUP(A259,expression!A:I,9,FALSE)</f>
        <v>0.24787782931726901</v>
      </c>
      <c r="U259" s="59">
        <f>VLOOKUP(A259,expression!A:I,8,FALSE)</f>
        <v>0.113942596153846</v>
      </c>
      <c r="V259" s="73" t="e">
        <f t="shared" si="25"/>
        <v>#N/A</v>
      </c>
      <c r="W259" s="77">
        <f t="shared" si="26"/>
        <v>0</v>
      </c>
      <c r="X259" s="63">
        <v>100</v>
      </c>
      <c r="Y259" s="57" t="e">
        <f t="shared" si="27"/>
        <v>#N/A</v>
      </c>
      <c r="AA259"/>
    </row>
    <row r="260" spans="1:27" ht="14.4" hidden="1" x14ac:dyDescent="0.3">
      <c r="A260" s="37" t="s">
        <v>1042</v>
      </c>
      <c r="B260" s="36" t="e">
        <f>VLOOKUP(A260,BLCA!A:F,6,FALSE)</f>
        <v>#N/A</v>
      </c>
      <c r="C260" s="36" t="e">
        <f>VLOOKUP(A260,BLCA!A:B,2,FALSE)</f>
        <v>#N/A</v>
      </c>
      <c r="D260" s="36">
        <f t="shared" ref="D260:D323" si="28">SUM(IF(E260&lt;X260,0,1),IF(F260&lt;X260,0,1))</f>
        <v>0</v>
      </c>
      <c r="E260" s="19">
        <f>VLOOKUP(A260,expression!A:G,7,FALSE)</f>
        <v>0.24420719184652301</v>
      </c>
      <c r="F260" s="20">
        <f>VLOOKUP(A260,expression!A:G,6,FALSE)</f>
        <v>3.4064947368421097E-2</v>
      </c>
      <c r="G260" s="21">
        <f>VLOOKUP(A260,BRCA!A:F,6,FALSE)</f>
        <v>2.9862331469947098E-9</v>
      </c>
      <c r="H260" s="21">
        <f>VLOOKUP(A260,BRCA!A:B,2,FALSE)</f>
        <v>0.53855099050768895</v>
      </c>
      <c r="I260" s="21">
        <f t="shared" ref="I260:I323" si="29">SUM(IF(J260&lt;X260,0,1),IF(K260&lt;X260,0,1))</f>
        <v>0</v>
      </c>
      <c r="J260" s="22">
        <f>VLOOKUP(A260,expression!A:G,5,FALSE)</f>
        <v>0.29857864233576598</v>
      </c>
      <c r="K260" s="23">
        <f>VLOOKUP(A260,expression!A:G,4,FALSE)</f>
        <v>4.6380423076923097E-2</v>
      </c>
      <c r="L260" s="24" t="e">
        <f>VLOOKUP(A260,COAD!A:F,6,FALSE)</f>
        <v>#N/A</v>
      </c>
      <c r="M260" s="24" t="e">
        <f>VLOOKUP(A260,COAD!A:B,2,FALSE)</f>
        <v>#N/A</v>
      </c>
      <c r="N260" s="24">
        <f t="shared" ref="N260:N323" si="30">SUM(IF(O260&lt;X260,0,1),IF(P260&lt;X260,0,1))</f>
        <v>0</v>
      </c>
      <c r="O260" s="25">
        <f>VLOOKUP(A260,expression!A:G,3,FALSE)</f>
        <v>0.24639494065934101</v>
      </c>
      <c r="P260" s="44">
        <f>VLOOKUP(A260,expression!A:G,2,FALSE)</f>
        <v>0</v>
      </c>
      <c r="Q260" s="50" t="e">
        <f>VLOOKUP(A260,PRAD!A:F,6,FALSE)</f>
        <v>#N/A</v>
      </c>
      <c r="R260" s="47" t="e">
        <f>VLOOKUP(A260,PRAD!A:B,2,FALSE)</f>
        <v>#N/A</v>
      </c>
      <c r="S260" s="47">
        <f t="shared" ref="S260:S323" si="31">SUM(IF(T260&lt;X260,0,1),IF(U260&lt;X260,0,1))</f>
        <v>0</v>
      </c>
      <c r="T260" s="47">
        <f>VLOOKUP(A260,expression!A:I,9,FALSE)</f>
        <v>5.9515502008032101E-2</v>
      </c>
      <c r="U260" s="59">
        <f>VLOOKUP(A260,expression!A:I,8,FALSE)</f>
        <v>2.6610653846153801E-2</v>
      </c>
      <c r="V260" s="73" t="e">
        <f t="shared" ref="V260:V323" si="32">SUM(IF(B260&lt;=0.05,1,0),IF(G260&lt;=0.05,1,0),IF(L260&lt;=0.05,1,0),IF(Q260&lt;=0.05,1,0))</f>
        <v>#N/A</v>
      </c>
      <c r="W260" s="77">
        <f t="shared" ref="W260:W323" si="33">SUM(IF(S260&gt;0,1,0),IF(N260&gt;0,1,0),IF(I260&gt;0,1,0),IF(D260&gt;0,1,0))</f>
        <v>0</v>
      </c>
      <c r="X260" s="63">
        <v>100</v>
      </c>
      <c r="Y260" s="57" t="e">
        <f t="shared" ref="Y260:Y323" si="34">ABS(AVERAGE(C260,H260,R260))</f>
        <v>#N/A</v>
      </c>
      <c r="AA260"/>
    </row>
    <row r="261" spans="1:27" ht="14.4" hidden="1" x14ac:dyDescent="0.3">
      <c r="A261" s="37" t="s">
        <v>745</v>
      </c>
      <c r="B261" s="36" t="e">
        <f>VLOOKUP(A261,BLCA!A:F,6,FALSE)</f>
        <v>#N/A</v>
      </c>
      <c r="C261" s="36" t="e">
        <f>VLOOKUP(A261,BLCA!A:B,2,FALSE)</f>
        <v>#N/A</v>
      </c>
      <c r="D261" s="36">
        <f t="shared" si="28"/>
        <v>0</v>
      </c>
      <c r="E261" s="19">
        <f>VLOOKUP(A261,expression!A:G,7,FALSE)</f>
        <v>2.7469328537170299E-2</v>
      </c>
      <c r="F261" s="20">
        <f>VLOOKUP(A261,expression!A:G,6,FALSE)</f>
        <v>4.8331052631578903E-3</v>
      </c>
      <c r="G261" s="21">
        <f>VLOOKUP(A261,BRCA!A:F,6,FALSE)</f>
        <v>9.1715895407601097E-2</v>
      </c>
      <c r="H261" s="21">
        <f>VLOOKUP(A261,BRCA!A:B,2,FALSE)</f>
        <v>7.3626661371067506E-2</v>
      </c>
      <c r="I261" s="21">
        <f t="shared" si="29"/>
        <v>0</v>
      </c>
      <c r="J261" s="22">
        <f>VLOOKUP(A261,expression!A:G,5,FALSE)</f>
        <v>3.07612317518248E-2</v>
      </c>
      <c r="K261" s="23">
        <f>VLOOKUP(A261,expression!A:G,4,FALSE)</f>
        <v>7.5110288461538496E-3</v>
      </c>
      <c r="L261" s="24" t="e">
        <f>VLOOKUP(A261,COAD!A:F,6,FALSE)</f>
        <v>#N/A</v>
      </c>
      <c r="M261" s="24" t="e">
        <f>VLOOKUP(A261,COAD!A:B,2,FALSE)</f>
        <v>#N/A</v>
      </c>
      <c r="N261" s="24">
        <f t="shared" si="30"/>
        <v>0</v>
      </c>
      <c r="O261" s="25">
        <f>VLOOKUP(A261,expression!A:G,3,FALSE)</f>
        <v>4.6827474725274702E-2</v>
      </c>
      <c r="P261" s="44">
        <f>VLOOKUP(A261,expression!A:G,2,FALSE)</f>
        <v>0.28818712499999999</v>
      </c>
      <c r="Q261" s="50" t="e">
        <f>VLOOKUP(A261,PRAD!A:F,6,FALSE)</f>
        <v>#N/A</v>
      </c>
      <c r="R261" s="47" t="e">
        <f>VLOOKUP(A261,PRAD!A:B,2,FALSE)</f>
        <v>#N/A</v>
      </c>
      <c r="S261" s="47">
        <f t="shared" si="31"/>
        <v>0</v>
      </c>
      <c r="T261" s="47">
        <f>VLOOKUP(A261,expression!A:I,9,FALSE)</f>
        <v>5.7732811244979899E-3</v>
      </c>
      <c r="U261" s="59">
        <f>VLOOKUP(A261,expression!A:I,8,FALSE)</f>
        <v>0</v>
      </c>
      <c r="V261" s="73" t="e">
        <f t="shared" si="32"/>
        <v>#N/A</v>
      </c>
      <c r="W261" s="77">
        <f t="shared" si="33"/>
        <v>0</v>
      </c>
      <c r="X261" s="63">
        <v>100</v>
      </c>
      <c r="Y261" s="57" t="e">
        <f t="shared" si="34"/>
        <v>#N/A</v>
      </c>
      <c r="AA261"/>
    </row>
    <row r="262" spans="1:27" ht="14.4" hidden="1" x14ac:dyDescent="0.3">
      <c r="A262" s="37" t="s">
        <v>1038</v>
      </c>
      <c r="B262" s="36" t="e">
        <f>VLOOKUP(A262,BLCA!A:F,6,FALSE)</f>
        <v>#N/A</v>
      </c>
      <c r="C262" s="36" t="e">
        <f>VLOOKUP(A262,BLCA!A:B,2,FALSE)</f>
        <v>#N/A</v>
      </c>
      <c r="D262" s="36">
        <f t="shared" si="28"/>
        <v>0</v>
      </c>
      <c r="E262" s="19">
        <f>VLOOKUP(A262,expression!A:G,7,FALSE)</f>
        <v>0.365057774580336</v>
      </c>
      <c r="F262" s="20">
        <f>VLOOKUP(A262,expression!A:G,6,FALSE)</f>
        <v>2.6585263157894699E-2</v>
      </c>
      <c r="G262" s="21">
        <f>VLOOKUP(A262,BRCA!A:F,6,FALSE)</f>
        <v>6.8982552077949202E-9</v>
      </c>
      <c r="H262" s="21">
        <f>VLOOKUP(A262,BRCA!A:B,2,FALSE)</f>
        <v>0.48930384677468203</v>
      </c>
      <c r="I262" s="21">
        <f t="shared" si="29"/>
        <v>0</v>
      </c>
      <c r="J262" s="22">
        <f>VLOOKUP(A262,expression!A:G,5,FALSE)</f>
        <v>0.26838389507299298</v>
      </c>
      <c r="K262" s="23">
        <f>VLOOKUP(A262,expression!A:G,4,FALSE)</f>
        <v>2.7602759615384598E-2</v>
      </c>
      <c r="L262" s="24" t="e">
        <f>VLOOKUP(A262,COAD!A:F,6,FALSE)</f>
        <v>#N/A</v>
      </c>
      <c r="M262" s="24" t="e">
        <f>VLOOKUP(A262,COAD!A:B,2,FALSE)</f>
        <v>#N/A</v>
      </c>
      <c r="N262" s="24">
        <f t="shared" si="30"/>
        <v>0</v>
      </c>
      <c r="O262" s="25">
        <f>VLOOKUP(A262,expression!A:G,3,FALSE)</f>
        <v>0.39569662417582402</v>
      </c>
      <c r="P262" s="44">
        <f>VLOOKUP(A262,expression!A:G,2,FALSE)</f>
        <v>0.18336887499999999</v>
      </c>
      <c r="Q262" s="50" t="e">
        <f>VLOOKUP(A262,PRAD!A:F,6,FALSE)</f>
        <v>#N/A</v>
      </c>
      <c r="R262" s="47" t="e">
        <f>VLOOKUP(A262,PRAD!A:B,2,FALSE)</f>
        <v>#N/A</v>
      </c>
      <c r="S262" s="47">
        <f t="shared" si="31"/>
        <v>0</v>
      </c>
      <c r="T262" s="47">
        <f>VLOOKUP(A262,expression!A:I,9,FALSE)</f>
        <v>1.7439698795180699E-2</v>
      </c>
      <c r="U262" s="59">
        <f>VLOOKUP(A262,expression!A:I,8,FALSE)</f>
        <v>5.4919038461538503E-3</v>
      </c>
      <c r="V262" s="73" t="e">
        <f t="shared" si="32"/>
        <v>#N/A</v>
      </c>
      <c r="W262" s="77">
        <f t="shared" si="33"/>
        <v>0</v>
      </c>
      <c r="X262" s="63">
        <v>100</v>
      </c>
      <c r="Y262" s="57" t="e">
        <f t="shared" si="34"/>
        <v>#N/A</v>
      </c>
      <c r="AA262"/>
    </row>
    <row r="263" spans="1:27" ht="14.4" hidden="1" x14ac:dyDescent="0.3">
      <c r="A263" s="37" t="s">
        <v>860</v>
      </c>
      <c r="B263" s="36" t="e">
        <f>VLOOKUP(A263,BLCA!A:F,6,FALSE)</f>
        <v>#N/A</v>
      </c>
      <c r="C263" s="36" t="e">
        <f>VLOOKUP(A263,BLCA!A:B,2,FALSE)</f>
        <v>#N/A</v>
      </c>
      <c r="D263" s="36">
        <f t="shared" si="28"/>
        <v>0</v>
      </c>
      <c r="E263" s="19">
        <f>VLOOKUP(A263,expression!A:G,7,FALSE)</f>
        <v>0.166260270983213</v>
      </c>
      <c r="F263" s="20">
        <f>VLOOKUP(A263,expression!A:G,6,FALSE)</f>
        <v>3.7697842105263203E-2</v>
      </c>
      <c r="G263" s="21">
        <f>VLOOKUP(A263,BRCA!A:F,6,FALSE)</f>
        <v>1.42469352076526E-2</v>
      </c>
      <c r="H263" s="21">
        <f>VLOOKUP(A263,BRCA!A:B,2,FALSE)</f>
        <v>0.17231965811033501</v>
      </c>
      <c r="I263" s="21">
        <f t="shared" si="29"/>
        <v>0</v>
      </c>
      <c r="J263" s="22">
        <f>VLOOKUP(A263,expression!A:G,5,FALSE)</f>
        <v>0.105898230839416</v>
      </c>
      <c r="K263" s="23">
        <f>VLOOKUP(A263,expression!A:G,4,FALSE)</f>
        <v>2.92413846153846E-2</v>
      </c>
      <c r="L263" s="24" t="e">
        <f>VLOOKUP(A263,COAD!A:F,6,FALSE)</f>
        <v>#N/A</v>
      </c>
      <c r="M263" s="24" t="e">
        <f>VLOOKUP(A263,COAD!A:B,2,FALSE)</f>
        <v>#N/A</v>
      </c>
      <c r="N263" s="24">
        <f t="shared" si="30"/>
        <v>0</v>
      </c>
      <c r="O263" s="25">
        <f>VLOOKUP(A263,expression!A:G,3,FALSE)</f>
        <v>0.101301538461538</v>
      </c>
      <c r="P263" s="44">
        <f>VLOOKUP(A263,expression!A:G,2,FALSE)</f>
        <v>0.77990412499999995</v>
      </c>
      <c r="Q263" s="50" t="e">
        <f>VLOOKUP(A263,PRAD!A:F,6,FALSE)</f>
        <v>#N/A</v>
      </c>
      <c r="R263" s="47" t="e">
        <f>VLOOKUP(A263,PRAD!A:B,2,FALSE)</f>
        <v>#N/A</v>
      </c>
      <c r="S263" s="47">
        <f t="shared" si="31"/>
        <v>0</v>
      </c>
      <c r="T263" s="47">
        <f>VLOOKUP(A263,expression!A:I,9,FALSE)</f>
        <v>1.7965546184739001E-2</v>
      </c>
      <c r="U263" s="59">
        <f>VLOOKUP(A263,expression!A:I,8,FALSE)</f>
        <v>1.84875192307692E-2</v>
      </c>
      <c r="V263" s="73" t="e">
        <f t="shared" si="32"/>
        <v>#N/A</v>
      </c>
      <c r="W263" s="77">
        <f t="shared" si="33"/>
        <v>0</v>
      </c>
      <c r="X263" s="63">
        <v>100</v>
      </c>
      <c r="Y263" s="57" t="e">
        <f t="shared" si="34"/>
        <v>#N/A</v>
      </c>
      <c r="AA263"/>
    </row>
    <row r="264" spans="1:27" ht="14.4" hidden="1" x14ac:dyDescent="0.3">
      <c r="A264" s="37" t="s">
        <v>913</v>
      </c>
      <c r="B264" s="36" t="e">
        <f>VLOOKUP(A264,BLCA!A:F,6,FALSE)</f>
        <v>#N/A</v>
      </c>
      <c r="C264" s="36" t="e">
        <f>VLOOKUP(A264,BLCA!A:B,2,FALSE)</f>
        <v>#N/A</v>
      </c>
      <c r="D264" s="36">
        <f t="shared" si="28"/>
        <v>0</v>
      </c>
      <c r="E264" s="19">
        <f>VLOOKUP(A264,expression!A:G,7,FALSE)</f>
        <v>9.0408752997601899E-2</v>
      </c>
      <c r="F264" s="20">
        <f>VLOOKUP(A264,expression!A:G,6,FALSE)</f>
        <v>0</v>
      </c>
      <c r="G264" s="21">
        <f>VLOOKUP(A264,BRCA!A:F,6,FALSE)</f>
        <v>3.7117445644959E-3</v>
      </c>
      <c r="H264" s="21">
        <f>VLOOKUP(A264,BRCA!A:B,2,FALSE)</f>
        <v>0.27084608283121298</v>
      </c>
      <c r="I264" s="21">
        <f t="shared" si="29"/>
        <v>0</v>
      </c>
      <c r="J264" s="22">
        <f>VLOOKUP(A264,expression!A:G,5,FALSE)</f>
        <v>0.17089965602189799</v>
      </c>
      <c r="K264" s="23">
        <f>VLOOKUP(A264,expression!A:G,4,FALSE)</f>
        <v>5.8087894230769203E-2</v>
      </c>
      <c r="L264" s="24" t="e">
        <f>VLOOKUP(A264,COAD!A:F,6,FALSE)</f>
        <v>#N/A</v>
      </c>
      <c r="M264" s="24" t="e">
        <f>VLOOKUP(A264,COAD!A:B,2,FALSE)</f>
        <v>#N/A</v>
      </c>
      <c r="N264" s="24">
        <f t="shared" si="30"/>
        <v>0</v>
      </c>
      <c r="O264" s="25">
        <f>VLOOKUP(A264,expression!A:G,3,FALSE)</f>
        <v>0.20491483956043999</v>
      </c>
      <c r="P264" s="44">
        <f>VLOOKUP(A264,expression!A:G,2,FALSE)</f>
        <v>0</v>
      </c>
      <c r="Q264" s="50" t="e">
        <f>VLOOKUP(A264,PRAD!A:F,6,FALSE)</f>
        <v>#N/A</v>
      </c>
      <c r="R264" s="47" t="e">
        <f>VLOOKUP(A264,PRAD!A:B,2,FALSE)</f>
        <v>#N/A</v>
      </c>
      <c r="S264" s="47">
        <f t="shared" si="31"/>
        <v>0</v>
      </c>
      <c r="T264" s="47">
        <f>VLOOKUP(A264,expression!A:I,9,FALSE)</f>
        <v>8.2430556224899601E-2</v>
      </c>
      <c r="U264" s="59">
        <f>VLOOKUP(A264,expression!A:I,8,FALSE)</f>
        <v>8.8596634615384598E-2</v>
      </c>
      <c r="V264" s="73" t="e">
        <f t="shared" si="32"/>
        <v>#N/A</v>
      </c>
      <c r="W264" s="77">
        <f t="shared" si="33"/>
        <v>0</v>
      </c>
      <c r="X264" s="63">
        <v>100</v>
      </c>
      <c r="Y264" s="57" t="e">
        <f t="shared" si="34"/>
        <v>#N/A</v>
      </c>
      <c r="AA264"/>
    </row>
    <row r="265" spans="1:27" ht="14.4" hidden="1" x14ac:dyDescent="0.3">
      <c r="A265" s="37" t="s">
        <v>1227</v>
      </c>
      <c r="B265" s="36" t="e">
        <f>VLOOKUP(A265,BLCA!A:F,6,FALSE)</f>
        <v>#N/A</v>
      </c>
      <c r="C265" s="36" t="e">
        <f>VLOOKUP(A265,BLCA!A:B,2,FALSE)</f>
        <v>#N/A</v>
      </c>
      <c r="D265" s="36">
        <f t="shared" si="28"/>
        <v>0</v>
      </c>
      <c r="E265" s="19">
        <f>VLOOKUP(A265,expression!A:G,7,FALSE)</f>
        <v>0</v>
      </c>
      <c r="F265" s="20">
        <f>VLOOKUP(A265,expression!A:G,6,FALSE)</f>
        <v>0</v>
      </c>
      <c r="G265" s="21" t="e">
        <f>VLOOKUP(A265,BRCA!A:F,6,FALSE)</f>
        <v>#N/A</v>
      </c>
      <c r="H265" s="21" t="e">
        <f>VLOOKUP(A265,BRCA!A:B,2,FALSE)</f>
        <v>#N/A</v>
      </c>
      <c r="I265" s="21">
        <f t="shared" si="29"/>
        <v>0</v>
      </c>
      <c r="J265" s="22">
        <f>VLOOKUP(A265,expression!A:G,5,FALSE)</f>
        <v>0</v>
      </c>
      <c r="K265" s="23">
        <f>VLOOKUP(A265,expression!A:G,4,FALSE)</f>
        <v>0</v>
      </c>
      <c r="L265" s="24" t="e">
        <f>VLOOKUP(A265,COAD!A:F,6,FALSE)</f>
        <v>#N/A</v>
      </c>
      <c r="M265" s="24" t="e">
        <f>VLOOKUP(A265,COAD!A:B,2,FALSE)</f>
        <v>#N/A</v>
      </c>
      <c r="N265" s="24">
        <f t="shared" si="30"/>
        <v>0</v>
      </c>
      <c r="O265" s="25">
        <f>VLOOKUP(A265,expression!A:G,3,FALSE)</f>
        <v>0</v>
      </c>
      <c r="P265" s="44">
        <f>VLOOKUP(A265,expression!A:G,2,FALSE)</f>
        <v>0</v>
      </c>
      <c r="Q265" s="50" t="e">
        <f>VLOOKUP(A265,PRAD!A:F,6,FALSE)</f>
        <v>#N/A</v>
      </c>
      <c r="R265" s="47" t="e">
        <f>VLOOKUP(A265,PRAD!A:B,2,FALSE)</f>
        <v>#N/A</v>
      </c>
      <c r="S265" s="47">
        <f t="shared" si="31"/>
        <v>0</v>
      </c>
      <c r="T265" s="47">
        <f>VLOOKUP(A265,expression!A:I,9,FALSE)</f>
        <v>0</v>
      </c>
      <c r="U265" s="59">
        <f>VLOOKUP(A265,expression!A:I,8,FALSE)</f>
        <v>0</v>
      </c>
      <c r="V265" s="73" t="e">
        <f t="shared" si="32"/>
        <v>#N/A</v>
      </c>
      <c r="W265" s="77">
        <f t="shared" si="33"/>
        <v>0</v>
      </c>
      <c r="X265" s="63">
        <v>100</v>
      </c>
      <c r="Y265" s="57" t="e">
        <f t="shared" si="34"/>
        <v>#N/A</v>
      </c>
      <c r="AA265"/>
    </row>
    <row r="266" spans="1:27" ht="14.4" hidden="1" x14ac:dyDescent="0.3">
      <c r="A266" s="37" t="s">
        <v>1228</v>
      </c>
      <c r="B266" s="36" t="e">
        <f>VLOOKUP(A266,BLCA!A:F,6,FALSE)</f>
        <v>#N/A</v>
      </c>
      <c r="C266" s="36" t="e">
        <f>VLOOKUP(A266,BLCA!A:B,2,FALSE)</f>
        <v>#N/A</v>
      </c>
      <c r="D266" s="36">
        <f t="shared" si="28"/>
        <v>0</v>
      </c>
      <c r="E266" s="19">
        <f>VLOOKUP(A266,expression!A:G,7,FALSE)</f>
        <v>0</v>
      </c>
      <c r="F266" s="20">
        <f>VLOOKUP(A266,expression!A:G,6,FALSE)</f>
        <v>0</v>
      </c>
      <c r="G266" s="21" t="e">
        <f>VLOOKUP(A266,BRCA!A:F,6,FALSE)</f>
        <v>#N/A</v>
      </c>
      <c r="H266" s="21" t="e">
        <f>VLOOKUP(A266,BRCA!A:B,2,FALSE)</f>
        <v>#N/A</v>
      </c>
      <c r="I266" s="21">
        <f t="shared" si="29"/>
        <v>0</v>
      </c>
      <c r="J266" s="22">
        <f>VLOOKUP(A266,expression!A:G,5,FALSE)</f>
        <v>0</v>
      </c>
      <c r="K266" s="23">
        <f>VLOOKUP(A266,expression!A:G,4,FALSE)</f>
        <v>0</v>
      </c>
      <c r="L266" s="24" t="e">
        <f>VLOOKUP(A266,COAD!A:F,6,FALSE)</f>
        <v>#N/A</v>
      </c>
      <c r="M266" s="24" t="e">
        <f>VLOOKUP(A266,COAD!A:B,2,FALSE)</f>
        <v>#N/A</v>
      </c>
      <c r="N266" s="24">
        <f t="shared" si="30"/>
        <v>0</v>
      </c>
      <c r="O266" s="25">
        <f>VLOOKUP(A266,expression!A:G,3,FALSE)</f>
        <v>0</v>
      </c>
      <c r="P266" s="44">
        <f>VLOOKUP(A266,expression!A:G,2,FALSE)</f>
        <v>0</v>
      </c>
      <c r="Q266" s="50" t="e">
        <f>VLOOKUP(A266,PRAD!A:F,6,FALSE)</f>
        <v>#N/A</v>
      </c>
      <c r="R266" s="47" t="e">
        <f>VLOOKUP(A266,PRAD!A:B,2,FALSE)</f>
        <v>#N/A</v>
      </c>
      <c r="S266" s="47">
        <f t="shared" si="31"/>
        <v>0</v>
      </c>
      <c r="T266" s="47">
        <f>VLOOKUP(A266,expression!A:I,9,FALSE)</f>
        <v>0</v>
      </c>
      <c r="U266" s="59">
        <f>VLOOKUP(A266,expression!A:I,8,FALSE)</f>
        <v>0</v>
      </c>
      <c r="V266" s="73" t="e">
        <f t="shared" si="32"/>
        <v>#N/A</v>
      </c>
      <c r="W266" s="77">
        <f t="shared" si="33"/>
        <v>0</v>
      </c>
      <c r="X266" s="63">
        <v>100</v>
      </c>
      <c r="Y266" s="57" t="e">
        <f t="shared" si="34"/>
        <v>#N/A</v>
      </c>
      <c r="AA266"/>
    </row>
    <row r="267" spans="1:27" ht="14.4" hidden="1" x14ac:dyDescent="0.3">
      <c r="A267" s="37" t="s">
        <v>1229</v>
      </c>
      <c r="B267" s="36" t="e">
        <f>VLOOKUP(A267,BLCA!A:F,6,FALSE)</f>
        <v>#N/A</v>
      </c>
      <c r="C267" s="36" t="e">
        <f>VLOOKUP(A267,BLCA!A:B,2,FALSE)</f>
        <v>#N/A</v>
      </c>
      <c r="D267" s="36">
        <f t="shared" si="28"/>
        <v>0</v>
      </c>
      <c r="E267" s="19">
        <f>VLOOKUP(A267,expression!A:G,7,FALSE)</f>
        <v>0</v>
      </c>
      <c r="F267" s="20">
        <f>VLOOKUP(A267,expression!A:G,6,FALSE)</f>
        <v>0</v>
      </c>
      <c r="G267" s="21" t="e">
        <f>VLOOKUP(A267,BRCA!A:F,6,FALSE)</f>
        <v>#N/A</v>
      </c>
      <c r="H267" s="21" t="e">
        <f>VLOOKUP(A267,BRCA!A:B,2,FALSE)</f>
        <v>#N/A</v>
      </c>
      <c r="I267" s="21">
        <f t="shared" si="29"/>
        <v>0</v>
      </c>
      <c r="J267" s="22">
        <f>VLOOKUP(A267,expression!A:G,5,FALSE)</f>
        <v>0</v>
      </c>
      <c r="K267" s="23">
        <f>VLOOKUP(A267,expression!A:G,4,FALSE)</f>
        <v>0</v>
      </c>
      <c r="L267" s="24" t="e">
        <f>VLOOKUP(A267,COAD!A:F,6,FALSE)</f>
        <v>#N/A</v>
      </c>
      <c r="M267" s="24" t="e">
        <f>VLOOKUP(A267,COAD!A:B,2,FALSE)</f>
        <v>#N/A</v>
      </c>
      <c r="N267" s="24">
        <f t="shared" si="30"/>
        <v>0</v>
      </c>
      <c r="O267" s="25">
        <f>VLOOKUP(A267,expression!A:G,3,FALSE)</f>
        <v>0</v>
      </c>
      <c r="P267" s="44">
        <f>VLOOKUP(A267,expression!A:G,2,FALSE)</f>
        <v>0</v>
      </c>
      <c r="Q267" s="50" t="e">
        <f>VLOOKUP(A267,PRAD!A:F,6,FALSE)</f>
        <v>#N/A</v>
      </c>
      <c r="R267" s="47" t="e">
        <f>VLOOKUP(A267,PRAD!A:B,2,FALSE)</f>
        <v>#N/A</v>
      </c>
      <c r="S267" s="47">
        <f t="shared" si="31"/>
        <v>0</v>
      </c>
      <c r="T267" s="47">
        <f>VLOOKUP(A267,expression!A:I,9,FALSE)</f>
        <v>0</v>
      </c>
      <c r="U267" s="59">
        <f>VLOOKUP(A267,expression!A:I,8,FALSE)</f>
        <v>0</v>
      </c>
      <c r="V267" s="73" t="e">
        <f t="shared" si="32"/>
        <v>#N/A</v>
      </c>
      <c r="W267" s="77">
        <f t="shared" si="33"/>
        <v>0</v>
      </c>
      <c r="X267" s="63">
        <v>100</v>
      </c>
      <c r="Y267" s="57" t="e">
        <f t="shared" si="34"/>
        <v>#N/A</v>
      </c>
      <c r="AA267"/>
    </row>
    <row r="268" spans="1:27" ht="14.4" hidden="1" x14ac:dyDescent="0.3">
      <c r="A268" s="37" t="s">
        <v>1230</v>
      </c>
      <c r="B268" s="36" t="e">
        <f>VLOOKUP(A268,BLCA!A:F,6,FALSE)</f>
        <v>#N/A</v>
      </c>
      <c r="C268" s="36" t="e">
        <f>VLOOKUP(A268,BLCA!A:B,2,FALSE)</f>
        <v>#N/A</v>
      </c>
      <c r="D268" s="36">
        <f t="shared" si="28"/>
        <v>0</v>
      </c>
      <c r="E268" s="19">
        <f>VLOOKUP(A268,expression!A:G,7,FALSE)</f>
        <v>0</v>
      </c>
      <c r="F268" s="20">
        <f>VLOOKUP(A268,expression!A:G,6,FALSE)</f>
        <v>0</v>
      </c>
      <c r="G268" s="21" t="e">
        <f>VLOOKUP(A268,BRCA!A:F,6,FALSE)</f>
        <v>#N/A</v>
      </c>
      <c r="H268" s="21" t="e">
        <f>VLOOKUP(A268,BRCA!A:B,2,FALSE)</f>
        <v>#N/A</v>
      </c>
      <c r="I268" s="21">
        <f t="shared" si="29"/>
        <v>0</v>
      </c>
      <c r="J268" s="22">
        <f>VLOOKUP(A268,expression!A:G,5,FALSE)</f>
        <v>0</v>
      </c>
      <c r="K268" s="23">
        <f>VLOOKUP(A268,expression!A:G,4,FALSE)</f>
        <v>0</v>
      </c>
      <c r="L268" s="24" t="e">
        <f>VLOOKUP(A268,COAD!A:F,6,FALSE)</f>
        <v>#N/A</v>
      </c>
      <c r="M268" s="24" t="e">
        <f>VLOOKUP(A268,COAD!A:B,2,FALSE)</f>
        <v>#N/A</v>
      </c>
      <c r="N268" s="24">
        <f t="shared" si="30"/>
        <v>0</v>
      </c>
      <c r="O268" s="25">
        <f>VLOOKUP(A268,expression!A:G,3,FALSE)</f>
        <v>0</v>
      </c>
      <c r="P268" s="44">
        <f>VLOOKUP(A268,expression!A:G,2,FALSE)</f>
        <v>0</v>
      </c>
      <c r="Q268" s="50" t="e">
        <f>VLOOKUP(A268,PRAD!A:F,6,FALSE)</f>
        <v>#N/A</v>
      </c>
      <c r="R268" s="47" t="e">
        <f>VLOOKUP(A268,PRAD!A:B,2,FALSE)</f>
        <v>#N/A</v>
      </c>
      <c r="S268" s="47">
        <f t="shared" si="31"/>
        <v>0</v>
      </c>
      <c r="T268" s="47">
        <f>VLOOKUP(A268,expression!A:I,9,FALSE)</f>
        <v>0</v>
      </c>
      <c r="U268" s="59">
        <f>VLOOKUP(A268,expression!A:I,8,FALSE)</f>
        <v>0</v>
      </c>
      <c r="V268" s="73" t="e">
        <f t="shared" si="32"/>
        <v>#N/A</v>
      </c>
      <c r="W268" s="77">
        <f t="shared" si="33"/>
        <v>0</v>
      </c>
      <c r="X268" s="63">
        <v>100</v>
      </c>
      <c r="Y268" s="57" t="e">
        <f t="shared" si="34"/>
        <v>#N/A</v>
      </c>
      <c r="AA268"/>
    </row>
    <row r="269" spans="1:27" ht="14.4" hidden="1" x14ac:dyDescent="0.3">
      <c r="A269" s="37" t="s">
        <v>1231</v>
      </c>
      <c r="B269" s="36" t="e">
        <f>VLOOKUP(A269,BLCA!A:F,6,FALSE)</f>
        <v>#N/A</v>
      </c>
      <c r="C269" s="36" t="e">
        <f>VLOOKUP(A269,BLCA!A:B,2,FALSE)</f>
        <v>#N/A</v>
      </c>
      <c r="D269" s="36">
        <f t="shared" si="28"/>
        <v>0</v>
      </c>
      <c r="E269" s="19">
        <f>VLOOKUP(A269,expression!A:G,7,FALSE)</f>
        <v>2.1921247002398099E-3</v>
      </c>
      <c r="F269" s="20">
        <f>VLOOKUP(A269,expression!A:G,6,FALSE)</f>
        <v>0</v>
      </c>
      <c r="G269" s="21" t="e">
        <f>VLOOKUP(A269,BRCA!A:F,6,FALSE)</f>
        <v>#N/A</v>
      </c>
      <c r="H269" s="21" t="e">
        <f>VLOOKUP(A269,BRCA!A:B,2,FALSE)</f>
        <v>#N/A</v>
      </c>
      <c r="I269" s="21">
        <f t="shared" si="29"/>
        <v>0</v>
      </c>
      <c r="J269" s="22">
        <f>VLOOKUP(A269,expression!A:G,5,FALSE)</f>
        <v>1.38688047445255E-3</v>
      </c>
      <c r="K269" s="23">
        <f>VLOOKUP(A269,expression!A:G,4,FALSE)</f>
        <v>0</v>
      </c>
      <c r="L269" s="24" t="e">
        <f>VLOOKUP(A269,COAD!A:F,6,FALSE)</f>
        <v>#N/A</v>
      </c>
      <c r="M269" s="24" t="e">
        <f>VLOOKUP(A269,COAD!A:B,2,FALSE)</f>
        <v>#N/A</v>
      </c>
      <c r="N269" s="24">
        <f t="shared" si="30"/>
        <v>0</v>
      </c>
      <c r="O269" s="25">
        <f>VLOOKUP(A269,expression!A:G,3,FALSE)</f>
        <v>3.1098813186813202E-3</v>
      </c>
      <c r="P269" s="44">
        <f>VLOOKUP(A269,expression!A:G,2,FALSE)</f>
        <v>0</v>
      </c>
      <c r="Q269" s="50" t="e">
        <f>VLOOKUP(A269,PRAD!A:F,6,FALSE)</f>
        <v>#N/A</v>
      </c>
      <c r="R269" s="47" t="e">
        <f>VLOOKUP(A269,PRAD!A:B,2,FALSE)</f>
        <v>#N/A</v>
      </c>
      <c r="S269" s="47">
        <f t="shared" si="31"/>
        <v>0</v>
      </c>
      <c r="T269" s="47">
        <f>VLOOKUP(A269,expression!A:I,9,FALSE)</f>
        <v>2.1727108433734901E-4</v>
      </c>
      <c r="U269" s="59">
        <f>VLOOKUP(A269,expression!A:I,8,FALSE)</f>
        <v>0</v>
      </c>
      <c r="V269" s="73" t="e">
        <f t="shared" si="32"/>
        <v>#N/A</v>
      </c>
      <c r="W269" s="77">
        <f t="shared" si="33"/>
        <v>0</v>
      </c>
      <c r="X269" s="63">
        <v>100</v>
      </c>
      <c r="Y269" s="57" t="e">
        <f t="shared" si="34"/>
        <v>#N/A</v>
      </c>
      <c r="AA269"/>
    </row>
    <row r="270" spans="1:27" ht="14.4" hidden="1" x14ac:dyDescent="0.3">
      <c r="A270" s="37" t="s">
        <v>1232</v>
      </c>
      <c r="B270" s="36" t="e">
        <f>VLOOKUP(A270,BLCA!A:F,6,FALSE)</f>
        <v>#N/A</v>
      </c>
      <c r="C270" s="36" t="e">
        <f>VLOOKUP(A270,BLCA!A:B,2,FALSE)</f>
        <v>#N/A</v>
      </c>
      <c r="D270" s="36">
        <f t="shared" si="28"/>
        <v>0</v>
      </c>
      <c r="E270" s="19">
        <f>VLOOKUP(A270,expression!A:G,7,FALSE)</f>
        <v>2.8038585131894499E-3</v>
      </c>
      <c r="F270" s="20">
        <f>VLOOKUP(A270,expression!A:G,6,FALSE)</f>
        <v>7.5518947368421099E-3</v>
      </c>
      <c r="G270" s="21" t="e">
        <f>VLOOKUP(A270,BRCA!A:F,6,FALSE)</f>
        <v>#N/A</v>
      </c>
      <c r="H270" s="21" t="e">
        <f>VLOOKUP(A270,BRCA!A:B,2,FALSE)</f>
        <v>#N/A</v>
      </c>
      <c r="I270" s="21">
        <f t="shared" si="29"/>
        <v>0</v>
      </c>
      <c r="J270" s="22">
        <f>VLOOKUP(A270,expression!A:G,5,FALSE)</f>
        <v>2.4709744525547401E-3</v>
      </c>
      <c r="K270" s="23">
        <f>VLOOKUP(A270,expression!A:G,4,FALSE)</f>
        <v>0</v>
      </c>
      <c r="L270" s="24" t="e">
        <f>VLOOKUP(A270,COAD!A:F,6,FALSE)</f>
        <v>#N/A</v>
      </c>
      <c r="M270" s="24" t="e">
        <f>VLOOKUP(A270,COAD!A:B,2,FALSE)</f>
        <v>#N/A</v>
      </c>
      <c r="N270" s="24">
        <f t="shared" si="30"/>
        <v>0</v>
      </c>
      <c r="O270" s="25">
        <f>VLOOKUP(A270,expression!A:G,3,FALSE)</f>
        <v>0</v>
      </c>
      <c r="P270" s="44">
        <f>VLOOKUP(A270,expression!A:G,2,FALSE)</f>
        <v>0</v>
      </c>
      <c r="Q270" s="50" t="e">
        <f>VLOOKUP(A270,PRAD!A:F,6,FALSE)</f>
        <v>#N/A</v>
      </c>
      <c r="R270" s="47" t="e">
        <f>VLOOKUP(A270,PRAD!A:B,2,FALSE)</f>
        <v>#N/A</v>
      </c>
      <c r="S270" s="47">
        <f t="shared" si="31"/>
        <v>0</v>
      </c>
      <c r="T270" s="47">
        <f>VLOOKUP(A270,expression!A:I,9,FALSE)</f>
        <v>5.2496184738955805E-4</v>
      </c>
      <c r="U270" s="59">
        <f>VLOOKUP(A270,expression!A:I,8,FALSE)</f>
        <v>0</v>
      </c>
      <c r="V270" s="73" t="e">
        <f t="shared" si="32"/>
        <v>#N/A</v>
      </c>
      <c r="W270" s="77">
        <f t="shared" si="33"/>
        <v>0</v>
      </c>
      <c r="X270" s="63">
        <v>100</v>
      </c>
      <c r="Y270" s="57" t="e">
        <f t="shared" si="34"/>
        <v>#N/A</v>
      </c>
      <c r="AA270"/>
    </row>
    <row r="271" spans="1:27" ht="14.4" hidden="1" x14ac:dyDescent="0.3">
      <c r="A271" s="37" t="s">
        <v>1233</v>
      </c>
      <c r="B271" s="36" t="e">
        <f>VLOOKUP(A271,BLCA!A:F,6,FALSE)</f>
        <v>#N/A</v>
      </c>
      <c r="C271" s="36" t="e">
        <f>VLOOKUP(A271,BLCA!A:B,2,FALSE)</f>
        <v>#N/A</v>
      </c>
      <c r="D271" s="36">
        <f t="shared" si="28"/>
        <v>0</v>
      </c>
      <c r="E271" s="19">
        <f>VLOOKUP(A271,expression!A:G,7,FALSE)</f>
        <v>4.8331702637889702E-3</v>
      </c>
      <c r="F271" s="20">
        <f>VLOOKUP(A271,expression!A:G,6,FALSE)</f>
        <v>0</v>
      </c>
      <c r="G271" s="21" t="e">
        <f>VLOOKUP(A271,BRCA!A:F,6,FALSE)</f>
        <v>#N/A</v>
      </c>
      <c r="H271" s="21" t="e">
        <f>VLOOKUP(A271,BRCA!A:B,2,FALSE)</f>
        <v>#N/A</v>
      </c>
      <c r="I271" s="21">
        <f t="shared" si="29"/>
        <v>0</v>
      </c>
      <c r="J271" s="22">
        <f>VLOOKUP(A271,expression!A:G,5,FALSE)</f>
        <v>2.4904835766423398E-4</v>
      </c>
      <c r="K271" s="23">
        <f>VLOOKUP(A271,expression!A:G,4,FALSE)</f>
        <v>0</v>
      </c>
      <c r="L271" s="24" t="e">
        <f>VLOOKUP(A271,COAD!A:F,6,FALSE)</f>
        <v>#N/A</v>
      </c>
      <c r="M271" s="24" t="e">
        <f>VLOOKUP(A271,COAD!A:B,2,FALSE)</f>
        <v>#N/A</v>
      </c>
      <c r="N271" s="24">
        <f t="shared" si="30"/>
        <v>0</v>
      </c>
      <c r="O271" s="25">
        <f>VLOOKUP(A271,expression!A:G,3,FALSE)</f>
        <v>0</v>
      </c>
      <c r="P271" s="44">
        <f>VLOOKUP(A271,expression!A:G,2,FALSE)</f>
        <v>0</v>
      </c>
      <c r="Q271" s="50" t="e">
        <f>VLOOKUP(A271,PRAD!A:F,6,FALSE)</f>
        <v>#N/A</v>
      </c>
      <c r="R271" s="47" t="e">
        <f>VLOOKUP(A271,PRAD!A:B,2,FALSE)</f>
        <v>#N/A</v>
      </c>
      <c r="S271" s="47">
        <f t="shared" si="31"/>
        <v>0</v>
      </c>
      <c r="T271" s="47">
        <f>VLOOKUP(A271,expression!A:I,9,FALSE)</f>
        <v>8.0509036144578298E-4</v>
      </c>
      <c r="U271" s="59">
        <f>VLOOKUP(A271,expression!A:I,8,FALSE)</f>
        <v>0</v>
      </c>
      <c r="V271" s="73" t="e">
        <f t="shared" si="32"/>
        <v>#N/A</v>
      </c>
      <c r="W271" s="77">
        <f t="shared" si="33"/>
        <v>0</v>
      </c>
      <c r="X271" s="63">
        <v>100</v>
      </c>
      <c r="Y271" s="57" t="e">
        <f t="shared" si="34"/>
        <v>#N/A</v>
      </c>
      <c r="AA271"/>
    </row>
    <row r="272" spans="1:27" ht="14.4" hidden="1" x14ac:dyDescent="0.3">
      <c r="A272" s="37" t="s">
        <v>1234</v>
      </c>
      <c r="B272" s="36" t="e">
        <f>VLOOKUP(A272,BLCA!A:F,6,FALSE)</f>
        <v>#N/A</v>
      </c>
      <c r="C272" s="36" t="e">
        <f>VLOOKUP(A272,BLCA!A:B,2,FALSE)</f>
        <v>#N/A</v>
      </c>
      <c r="D272" s="36">
        <f t="shared" si="28"/>
        <v>0</v>
      </c>
      <c r="E272" s="19">
        <f>VLOOKUP(A272,expression!A:G,7,FALSE)</f>
        <v>3.57081055155875E-2</v>
      </c>
      <c r="F272" s="20">
        <f>VLOOKUP(A272,expression!A:G,6,FALSE)</f>
        <v>2.2276052631578901E-2</v>
      </c>
      <c r="G272" s="21" t="e">
        <f>VLOOKUP(A272,BRCA!A:F,6,FALSE)</f>
        <v>#N/A</v>
      </c>
      <c r="H272" s="21" t="e">
        <f>VLOOKUP(A272,BRCA!A:B,2,FALSE)</f>
        <v>#N/A</v>
      </c>
      <c r="I272" s="21">
        <f t="shared" si="29"/>
        <v>0</v>
      </c>
      <c r="J272" s="22">
        <f>VLOOKUP(A272,expression!A:G,5,FALSE)</f>
        <v>3.0449326642335801E-2</v>
      </c>
      <c r="K272" s="23">
        <f>VLOOKUP(A272,expression!A:G,4,FALSE)</f>
        <v>5.8934230769230799E-3</v>
      </c>
      <c r="L272" s="24" t="e">
        <f>VLOOKUP(A272,COAD!A:F,6,FALSE)</f>
        <v>#N/A</v>
      </c>
      <c r="M272" s="24" t="e">
        <f>VLOOKUP(A272,COAD!A:B,2,FALSE)</f>
        <v>#N/A</v>
      </c>
      <c r="N272" s="24">
        <f t="shared" si="30"/>
        <v>0</v>
      </c>
      <c r="O272" s="25">
        <f>VLOOKUP(A272,expression!A:G,3,FALSE)</f>
        <v>2.2368465934065902E-2</v>
      </c>
      <c r="P272" s="44">
        <f>VLOOKUP(A272,expression!A:G,2,FALSE)</f>
        <v>0</v>
      </c>
      <c r="Q272" s="50" t="e">
        <f>VLOOKUP(A272,PRAD!A:F,6,FALSE)</f>
        <v>#N/A</v>
      </c>
      <c r="R272" s="47" t="e">
        <f>VLOOKUP(A272,PRAD!A:B,2,FALSE)</f>
        <v>#N/A</v>
      </c>
      <c r="S272" s="47">
        <f t="shared" si="31"/>
        <v>0</v>
      </c>
      <c r="T272" s="47">
        <f>VLOOKUP(A272,expression!A:I,9,FALSE)</f>
        <v>8.6814317269076294E-3</v>
      </c>
      <c r="U272" s="59">
        <f>VLOOKUP(A272,expression!A:I,8,FALSE)</f>
        <v>1.3685269230769201E-2</v>
      </c>
      <c r="V272" s="73" t="e">
        <f t="shared" si="32"/>
        <v>#N/A</v>
      </c>
      <c r="W272" s="77">
        <f t="shared" si="33"/>
        <v>0</v>
      </c>
      <c r="X272" s="63">
        <v>100</v>
      </c>
      <c r="Y272" s="57" t="e">
        <f t="shared" si="34"/>
        <v>#N/A</v>
      </c>
      <c r="AA272"/>
    </row>
    <row r="273" spans="1:27" ht="14.4" hidden="1" x14ac:dyDescent="0.3">
      <c r="A273" s="37" t="s">
        <v>1235</v>
      </c>
      <c r="B273" s="36" t="e">
        <f>VLOOKUP(A273,BLCA!A:F,6,FALSE)</f>
        <v>#N/A</v>
      </c>
      <c r="C273" s="36" t="e">
        <f>VLOOKUP(A273,BLCA!A:B,2,FALSE)</f>
        <v>#N/A</v>
      </c>
      <c r="D273" s="36">
        <f t="shared" si="28"/>
        <v>0</v>
      </c>
      <c r="E273" s="19">
        <f>VLOOKUP(A273,expression!A:G,7,FALSE)</f>
        <v>4.1423213429256601E-3</v>
      </c>
      <c r="F273" s="20">
        <f>VLOOKUP(A273,expression!A:G,6,FALSE)</f>
        <v>0</v>
      </c>
      <c r="G273" s="21" t="e">
        <f>VLOOKUP(A273,BRCA!A:F,6,FALSE)</f>
        <v>#N/A</v>
      </c>
      <c r="H273" s="21" t="e">
        <f>VLOOKUP(A273,BRCA!A:B,2,FALSE)</f>
        <v>#N/A</v>
      </c>
      <c r="I273" s="21">
        <f t="shared" si="29"/>
        <v>0</v>
      </c>
      <c r="J273" s="22">
        <f>VLOOKUP(A273,expression!A:G,5,FALSE)</f>
        <v>6.6121259124087603E-4</v>
      </c>
      <c r="K273" s="23">
        <f>VLOOKUP(A273,expression!A:G,4,FALSE)</f>
        <v>0</v>
      </c>
      <c r="L273" s="24" t="e">
        <f>VLOOKUP(A273,COAD!A:F,6,FALSE)</f>
        <v>#N/A</v>
      </c>
      <c r="M273" s="24" t="e">
        <f>VLOOKUP(A273,COAD!A:B,2,FALSE)</f>
        <v>#N/A</v>
      </c>
      <c r="N273" s="24">
        <f t="shared" si="30"/>
        <v>0</v>
      </c>
      <c r="O273" s="25">
        <f>VLOOKUP(A273,expression!A:G,3,FALSE)</f>
        <v>1.8084923076923101E-3</v>
      </c>
      <c r="P273" s="44">
        <f>VLOOKUP(A273,expression!A:G,2,FALSE)</f>
        <v>0</v>
      </c>
      <c r="Q273" s="50" t="e">
        <f>VLOOKUP(A273,PRAD!A:F,6,FALSE)</f>
        <v>#N/A</v>
      </c>
      <c r="R273" s="47" t="e">
        <f>VLOOKUP(A273,PRAD!A:B,2,FALSE)</f>
        <v>#N/A</v>
      </c>
      <c r="S273" s="47">
        <f t="shared" si="31"/>
        <v>0</v>
      </c>
      <c r="T273" s="47">
        <f>VLOOKUP(A273,expression!A:I,9,FALSE)</f>
        <v>0</v>
      </c>
      <c r="U273" s="59">
        <f>VLOOKUP(A273,expression!A:I,8,FALSE)</f>
        <v>0</v>
      </c>
      <c r="V273" s="73" t="e">
        <f t="shared" si="32"/>
        <v>#N/A</v>
      </c>
      <c r="W273" s="77">
        <f t="shared" si="33"/>
        <v>0</v>
      </c>
      <c r="X273" s="63">
        <v>100</v>
      </c>
      <c r="Y273" s="57" t="e">
        <f t="shared" si="34"/>
        <v>#N/A</v>
      </c>
      <c r="AA273"/>
    </row>
    <row r="274" spans="1:27" ht="14.4" hidden="1" x14ac:dyDescent="0.3">
      <c r="A274" s="37" t="s">
        <v>1236</v>
      </c>
      <c r="B274" s="36" t="e">
        <f>VLOOKUP(A274,BLCA!A:F,6,FALSE)</f>
        <v>#N/A</v>
      </c>
      <c r="C274" s="36" t="e">
        <f>VLOOKUP(A274,BLCA!A:B,2,FALSE)</f>
        <v>#N/A</v>
      </c>
      <c r="D274" s="36">
        <f t="shared" si="28"/>
        <v>0</v>
      </c>
      <c r="E274" s="19">
        <f>VLOOKUP(A274,expression!A:G,7,FALSE)</f>
        <v>2.1068175059952E-2</v>
      </c>
      <c r="F274" s="20">
        <f>VLOOKUP(A274,expression!A:G,6,FALSE)</f>
        <v>1.50554210526316E-2</v>
      </c>
      <c r="G274" s="21" t="e">
        <f>VLOOKUP(A274,BRCA!A:F,6,FALSE)</f>
        <v>#N/A</v>
      </c>
      <c r="H274" s="21" t="e">
        <f>VLOOKUP(A274,BRCA!A:B,2,FALSE)</f>
        <v>#N/A</v>
      </c>
      <c r="I274" s="21">
        <f t="shared" si="29"/>
        <v>0</v>
      </c>
      <c r="J274" s="22">
        <f>VLOOKUP(A274,expression!A:G,5,FALSE)</f>
        <v>1.9801104014598499E-2</v>
      </c>
      <c r="K274" s="23">
        <f>VLOOKUP(A274,expression!A:G,4,FALSE)</f>
        <v>3.9993365384615401E-3</v>
      </c>
      <c r="L274" s="24" t="e">
        <f>VLOOKUP(A274,COAD!A:F,6,FALSE)</f>
        <v>#N/A</v>
      </c>
      <c r="M274" s="24" t="e">
        <f>VLOOKUP(A274,COAD!A:B,2,FALSE)</f>
        <v>#N/A</v>
      </c>
      <c r="N274" s="24">
        <f t="shared" si="30"/>
        <v>0</v>
      </c>
      <c r="O274" s="25">
        <f>VLOOKUP(A274,expression!A:G,3,FALSE)</f>
        <v>1.5234162637362599E-2</v>
      </c>
      <c r="P274" s="44">
        <f>VLOOKUP(A274,expression!A:G,2,FALSE)</f>
        <v>0</v>
      </c>
      <c r="Q274" s="50" t="e">
        <f>VLOOKUP(A274,PRAD!A:F,6,FALSE)</f>
        <v>#N/A</v>
      </c>
      <c r="R274" s="47" t="e">
        <f>VLOOKUP(A274,PRAD!A:B,2,FALSE)</f>
        <v>#N/A</v>
      </c>
      <c r="S274" s="47">
        <f t="shared" si="31"/>
        <v>0</v>
      </c>
      <c r="T274" s="47">
        <f>VLOOKUP(A274,expression!A:I,9,FALSE)</f>
        <v>4.1477349397590398E-3</v>
      </c>
      <c r="U274" s="59">
        <f>VLOOKUP(A274,expression!A:I,8,FALSE)</f>
        <v>5.38771153846154E-3</v>
      </c>
      <c r="V274" s="73" t="e">
        <f t="shared" si="32"/>
        <v>#N/A</v>
      </c>
      <c r="W274" s="77">
        <f t="shared" si="33"/>
        <v>0</v>
      </c>
      <c r="X274" s="63">
        <v>100</v>
      </c>
      <c r="Y274" s="57" t="e">
        <f t="shared" si="34"/>
        <v>#N/A</v>
      </c>
      <c r="AA274"/>
    </row>
    <row r="275" spans="1:27" ht="14.4" hidden="1" x14ac:dyDescent="0.3">
      <c r="A275" s="37" t="s">
        <v>1237</v>
      </c>
      <c r="B275" s="36" t="e">
        <f>VLOOKUP(A275,BLCA!A:F,6,FALSE)</f>
        <v>#N/A</v>
      </c>
      <c r="C275" s="36" t="e">
        <f>VLOOKUP(A275,BLCA!A:B,2,FALSE)</f>
        <v>#N/A</v>
      </c>
      <c r="D275" s="36">
        <f t="shared" si="28"/>
        <v>0</v>
      </c>
      <c r="E275" s="19">
        <f>VLOOKUP(A275,expression!A:G,7,FALSE)</f>
        <v>3.2425033573141498E-2</v>
      </c>
      <c r="F275" s="20">
        <f>VLOOKUP(A275,expression!A:G,6,FALSE)</f>
        <v>0</v>
      </c>
      <c r="G275" s="21" t="e">
        <f>VLOOKUP(A275,BRCA!A:F,6,FALSE)</f>
        <v>#N/A</v>
      </c>
      <c r="H275" s="21" t="e">
        <f>VLOOKUP(A275,BRCA!A:B,2,FALSE)</f>
        <v>#N/A</v>
      </c>
      <c r="I275" s="21">
        <f t="shared" si="29"/>
        <v>0</v>
      </c>
      <c r="J275" s="22">
        <f>VLOOKUP(A275,expression!A:G,5,FALSE)</f>
        <v>2.04513102189781E-2</v>
      </c>
      <c r="K275" s="23">
        <f>VLOOKUP(A275,expression!A:G,4,FALSE)</f>
        <v>1.6587778846153801E-2</v>
      </c>
      <c r="L275" s="24" t="e">
        <f>VLOOKUP(A275,COAD!A:F,6,FALSE)</f>
        <v>#N/A</v>
      </c>
      <c r="M275" s="24" t="e">
        <f>VLOOKUP(A275,COAD!A:B,2,FALSE)</f>
        <v>#N/A</v>
      </c>
      <c r="N275" s="24">
        <f t="shared" si="30"/>
        <v>0</v>
      </c>
      <c r="O275" s="25">
        <f>VLOOKUP(A275,expression!A:G,3,FALSE)</f>
        <v>9.4381167032967006E-2</v>
      </c>
      <c r="P275" s="44">
        <f>VLOOKUP(A275,expression!A:G,2,FALSE)</f>
        <v>0.183451</v>
      </c>
      <c r="Q275" s="50" t="e">
        <f>VLOOKUP(A275,PRAD!A:F,6,FALSE)</f>
        <v>#N/A</v>
      </c>
      <c r="R275" s="47" t="e">
        <f>VLOOKUP(A275,PRAD!A:B,2,FALSE)</f>
        <v>#N/A</v>
      </c>
      <c r="S275" s="47">
        <f t="shared" si="31"/>
        <v>0</v>
      </c>
      <c r="T275" s="47">
        <f>VLOOKUP(A275,expression!A:I,9,FALSE)</f>
        <v>5.7673012048192803E-3</v>
      </c>
      <c r="U275" s="59">
        <f>VLOOKUP(A275,expression!A:I,8,FALSE)</f>
        <v>1.314625E-2</v>
      </c>
      <c r="V275" s="73" t="e">
        <f t="shared" si="32"/>
        <v>#N/A</v>
      </c>
      <c r="W275" s="77">
        <f t="shared" si="33"/>
        <v>0</v>
      </c>
      <c r="X275" s="63">
        <v>100</v>
      </c>
      <c r="Y275" s="57" t="e">
        <f t="shared" si="34"/>
        <v>#N/A</v>
      </c>
      <c r="AA275"/>
    </row>
    <row r="276" spans="1:27" ht="14.4" hidden="1" x14ac:dyDescent="0.3">
      <c r="A276" s="37" t="s">
        <v>1238</v>
      </c>
      <c r="B276" s="36" t="e">
        <f>VLOOKUP(A276,BLCA!A:F,6,FALSE)</f>
        <v>#N/A</v>
      </c>
      <c r="C276" s="36" t="e">
        <f>VLOOKUP(A276,BLCA!A:B,2,FALSE)</f>
        <v>#N/A</v>
      </c>
      <c r="D276" s="36">
        <f t="shared" si="28"/>
        <v>0</v>
      </c>
      <c r="E276" s="19">
        <f>VLOOKUP(A276,expression!A:G,7,FALSE)</f>
        <v>8.80394052757794E-2</v>
      </c>
      <c r="F276" s="20">
        <f>VLOOKUP(A276,expression!A:G,6,FALSE)</f>
        <v>5.6323421052631599E-2</v>
      </c>
      <c r="G276" s="21" t="e">
        <f>VLOOKUP(A276,BRCA!A:F,6,FALSE)</f>
        <v>#N/A</v>
      </c>
      <c r="H276" s="21" t="e">
        <f>VLOOKUP(A276,BRCA!A:B,2,FALSE)</f>
        <v>#N/A</v>
      </c>
      <c r="I276" s="21">
        <f t="shared" si="29"/>
        <v>0</v>
      </c>
      <c r="J276" s="22">
        <f>VLOOKUP(A276,expression!A:G,5,FALSE)</f>
        <v>4.8784548357664201E-2</v>
      </c>
      <c r="K276" s="23">
        <f>VLOOKUP(A276,expression!A:G,4,FALSE)</f>
        <v>1.06814423076923E-2</v>
      </c>
      <c r="L276" s="24" t="e">
        <f>VLOOKUP(A276,COAD!A:F,6,FALSE)</f>
        <v>#N/A</v>
      </c>
      <c r="M276" s="24" t="e">
        <f>VLOOKUP(A276,COAD!A:B,2,FALSE)</f>
        <v>#N/A</v>
      </c>
      <c r="N276" s="24">
        <f t="shared" si="30"/>
        <v>0</v>
      </c>
      <c r="O276" s="25">
        <f>VLOOKUP(A276,expression!A:G,3,FALSE)</f>
        <v>8.7899303296703299E-2</v>
      </c>
      <c r="P276" s="44">
        <f>VLOOKUP(A276,expression!A:G,2,FALSE)</f>
        <v>0.994884875</v>
      </c>
      <c r="Q276" s="50" t="e">
        <f>VLOOKUP(A276,PRAD!A:F,6,FALSE)</f>
        <v>#N/A</v>
      </c>
      <c r="R276" s="47" t="e">
        <f>VLOOKUP(A276,PRAD!A:B,2,FALSE)</f>
        <v>#N/A</v>
      </c>
      <c r="S276" s="47">
        <f t="shared" si="31"/>
        <v>0</v>
      </c>
      <c r="T276" s="47">
        <f>VLOOKUP(A276,expression!A:I,9,FALSE)</f>
        <v>2.0047795180722899E-2</v>
      </c>
      <c r="U276" s="59">
        <f>VLOOKUP(A276,expression!A:I,8,FALSE)</f>
        <v>1.6833500000000001E-2</v>
      </c>
      <c r="V276" s="73" t="e">
        <f t="shared" si="32"/>
        <v>#N/A</v>
      </c>
      <c r="W276" s="77">
        <f t="shared" si="33"/>
        <v>0</v>
      </c>
      <c r="X276" s="63">
        <v>100</v>
      </c>
      <c r="Y276" s="57" t="e">
        <f t="shared" si="34"/>
        <v>#N/A</v>
      </c>
      <c r="AA276"/>
    </row>
    <row r="277" spans="1:27" ht="14.4" hidden="1" x14ac:dyDescent="0.3">
      <c r="A277" s="37" t="s">
        <v>1239</v>
      </c>
      <c r="B277" s="36" t="e">
        <f>VLOOKUP(A277,BLCA!A:F,6,FALSE)</f>
        <v>#N/A</v>
      </c>
      <c r="C277" s="36" t="e">
        <f>VLOOKUP(A277,BLCA!A:B,2,FALSE)</f>
        <v>#N/A</v>
      </c>
      <c r="D277" s="36">
        <f t="shared" si="28"/>
        <v>0</v>
      </c>
      <c r="E277" s="19">
        <f>VLOOKUP(A277,expression!A:G,7,FALSE)</f>
        <v>1.1733551558753001E-2</v>
      </c>
      <c r="F277" s="20">
        <f>VLOOKUP(A277,expression!A:G,6,FALSE)</f>
        <v>0</v>
      </c>
      <c r="G277" s="21" t="e">
        <f>VLOOKUP(A277,BRCA!A:F,6,FALSE)</f>
        <v>#N/A</v>
      </c>
      <c r="H277" s="21" t="e">
        <f>VLOOKUP(A277,BRCA!A:B,2,FALSE)</f>
        <v>#N/A</v>
      </c>
      <c r="I277" s="21">
        <f t="shared" si="29"/>
        <v>0</v>
      </c>
      <c r="J277" s="22">
        <f>VLOOKUP(A277,expression!A:G,5,FALSE)</f>
        <v>5.4322901459854002E-3</v>
      </c>
      <c r="K277" s="23">
        <f>VLOOKUP(A277,expression!A:G,4,FALSE)</f>
        <v>0</v>
      </c>
      <c r="L277" s="24" t="e">
        <f>VLOOKUP(A277,COAD!A:F,6,FALSE)</f>
        <v>#N/A</v>
      </c>
      <c r="M277" s="24" t="e">
        <f>VLOOKUP(A277,COAD!A:B,2,FALSE)</f>
        <v>#N/A</v>
      </c>
      <c r="N277" s="24">
        <f t="shared" si="30"/>
        <v>0</v>
      </c>
      <c r="O277" s="25">
        <f>VLOOKUP(A277,expression!A:G,3,FALSE)</f>
        <v>2.4903098901098899E-3</v>
      </c>
      <c r="P277" s="44">
        <f>VLOOKUP(A277,expression!A:G,2,FALSE)</f>
        <v>0</v>
      </c>
      <c r="Q277" s="50" t="e">
        <f>VLOOKUP(A277,PRAD!A:F,6,FALSE)</f>
        <v>#N/A</v>
      </c>
      <c r="R277" s="47" t="e">
        <f>VLOOKUP(A277,PRAD!A:B,2,FALSE)</f>
        <v>#N/A</v>
      </c>
      <c r="S277" s="47">
        <f t="shared" si="31"/>
        <v>0</v>
      </c>
      <c r="T277" s="47">
        <f>VLOOKUP(A277,expression!A:I,9,FALSE)</f>
        <v>5.1489156626505998E-4</v>
      </c>
      <c r="U277" s="59">
        <f>VLOOKUP(A277,expression!A:I,8,FALSE)</f>
        <v>0</v>
      </c>
      <c r="V277" s="73" t="e">
        <f t="shared" si="32"/>
        <v>#N/A</v>
      </c>
      <c r="W277" s="77">
        <f t="shared" si="33"/>
        <v>0</v>
      </c>
      <c r="X277" s="63">
        <v>100</v>
      </c>
      <c r="Y277" s="57" t="e">
        <f t="shared" si="34"/>
        <v>#N/A</v>
      </c>
      <c r="AA277"/>
    </row>
    <row r="278" spans="1:27" ht="14.4" hidden="1" x14ac:dyDescent="0.3">
      <c r="A278" s="37" t="s">
        <v>1240</v>
      </c>
      <c r="B278" s="36" t="e">
        <f>VLOOKUP(A278,BLCA!A:F,6,FALSE)</f>
        <v>#N/A</v>
      </c>
      <c r="C278" s="36" t="e">
        <f>VLOOKUP(A278,BLCA!A:B,2,FALSE)</f>
        <v>#N/A</v>
      </c>
      <c r="D278" s="36">
        <f t="shared" si="28"/>
        <v>0</v>
      </c>
      <c r="E278" s="19">
        <f>VLOOKUP(A278,expression!A:G,7,FALSE)</f>
        <v>3.2596211031175101E-3</v>
      </c>
      <c r="F278" s="20">
        <f>VLOOKUP(A278,expression!A:G,6,FALSE)</f>
        <v>0</v>
      </c>
      <c r="G278" s="21" t="e">
        <f>VLOOKUP(A278,BRCA!A:F,6,FALSE)</f>
        <v>#N/A</v>
      </c>
      <c r="H278" s="21" t="e">
        <f>VLOOKUP(A278,BRCA!A:B,2,FALSE)</f>
        <v>#N/A</v>
      </c>
      <c r="I278" s="21">
        <f t="shared" si="29"/>
        <v>0</v>
      </c>
      <c r="J278" s="22">
        <f>VLOOKUP(A278,expression!A:G,5,FALSE)</f>
        <v>7.4821897810218999E-4</v>
      </c>
      <c r="K278" s="23">
        <f>VLOOKUP(A278,expression!A:G,4,FALSE)</f>
        <v>0</v>
      </c>
      <c r="L278" s="24" t="e">
        <f>VLOOKUP(A278,COAD!A:F,6,FALSE)</f>
        <v>#N/A</v>
      </c>
      <c r="M278" s="24" t="e">
        <f>VLOOKUP(A278,COAD!A:B,2,FALSE)</f>
        <v>#N/A</v>
      </c>
      <c r="N278" s="24">
        <f t="shared" si="30"/>
        <v>0</v>
      </c>
      <c r="O278" s="25">
        <f>VLOOKUP(A278,expression!A:G,3,FALSE)</f>
        <v>1.19534131868132E-2</v>
      </c>
      <c r="P278" s="44">
        <f>VLOOKUP(A278,expression!A:G,2,FALSE)</f>
        <v>0</v>
      </c>
      <c r="Q278" s="50" t="e">
        <f>VLOOKUP(A278,PRAD!A:F,6,FALSE)</f>
        <v>#N/A</v>
      </c>
      <c r="R278" s="47" t="e">
        <f>VLOOKUP(A278,PRAD!A:B,2,FALSE)</f>
        <v>#N/A</v>
      </c>
      <c r="S278" s="47">
        <f t="shared" si="31"/>
        <v>0</v>
      </c>
      <c r="T278" s="47">
        <f>VLOOKUP(A278,expression!A:I,9,FALSE)</f>
        <v>6.21113112449799E-2</v>
      </c>
      <c r="U278" s="59">
        <f>VLOOKUP(A278,expression!A:I,8,FALSE)</f>
        <v>5.0292653846153799E-2</v>
      </c>
      <c r="V278" s="73" t="e">
        <f t="shared" si="32"/>
        <v>#N/A</v>
      </c>
      <c r="W278" s="77">
        <f t="shared" si="33"/>
        <v>0</v>
      </c>
      <c r="X278" s="63">
        <v>100</v>
      </c>
      <c r="Y278" s="57" t="e">
        <f t="shared" si="34"/>
        <v>#N/A</v>
      </c>
      <c r="AA278"/>
    </row>
    <row r="279" spans="1:27" ht="14.4" hidden="1" x14ac:dyDescent="0.3">
      <c r="A279" s="37" t="s">
        <v>728</v>
      </c>
      <c r="B279" s="36" t="e">
        <f>VLOOKUP(A279,BLCA!A:F,6,FALSE)</f>
        <v>#N/A</v>
      </c>
      <c r="C279" s="36" t="e">
        <f>VLOOKUP(A279,BLCA!A:B,2,FALSE)</f>
        <v>#N/A</v>
      </c>
      <c r="D279" s="36">
        <f t="shared" si="28"/>
        <v>0</v>
      </c>
      <c r="E279" s="19">
        <f>VLOOKUP(A279,expression!A:G,7,FALSE)</f>
        <v>2.8487098321342899E-2</v>
      </c>
      <c r="F279" s="20">
        <f>VLOOKUP(A279,expression!A:G,6,FALSE)</f>
        <v>1.6428526315789501E-2</v>
      </c>
      <c r="G279" s="21">
        <f>VLOOKUP(A279,BRCA!A:F,6,FALSE)</f>
        <v>0.12525544778806399</v>
      </c>
      <c r="H279" s="21">
        <f>VLOOKUP(A279,BRCA!A:B,2,FALSE)</f>
        <v>5.3621857006645901E-2</v>
      </c>
      <c r="I279" s="21">
        <f t="shared" si="29"/>
        <v>0</v>
      </c>
      <c r="J279" s="22">
        <f>VLOOKUP(A279,expression!A:G,5,FALSE)</f>
        <v>2.91004835766423E-2</v>
      </c>
      <c r="K279" s="23">
        <f>VLOOKUP(A279,expression!A:G,4,FALSE)</f>
        <v>0</v>
      </c>
      <c r="L279" s="24" t="e">
        <f>VLOOKUP(A279,COAD!A:F,6,FALSE)</f>
        <v>#N/A</v>
      </c>
      <c r="M279" s="24" t="e">
        <f>VLOOKUP(A279,COAD!A:B,2,FALSE)</f>
        <v>#N/A</v>
      </c>
      <c r="N279" s="24">
        <f t="shared" si="30"/>
        <v>0</v>
      </c>
      <c r="O279" s="25">
        <f>VLOOKUP(A279,expression!A:G,3,FALSE)</f>
        <v>5.1606131868131896E-3</v>
      </c>
      <c r="P279" s="44">
        <f>VLOOKUP(A279,expression!A:G,2,FALSE)</f>
        <v>0</v>
      </c>
      <c r="Q279" s="50" t="e">
        <f>VLOOKUP(A279,PRAD!A:F,6,FALSE)</f>
        <v>#N/A</v>
      </c>
      <c r="R279" s="47" t="e">
        <f>VLOOKUP(A279,PRAD!A:B,2,FALSE)</f>
        <v>#N/A</v>
      </c>
      <c r="S279" s="47">
        <f t="shared" si="31"/>
        <v>0</v>
      </c>
      <c r="T279" s="47">
        <f>VLOOKUP(A279,expression!A:I,9,FALSE)</f>
        <v>8.8732530120481901E-4</v>
      </c>
      <c r="U279" s="59">
        <f>VLOOKUP(A279,expression!A:I,8,FALSE)</f>
        <v>0</v>
      </c>
      <c r="V279" s="73" t="e">
        <f t="shared" si="32"/>
        <v>#N/A</v>
      </c>
      <c r="W279" s="77">
        <f t="shared" si="33"/>
        <v>0</v>
      </c>
      <c r="X279" s="63">
        <v>100</v>
      </c>
      <c r="Y279" s="57" t="e">
        <f t="shared" si="34"/>
        <v>#N/A</v>
      </c>
      <c r="AA279"/>
    </row>
    <row r="280" spans="1:27" ht="14.4" hidden="1" x14ac:dyDescent="0.3">
      <c r="A280" s="37" t="s">
        <v>969</v>
      </c>
      <c r="B280" s="36" t="e">
        <f>VLOOKUP(A280,BLCA!A:F,6,FALSE)</f>
        <v>#N/A</v>
      </c>
      <c r="C280" s="36" t="e">
        <f>VLOOKUP(A280,BLCA!A:B,2,FALSE)</f>
        <v>#N/A</v>
      </c>
      <c r="D280" s="36">
        <f t="shared" si="28"/>
        <v>0</v>
      </c>
      <c r="E280" s="19">
        <f>VLOOKUP(A280,expression!A:G,7,FALSE)</f>
        <v>0.63572531175059999</v>
      </c>
      <c r="F280" s="20">
        <f>VLOOKUP(A280,expression!A:G,6,FALSE)</f>
        <v>0.13815994736842099</v>
      </c>
      <c r="G280" s="21">
        <f>VLOOKUP(A280,BRCA!A:F,6,FALSE)</f>
        <v>3.6546657893377999E-4</v>
      </c>
      <c r="H280" s="21">
        <f>VLOOKUP(A280,BRCA!A:B,2,FALSE)</f>
        <v>0.349319703431133</v>
      </c>
      <c r="I280" s="21">
        <f t="shared" si="29"/>
        <v>0</v>
      </c>
      <c r="J280" s="22">
        <f>VLOOKUP(A280,expression!A:G,5,FALSE)</f>
        <v>0.49655856751824801</v>
      </c>
      <c r="K280" s="23">
        <f>VLOOKUP(A280,expression!A:G,4,FALSE)</f>
        <v>0.14620066346153801</v>
      </c>
      <c r="L280" s="24" t="e">
        <f>VLOOKUP(A280,COAD!A:F,6,FALSE)</f>
        <v>#N/A</v>
      </c>
      <c r="M280" s="24" t="e">
        <f>VLOOKUP(A280,COAD!A:B,2,FALSE)</f>
        <v>#N/A</v>
      </c>
      <c r="N280" s="24">
        <f t="shared" si="30"/>
        <v>0</v>
      </c>
      <c r="O280" s="25">
        <f>VLOOKUP(A280,expression!A:G,3,FALSE)</f>
        <v>0.29438556923076897</v>
      </c>
      <c r="P280" s="44">
        <f>VLOOKUP(A280,expression!A:G,2,FALSE)</f>
        <v>0.72722187500000002</v>
      </c>
      <c r="Q280" s="50" t="e">
        <f>VLOOKUP(A280,PRAD!A:F,6,FALSE)</f>
        <v>#N/A</v>
      </c>
      <c r="R280" s="47" t="e">
        <f>VLOOKUP(A280,PRAD!A:B,2,FALSE)</f>
        <v>#N/A</v>
      </c>
      <c r="S280" s="47">
        <f t="shared" si="31"/>
        <v>0</v>
      </c>
      <c r="T280" s="47">
        <f>VLOOKUP(A280,expression!A:I,9,FALSE)</f>
        <v>6.9337552208835307E-2</v>
      </c>
      <c r="U280" s="59">
        <f>VLOOKUP(A280,expression!A:I,8,FALSE)</f>
        <v>5.1423519230769203E-2</v>
      </c>
      <c r="V280" s="73" t="e">
        <f t="shared" si="32"/>
        <v>#N/A</v>
      </c>
      <c r="W280" s="77">
        <f t="shared" si="33"/>
        <v>0</v>
      </c>
      <c r="X280" s="63">
        <v>100</v>
      </c>
      <c r="Y280" s="57" t="e">
        <f t="shared" si="34"/>
        <v>#N/A</v>
      </c>
      <c r="AA280"/>
    </row>
    <row r="281" spans="1:27" ht="14.4" hidden="1" x14ac:dyDescent="0.3">
      <c r="A281" s="37" t="s">
        <v>850</v>
      </c>
      <c r="B281" s="36" t="e">
        <f>VLOOKUP(A281,BLCA!A:F,6,FALSE)</f>
        <v>#N/A</v>
      </c>
      <c r="C281" s="36" t="e">
        <f>VLOOKUP(A281,BLCA!A:B,2,FALSE)</f>
        <v>#N/A</v>
      </c>
      <c r="D281" s="36">
        <f t="shared" si="28"/>
        <v>0</v>
      </c>
      <c r="E281" s="19">
        <f>VLOOKUP(A281,expression!A:G,7,FALSE)</f>
        <v>0.188503980815348</v>
      </c>
      <c r="F281" s="20">
        <f>VLOOKUP(A281,expression!A:G,6,FALSE)</f>
        <v>9.4662894736842099E-2</v>
      </c>
      <c r="G281" s="21">
        <f>VLOOKUP(A281,BRCA!A:F,6,FALSE)</f>
        <v>2.21628794211342E-2</v>
      </c>
      <c r="H281" s="21">
        <f>VLOOKUP(A281,BRCA!A:B,2,FALSE)</f>
        <v>0.23604610409231599</v>
      </c>
      <c r="I281" s="21">
        <f t="shared" si="29"/>
        <v>0</v>
      </c>
      <c r="J281" s="22">
        <f>VLOOKUP(A281,expression!A:G,5,FALSE)</f>
        <v>0.225138375</v>
      </c>
      <c r="K281" s="23">
        <f>VLOOKUP(A281,expression!A:G,4,FALSE)</f>
        <v>0.114194096153846</v>
      </c>
      <c r="L281" s="24" t="e">
        <f>VLOOKUP(A281,COAD!A:F,6,FALSE)</f>
        <v>#N/A</v>
      </c>
      <c r="M281" s="24" t="e">
        <f>VLOOKUP(A281,COAD!A:B,2,FALSE)</f>
        <v>#N/A</v>
      </c>
      <c r="N281" s="24">
        <f t="shared" si="30"/>
        <v>0</v>
      </c>
      <c r="O281" s="25">
        <f>VLOOKUP(A281,expression!A:G,3,FALSE)</f>
        <v>0.203761696703297</v>
      </c>
      <c r="P281" s="44">
        <f>VLOOKUP(A281,expression!A:G,2,FALSE)</f>
        <v>1.833224875</v>
      </c>
      <c r="Q281" s="50" t="e">
        <f>VLOOKUP(A281,PRAD!A:F,6,FALSE)</f>
        <v>#N/A</v>
      </c>
      <c r="R281" s="47" t="e">
        <f>VLOOKUP(A281,PRAD!A:B,2,FALSE)</f>
        <v>#N/A</v>
      </c>
      <c r="S281" s="47">
        <f t="shared" si="31"/>
        <v>0</v>
      </c>
      <c r="T281" s="47">
        <f>VLOOKUP(A281,expression!A:I,9,FALSE)</f>
        <v>7.6058046184739006E-2</v>
      </c>
      <c r="U281" s="59">
        <f>VLOOKUP(A281,expression!A:I,8,FALSE)</f>
        <v>9.2334749999999993E-2</v>
      </c>
      <c r="V281" s="73" t="e">
        <f t="shared" si="32"/>
        <v>#N/A</v>
      </c>
      <c r="W281" s="77">
        <f t="shared" si="33"/>
        <v>0</v>
      </c>
      <c r="X281" s="63">
        <v>100</v>
      </c>
      <c r="Y281" s="57" t="e">
        <f t="shared" si="34"/>
        <v>#N/A</v>
      </c>
      <c r="AA281"/>
    </row>
    <row r="282" spans="1:27" ht="14.4" hidden="1" x14ac:dyDescent="0.3">
      <c r="A282" s="37" t="s">
        <v>650</v>
      </c>
      <c r="B282" s="36" t="e">
        <f>VLOOKUP(A282,BLCA!A:F,6,FALSE)</f>
        <v>#N/A</v>
      </c>
      <c r="C282" s="36" t="e">
        <f>VLOOKUP(A282,BLCA!A:B,2,FALSE)</f>
        <v>#N/A</v>
      </c>
      <c r="D282" s="36">
        <f t="shared" si="28"/>
        <v>0</v>
      </c>
      <c r="E282" s="19">
        <f>VLOOKUP(A282,expression!A:G,7,FALSE)</f>
        <v>0.71319327098321295</v>
      </c>
      <c r="F282" s="20">
        <f>VLOOKUP(A282,expression!A:G,6,FALSE)</f>
        <v>4.65338421052632E-2</v>
      </c>
      <c r="G282" s="21">
        <f>VLOOKUP(A282,BRCA!A:F,6,FALSE)</f>
        <v>0.294294510065153</v>
      </c>
      <c r="H282" s="21">
        <f>VLOOKUP(A282,BRCA!A:B,2,FALSE)</f>
        <v>7.3851349868869695E-2</v>
      </c>
      <c r="I282" s="21">
        <f t="shared" si="29"/>
        <v>0</v>
      </c>
      <c r="J282" s="22">
        <f>VLOOKUP(A282,expression!A:G,5,FALSE)</f>
        <v>8.2579999087591199E-2</v>
      </c>
      <c r="K282" s="23">
        <f>VLOOKUP(A282,expression!A:G,4,FALSE)</f>
        <v>2.8607615384615401E-2</v>
      </c>
      <c r="L282" s="24" t="e">
        <f>VLOOKUP(A282,COAD!A:F,6,FALSE)</f>
        <v>#N/A</v>
      </c>
      <c r="M282" s="24" t="e">
        <f>VLOOKUP(A282,COAD!A:B,2,FALSE)</f>
        <v>#N/A</v>
      </c>
      <c r="N282" s="24">
        <f t="shared" si="30"/>
        <v>0</v>
      </c>
      <c r="O282" s="25">
        <f>VLOOKUP(A282,expression!A:G,3,FALSE)</f>
        <v>0.61107673186813205</v>
      </c>
      <c r="P282" s="44">
        <f>VLOOKUP(A282,expression!A:G,2,FALSE)</f>
        <v>0</v>
      </c>
      <c r="Q282" s="50" t="e">
        <f>VLOOKUP(A282,PRAD!A:F,6,FALSE)</f>
        <v>#N/A</v>
      </c>
      <c r="R282" s="47" t="e">
        <f>VLOOKUP(A282,PRAD!A:B,2,FALSE)</f>
        <v>#N/A</v>
      </c>
      <c r="S282" s="47">
        <f t="shared" si="31"/>
        <v>0</v>
      </c>
      <c r="T282" s="47">
        <f>VLOOKUP(A282,expression!A:I,9,FALSE)</f>
        <v>0.16917695983935699</v>
      </c>
      <c r="U282" s="59">
        <f>VLOOKUP(A282,expression!A:I,8,FALSE)</f>
        <v>1.4989250000000001E-2</v>
      </c>
      <c r="V282" s="73" t="e">
        <f t="shared" si="32"/>
        <v>#N/A</v>
      </c>
      <c r="W282" s="77">
        <f t="shared" si="33"/>
        <v>0</v>
      </c>
      <c r="X282" s="63">
        <v>100</v>
      </c>
      <c r="Y282" s="57" t="e">
        <f t="shared" si="34"/>
        <v>#N/A</v>
      </c>
      <c r="AA282"/>
    </row>
    <row r="283" spans="1:27" ht="14.4" hidden="1" x14ac:dyDescent="0.3">
      <c r="A283" s="37" t="s">
        <v>988</v>
      </c>
      <c r="B283" s="36" t="e">
        <f>VLOOKUP(A283,BLCA!A:F,6,FALSE)</f>
        <v>#N/A</v>
      </c>
      <c r="C283" s="36" t="e">
        <f>VLOOKUP(A283,BLCA!A:B,2,FALSE)</f>
        <v>#N/A</v>
      </c>
      <c r="D283" s="36">
        <f t="shared" si="28"/>
        <v>0</v>
      </c>
      <c r="E283" s="19">
        <f>VLOOKUP(A283,expression!A:G,7,FALSE)</f>
        <v>0.1477568441247</v>
      </c>
      <c r="F283" s="20">
        <f>VLOOKUP(A283,expression!A:G,6,FALSE)</f>
        <v>2.11555789473684E-2</v>
      </c>
      <c r="G283" s="21">
        <f>VLOOKUP(A283,BRCA!A:F,6,FALSE)</f>
        <v>3.9557663988111002E-5</v>
      </c>
      <c r="H283" s="21">
        <f>VLOOKUP(A283,BRCA!A:B,2,FALSE)</f>
        <v>0.51291556941359795</v>
      </c>
      <c r="I283" s="21">
        <f t="shared" si="29"/>
        <v>0</v>
      </c>
      <c r="J283" s="22">
        <f>VLOOKUP(A283,expression!A:G,5,FALSE)</f>
        <v>0.40095417974452602</v>
      </c>
      <c r="K283" s="23">
        <f>VLOOKUP(A283,expression!A:G,4,FALSE)</f>
        <v>0.19395484615384601</v>
      </c>
      <c r="L283" s="24" t="e">
        <f>VLOOKUP(A283,COAD!A:F,6,FALSE)</f>
        <v>#N/A</v>
      </c>
      <c r="M283" s="24" t="e">
        <f>VLOOKUP(A283,COAD!A:B,2,FALSE)</f>
        <v>#N/A</v>
      </c>
      <c r="N283" s="24">
        <f t="shared" si="30"/>
        <v>0</v>
      </c>
      <c r="O283" s="25">
        <f>VLOOKUP(A283,expression!A:G,3,FALSE)</f>
        <v>0.129428112087912</v>
      </c>
      <c r="P283" s="44">
        <f>VLOOKUP(A283,expression!A:G,2,FALSE)</f>
        <v>0.51083124999999996</v>
      </c>
      <c r="Q283" s="50" t="e">
        <f>VLOOKUP(A283,PRAD!A:F,6,FALSE)</f>
        <v>#N/A</v>
      </c>
      <c r="R283" s="47" t="e">
        <f>VLOOKUP(A283,PRAD!A:B,2,FALSE)</f>
        <v>#N/A</v>
      </c>
      <c r="S283" s="47">
        <f t="shared" si="31"/>
        <v>0</v>
      </c>
      <c r="T283" s="47">
        <f>VLOOKUP(A283,expression!A:I,9,FALSE)</f>
        <v>3.33344297188755E-2</v>
      </c>
      <c r="U283" s="59">
        <f>VLOOKUP(A283,expression!A:I,8,FALSE)</f>
        <v>5.9969923076923101E-2</v>
      </c>
      <c r="V283" s="73" t="e">
        <f t="shared" si="32"/>
        <v>#N/A</v>
      </c>
      <c r="W283" s="77">
        <f t="shared" si="33"/>
        <v>0</v>
      </c>
      <c r="X283" s="63">
        <v>100</v>
      </c>
      <c r="Y283" s="57" t="e">
        <f t="shared" si="34"/>
        <v>#N/A</v>
      </c>
      <c r="AA283"/>
    </row>
    <row r="284" spans="1:27" ht="14.4" hidden="1" x14ac:dyDescent="0.3">
      <c r="A284" s="37" t="s">
        <v>718</v>
      </c>
      <c r="B284" s="36" t="e">
        <f>VLOOKUP(A284,BLCA!A:F,6,FALSE)</f>
        <v>#N/A</v>
      </c>
      <c r="C284" s="36" t="e">
        <f>VLOOKUP(A284,BLCA!A:B,2,FALSE)</f>
        <v>#N/A</v>
      </c>
      <c r="D284" s="36">
        <f t="shared" si="28"/>
        <v>0</v>
      </c>
      <c r="E284" s="19">
        <f>VLOOKUP(A284,expression!A:G,7,FALSE)</f>
        <v>0.26069669544364499</v>
      </c>
      <c r="F284" s="20">
        <f>VLOOKUP(A284,expression!A:G,6,FALSE)</f>
        <v>6.8777473684210499E-2</v>
      </c>
      <c r="G284" s="21">
        <f>VLOOKUP(A284,BRCA!A:F,6,FALSE)</f>
        <v>0.23172994870851399</v>
      </c>
      <c r="H284" s="21">
        <f>VLOOKUP(A284,BRCA!A:B,2,FALSE)</f>
        <v>0.15377891687848899</v>
      </c>
      <c r="I284" s="21">
        <f t="shared" si="29"/>
        <v>0</v>
      </c>
      <c r="J284" s="22">
        <f>VLOOKUP(A284,expression!A:G,5,FALSE)</f>
        <v>0.408104415145985</v>
      </c>
      <c r="K284" s="23">
        <f>VLOOKUP(A284,expression!A:G,4,FALSE)</f>
        <v>0.23401226923076901</v>
      </c>
      <c r="L284" s="24" t="e">
        <f>VLOOKUP(A284,COAD!A:F,6,FALSE)</f>
        <v>#N/A</v>
      </c>
      <c r="M284" s="24" t="e">
        <f>VLOOKUP(A284,COAD!A:B,2,FALSE)</f>
        <v>#N/A</v>
      </c>
      <c r="N284" s="24">
        <f t="shared" si="30"/>
        <v>0</v>
      </c>
      <c r="O284" s="25">
        <f>VLOOKUP(A284,expression!A:G,3,FALSE)</f>
        <v>0.233957927472527</v>
      </c>
      <c r="P284" s="44">
        <f>VLOOKUP(A284,expression!A:G,2,FALSE)</f>
        <v>1.2358288749999999</v>
      </c>
      <c r="Q284" s="50" t="e">
        <f>VLOOKUP(A284,PRAD!A:F,6,FALSE)</f>
        <v>#N/A</v>
      </c>
      <c r="R284" s="47" t="e">
        <f>VLOOKUP(A284,PRAD!A:B,2,FALSE)</f>
        <v>#N/A</v>
      </c>
      <c r="S284" s="47">
        <f t="shared" si="31"/>
        <v>0</v>
      </c>
      <c r="T284" s="47">
        <f>VLOOKUP(A284,expression!A:I,9,FALSE)</f>
        <v>6.4144381526104396E-2</v>
      </c>
      <c r="U284" s="59">
        <f>VLOOKUP(A284,expression!A:I,8,FALSE)</f>
        <v>8.1521211538461494E-2</v>
      </c>
      <c r="V284" s="73" t="e">
        <f t="shared" si="32"/>
        <v>#N/A</v>
      </c>
      <c r="W284" s="77">
        <f t="shared" si="33"/>
        <v>0</v>
      </c>
      <c r="X284" s="63">
        <v>100</v>
      </c>
      <c r="Y284" s="57" t="e">
        <f t="shared" si="34"/>
        <v>#N/A</v>
      </c>
      <c r="AA284"/>
    </row>
    <row r="285" spans="1:27" ht="14.4" hidden="1" x14ac:dyDescent="0.3">
      <c r="A285" s="37" t="s">
        <v>580</v>
      </c>
      <c r="B285" s="36" t="e">
        <f>VLOOKUP(A285,BLCA!A:F,6,FALSE)</f>
        <v>#N/A</v>
      </c>
      <c r="C285" s="36" t="e">
        <f>VLOOKUP(A285,BLCA!A:B,2,FALSE)</f>
        <v>#N/A</v>
      </c>
      <c r="D285" s="36">
        <f t="shared" si="28"/>
        <v>0</v>
      </c>
      <c r="E285" s="19">
        <f>VLOOKUP(A285,expression!A:G,7,FALSE)</f>
        <v>7.9313637889688204E-2</v>
      </c>
      <c r="F285" s="20">
        <f>VLOOKUP(A285,expression!A:G,6,FALSE)</f>
        <v>0</v>
      </c>
      <c r="G285" s="21">
        <f>VLOOKUP(A285,BRCA!A:F,6,FALSE)</f>
        <v>0.62350128740970101</v>
      </c>
      <c r="H285" s="21">
        <f>VLOOKUP(A285,BRCA!A:B,2,FALSE)</f>
        <v>3.9007336882541301E-2</v>
      </c>
      <c r="I285" s="21">
        <f t="shared" si="29"/>
        <v>0</v>
      </c>
      <c r="J285" s="22">
        <f>VLOOKUP(A285,expression!A:G,5,FALSE)</f>
        <v>8.5319449817518295E-2</v>
      </c>
      <c r="K285" s="23">
        <f>VLOOKUP(A285,expression!A:G,4,FALSE)</f>
        <v>6.6674201923076895E-2</v>
      </c>
      <c r="L285" s="24" t="e">
        <f>VLOOKUP(A285,COAD!A:F,6,FALSE)</f>
        <v>#N/A</v>
      </c>
      <c r="M285" s="24" t="e">
        <f>VLOOKUP(A285,COAD!A:B,2,FALSE)</f>
        <v>#N/A</v>
      </c>
      <c r="N285" s="24">
        <f t="shared" si="30"/>
        <v>0</v>
      </c>
      <c r="O285" s="25">
        <f>VLOOKUP(A285,expression!A:G,3,FALSE)</f>
        <v>5.3792637362637397E-2</v>
      </c>
      <c r="P285" s="44">
        <f>VLOOKUP(A285,expression!A:G,2,FALSE)</f>
        <v>0</v>
      </c>
      <c r="Q285" s="50" t="e">
        <f>VLOOKUP(A285,PRAD!A:F,6,FALSE)</f>
        <v>#N/A</v>
      </c>
      <c r="R285" s="47" t="e">
        <f>VLOOKUP(A285,PRAD!A:B,2,FALSE)</f>
        <v>#N/A</v>
      </c>
      <c r="S285" s="47">
        <f t="shared" si="31"/>
        <v>0</v>
      </c>
      <c r="T285" s="47">
        <f>VLOOKUP(A285,expression!A:I,9,FALSE)</f>
        <v>1.6228355421686699E-2</v>
      </c>
      <c r="U285" s="59">
        <f>VLOOKUP(A285,expression!A:I,8,FALSE)</f>
        <v>2.19291346153846E-2</v>
      </c>
      <c r="V285" s="73" t="e">
        <f t="shared" si="32"/>
        <v>#N/A</v>
      </c>
      <c r="W285" s="77">
        <f t="shared" si="33"/>
        <v>0</v>
      </c>
      <c r="X285" s="63">
        <v>100</v>
      </c>
      <c r="Y285" s="57" t="e">
        <f t="shared" si="34"/>
        <v>#N/A</v>
      </c>
      <c r="AA285"/>
    </row>
    <row r="286" spans="1:27" ht="14.4" hidden="1" x14ac:dyDescent="0.3">
      <c r="A286" s="37" t="s">
        <v>96</v>
      </c>
      <c r="B286" s="36">
        <f>VLOOKUP(A286,BLCA!A:F,6,FALSE)</f>
        <v>0.41358936000000002</v>
      </c>
      <c r="C286" s="36">
        <f>VLOOKUP(A286,BLCA!A:B,2,FALSE)</f>
        <v>-0.33719048099999999</v>
      </c>
      <c r="D286" s="36">
        <f t="shared" si="28"/>
        <v>0</v>
      </c>
      <c r="E286" s="19">
        <f>VLOOKUP(A286,expression!A:G,7,FALSE)</f>
        <v>1.05051184892086</v>
      </c>
      <c r="F286" s="20">
        <f>VLOOKUP(A286,expression!A:G,6,FALSE)</f>
        <v>0.33250747368421102</v>
      </c>
      <c r="G286" s="21">
        <f>VLOOKUP(A286,BRCA!A:F,6,FALSE)</f>
        <v>9.5292598275376894E-6</v>
      </c>
      <c r="H286" s="21">
        <f>VLOOKUP(A286,BRCA!A:B,2,FALSE)</f>
        <v>-0.54675914802992798</v>
      </c>
      <c r="I286" s="21">
        <f t="shared" si="29"/>
        <v>0</v>
      </c>
      <c r="J286" s="22">
        <f>VLOOKUP(A286,expression!A:G,5,FALSE)</f>
        <v>0.15006941879562</v>
      </c>
      <c r="K286" s="23">
        <f>VLOOKUP(A286,expression!A:G,4,FALSE)</f>
        <v>0.29841248076923099</v>
      </c>
      <c r="L286" s="24">
        <f>VLOOKUP(A286,COAD!A:F,6,FALSE)</f>
        <v>9.8209385668068089E-4</v>
      </c>
      <c r="M286" s="24">
        <f>VLOOKUP(A286,COAD!A:B,2,FALSE)</f>
        <v>-1.36951759222862</v>
      </c>
      <c r="N286" s="24">
        <f t="shared" si="30"/>
        <v>0</v>
      </c>
      <c r="O286" s="25">
        <f>VLOOKUP(A286,expression!A:G,3,FALSE)</f>
        <v>0.61633832967032998</v>
      </c>
      <c r="P286" s="44">
        <f>VLOOKUP(A286,expression!A:G,2,FALSE)</f>
        <v>1.8366363750000001</v>
      </c>
      <c r="Q286" s="50" t="e">
        <f>VLOOKUP(A286,PRAD!A:F,6,FALSE)</f>
        <v>#N/A</v>
      </c>
      <c r="R286" s="47" t="e">
        <f>VLOOKUP(A286,PRAD!A:B,2,FALSE)</f>
        <v>#N/A</v>
      </c>
      <c r="S286" s="47">
        <f t="shared" si="31"/>
        <v>0</v>
      </c>
      <c r="T286" s="47">
        <f>VLOOKUP(A286,expression!A:I,9,FALSE)</f>
        <v>0.13773450602409601</v>
      </c>
      <c r="U286" s="59">
        <f>VLOOKUP(A286,expression!A:I,8,FALSE)</f>
        <v>0.23171857692307701</v>
      </c>
      <c r="V286" s="73" t="e">
        <f t="shared" si="32"/>
        <v>#N/A</v>
      </c>
      <c r="W286" s="77">
        <f t="shared" si="33"/>
        <v>0</v>
      </c>
      <c r="X286" s="63">
        <v>100</v>
      </c>
      <c r="Y286" s="57" t="e">
        <f t="shared" si="34"/>
        <v>#N/A</v>
      </c>
      <c r="AA286"/>
    </row>
    <row r="287" spans="1:27" ht="14.4" hidden="1" x14ac:dyDescent="0.3">
      <c r="A287" s="37" t="s">
        <v>963</v>
      </c>
      <c r="B287" s="36" t="e">
        <f>VLOOKUP(A287,BLCA!A:F,6,FALSE)</f>
        <v>#N/A</v>
      </c>
      <c r="C287" s="36" t="e">
        <f>VLOOKUP(A287,BLCA!A:B,2,FALSE)</f>
        <v>#N/A</v>
      </c>
      <c r="D287" s="36">
        <f t="shared" si="28"/>
        <v>0</v>
      </c>
      <c r="E287" s="19">
        <f>VLOOKUP(A287,expression!A:G,7,FALSE)</f>
        <v>0.33068921103117499</v>
      </c>
      <c r="F287" s="20">
        <f>VLOOKUP(A287,expression!A:G,6,FALSE)</f>
        <v>3.3920789473684203E-2</v>
      </c>
      <c r="G287" s="21">
        <f>VLOOKUP(A287,BRCA!A:F,6,FALSE)</f>
        <v>4.08988855275408E-4</v>
      </c>
      <c r="H287" s="21">
        <f>VLOOKUP(A287,BRCA!A:B,2,FALSE)</f>
        <v>0.33427953301159002</v>
      </c>
      <c r="I287" s="21">
        <f t="shared" si="29"/>
        <v>0</v>
      </c>
      <c r="J287" s="22">
        <f>VLOOKUP(A287,expression!A:G,5,FALSE)</f>
        <v>0.30441263138686098</v>
      </c>
      <c r="K287" s="23">
        <f>VLOOKUP(A287,expression!A:G,4,FALSE)</f>
        <v>0.10061665384615399</v>
      </c>
      <c r="L287" s="24" t="e">
        <f>VLOOKUP(A287,COAD!A:F,6,FALSE)</f>
        <v>#N/A</v>
      </c>
      <c r="M287" s="24" t="e">
        <f>VLOOKUP(A287,COAD!A:B,2,FALSE)</f>
        <v>#N/A</v>
      </c>
      <c r="N287" s="24">
        <f t="shared" si="30"/>
        <v>0</v>
      </c>
      <c r="O287" s="25">
        <f>VLOOKUP(A287,expression!A:G,3,FALSE)</f>
        <v>0.51562766373626401</v>
      </c>
      <c r="P287" s="44">
        <f>VLOOKUP(A287,expression!A:G,2,FALSE)</f>
        <v>0.404037125</v>
      </c>
      <c r="Q287" s="50" t="e">
        <f>VLOOKUP(A287,PRAD!A:F,6,FALSE)</f>
        <v>#N/A</v>
      </c>
      <c r="R287" s="47" t="e">
        <f>VLOOKUP(A287,PRAD!A:B,2,FALSE)</f>
        <v>#N/A</v>
      </c>
      <c r="S287" s="47">
        <f t="shared" si="31"/>
        <v>0</v>
      </c>
      <c r="T287" s="47">
        <f>VLOOKUP(A287,expression!A:I,9,FALSE)</f>
        <v>7.2530504016064298E-2</v>
      </c>
      <c r="U287" s="59">
        <f>VLOOKUP(A287,expression!A:I,8,FALSE)</f>
        <v>9.26113269230769E-2</v>
      </c>
      <c r="V287" s="73" t="e">
        <f t="shared" si="32"/>
        <v>#N/A</v>
      </c>
      <c r="W287" s="77">
        <f t="shared" si="33"/>
        <v>0</v>
      </c>
      <c r="X287" s="63">
        <v>100</v>
      </c>
      <c r="Y287" s="57" t="e">
        <f t="shared" si="34"/>
        <v>#N/A</v>
      </c>
      <c r="AA287"/>
    </row>
    <row r="288" spans="1:27" ht="14.4" hidden="1" x14ac:dyDescent="0.3">
      <c r="A288" s="37" t="s">
        <v>1241</v>
      </c>
      <c r="B288" s="36" t="e">
        <f>VLOOKUP(A288,BLCA!A:F,6,FALSE)</f>
        <v>#N/A</v>
      </c>
      <c r="C288" s="36" t="e">
        <f>VLOOKUP(A288,BLCA!A:B,2,FALSE)</f>
        <v>#N/A</v>
      </c>
      <c r="D288" s="36">
        <f t="shared" si="28"/>
        <v>0</v>
      </c>
      <c r="E288" s="19">
        <f>VLOOKUP(A288,expression!A:G,7,FALSE)</f>
        <v>2.1011448441246999E-2</v>
      </c>
      <c r="F288" s="20">
        <f>VLOOKUP(A288,expression!A:G,6,FALSE)</f>
        <v>9.1408368421052599E-2</v>
      </c>
      <c r="G288" s="21" t="e">
        <f>VLOOKUP(A288,BRCA!A:F,6,FALSE)</f>
        <v>#N/A</v>
      </c>
      <c r="H288" s="21" t="e">
        <f>VLOOKUP(A288,BRCA!A:B,2,FALSE)</f>
        <v>#N/A</v>
      </c>
      <c r="I288" s="21">
        <f t="shared" si="29"/>
        <v>0</v>
      </c>
      <c r="J288" s="22">
        <f>VLOOKUP(A288,expression!A:G,5,FALSE)</f>
        <v>2.0750604014598498E-2</v>
      </c>
      <c r="K288" s="23">
        <f>VLOOKUP(A288,expression!A:G,4,FALSE)</f>
        <v>2.9398596153846199E-2</v>
      </c>
      <c r="L288" s="24" t="e">
        <f>VLOOKUP(A288,COAD!A:F,6,FALSE)</f>
        <v>#N/A</v>
      </c>
      <c r="M288" s="24" t="e">
        <f>VLOOKUP(A288,COAD!A:B,2,FALSE)</f>
        <v>#N/A</v>
      </c>
      <c r="N288" s="24">
        <f t="shared" si="30"/>
        <v>0</v>
      </c>
      <c r="O288" s="25">
        <f>VLOOKUP(A288,expression!A:G,3,FALSE)</f>
        <v>8.4003692307692297E-3</v>
      </c>
      <c r="P288" s="44">
        <f>VLOOKUP(A288,expression!A:G,2,FALSE)</f>
        <v>0</v>
      </c>
      <c r="Q288" s="50" t="e">
        <f>VLOOKUP(A288,PRAD!A:F,6,FALSE)</f>
        <v>#N/A</v>
      </c>
      <c r="R288" s="47" t="e">
        <f>VLOOKUP(A288,PRAD!A:B,2,FALSE)</f>
        <v>#N/A</v>
      </c>
      <c r="S288" s="47">
        <f t="shared" si="31"/>
        <v>0</v>
      </c>
      <c r="T288" s="47">
        <f>VLOOKUP(A288,expression!A:I,9,FALSE)</f>
        <v>2.2359897590361399E-2</v>
      </c>
      <c r="U288" s="59">
        <f>VLOOKUP(A288,expression!A:I,8,FALSE)</f>
        <v>6.8132846153846197E-2</v>
      </c>
      <c r="V288" s="73" t="e">
        <f t="shared" si="32"/>
        <v>#N/A</v>
      </c>
      <c r="W288" s="77">
        <f t="shared" si="33"/>
        <v>0</v>
      </c>
      <c r="X288" s="63">
        <v>100</v>
      </c>
      <c r="Y288" s="57" t="e">
        <f t="shared" si="34"/>
        <v>#N/A</v>
      </c>
      <c r="AA288"/>
    </row>
    <row r="289" spans="1:27" ht="14.4" hidden="1" x14ac:dyDescent="0.3">
      <c r="A289" s="37" t="s">
        <v>1242</v>
      </c>
      <c r="B289" s="36" t="e">
        <f>VLOOKUP(A289,BLCA!A:F,6,FALSE)</f>
        <v>#N/A</v>
      </c>
      <c r="C289" s="36" t="e">
        <f>VLOOKUP(A289,BLCA!A:B,2,FALSE)</f>
        <v>#N/A</v>
      </c>
      <c r="D289" s="36">
        <f t="shared" si="28"/>
        <v>0</v>
      </c>
      <c r="E289" s="19">
        <f>VLOOKUP(A289,expression!A:G,7,FALSE)</f>
        <v>2.8706613908872899E-2</v>
      </c>
      <c r="F289" s="20">
        <f>VLOOKUP(A289,expression!A:G,6,FALSE)</f>
        <v>4.2056315789473697E-3</v>
      </c>
      <c r="G289" s="21" t="e">
        <f>VLOOKUP(A289,BRCA!A:F,6,FALSE)</f>
        <v>#N/A</v>
      </c>
      <c r="H289" s="21" t="e">
        <f>VLOOKUP(A289,BRCA!A:B,2,FALSE)</f>
        <v>#N/A</v>
      </c>
      <c r="I289" s="21">
        <f t="shared" si="29"/>
        <v>0</v>
      </c>
      <c r="J289" s="22">
        <f>VLOOKUP(A289,expression!A:G,5,FALSE)</f>
        <v>9.9697080291970795E-3</v>
      </c>
      <c r="K289" s="23">
        <f>VLOOKUP(A289,expression!A:G,4,FALSE)</f>
        <v>1.10724134615385E-2</v>
      </c>
      <c r="L289" s="24" t="e">
        <f>VLOOKUP(A289,COAD!A:F,6,FALSE)</f>
        <v>#N/A</v>
      </c>
      <c r="M289" s="24" t="e">
        <f>VLOOKUP(A289,COAD!A:B,2,FALSE)</f>
        <v>#N/A</v>
      </c>
      <c r="N289" s="24">
        <f t="shared" si="30"/>
        <v>0</v>
      </c>
      <c r="O289" s="25">
        <f>VLOOKUP(A289,expression!A:G,3,FALSE)</f>
        <v>3.4416459340659303E-2</v>
      </c>
      <c r="P289" s="44">
        <f>VLOOKUP(A289,expression!A:G,2,FALSE)</f>
        <v>0</v>
      </c>
      <c r="Q289" s="50" t="e">
        <f>VLOOKUP(A289,PRAD!A:F,6,FALSE)</f>
        <v>#N/A</v>
      </c>
      <c r="R289" s="47" t="e">
        <f>VLOOKUP(A289,PRAD!A:B,2,FALSE)</f>
        <v>#N/A</v>
      </c>
      <c r="S289" s="47">
        <f t="shared" si="31"/>
        <v>0</v>
      </c>
      <c r="T289" s="47">
        <f>VLOOKUP(A289,expression!A:I,9,FALSE)</f>
        <v>1.68448795180723E-3</v>
      </c>
      <c r="U289" s="59">
        <f>VLOOKUP(A289,expression!A:I,8,FALSE)</f>
        <v>2.8198269230769201E-3</v>
      </c>
      <c r="V289" s="73" t="e">
        <f t="shared" si="32"/>
        <v>#N/A</v>
      </c>
      <c r="W289" s="77">
        <f t="shared" si="33"/>
        <v>0</v>
      </c>
      <c r="X289" s="63">
        <v>100</v>
      </c>
      <c r="Y289" s="57" t="e">
        <f t="shared" si="34"/>
        <v>#N/A</v>
      </c>
      <c r="AA289"/>
    </row>
    <row r="290" spans="1:27" ht="14.4" hidden="1" x14ac:dyDescent="0.3">
      <c r="A290" s="37" t="s">
        <v>1243</v>
      </c>
      <c r="B290" s="36" t="e">
        <f>VLOOKUP(A290,BLCA!A:F,6,FALSE)</f>
        <v>#N/A</v>
      </c>
      <c r="C290" s="36" t="e">
        <f>VLOOKUP(A290,BLCA!A:B,2,FALSE)</f>
        <v>#N/A</v>
      </c>
      <c r="D290" s="36">
        <f t="shared" si="28"/>
        <v>0</v>
      </c>
      <c r="E290" s="19">
        <f>VLOOKUP(A290,expression!A:G,7,FALSE)</f>
        <v>9.8214868105515607E-3</v>
      </c>
      <c r="F290" s="20">
        <f>VLOOKUP(A290,expression!A:G,6,FALSE)</f>
        <v>0</v>
      </c>
      <c r="G290" s="21" t="e">
        <f>VLOOKUP(A290,BRCA!A:F,6,FALSE)</f>
        <v>#N/A</v>
      </c>
      <c r="H290" s="21" t="e">
        <f>VLOOKUP(A290,BRCA!A:B,2,FALSE)</f>
        <v>#N/A</v>
      </c>
      <c r="I290" s="21">
        <f t="shared" si="29"/>
        <v>0</v>
      </c>
      <c r="J290" s="22">
        <f>VLOOKUP(A290,expression!A:G,5,FALSE)</f>
        <v>7.5757180656934302E-3</v>
      </c>
      <c r="K290" s="23">
        <f>VLOOKUP(A290,expression!A:G,4,FALSE)</f>
        <v>5.5635865384615398E-3</v>
      </c>
      <c r="L290" s="24" t="e">
        <f>VLOOKUP(A290,COAD!A:F,6,FALSE)</f>
        <v>#N/A</v>
      </c>
      <c r="M290" s="24" t="e">
        <f>VLOOKUP(A290,COAD!A:B,2,FALSE)</f>
        <v>#N/A</v>
      </c>
      <c r="N290" s="24">
        <f t="shared" si="30"/>
        <v>0</v>
      </c>
      <c r="O290" s="25">
        <f>VLOOKUP(A290,expression!A:G,3,FALSE)</f>
        <v>1.9345336263736301E-2</v>
      </c>
      <c r="P290" s="44">
        <f>VLOOKUP(A290,expression!A:G,2,FALSE)</f>
        <v>0</v>
      </c>
      <c r="Q290" s="50" t="e">
        <f>VLOOKUP(A290,PRAD!A:F,6,FALSE)</f>
        <v>#N/A</v>
      </c>
      <c r="R290" s="47" t="e">
        <f>VLOOKUP(A290,PRAD!A:B,2,FALSE)</f>
        <v>#N/A</v>
      </c>
      <c r="S290" s="47">
        <f t="shared" si="31"/>
        <v>0</v>
      </c>
      <c r="T290" s="47">
        <f>VLOOKUP(A290,expression!A:I,9,FALSE)</f>
        <v>1.3905359437750999E-2</v>
      </c>
      <c r="U290" s="59">
        <f>VLOOKUP(A290,expression!A:I,8,FALSE)</f>
        <v>2.6722692307692298E-3</v>
      </c>
      <c r="V290" s="73" t="e">
        <f t="shared" si="32"/>
        <v>#N/A</v>
      </c>
      <c r="W290" s="77">
        <f t="shared" si="33"/>
        <v>0</v>
      </c>
      <c r="X290" s="63">
        <v>100</v>
      </c>
      <c r="Y290" s="57" t="e">
        <f t="shared" si="34"/>
        <v>#N/A</v>
      </c>
      <c r="AA290"/>
    </row>
    <row r="291" spans="1:27" ht="14.4" hidden="1" x14ac:dyDescent="0.3">
      <c r="A291" s="37" t="s">
        <v>596</v>
      </c>
      <c r="B291" s="36" t="e">
        <f>VLOOKUP(A291,BLCA!A:F,6,FALSE)</f>
        <v>#N/A</v>
      </c>
      <c r="C291" s="36" t="e">
        <f>VLOOKUP(A291,BLCA!A:B,2,FALSE)</f>
        <v>#N/A</v>
      </c>
      <c r="D291" s="36">
        <f t="shared" si="28"/>
        <v>0</v>
      </c>
      <c r="E291" s="19">
        <f>VLOOKUP(A291,expression!A:G,7,FALSE)</f>
        <v>4.31689496402878E-2</v>
      </c>
      <c r="F291" s="20">
        <f>VLOOKUP(A291,expression!A:G,6,FALSE)</f>
        <v>0</v>
      </c>
      <c r="G291" s="21">
        <f>VLOOKUP(A291,BRCA!A:F,6,FALSE)</f>
        <v>0.45202393973683003</v>
      </c>
      <c r="H291" s="21">
        <f>VLOOKUP(A291,BRCA!A:B,2,FALSE)</f>
        <v>3.3912782215247503E-2</v>
      </c>
      <c r="I291" s="21">
        <f t="shared" si="29"/>
        <v>0</v>
      </c>
      <c r="J291" s="22">
        <f>VLOOKUP(A291,expression!A:G,5,FALSE)</f>
        <v>3.2173343065693402E-2</v>
      </c>
      <c r="K291" s="23">
        <f>VLOOKUP(A291,expression!A:G,4,FALSE)</f>
        <v>1.44690192307692E-2</v>
      </c>
      <c r="L291" s="24" t="e">
        <f>VLOOKUP(A291,COAD!A:F,6,FALSE)</f>
        <v>#N/A</v>
      </c>
      <c r="M291" s="24" t="e">
        <f>VLOOKUP(A291,COAD!A:B,2,FALSE)</f>
        <v>#N/A</v>
      </c>
      <c r="N291" s="24">
        <f t="shared" si="30"/>
        <v>0</v>
      </c>
      <c r="O291" s="25">
        <f>VLOOKUP(A291,expression!A:G,3,FALSE)</f>
        <v>5.10397406593407E-2</v>
      </c>
      <c r="P291" s="44">
        <f>VLOOKUP(A291,expression!A:G,2,FALSE)</f>
        <v>0</v>
      </c>
      <c r="Q291" s="50" t="e">
        <f>VLOOKUP(A291,PRAD!A:F,6,FALSE)</f>
        <v>#N/A</v>
      </c>
      <c r="R291" s="47" t="e">
        <f>VLOOKUP(A291,PRAD!A:B,2,FALSE)</f>
        <v>#N/A</v>
      </c>
      <c r="S291" s="47">
        <f t="shared" si="31"/>
        <v>0</v>
      </c>
      <c r="T291" s="47">
        <f>VLOOKUP(A291,expression!A:I,9,FALSE)</f>
        <v>6.4887951807228901E-3</v>
      </c>
      <c r="U291" s="59">
        <f>VLOOKUP(A291,expression!A:I,8,FALSE)</f>
        <v>7.4249423076923103E-3</v>
      </c>
      <c r="V291" s="73" t="e">
        <f t="shared" si="32"/>
        <v>#N/A</v>
      </c>
      <c r="W291" s="77">
        <f t="shared" si="33"/>
        <v>0</v>
      </c>
      <c r="X291" s="63">
        <v>100</v>
      </c>
      <c r="Y291" s="57" t="e">
        <f t="shared" si="34"/>
        <v>#N/A</v>
      </c>
      <c r="AA291"/>
    </row>
    <row r="292" spans="1:27" ht="14.4" hidden="1" x14ac:dyDescent="0.3">
      <c r="A292" s="37" t="s">
        <v>879</v>
      </c>
      <c r="B292" s="36" t="e">
        <f>VLOOKUP(A292,BLCA!A:F,6,FALSE)</f>
        <v>#N/A</v>
      </c>
      <c r="C292" s="36" t="e">
        <f>VLOOKUP(A292,BLCA!A:B,2,FALSE)</f>
        <v>#N/A</v>
      </c>
      <c r="D292" s="36">
        <f t="shared" si="28"/>
        <v>0</v>
      </c>
      <c r="E292" s="19">
        <f>VLOOKUP(A292,expression!A:G,7,FALSE)</f>
        <v>9.3513184652278203E-2</v>
      </c>
      <c r="F292" s="20">
        <f>VLOOKUP(A292,expression!A:G,6,FALSE)</f>
        <v>0</v>
      </c>
      <c r="G292" s="21">
        <f>VLOOKUP(A292,BRCA!A:F,6,FALSE)</f>
        <v>1.05266491884345E-2</v>
      </c>
      <c r="H292" s="21">
        <f>VLOOKUP(A292,BRCA!A:B,2,FALSE)</f>
        <v>0.16509379175307301</v>
      </c>
      <c r="I292" s="21">
        <f t="shared" si="29"/>
        <v>0</v>
      </c>
      <c r="J292" s="22">
        <f>VLOOKUP(A292,expression!A:G,5,FALSE)</f>
        <v>8.6085296532846703E-2</v>
      </c>
      <c r="K292" s="23">
        <f>VLOOKUP(A292,expression!A:G,4,FALSE)</f>
        <v>2.5058221153846202E-2</v>
      </c>
      <c r="L292" s="24" t="e">
        <f>VLOOKUP(A292,COAD!A:F,6,FALSE)</f>
        <v>#N/A</v>
      </c>
      <c r="M292" s="24" t="e">
        <f>VLOOKUP(A292,COAD!A:B,2,FALSE)</f>
        <v>#N/A</v>
      </c>
      <c r="N292" s="24">
        <f t="shared" si="30"/>
        <v>0</v>
      </c>
      <c r="O292" s="25">
        <f>VLOOKUP(A292,expression!A:G,3,FALSE)</f>
        <v>0.145807197802198</v>
      </c>
      <c r="P292" s="44">
        <f>VLOOKUP(A292,expression!A:G,2,FALSE)</f>
        <v>0.324095625</v>
      </c>
      <c r="Q292" s="50" t="e">
        <f>VLOOKUP(A292,PRAD!A:F,6,FALSE)</f>
        <v>#N/A</v>
      </c>
      <c r="R292" s="47" t="e">
        <f>VLOOKUP(A292,PRAD!A:B,2,FALSE)</f>
        <v>#N/A</v>
      </c>
      <c r="S292" s="47">
        <f t="shared" si="31"/>
        <v>0</v>
      </c>
      <c r="T292" s="47">
        <f>VLOOKUP(A292,expression!A:I,9,FALSE)</f>
        <v>2.72808373493976E-2</v>
      </c>
      <c r="U292" s="59">
        <f>VLOOKUP(A292,expression!A:I,8,FALSE)</f>
        <v>1.05445576923077E-2</v>
      </c>
      <c r="V292" s="73" t="e">
        <f t="shared" si="32"/>
        <v>#N/A</v>
      </c>
      <c r="W292" s="77">
        <f t="shared" si="33"/>
        <v>0</v>
      </c>
      <c r="X292" s="63">
        <v>100</v>
      </c>
      <c r="Y292" s="57" t="e">
        <f t="shared" si="34"/>
        <v>#N/A</v>
      </c>
      <c r="AA292"/>
    </row>
    <row r="293" spans="1:27" ht="14.4" hidden="1" x14ac:dyDescent="0.3">
      <c r="A293" s="37" t="s">
        <v>1053</v>
      </c>
      <c r="B293" s="36" t="e">
        <f>VLOOKUP(A293,BLCA!A:F,6,FALSE)</f>
        <v>#N/A</v>
      </c>
      <c r="C293" s="36" t="e">
        <f>VLOOKUP(A293,BLCA!A:B,2,FALSE)</f>
        <v>#N/A</v>
      </c>
      <c r="D293" s="36">
        <f t="shared" si="28"/>
        <v>0</v>
      </c>
      <c r="E293" s="19">
        <f>VLOOKUP(A293,expression!A:G,7,FALSE)</f>
        <v>0.19294516786570701</v>
      </c>
      <c r="F293" s="20">
        <f>VLOOKUP(A293,expression!A:G,6,FALSE)</f>
        <v>0.25931500000000002</v>
      </c>
      <c r="G293" s="21">
        <f>VLOOKUP(A293,BRCA!A:F,6,FALSE)</f>
        <v>2.2102911128412801E-10</v>
      </c>
      <c r="H293" s="21">
        <f>VLOOKUP(A293,BRCA!A:B,2,FALSE)</f>
        <v>-1.33056845235006</v>
      </c>
      <c r="I293" s="21">
        <f t="shared" si="29"/>
        <v>0</v>
      </c>
      <c r="J293" s="22">
        <f>VLOOKUP(A293,expression!A:G,5,FALSE)</f>
        <v>0.25570362956204401</v>
      </c>
      <c r="K293" s="23">
        <f>VLOOKUP(A293,expression!A:G,4,FALSE)</f>
        <v>0.73422399999999999</v>
      </c>
      <c r="L293" s="24" t="e">
        <f>VLOOKUP(A293,COAD!A:F,6,FALSE)</f>
        <v>#N/A</v>
      </c>
      <c r="M293" s="24" t="e">
        <f>VLOOKUP(A293,COAD!A:B,2,FALSE)</f>
        <v>#N/A</v>
      </c>
      <c r="N293" s="24">
        <f t="shared" si="30"/>
        <v>0</v>
      </c>
      <c r="O293" s="25">
        <f>VLOOKUP(A293,expression!A:G,3,FALSE)</f>
        <v>0.118534846153846</v>
      </c>
      <c r="P293" s="44">
        <f>VLOOKUP(A293,expression!A:G,2,FALSE)</f>
        <v>0.18336887499999999</v>
      </c>
      <c r="Q293" s="50" t="e">
        <f>VLOOKUP(A293,PRAD!A:F,6,FALSE)</f>
        <v>#N/A</v>
      </c>
      <c r="R293" s="47" t="e">
        <f>VLOOKUP(A293,PRAD!A:B,2,FALSE)</f>
        <v>#N/A</v>
      </c>
      <c r="S293" s="47">
        <f t="shared" si="31"/>
        <v>0</v>
      </c>
      <c r="T293" s="47">
        <f>VLOOKUP(A293,expression!A:I,9,FALSE)</f>
        <v>0.132335516064257</v>
      </c>
      <c r="U293" s="59">
        <f>VLOOKUP(A293,expression!A:I,8,FALSE)</f>
        <v>8.73457307692308E-2</v>
      </c>
      <c r="V293" s="73" t="e">
        <f t="shared" si="32"/>
        <v>#N/A</v>
      </c>
      <c r="W293" s="77">
        <f t="shared" si="33"/>
        <v>0</v>
      </c>
      <c r="X293" s="63">
        <v>100</v>
      </c>
      <c r="Y293" s="57" t="e">
        <f t="shared" si="34"/>
        <v>#N/A</v>
      </c>
      <c r="AA293"/>
    </row>
    <row r="294" spans="1:27" ht="14.4" hidden="1" x14ac:dyDescent="0.3">
      <c r="A294" s="37" t="s">
        <v>444</v>
      </c>
      <c r="B294" s="36">
        <f>VLOOKUP(A294,BLCA!A:F,6,FALSE)</f>
        <v>7.6399999999999994E-18</v>
      </c>
      <c r="C294" s="36">
        <f>VLOOKUP(A294,BLCA!A:B,2,FALSE)</f>
        <v>-2.5954217869999998</v>
      </c>
      <c r="D294" s="36">
        <f t="shared" si="28"/>
        <v>0</v>
      </c>
      <c r="E294" s="19">
        <f>VLOOKUP(A294,expression!A:G,7,FALSE)</f>
        <v>0.78221355155875305</v>
      </c>
      <c r="F294" s="20">
        <f>VLOOKUP(A294,expression!A:G,6,FALSE)</f>
        <v>1.5728979999999999</v>
      </c>
      <c r="G294" s="21">
        <f>VLOOKUP(A294,BRCA!A:F,6,FALSE)</f>
        <v>3.43405218731656E-28</v>
      </c>
      <c r="H294" s="21">
        <f>VLOOKUP(A294,BRCA!A:B,2,FALSE)</f>
        <v>-1.9652611098341399</v>
      </c>
      <c r="I294" s="21">
        <f t="shared" si="29"/>
        <v>0</v>
      </c>
      <c r="J294" s="22">
        <f>VLOOKUP(A294,expression!A:G,5,FALSE)</f>
        <v>0.73984550821167905</v>
      </c>
      <c r="K294" s="23">
        <f>VLOOKUP(A294,expression!A:G,4,FALSE)</f>
        <v>2.48409060576923</v>
      </c>
      <c r="L294" s="24" t="e">
        <f>VLOOKUP(A294,COAD!A:F,6,FALSE)</f>
        <v>#N/A</v>
      </c>
      <c r="M294" s="24" t="e">
        <f>VLOOKUP(A294,COAD!A:B,2,FALSE)</f>
        <v>#N/A</v>
      </c>
      <c r="N294" s="24">
        <f t="shared" si="30"/>
        <v>0</v>
      </c>
      <c r="O294" s="25">
        <f>VLOOKUP(A294,expression!A:G,3,FALSE)</f>
        <v>0.42676117802197799</v>
      </c>
      <c r="P294" s="44">
        <f>VLOOKUP(A294,expression!A:G,2,FALSE)</f>
        <v>2.4932015000000001</v>
      </c>
      <c r="Q294" s="50" t="e">
        <f>VLOOKUP(A294,PRAD!A:F,6,FALSE)</f>
        <v>#N/A</v>
      </c>
      <c r="R294" s="47" t="e">
        <f>VLOOKUP(A294,PRAD!A:B,2,FALSE)</f>
        <v>#N/A</v>
      </c>
      <c r="S294" s="47">
        <f t="shared" si="31"/>
        <v>0</v>
      </c>
      <c r="T294" s="47">
        <f>VLOOKUP(A294,expression!A:I,9,FALSE)</f>
        <v>0.56959283333333299</v>
      </c>
      <c r="U294" s="59">
        <f>VLOOKUP(A294,expression!A:I,8,FALSE)</f>
        <v>0.49390328846153803</v>
      </c>
      <c r="V294" s="73" t="e">
        <f t="shared" si="32"/>
        <v>#N/A</v>
      </c>
      <c r="W294" s="77">
        <f t="shared" si="33"/>
        <v>0</v>
      </c>
      <c r="X294" s="63">
        <v>100</v>
      </c>
      <c r="Y294" s="57" t="e">
        <f t="shared" si="34"/>
        <v>#N/A</v>
      </c>
      <c r="AA294"/>
    </row>
    <row r="295" spans="1:27" ht="14.4" hidden="1" x14ac:dyDescent="0.3">
      <c r="A295" s="37" t="s">
        <v>1244</v>
      </c>
      <c r="B295" s="36" t="e">
        <f>VLOOKUP(A295,BLCA!A:F,6,FALSE)</f>
        <v>#N/A</v>
      </c>
      <c r="C295" s="36" t="e">
        <f>VLOOKUP(A295,BLCA!A:B,2,FALSE)</f>
        <v>#N/A</v>
      </c>
      <c r="D295" s="36">
        <f t="shared" si="28"/>
        <v>0</v>
      </c>
      <c r="E295" s="19">
        <f>VLOOKUP(A295,expression!A:G,7,FALSE)</f>
        <v>0</v>
      </c>
      <c r="F295" s="20">
        <f>VLOOKUP(A295,expression!A:G,6,FALSE)</f>
        <v>0</v>
      </c>
      <c r="G295" s="21" t="e">
        <f>VLOOKUP(A295,BRCA!A:F,6,FALSE)</f>
        <v>#N/A</v>
      </c>
      <c r="H295" s="21" t="e">
        <f>VLOOKUP(A295,BRCA!A:B,2,FALSE)</f>
        <v>#N/A</v>
      </c>
      <c r="I295" s="21">
        <f t="shared" si="29"/>
        <v>0</v>
      </c>
      <c r="J295" s="22">
        <f>VLOOKUP(A295,expression!A:G,5,FALSE)</f>
        <v>6.6479197080292001E-4</v>
      </c>
      <c r="K295" s="23">
        <f>VLOOKUP(A295,expression!A:G,4,FALSE)</f>
        <v>0</v>
      </c>
      <c r="L295" s="24" t="e">
        <f>VLOOKUP(A295,COAD!A:F,6,FALSE)</f>
        <v>#N/A</v>
      </c>
      <c r="M295" s="24" t="e">
        <f>VLOOKUP(A295,COAD!A:B,2,FALSE)</f>
        <v>#N/A</v>
      </c>
      <c r="N295" s="24">
        <f t="shared" si="30"/>
        <v>0</v>
      </c>
      <c r="O295" s="25">
        <f>VLOOKUP(A295,expression!A:G,3,FALSE)</f>
        <v>0</v>
      </c>
      <c r="P295" s="44">
        <f>VLOOKUP(A295,expression!A:G,2,FALSE)</f>
        <v>0</v>
      </c>
      <c r="Q295" s="50" t="e">
        <f>VLOOKUP(A295,PRAD!A:F,6,FALSE)</f>
        <v>#N/A</v>
      </c>
      <c r="R295" s="47" t="e">
        <f>VLOOKUP(A295,PRAD!A:B,2,FALSE)</f>
        <v>#N/A</v>
      </c>
      <c r="S295" s="47">
        <f t="shared" si="31"/>
        <v>0</v>
      </c>
      <c r="T295" s="47">
        <f>VLOOKUP(A295,expression!A:I,9,FALSE)</f>
        <v>0</v>
      </c>
      <c r="U295" s="59">
        <f>VLOOKUP(A295,expression!A:I,8,FALSE)</f>
        <v>0</v>
      </c>
      <c r="V295" s="73" t="e">
        <f t="shared" si="32"/>
        <v>#N/A</v>
      </c>
      <c r="W295" s="77">
        <f t="shared" si="33"/>
        <v>0</v>
      </c>
      <c r="X295" s="63">
        <v>100</v>
      </c>
      <c r="Y295" s="57" t="e">
        <f t="shared" si="34"/>
        <v>#N/A</v>
      </c>
      <c r="AA295"/>
    </row>
    <row r="296" spans="1:27" ht="14.4" hidden="1" x14ac:dyDescent="0.3">
      <c r="A296" s="37" t="s">
        <v>519</v>
      </c>
      <c r="B296" s="36" t="e">
        <f>VLOOKUP(A296,BLCA!A:F,6,FALSE)</f>
        <v>#N/A</v>
      </c>
      <c r="C296" s="36" t="e">
        <f>VLOOKUP(A296,BLCA!A:B,2,FALSE)</f>
        <v>#N/A</v>
      </c>
      <c r="D296" s="36">
        <f t="shared" si="28"/>
        <v>0</v>
      </c>
      <c r="E296" s="19">
        <f>VLOOKUP(A296,expression!A:G,7,FALSE)</f>
        <v>1.9476280575539601E-2</v>
      </c>
      <c r="F296" s="20">
        <f>VLOOKUP(A296,expression!A:G,6,FALSE)</f>
        <v>0</v>
      </c>
      <c r="G296" s="21">
        <f>VLOOKUP(A296,BRCA!A:F,6,FALSE)</f>
        <v>0.76756186106869495</v>
      </c>
      <c r="H296" s="21">
        <f>VLOOKUP(A296,BRCA!A:B,2,FALSE)</f>
        <v>-1.6489341523057598E-2</v>
      </c>
      <c r="I296" s="21">
        <f t="shared" si="29"/>
        <v>0</v>
      </c>
      <c r="J296" s="22">
        <f>VLOOKUP(A296,expression!A:G,5,FALSE)</f>
        <v>3.7376126824817502E-2</v>
      </c>
      <c r="K296" s="23">
        <f>VLOOKUP(A296,expression!A:G,4,FALSE)</f>
        <v>2.42245865384615E-2</v>
      </c>
      <c r="L296" s="24" t="e">
        <f>VLOOKUP(A296,COAD!A:F,6,FALSE)</f>
        <v>#N/A</v>
      </c>
      <c r="M296" s="24" t="e">
        <f>VLOOKUP(A296,COAD!A:B,2,FALSE)</f>
        <v>#N/A</v>
      </c>
      <c r="N296" s="24">
        <f t="shared" si="30"/>
        <v>0</v>
      </c>
      <c r="O296" s="25">
        <f>VLOOKUP(A296,expression!A:G,3,FALSE)</f>
        <v>1.5466452747252699E-2</v>
      </c>
      <c r="P296" s="44">
        <f>VLOOKUP(A296,expression!A:G,2,FALSE)</f>
        <v>0.12997175</v>
      </c>
      <c r="Q296" s="50" t="e">
        <f>VLOOKUP(A296,PRAD!A:F,6,FALSE)</f>
        <v>#N/A</v>
      </c>
      <c r="R296" s="47" t="e">
        <f>VLOOKUP(A296,PRAD!A:B,2,FALSE)</f>
        <v>#N/A</v>
      </c>
      <c r="S296" s="47">
        <f t="shared" si="31"/>
        <v>0</v>
      </c>
      <c r="T296" s="47">
        <f>VLOOKUP(A296,expression!A:I,9,FALSE)</f>
        <v>1.19031726907631E-2</v>
      </c>
      <c r="U296" s="59">
        <f>VLOOKUP(A296,expression!A:I,8,FALSE)</f>
        <v>5.7504038461538504E-3</v>
      </c>
      <c r="V296" s="73" t="e">
        <f t="shared" si="32"/>
        <v>#N/A</v>
      </c>
      <c r="W296" s="77">
        <f t="shared" si="33"/>
        <v>0</v>
      </c>
      <c r="X296" s="63">
        <v>100</v>
      </c>
      <c r="Y296" s="57" t="e">
        <f t="shared" si="34"/>
        <v>#N/A</v>
      </c>
      <c r="AA296"/>
    </row>
    <row r="297" spans="1:27" ht="14.4" hidden="1" x14ac:dyDescent="0.3">
      <c r="A297" s="37" t="s">
        <v>1245</v>
      </c>
      <c r="B297" s="36" t="e">
        <f>VLOOKUP(A297,BLCA!A:F,6,FALSE)</f>
        <v>#N/A</v>
      </c>
      <c r="C297" s="36" t="e">
        <f>VLOOKUP(A297,BLCA!A:B,2,FALSE)</f>
        <v>#N/A</v>
      </c>
      <c r="D297" s="36">
        <f t="shared" si="28"/>
        <v>0</v>
      </c>
      <c r="E297" s="19">
        <f>VLOOKUP(A297,expression!A:G,7,FALSE)</f>
        <v>1.1997237410071899E-2</v>
      </c>
      <c r="F297" s="20">
        <f>VLOOKUP(A297,expression!A:G,6,FALSE)</f>
        <v>3.2718473684210499E-2</v>
      </c>
      <c r="G297" s="21" t="e">
        <f>VLOOKUP(A297,BRCA!A:F,6,FALSE)</f>
        <v>#N/A</v>
      </c>
      <c r="H297" s="21" t="e">
        <f>VLOOKUP(A297,BRCA!A:B,2,FALSE)</f>
        <v>#N/A</v>
      </c>
      <c r="I297" s="21">
        <f t="shared" si="29"/>
        <v>0</v>
      </c>
      <c r="J297" s="22">
        <f>VLOOKUP(A297,expression!A:G,5,FALSE)</f>
        <v>3.4034810218978098E-2</v>
      </c>
      <c r="K297" s="23">
        <f>VLOOKUP(A297,expression!A:G,4,FALSE)</f>
        <v>3.9820836538461503E-2</v>
      </c>
      <c r="L297" s="24" t="e">
        <f>VLOOKUP(A297,COAD!A:F,6,FALSE)</f>
        <v>#N/A</v>
      </c>
      <c r="M297" s="24" t="e">
        <f>VLOOKUP(A297,COAD!A:B,2,FALSE)</f>
        <v>#N/A</v>
      </c>
      <c r="N297" s="24">
        <f t="shared" si="30"/>
        <v>0</v>
      </c>
      <c r="O297" s="25">
        <f>VLOOKUP(A297,expression!A:G,3,FALSE)</f>
        <v>1.43965868131868E-2</v>
      </c>
      <c r="P297" s="44">
        <f>VLOOKUP(A297,expression!A:G,2,FALSE)</f>
        <v>0.183451</v>
      </c>
      <c r="Q297" s="50" t="e">
        <f>VLOOKUP(A297,PRAD!A:F,6,FALSE)</f>
        <v>#N/A</v>
      </c>
      <c r="R297" s="47" t="e">
        <f>VLOOKUP(A297,PRAD!A:B,2,FALSE)</f>
        <v>#N/A</v>
      </c>
      <c r="S297" s="47">
        <f t="shared" si="31"/>
        <v>0</v>
      </c>
      <c r="T297" s="47">
        <f>VLOOKUP(A297,expression!A:I,9,FALSE)</f>
        <v>2.35647269076305E-2</v>
      </c>
      <c r="U297" s="59">
        <f>VLOOKUP(A297,expression!A:I,8,FALSE)</f>
        <v>1.8138903846153801E-2</v>
      </c>
      <c r="V297" s="73" t="e">
        <f t="shared" si="32"/>
        <v>#N/A</v>
      </c>
      <c r="W297" s="77">
        <f t="shared" si="33"/>
        <v>0</v>
      </c>
      <c r="X297" s="63">
        <v>100</v>
      </c>
      <c r="Y297" s="57" t="e">
        <f t="shared" si="34"/>
        <v>#N/A</v>
      </c>
      <c r="AA297"/>
    </row>
    <row r="298" spans="1:27" ht="14.4" hidden="1" x14ac:dyDescent="0.3">
      <c r="A298" s="37" t="s">
        <v>1017</v>
      </c>
      <c r="B298" s="36" t="e">
        <f>VLOOKUP(A298,BLCA!A:F,6,FALSE)</f>
        <v>#N/A</v>
      </c>
      <c r="C298" s="36" t="e">
        <f>VLOOKUP(A298,BLCA!A:B,2,FALSE)</f>
        <v>#N/A</v>
      </c>
      <c r="D298" s="36">
        <f t="shared" si="28"/>
        <v>0</v>
      </c>
      <c r="E298" s="19">
        <f>VLOOKUP(A298,expression!A:G,7,FALSE)</f>
        <v>0.67105916067146298</v>
      </c>
      <c r="F298" s="20">
        <f>VLOOKUP(A298,expression!A:G,6,FALSE)</f>
        <v>0.52658836842105305</v>
      </c>
      <c r="G298" s="21">
        <f>VLOOKUP(A298,BRCA!A:F,6,FALSE)</f>
        <v>2.0150043678998599E-6</v>
      </c>
      <c r="H298" s="21">
        <f>VLOOKUP(A298,BRCA!A:B,2,FALSE)</f>
        <v>-0.91420607802890097</v>
      </c>
      <c r="I298" s="21">
        <f t="shared" si="29"/>
        <v>0</v>
      </c>
      <c r="J298" s="22">
        <f>VLOOKUP(A298,expression!A:G,5,FALSE)</f>
        <v>0.60153733485401495</v>
      </c>
      <c r="K298" s="23">
        <f>VLOOKUP(A298,expression!A:G,4,FALSE)</f>
        <v>0.94871839423076898</v>
      </c>
      <c r="L298" s="24" t="e">
        <f>VLOOKUP(A298,COAD!A:F,6,FALSE)</f>
        <v>#N/A</v>
      </c>
      <c r="M298" s="24" t="e">
        <f>VLOOKUP(A298,COAD!A:B,2,FALSE)</f>
        <v>#N/A</v>
      </c>
      <c r="N298" s="24">
        <f t="shared" si="30"/>
        <v>0</v>
      </c>
      <c r="O298" s="25">
        <f>VLOOKUP(A298,expression!A:G,3,FALSE)</f>
        <v>0.466941257142857</v>
      </c>
      <c r="P298" s="44">
        <f>VLOOKUP(A298,expression!A:G,2,FALSE)</f>
        <v>3.6297012500000001</v>
      </c>
      <c r="Q298" s="50" t="e">
        <f>VLOOKUP(A298,PRAD!A:F,6,FALSE)</f>
        <v>#N/A</v>
      </c>
      <c r="R298" s="47" t="e">
        <f>VLOOKUP(A298,PRAD!A:B,2,FALSE)</f>
        <v>#N/A</v>
      </c>
      <c r="S298" s="47">
        <f t="shared" si="31"/>
        <v>0</v>
      </c>
      <c r="T298" s="47">
        <f>VLOOKUP(A298,expression!A:I,9,FALSE)</f>
        <v>0.340127369477912</v>
      </c>
      <c r="U298" s="59">
        <f>VLOOKUP(A298,expression!A:I,8,FALSE)</f>
        <v>0.25066909615384603</v>
      </c>
      <c r="V298" s="73" t="e">
        <f t="shared" si="32"/>
        <v>#N/A</v>
      </c>
      <c r="W298" s="77">
        <f t="shared" si="33"/>
        <v>0</v>
      </c>
      <c r="X298" s="63">
        <v>100</v>
      </c>
      <c r="Y298" s="57" t="e">
        <f t="shared" si="34"/>
        <v>#N/A</v>
      </c>
      <c r="AA298"/>
    </row>
    <row r="299" spans="1:27" ht="14.4" hidden="1" x14ac:dyDescent="0.3">
      <c r="A299" s="37" t="s">
        <v>734</v>
      </c>
      <c r="B299" s="36" t="e">
        <f>VLOOKUP(A299,BLCA!A:F,6,FALSE)</f>
        <v>#N/A</v>
      </c>
      <c r="C299" s="36" t="e">
        <f>VLOOKUP(A299,BLCA!A:B,2,FALSE)</f>
        <v>#N/A</v>
      </c>
      <c r="D299" s="36">
        <f t="shared" si="28"/>
        <v>0</v>
      </c>
      <c r="E299" s="19">
        <f>VLOOKUP(A299,expression!A:G,7,FALSE)</f>
        <v>0.40040582494004801</v>
      </c>
      <c r="F299" s="20">
        <f>VLOOKUP(A299,expression!A:G,6,FALSE)</f>
        <v>0.24636952631578901</v>
      </c>
      <c r="G299" s="21">
        <f>VLOOKUP(A299,BRCA!A:F,6,FALSE)</f>
        <v>0.20791443498742099</v>
      </c>
      <c r="H299" s="21">
        <f>VLOOKUP(A299,BRCA!A:B,2,FALSE)</f>
        <v>0.18788023908684401</v>
      </c>
      <c r="I299" s="21">
        <f t="shared" si="29"/>
        <v>0</v>
      </c>
      <c r="J299" s="22">
        <f>VLOOKUP(A299,expression!A:G,5,FALSE)</f>
        <v>0.413521605839416</v>
      </c>
      <c r="K299" s="23">
        <f>VLOOKUP(A299,expression!A:G,4,FALSE)</f>
        <v>0.30422560576923102</v>
      </c>
      <c r="L299" s="24" t="e">
        <f>VLOOKUP(A299,COAD!A:F,6,FALSE)</f>
        <v>#N/A</v>
      </c>
      <c r="M299" s="24" t="e">
        <f>VLOOKUP(A299,COAD!A:B,2,FALSE)</f>
        <v>#N/A</v>
      </c>
      <c r="N299" s="24">
        <f t="shared" si="30"/>
        <v>0</v>
      </c>
      <c r="O299" s="25">
        <f>VLOOKUP(A299,expression!A:G,3,FALSE)</f>
        <v>0.33077950329670303</v>
      </c>
      <c r="P299" s="44">
        <f>VLOOKUP(A299,expression!A:G,2,FALSE)</f>
        <v>1.33020425</v>
      </c>
      <c r="Q299" s="50" t="e">
        <f>VLOOKUP(A299,PRAD!A:F,6,FALSE)</f>
        <v>#N/A</v>
      </c>
      <c r="R299" s="47" t="e">
        <f>VLOOKUP(A299,PRAD!A:B,2,FALSE)</f>
        <v>#N/A</v>
      </c>
      <c r="S299" s="47">
        <f t="shared" si="31"/>
        <v>0</v>
      </c>
      <c r="T299" s="47">
        <f>VLOOKUP(A299,expression!A:I,9,FALSE)</f>
        <v>0.23841359036144599</v>
      </c>
      <c r="U299" s="59">
        <f>VLOOKUP(A299,expression!A:I,8,FALSE)</f>
        <v>0.13695263461538501</v>
      </c>
      <c r="V299" s="73" t="e">
        <f t="shared" si="32"/>
        <v>#N/A</v>
      </c>
      <c r="W299" s="77">
        <f t="shared" si="33"/>
        <v>0</v>
      </c>
      <c r="X299" s="63">
        <v>100</v>
      </c>
      <c r="Y299" s="57" t="e">
        <f t="shared" si="34"/>
        <v>#N/A</v>
      </c>
      <c r="AA299"/>
    </row>
    <row r="300" spans="1:27" ht="14.4" hidden="1" x14ac:dyDescent="0.3">
      <c r="A300" s="37" t="s">
        <v>992</v>
      </c>
      <c r="B300" s="36" t="e">
        <f>VLOOKUP(A300,BLCA!A:F,6,FALSE)</f>
        <v>#N/A</v>
      </c>
      <c r="C300" s="36" t="e">
        <f>VLOOKUP(A300,BLCA!A:B,2,FALSE)</f>
        <v>#N/A</v>
      </c>
      <c r="D300" s="36">
        <f t="shared" si="28"/>
        <v>0</v>
      </c>
      <c r="E300" s="19">
        <f>VLOOKUP(A300,expression!A:G,7,FALSE)</f>
        <v>0.36066079616307001</v>
      </c>
      <c r="F300" s="20">
        <f>VLOOKUP(A300,expression!A:G,6,FALSE)</f>
        <v>0.22641526315789501</v>
      </c>
      <c r="G300" s="21">
        <f>VLOOKUP(A300,BRCA!A:F,6,FALSE)</f>
        <v>3.0369933212506901E-5</v>
      </c>
      <c r="H300" s="21">
        <f>VLOOKUP(A300,BRCA!A:B,2,FALSE)</f>
        <v>0.53758721958322497</v>
      </c>
      <c r="I300" s="21">
        <f t="shared" si="29"/>
        <v>0</v>
      </c>
      <c r="J300" s="22">
        <f>VLOOKUP(A300,expression!A:G,5,FALSE)</f>
        <v>0.61166726824817497</v>
      </c>
      <c r="K300" s="23">
        <f>VLOOKUP(A300,expression!A:G,4,FALSE)</f>
        <v>0.29465431730769198</v>
      </c>
      <c r="L300" s="24" t="e">
        <f>VLOOKUP(A300,COAD!A:F,6,FALSE)</f>
        <v>#N/A</v>
      </c>
      <c r="M300" s="24" t="e">
        <f>VLOOKUP(A300,COAD!A:B,2,FALSE)</f>
        <v>#N/A</v>
      </c>
      <c r="N300" s="24">
        <f t="shared" si="30"/>
        <v>0</v>
      </c>
      <c r="O300" s="25">
        <f>VLOOKUP(A300,expression!A:G,3,FALSE)</f>
        <v>0.42611922637362598</v>
      </c>
      <c r="P300" s="44">
        <f>VLOOKUP(A300,expression!A:G,2,FALSE)</f>
        <v>0.65155799999999997</v>
      </c>
      <c r="Q300" s="50" t="e">
        <f>VLOOKUP(A300,PRAD!A:F,6,FALSE)</f>
        <v>#N/A</v>
      </c>
      <c r="R300" s="47" t="e">
        <f>VLOOKUP(A300,PRAD!A:B,2,FALSE)</f>
        <v>#N/A</v>
      </c>
      <c r="S300" s="47">
        <f t="shared" si="31"/>
        <v>0</v>
      </c>
      <c r="T300" s="47">
        <f>VLOOKUP(A300,expression!A:I,9,FALSE)</f>
        <v>0.18712316064257001</v>
      </c>
      <c r="U300" s="59">
        <f>VLOOKUP(A300,expression!A:I,8,FALSE)</f>
        <v>0.15595578846153799</v>
      </c>
      <c r="V300" s="73" t="e">
        <f t="shared" si="32"/>
        <v>#N/A</v>
      </c>
      <c r="W300" s="77">
        <f t="shared" si="33"/>
        <v>0</v>
      </c>
      <c r="X300" s="63">
        <v>100</v>
      </c>
      <c r="Y300" s="57" t="e">
        <f t="shared" si="34"/>
        <v>#N/A</v>
      </c>
      <c r="AA300"/>
    </row>
    <row r="301" spans="1:27" ht="14.4" hidden="1" x14ac:dyDescent="0.3">
      <c r="A301" s="37" t="s">
        <v>678</v>
      </c>
      <c r="B301" s="36" t="e">
        <f>VLOOKUP(A301,BLCA!A:F,6,FALSE)</f>
        <v>#N/A</v>
      </c>
      <c r="C301" s="36" t="e">
        <f>VLOOKUP(A301,BLCA!A:B,2,FALSE)</f>
        <v>#N/A</v>
      </c>
      <c r="D301" s="36">
        <f t="shared" si="28"/>
        <v>0</v>
      </c>
      <c r="E301" s="19">
        <f>VLOOKUP(A301,expression!A:G,7,FALSE)</f>
        <v>0.31001108633093499</v>
      </c>
      <c r="F301" s="20">
        <f>VLOOKUP(A301,expression!A:G,6,FALSE)</f>
        <v>0.30576573684210501</v>
      </c>
      <c r="G301" s="21">
        <f>VLOOKUP(A301,BRCA!A:F,6,FALSE)</f>
        <v>0.53488442259841396</v>
      </c>
      <c r="H301" s="21">
        <f>VLOOKUP(A301,BRCA!A:B,2,FALSE)</f>
        <v>-0.110178775963291</v>
      </c>
      <c r="I301" s="21">
        <f t="shared" si="29"/>
        <v>0</v>
      </c>
      <c r="J301" s="22">
        <f>VLOOKUP(A301,expression!A:G,5,FALSE)</f>
        <v>0.53601025182481798</v>
      </c>
      <c r="K301" s="23">
        <f>VLOOKUP(A301,expression!A:G,4,FALSE)</f>
        <v>0.37813165384615399</v>
      </c>
      <c r="L301" s="24" t="e">
        <f>VLOOKUP(A301,COAD!A:F,6,FALSE)</f>
        <v>#N/A</v>
      </c>
      <c r="M301" s="24" t="e">
        <f>VLOOKUP(A301,COAD!A:B,2,FALSE)</f>
        <v>#N/A</v>
      </c>
      <c r="N301" s="24">
        <f t="shared" si="30"/>
        <v>0</v>
      </c>
      <c r="O301" s="25">
        <f>VLOOKUP(A301,expression!A:G,3,FALSE)</f>
        <v>0.369512204395604</v>
      </c>
      <c r="P301" s="44">
        <f>VLOOKUP(A301,expression!A:G,2,FALSE)</f>
        <v>0.12997175</v>
      </c>
      <c r="Q301" s="50" t="e">
        <f>VLOOKUP(A301,PRAD!A:F,6,FALSE)</f>
        <v>#N/A</v>
      </c>
      <c r="R301" s="47" t="e">
        <f>VLOOKUP(A301,PRAD!A:B,2,FALSE)</f>
        <v>#N/A</v>
      </c>
      <c r="S301" s="47">
        <f t="shared" si="31"/>
        <v>0</v>
      </c>
      <c r="T301" s="47">
        <f>VLOOKUP(A301,expression!A:I,9,FALSE)</f>
        <v>0.1649549437751</v>
      </c>
      <c r="U301" s="59">
        <f>VLOOKUP(A301,expression!A:I,8,FALSE)</f>
        <v>0.21186084615384601</v>
      </c>
      <c r="V301" s="73" t="e">
        <f t="shared" si="32"/>
        <v>#N/A</v>
      </c>
      <c r="W301" s="77">
        <f t="shared" si="33"/>
        <v>0</v>
      </c>
      <c r="X301" s="63">
        <v>100</v>
      </c>
      <c r="Y301" s="57" t="e">
        <f t="shared" si="34"/>
        <v>#N/A</v>
      </c>
      <c r="AA301"/>
    </row>
    <row r="302" spans="1:27" ht="14.4" hidden="1" x14ac:dyDescent="0.3">
      <c r="A302" s="37" t="s">
        <v>568</v>
      </c>
      <c r="B302" s="36" t="e">
        <f>VLOOKUP(A302,BLCA!A:F,6,FALSE)</f>
        <v>#N/A</v>
      </c>
      <c r="C302" s="36" t="e">
        <f>VLOOKUP(A302,BLCA!A:B,2,FALSE)</f>
        <v>#N/A</v>
      </c>
      <c r="D302" s="36">
        <f t="shared" si="28"/>
        <v>0</v>
      </c>
      <c r="E302" s="19">
        <f>VLOOKUP(A302,expression!A:G,7,FALSE)</f>
        <v>9.4597270983213397E-2</v>
      </c>
      <c r="F302" s="20">
        <f>VLOOKUP(A302,expression!A:G,6,FALSE)</f>
        <v>2.5799210526315799E-2</v>
      </c>
      <c r="G302" s="21">
        <f>VLOOKUP(A302,BRCA!A:F,6,FALSE)</f>
        <v>0.93640863144339304</v>
      </c>
      <c r="H302" s="21">
        <f>VLOOKUP(A302,BRCA!A:B,2,FALSE)</f>
        <v>-1.04416465273739E-2</v>
      </c>
      <c r="I302" s="21">
        <f t="shared" si="29"/>
        <v>0</v>
      </c>
      <c r="J302" s="22">
        <f>VLOOKUP(A302,expression!A:G,5,FALSE)</f>
        <v>0.24077748722627701</v>
      </c>
      <c r="K302" s="23">
        <f>VLOOKUP(A302,expression!A:G,4,FALSE)</f>
        <v>0.18336823076923101</v>
      </c>
      <c r="L302" s="24" t="e">
        <f>VLOOKUP(A302,COAD!A:F,6,FALSE)</f>
        <v>#N/A</v>
      </c>
      <c r="M302" s="24" t="e">
        <f>VLOOKUP(A302,COAD!A:B,2,FALSE)</f>
        <v>#N/A</v>
      </c>
      <c r="N302" s="24">
        <f t="shared" si="30"/>
        <v>0</v>
      </c>
      <c r="O302" s="25">
        <f>VLOOKUP(A302,expression!A:G,3,FALSE)</f>
        <v>8.4004969230769194E-2</v>
      </c>
      <c r="P302" s="44">
        <f>VLOOKUP(A302,expression!A:G,2,FALSE)</f>
        <v>0</v>
      </c>
      <c r="Q302" s="50" t="e">
        <f>VLOOKUP(A302,PRAD!A:F,6,FALSE)</f>
        <v>#N/A</v>
      </c>
      <c r="R302" s="47" t="e">
        <f>VLOOKUP(A302,PRAD!A:B,2,FALSE)</f>
        <v>#N/A</v>
      </c>
      <c r="S302" s="47">
        <f t="shared" si="31"/>
        <v>0</v>
      </c>
      <c r="T302" s="47">
        <f>VLOOKUP(A302,expression!A:I,9,FALSE)</f>
        <v>7.2826152610441799E-2</v>
      </c>
      <c r="U302" s="59">
        <f>VLOOKUP(A302,expression!A:I,8,FALSE)</f>
        <v>0.137814923076923</v>
      </c>
      <c r="V302" s="73" t="e">
        <f t="shared" si="32"/>
        <v>#N/A</v>
      </c>
      <c r="W302" s="77">
        <f t="shared" si="33"/>
        <v>0</v>
      </c>
      <c r="X302" s="63">
        <v>100</v>
      </c>
      <c r="Y302" s="57" t="e">
        <f t="shared" si="34"/>
        <v>#N/A</v>
      </c>
      <c r="AA302"/>
    </row>
    <row r="303" spans="1:27" ht="14.4" hidden="1" x14ac:dyDescent="0.3">
      <c r="A303" s="37" t="s">
        <v>1246</v>
      </c>
      <c r="B303" s="36" t="e">
        <f>VLOOKUP(A303,BLCA!A:F,6,FALSE)</f>
        <v>#N/A</v>
      </c>
      <c r="C303" s="36" t="e">
        <f>VLOOKUP(A303,BLCA!A:B,2,FALSE)</f>
        <v>#N/A</v>
      </c>
      <c r="D303" s="36">
        <f t="shared" si="28"/>
        <v>0</v>
      </c>
      <c r="E303" s="19">
        <f>VLOOKUP(A303,expression!A:G,7,FALSE)</f>
        <v>5.1699280575539597E-4</v>
      </c>
      <c r="F303" s="20">
        <f>VLOOKUP(A303,expression!A:G,6,FALSE)</f>
        <v>0</v>
      </c>
      <c r="G303" s="21" t="e">
        <f>VLOOKUP(A303,BRCA!A:F,6,FALSE)</f>
        <v>#N/A</v>
      </c>
      <c r="H303" s="21" t="e">
        <f>VLOOKUP(A303,BRCA!A:B,2,FALSE)</f>
        <v>#N/A</v>
      </c>
      <c r="I303" s="21">
        <f t="shared" si="29"/>
        <v>0</v>
      </c>
      <c r="J303" s="22">
        <f>VLOOKUP(A303,expression!A:G,5,FALSE)</f>
        <v>9.1317609489051095E-4</v>
      </c>
      <c r="K303" s="23">
        <f>VLOOKUP(A303,expression!A:G,4,FALSE)</f>
        <v>0</v>
      </c>
      <c r="L303" s="24" t="e">
        <f>VLOOKUP(A303,COAD!A:F,6,FALSE)</f>
        <v>#N/A</v>
      </c>
      <c r="M303" s="24" t="e">
        <f>VLOOKUP(A303,COAD!A:B,2,FALSE)</f>
        <v>#N/A</v>
      </c>
      <c r="N303" s="24">
        <f t="shared" si="30"/>
        <v>0</v>
      </c>
      <c r="O303" s="25">
        <f>VLOOKUP(A303,expression!A:G,3,FALSE)</f>
        <v>0</v>
      </c>
      <c r="P303" s="44">
        <f>VLOOKUP(A303,expression!A:G,2,FALSE)</f>
        <v>0</v>
      </c>
      <c r="Q303" s="50" t="e">
        <f>VLOOKUP(A303,PRAD!A:F,6,FALSE)</f>
        <v>#N/A</v>
      </c>
      <c r="R303" s="47" t="e">
        <f>VLOOKUP(A303,PRAD!A:B,2,FALSE)</f>
        <v>#N/A</v>
      </c>
      <c r="S303" s="47">
        <f t="shared" si="31"/>
        <v>0</v>
      </c>
      <c r="T303" s="47">
        <f>VLOOKUP(A303,expression!A:I,9,FALSE)</f>
        <v>0</v>
      </c>
      <c r="U303" s="59">
        <f>VLOOKUP(A303,expression!A:I,8,FALSE)</f>
        <v>0</v>
      </c>
      <c r="V303" s="73" t="e">
        <f t="shared" si="32"/>
        <v>#N/A</v>
      </c>
      <c r="W303" s="77">
        <f t="shared" si="33"/>
        <v>0</v>
      </c>
      <c r="X303" s="63">
        <v>100</v>
      </c>
      <c r="Y303" s="57" t="e">
        <f t="shared" si="34"/>
        <v>#N/A</v>
      </c>
      <c r="AA303"/>
    </row>
    <row r="304" spans="1:27" ht="14.4" hidden="1" x14ac:dyDescent="0.3">
      <c r="A304" s="37" t="s">
        <v>1013</v>
      </c>
      <c r="B304" s="36" t="e">
        <f>VLOOKUP(A304,BLCA!A:F,6,FALSE)</f>
        <v>#N/A</v>
      </c>
      <c r="C304" s="36" t="e">
        <f>VLOOKUP(A304,BLCA!A:B,2,FALSE)</f>
        <v>#N/A</v>
      </c>
      <c r="D304" s="36">
        <f t="shared" si="28"/>
        <v>0</v>
      </c>
      <c r="E304" s="19">
        <f>VLOOKUP(A304,expression!A:G,7,FALSE)</f>
        <v>0.75457104076738601</v>
      </c>
      <c r="F304" s="20">
        <f>VLOOKUP(A304,expression!A:G,6,FALSE)</f>
        <v>0.71887094736842105</v>
      </c>
      <c r="G304" s="21">
        <f>VLOOKUP(A304,BRCA!A:F,6,FALSE)</f>
        <v>4.0541162729852802E-6</v>
      </c>
      <c r="H304" s="21">
        <f>VLOOKUP(A304,BRCA!A:B,2,FALSE)</f>
        <v>-1.03584694897295</v>
      </c>
      <c r="I304" s="21">
        <f t="shared" si="29"/>
        <v>0</v>
      </c>
      <c r="J304" s="22">
        <f>VLOOKUP(A304,expression!A:G,5,FALSE)</f>
        <v>0.43271452463503701</v>
      </c>
      <c r="K304" s="23">
        <f>VLOOKUP(A304,expression!A:G,4,FALSE)</f>
        <v>0.83240139423076898</v>
      </c>
      <c r="L304" s="24" t="e">
        <f>VLOOKUP(A304,COAD!A:F,6,FALSE)</f>
        <v>#N/A</v>
      </c>
      <c r="M304" s="24" t="e">
        <f>VLOOKUP(A304,COAD!A:B,2,FALSE)</f>
        <v>#N/A</v>
      </c>
      <c r="N304" s="24">
        <f t="shared" si="30"/>
        <v>0</v>
      </c>
      <c r="O304" s="25">
        <f>VLOOKUP(A304,expression!A:G,3,FALSE)</f>
        <v>0.37984775164835199</v>
      </c>
      <c r="P304" s="44">
        <f>VLOOKUP(A304,expression!A:G,2,FALSE)</f>
        <v>0.36590899999999998</v>
      </c>
      <c r="Q304" s="50" t="e">
        <f>VLOOKUP(A304,PRAD!A:F,6,FALSE)</f>
        <v>#N/A</v>
      </c>
      <c r="R304" s="47" t="e">
        <f>VLOOKUP(A304,PRAD!A:B,2,FALSE)</f>
        <v>#N/A</v>
      </c>
      <c r="S304" s="47">
        <f t="shared" si="31"/>
        <v>0</v>
      </c>
      <c r="T304" s="47">
        <f>VLOOKUP(A304,expression!A:I,9,FALSE)</f>
        <v>0.33794406224899598</v>
      </c>
      <c r="U304" s="59">
        <f>VLOOKUP(A304,expression!A:I,8,FALSE)</f>
        <v>0.33271849999999997</v>
      </c>
      <c r="V304" s="73" t="e">
        <f t="shared" si="32"/>
        <v>#N/A</v>
      </c>
      <c r="W304" s="77">
        <f t="shared" si="33"/>
        <v>0</v>
      </c>
      <c r="X304" s="63">
        <v>100</v>
      </c>
      <c r="Y304" s="57" t="e">
        <f t="shared" si="34"/>
        <v>#N/A</v>
      </c>
      <c r="AA304"/>
    </row>
    <row r="305" spans="1:27" ht="14.4" hidden="1" x14ac:dyDescent="0.3">
      <c r="A305" s="37" t="s">
        <v>1030</v>
      </c>
      <c r="B305" s="36" t="e">
        <f>VLOOKUP(A305,BLCA!A:F,6,FALSE)</f>
        <v>#N/A</v>
      </c>
      <c r="C305" s="36" t="e">
        <f>VLOOKUP(A305,BLCA!A:B,2,FALSE)</f>
        <v>#N/A</v>
      </c>
      <c r="D305" s="36">
        <f t="shared" si="28"/>
        <v>0</v>
      </c>
      <c r="E305" s="19">
        <f>VLOOKUP(A305,expression!A:G,7,FALSE)</f>
        <v>0.74198465947242198</v>
      </c>
      <c r="F305" s="20">
        <f>VLOOKUP(A305,expression!A:G,6,FALSE)</f>
        <v>0.70607042105263196</v>
      </c>
      <c r="G305" s="21">
        <f>VLOOKUP(A305,BRCA!A:F,6,FALSE)</f>
        <v>1.5846709055189699E-7</v>
      </c>
      <c r="H305" s="21">
        <f>VLOOKUP(A305,BRCA!A:B,2,FALSE)</f>
        <v>-1.16403595503568</v>
      </c>
      <c r="I305" s="21">
        <f t="shared" si="29"/>
        <v>0</v>
      </c>
      <c r="J305" s="22">
        <f>VLOOKUP(A305,expression!A:G,5,FALSE)</f>
        <v>0.43100282572992699</v>
      </c>
      <c r="K305" s="23">
        <f>VLOOKUP(A305,expression!A:G,4,FALSE)</f>
        <v>0.92199257692307701</v>
      </c>
      <c r="L305" s="24" t="e">
        <f>VLOOKUP(A305,COAD!A:F,6,FALSE)</f>
        <v>#N/A</v>
      </c>
      <c r="M305" s="24" t="e">
        <f>VLOOKUP(A305,COAD!A:B,2,FALSE)</f>
        <v>#N/A</v>
      </c>
      <c r="N305" s="24">
        <f t="shared" si="30"/>
        <v>0</v>
      </c>
      <c r="O305" s="25">
        <f>VLOOKUP(A305,expression!A:G,3,FALSE)</f>
        <v>0.41081462417582398</v>
      </c>
      <c r="P305" s="44">
        <f>VLOOKUP(A305,expression!A:G,2,FALSE)</f>
        <v>0.78784275000000004</v>
      </c>
      <c r="Q305" s="50" t="e">
        <f>VLOOKUP(A305,PRAD!A:F,6,FALSE)</f>
        <v>#N/A</v>
      </c>
      <c r="R305" s="47" t="e">
        <f>VLOOKUP(A305,PRAD!A:B,2,FALSE)</f>
        <v>#N/A</v>
      </c>
      <c r="S305" s="47">
        <f t="shared" si="31"/>
        <v>0</v>
      </c>
      <c r="T305" s="47">
        <f>VLOOKUP(A305,expression!A:I,9,FALSE)</f>
        <v>0.37330290160642599</v>
      </c>
      <c r="U305" s="59">
        <f>VLOOKUP(A305,expression!A:I,8,FALSE)</f>
        <v>0.39370549999999999</v>
      </c>
      <c r="V305" s="73" t="e">
        <f t="shared" si="32"/>
        <v>#N/A</v>
      </c>
      <c r="W305" s="77">
        <f t="shared" si="33"/>
        <v>0</v>
      </c>
      <c r="X305" s="63">
        <v>100</v>
      </c>
      <c r="Y305" s="57" t="e">
        <f t="shared" si="34"/>
        <v>#N/A</v>
      </c>
      <c r="AA305"/>
    </row>
    <row r="306" spans="1:27" ht="14.4" hidden="1" x14ac:dyDescent="0.3">
      <c r="A306" s="37" t="s">
        <v>927</v>
      </c>
      <c r="B306" s="36" t="e">
        <f>VLOOKUP(A306,BLCA!A:F,6,FALSE)</f>
        <v>#N/A</v>
      </c>
      <c r="C306" s="36" t="e">
        <f>VLOOKUP(A306,BLCA!A:B,2,FALSE)</f>
        <v>#N/A</v>
      </c>
      <c r="D306" s="36">
        <f t="shared" si="28"/>
        <v>0</v>
      </c>
      <c r="E306" s="19">
        <f>VLOOKUP(A306,expression!A:G,7,FALSE)</f>
        <v>0.106972179856115</v>
      </c>
      <c r="F306" s="20">
        <f>VLOOKUP(A306,expression!A:G,6,FALSE)</f>
        <v>9.0841578947368409E-3</v>
      </c>
      <c r="G306" s="21">
        <f>VLOOKUP(A306,BRCA!A:F,6,FALSE)</f>
        <v>3.6702672805618399E-3</v>
      </c>
      <c r="H306" s="21">
        <f>VLOOKUP(A306,BRCA!A:B,2,FALSE)</f>
        <v>-0.39410338109053999</v>
      </c>
      <c r="I306" s="21">
        <f t="shared" si="29"/>
        <v>0</v>
      </c>
      <c r="J306" s="22">
        <f>VLOOKUP(A306,expression!A:G,5,FALSE)</f>
        <v>0.17656122445255501</v>
      </c>
      <c r="K306" s="23">
        <f>VLOOKUP(A306,expression!A:G,4,FALSE)</f>
        <v>0.32737038461538498</v>
      </c>
      <c r="L306" s="24" t="e">
        <f>VLOOKUP(A306,COAD!A:F,6,FALSE)</f>
        <v>#N/A</v>
      </c>
      <c r="M306" s="24" t="e">
        <f>VLOOKUP(A306,COAD!A:B,2,FALSE)</f>
        <v>#N/A</v>
      </c>
      <c r="N306" s="24">
        <f t="shared" si="30"/>
        <v>0</v>
      </c>
      <c r="O306" s="25">
        <f>VLOOKUP(A306,expression!A:G,3,FALSE)</f>
        <v>9.38219186813187E-2</v>
      </c>
      <c r="P306" s="44">
        <f>VLOOKUP(A306,expression!A:G,2,FALSE)</f>
        <v>2.3167983749999999</v>
      </c>
      <c r="Q306" s="50" t="e">
        <f>VLOOKUP(A306,PRAD!A:F,6,FALSE)</f>
        <v>#N/A</v>
      </c>
      <c r="R306" s="47" t="e">
        <f>VLOOKUP(A306,PRAD!A:B,2,FALSE)</f>
        <v>#N/A</v>
      </c>
      <c r="S306" s="47">
        <f t="shared" si="31"/>
        <v>0</v>
      </c>
      <c r="T306" s="47">
        <f>VLOOKUP(A306,expression!A:I,9,FALSE)</f>
        <v>0.104047508032129</v>
      </c>
      <c r="U306" s="59">
        <f>VLOOKUP(A306,expression!A:I,8,FALSE)</f>
        <v>9.3483269230769203E-2</v>
      </c>
      <c r="V306" s="73" t="e">
        <f t="shared" si="32"/>
        <v>#N/A</v>
      </c>
      <c r="W306" s="77">
        <f t="shared" si="33"/>
        <v>0</v>
      </c>
      <c r="X306" s="63">
        <v>100</v>
      </c>
      <c r="Y306" s="57" t="e">
        <f t="shared" si="34"/>
        <v>#N/A</v>
      </c>
      <c r="AA306"/>
    </row>
    <row r="307" spans="1:27" ht="14.4" hidden="1" x14ac:dyDescent="0.3">
      <c r="A307" s="37" t="s">
        <v>1247</v>
      </c>
      <c r="B307" s="36" t="e">
        <f>VLOOKUP(A307,BLCA!A:F,6,FALSE)</f>
        <v>#N/A</v>
      </c>
      <c r="C307" s="36" t="e">
        <f>VLOOKUP(A307,BLCA!A:B,2,FALSE)</f>
        <v>#N/A</v>
      </c>
      <c r="D307" s="36">
        <f t="shared" si="28"/>
        <v>0</v>
      </c>
      <c r="E307" s="19">
        <f>VLOOKUP(A307,expression!A:G,7,FALSE)</f>
        <v>3.16853237410072E-3</v>
      </c>
      <c r="F307" s="20">
        <f>VLOOKUP(A307,expression!A:G,6,FALSE)</f>
        <v>0</v>
      </c>
      <c r="G307" s="21" t="e">
        <f>VLOOKUP(A307,BRCA!A:F,6,FALSE)</f>
        <v>#N/A</v>
      </c>
      <c r="H307" s="21" t="e">
        <f>VLOOKUP(A307,BRCA!A:B,2,FALSE)</f>
        <v>#N/A</v>
      </c>
      <c r="I307" s="21">
        <f t="shared" si="29"/>
        <v>0</v>
      </c>
      <c r="J307" s="22">
        <f>VLOOKUP(A307,expression!A:G,5,FALSE)</f>
        <v>1.50072198905109E-2</v>
      </c>
      <c r="K307" s="23">
        <f>VLOOKUP(A307,expression!A:G,4,FALSE)</f>
        <v>0</v>
      </c>
      <c r="L307" s="24" t="e">
        <f>VLOOKUP(A307,COAD!A:F,6,FALSE)</f>
        <v>#N/A</v>
      </c>
      <c r="M307" s="24" t="e">
        <f>VLOOKUP(A307,COAD!A:B,2,FALSE)</f>
        <v>#N/A</v>
      </c>
      <c r="N307" s="24">
        <f t="shared" si="30"/>
        <v>0</v>
      </c>
      <c r="O307" s="25">
        <f>VLOOKUP(A307,expression!A:G,3,FALSE)</f>
        <v>3.9675428571428603E-3</v>
      </c>
      <c r="P307" s="44">
        <f>VLOOKUP(A307,expression!A:G,2,FALSE)</f>
        <v>0</v>
      </c>
      <c r="Q307" s="50" t="e">
        <f>VLOOKUP(A307,PRAD!A:F,6,FALSE)</f>
        <v>#N/A</v>
      </c>
      <c r="R307" s="47" t="e">
        <f>VLOOKUP(A307,PRAD!A:B,2,FALSE)</f>
        <v>#N/A</v>
      </c>
      <c r="S307" s="47">
        <f t="shared" si="31"/>
        <v>0</v>
      </c>
      <c r="T307" s="47">
        <f>VLOOKUP(A307,expression!A:I,9,FALSE)</f>
        <v>1.73966064257028E-3</v>
      </c>
      <c r="U307" s="59">
        <f>VLOOKUP(A307,expression!A:I,8,FALSE)</f>
        <v>0</v>
      </c>
      <c r="V307" s="73" t="e">
        <f t="shared" si="32"/>
        <v>#N/A</v>
      </c>
      <c r="W307" s="77">
        <f t="shared" si="33"/>
        <v>0</v>
      </c>
      <c r="X307" s="63">
        <v>100</v>
      </c>
      <c r="Y307" s="57" t="e">
        <f t="shared" si="34"/>
        <v>#N/A</v>
      </c>
      <c r="AA307"/>
    </row>
    <row r="308" spans="1:27" ht="14.4" hidden="1" x14ac:dyDescent="0.3">
      <c r="A308" s="37" t="s">
        <v>1248</v>
      </c>
      <c r="B308" s="36" t="e">
        <f>VLOOKUP(A308,BLCA!A:F,6,FALSE)</f>
        <v>#N/A</v>
      </c>
      <c r="C308" s="36" t="e">
        <f>VLOOKUP(A308,BLCA!A:B,2,FALSE)</f>
        <v>#N/A</v>
      </c>
      <c r="D308" s="36">
        <f t="shared" si="28"/>
        <v>0</v>
      </c>
      <c r="E308" s="19">
        <f>VLOOKUP(A308,expression!A:G,7,FALSE)</f>
        <v>1.9195117505995202E-2</v>
      </c>
      <c r="F308" s="20">
        <f>VLOOKUP(A308,expression!A:G,6,FALSE)</f>
        <v>4.8331052631578903E-3</v>
      </c>
      <c r="G308" s="21" t="e">
        <f>VLOOKUP(A308,BRCA!A:F,6,FALSE)</f>
        <v>#N/A</v>
      </c>
      <c r="H308" s="21" t="e">
        <f>VLOOKUP(A308,BRCA!A:B,2,FALSE)</f>
        <v>#N/A</v>
      </c>
      <c r="I308" s="21">
        <f t="shared" si="29"/>
        <v>0</v>
      </c>
      <c r="J308" s="22">
        <f>VLOOKUP(A308,expression!A:G,5,FALSE)</f>
        <v>2.3994270072992701E-3</v>
      </c>
      <c r="K308" s="23">
        <f>VLOOKUP(A308,expression!A:G,4,FALSE)</f>
        <v>4.4885576923076903E-2</v>
      </c>
      <c r="L308" s="24" t="e">
        <f>VLOOKUP(A308,COAD!A:F,6,FALSE)</f>
        <v>#N/A</v>
      </c>
      <c r="M308" s="24" t="e">
        <f>VLOOKUP(A308,COAD!A:B,2,FALSE)</f>
        <v>#N/A</v>
      </c>
      <c r="N308" s="24">
        <f t="shared" si="30"/>
        <v>0</v>
      </c>
      <c r="O308" s="25">
        <f>VLOOKUP(A308,expression!A:G,3,FALSE)</f>
        <v>4.2013362637362602E-3</v>
      </c>
      <c r="P308" s="44">
        <f>VLOOKUP(A308,expression!A:G,2,FALSE)</f>
        <v>0</v>
      </c>
      <c r="Q308" s="50" t="e">
        <f>VLOOKUP(A308,PRAD!A:F,6,FALSE)</f>
        <v>#N/A</v>
      </c>
      <c r="R308" s="47" t="e">
        <f>VLOOKUP(A308,PRAD!A:B,2,FALSE)</f>
        <v>#N/A</v>
      </c>
      <c r="S308" s="47">
        <f t="shared" si="31"/>
        <v>0</v>
      </c>
      <c r="T308" s="47">
        <f>VLOOKUP(A308,expression!A:I,9,FALSE)</f>
        <v>3.5304437751004E-3</v>
      </c>
      <c r="U308" s="59">
        <f>VLOOKUP(A308,expression!A:I,8,FALSE)</f>
        <v>0</v>
      </c>
      <c r="V308" s="73" t="e">
        <f t="shared" si="32"/>
        <v>#N/A</v>
      </c>
      <c r="W308" s="77">
        <f t="shared" si="33"/>
        <v>0</v>
      </c>
      <c r="X308" s="63">
        <v>100</v>
      </c>
      <c r="Y308" s="57" t="e">
        <f t="shared" si="34"/>
        <v>#N/A</v>
      </c>
      <c r="AA308"/>
    </row>
    <row r="309" spans="1:27" ht="14.4" hidden="1" x14ac:dyDescent="0.3">
      <c r="A309" s="37" t="s">
        <v>1249</v>
      </c>
      <c r="B309" s="36" t="e">
        <f>VLOOKUP(A309,BLCA!A:F,6,FALSE)</f>
        <v>#N/A</v>
      </c>
      <c r="C309" s="36" t="e">
        <f>VLOOKUP(A309,BLCA!A:B,2,FALSE)</f>
        <v>#N/A</v>
      </c>
      <c r="D309" s="36">
        <f t="shared" si="28"/>
        <v>0</v>
      </c>
      <c r="E309" s="19">
        <f>VLOOKUP(A309,expression!A:G,7,FALSE)</f>
        <v>1.4684796163069501E-2</v>
      </c>
      <c r="F309" s="20">
        <f>VLOOKUP(A309,expression!A:G,6,FALSE)</f>
        <v>0</v>
      </c>
      <c r="G309" s="21" t="e">
        <f>VLOOKUP(A309,BRCA!A:F,6,FALSE)</f>
        <v>#N/A</v>
      </c>
      <c r="H309" s="21" t="e">
        <f>VLOOKUP(A309,BRCA!A:B,2,FALSE)</f>
        <v>#N/A</v>
      </c>
      <c r="I309" s="21">
        <f t="shared" si="29"/>
        <v>0</v>
      </c>
      <c r="J309" s="22">
        <f>VLOOKUP(A309,expression!A:G,5,FALSE)</f>
        <v>1.8871364051094901E-2</v>
      </c>
      <c r="K309" s="23">
        <f>VLOOKUP(A309,expression!A:G,4,FALSE)</f>
        <v>2.1365019230769201E-2</v>
      </c>
      <c r="L309" s="24" t="e">
        <f>VLOOKUP(A309,COAD!A:F,6,FALSE)</f>
        <v>#N/A</v>
      </c>
      <c r="M309" s="24" t="e">
        <f>VLOOKUP(A309,COAD!A:B,2,FALSE)</f>
        <v>#N/A</v>
      </c>
      <c r="N309" s="24">
        <f t="shared" si="30"/>
        <v>0</v>
      </c>
      <c r="O309" s="25">
        <f>VLOOKUP(A309,expression!A:G,3,FALSE)</f>
        <v>7.1622637362637404E-3</v>
      </c>
      <c r="P309" s="44">
        <f>VLOOKUP(A309,expression!A:G,2,FALSE)</f>
        <v>0</v>
      </c>
      <c r="Q309" s="50" t="e">
        <f>VLOOKUP(A309,PRAD!A:F,6,FALSE)</f>
        <v>#N/A</v>
      </c>
      <c r="R309" s="47" t="e">
        <f>VLOOKUP(A309,PRAD!A:B,2,FALSE)</f>
        <v>#N/A</v>
      </c>
      <c r="S309" s="47">
        <f t="shared" si="31"/>
        <v>0</v>
      </c>
      <c r="T309" s="47">
        <f>VLOOKUP(A309,expression!A:I,9,FALSE)</f>
        <v>1.1848632530120499E-2</v>
      </c>
      <c r="U309" s="59">
        <f>VLOOKUP(A309,expression!A:I,8,FALSE)</f>
        <v>2.2559423076923099E-3</v>
      </c>
      <c r="V309" s="73" t="e">
        <f t="shared" si="32"/>
        <v>#N/A</v>
      </c>
      <c r="W309" s="77">
        <f t="shared" si="33"/>
        <v>0</v>
      </c>
      <c r="X309" s="63">
        <v>100</v>
      </c>
      <c r="Y309" s="57" t="e">
        <f t="shared" si="34"/>
        <v>#N/A</v>
      </c>
      <c r="AA309"/>
    </row>
    <row r="310" spans="1:27" ht="14.4" hidden="1" x14ac:dyDescent="0.3">
      <c r="A310" s="37" t="s">
        <v>1018</v>
      </c>
      <c r="B310" s="36" t="e">
        <f>VLOOKUP(A310,BLCA!A:F,6,FALSE)</f>
        <v>#N/A</v>
      </c>
      <c r="C310" s="36" t="e">
        <f>VLOOKUP(A310,BLCA!A:B,2,FALSE)</f>
        <v>#N/A</v>
      </c>
      <c r="D310" s="36">
        <f t="shared" si="28"/>
        <v>0</v>
      </c>
      <c r="E310" s="19">
        <f>VLOOKUP(A310,expression!A:G,7,FALSE)</f>
        <v>0.20272192805755401</v>
      </c>
      <c r="F310" s="20">
        <f>VLOOKUP(A310,expression!A:G,6,FALSE)</f>
        <v>2.5583894736842101E-2</v>
      </c>
      <c r="G310" s="21">
        <f>VLOOKUP(A310,BRCA!A:F,6,FALSE)</f>
        <v>8.8002887195699398E-7</v>
      </c>
      <c r="H310" s="21">
        <f>VLOOKUP(A310,BRCA!A:B,2,FALSE)</f>
        <v>0.80931918315867402</v>
      </c>
      <c r="I310" s="21">
        <f t="shared" si="29"/>
        <v>0</v>
      </c>
      <c r="J310" s="22">
        <f>VLOOKUP(A310,expression!A:G,5,FALSE)</f>
        <v>0.80475365602189797</v>
      </c>
      <c r="K310" s="23">
        <f>VLOOKUP(A310,expression!A:G,4,FALSE)</f>
        <v>0.15678565384615401</v>
      </c>
      <c r="L310" s="24" t="e">
        <f>VLOOKUP(A310,COAD!A:F,6,FALSE)</f>
        <v>#N/A</v>
      </c>
      <c r="M310" s="24" t="e">
        <f>VLOOKUP(A310,COAD!A:B,2,FALSE)</f>
        <v>#N/A</v>
      </c>
      <c r="N310" s="24">
        <f t="shared" si="30"/>
        <v>0</v>
      </c>
      <c r="O310" s="25">
        <f>VLOOKUP(A310,expression!A:G,3,FALSE)</f>
        <v>0.80747134065934101</v>
      </c>
      <c r="P310" s="44">
        <f>VLOOKUP(A310,expression!A:G,2,FALSE)</f>
        <v>2.47417775</v>
      </c>
      <c r="Q310" s="50" t="e">
        <f>VLOOKUP(A310,PRAD!A:F,6,FALSE)</f>
        <v>#N/A</v>
      </c>
      <c r="R310" s="47" t="e">
        <f>VLOOKUP(A310,PRAD!A:B,2,FALSE)</f>
        <v>#N/A</v>
      </c>
      <c r="S310" s="47">
        <f t="shared" si="31"/>
        <v>0</v>
      </c>
      <c r="T310" s="47">
        <f>VLOOKUP(A310,expression!A:I,9,FALSE)</f>
        <v>0.13988861044176701</v>
      </c>
      <c r="U310" s="59">
        <f>VLOOKUP(A310,expression!A:I,8,FALSE)</f>
        <v>5.7575211538461499E-2</v>
      </c>
      <c r="V310" s="73" t="e">
        <f t="shared" si="32"/>
        <v>#N/A</v>
      </c>
      <c r="W310" s="77">
        <f t="shared" si="33"/>
        <v>0</v>
      </c>
      <c r="X310" s="63">
        <v>100</v>
      </c>
      <c r="Y310" s="57" t="e">
        <f t="shared" si="34"/>
        <v>#N/A</v>
      </c>
      <c r="AA310"/>
    </row>
    <row r="311" spans="1:27" ht="14.4" hidden="1" x14ac:dyDescent="0.3">
      <c r="A311" s="37" t="s">
        <v>74</v>
      </c>
      <c r="B311" s="36">
        <f>VLOOKUP(A311,BLCA!A:F,6,FALSE)</f>
        <v>0.59029063299999995</v>
      </c>
      <c r="C311" s="36">
        <f>VLOOKUP(A311,BLCA!A:B,2,FALSE)</f>
        <v>-0.18533302500000001</v>
      </c>
      <c r="D311" s="36">
        <f t="shared" si="28"/>
        <v>0</v>
      </c>
      <c r="E311" s="19">
        <f>VLOOKUP(A311,expression!A:G,7,FALSE)</f>
        <v>0.85949278417266195</v>
      </c>
      <c r="F311" s="20">
        <f>VLOOKUP(A311,expression!A:G,6,FALSE)</f>
        <v>0.35995657894736799</v>
      </c>
      <c r="G311" s="21">
        <f>VLOOKUP(A311,BRCA!A:F,6,FALSE)</f>
        <v>2.1331296847056401E-58</v>
      </c>
      <c r="H311" s="21">
        <f>VLOOKUP(A311,BRCA!A:B,2,FALSE)</f>
        <v>1.5164310638534699</v>
      </c>
      <c r="I311" s="21">
        <f t="shared" si="29"/>
        <v>0</v>
      </c>
      <c r="J311" s="22">
        <f>VLOOKUP(A311,expression!A:G,5,FALSE)</f>
        <v>1.24595388229927</v>
      </c>
      <c r="K311" s="23">
        <f>VLOOKUP(A311,expression!A:G,4,FALSE)</f>
        <v>0.22791287499999999</v>
      </c>
      <c r="L311" s="24">
        <f>VLOOKUP(A311,COAD!A:F,6,FALSE)</f>
        <v>8.4773246175596395E-2</v>
      </c>
      <c r="M311" s="24">
        <f>VLOOKUP(A311,COAD!A:B,2,FALSE)</f>
        <v>-0.73595490962099197</v>
      </c>
      <c r="N311" s="24">
        <f t="shared" si="30"/>
        <v>0</v>
      </c>
      <c r="O311" s="25">
        <f>VLOOKUP(A311,expression!A:G,3,FALSE)</f>
        <v>1.2815981670329699</v>
      </c>
      <c r="P311" s="44">
        <f>VLOOKUP(A311,expression!A:G,2,FALSE)</f>
        <v>2.0284615000000001</v>
      </c>
      <c r="Q311" s="50" t="e">
        <f>VLOOKUP(A311,PRAD!A:F,6,FALSE)</f>
        <v>#N/A</v>
      </c>
      <c r="R311" s="47" t="e">
        <f>VLOOKUP(A311,PRAD!A:B,2,FALSE)</f>
        <v>#N/A</v>
      </c>
      <c r="S311" s="47">
        <f t="shared" si="31"/>
        <v>0</v>
      </c>
      <c r="T311" s="47">
        <f>VLOOKUP(A311,expression!A:I,9,FALSE)</f>
        <v>0.33974937751003997</v>
      </c>
      <c r="U311" s="59">
        <f>VLOOKUP(A311,expression!A:I,8,FALSE)</f>
        <v>0.34398305769230803</v>
      </c>
      <c r="V311" s="73" t="e">
        <f t="shared" si="32"/>
        <v>#N/A</v>
      </c>
      <c r="W311" s="77">
        <f t="shared" si="33"/>
        <v>0</v>
      </c>
      <c r="X311" s="63">
        <v>100</v>
      </c>
      <c r="Y311" s="57" t="e">
        <f t="shared" si="34"/>
        <v>#N/A</v>
      </c>
      <c r="AA311"/>
    </row>
    <row r="312" spans="1:27" ht="14.4" hidden="1" x14ac:dyDescent="0.3">
      <c r="A312" s="37" t="s">
        <v>783</v>
      </c>
      <c r="B312" s="36" t="e">
        <f>VLOOKUP(A312,BLCA!A:F,6,FALSE)</f>
        <v>#N/A</v>
      </c>
      <c r="C312" s="36" t="e">
        <f>VLOOKUP(A312,BLCA!A:B,2,FALSE)</f>
        <v>#N/A</v>
      </c>
      <c r="D312" s="36">
        <f t="shared" si="28"/>
        <v>0</v>
      </c>
      <c r="E312" s="19">
        <f>VLOOKUP(A312,expression!A:G,7,FALSE)</f>
        <v>8.0587517985611506E-2</v>
      </c>
      <c r="F312" s="20">
        <f>VLOOKUP(A312,expression!A:G,6,FALSE)</f>
        <v>3.7472631578947401E-3</v>
      </c>
      <c r="G312" s="21">
        <f>VLOOKUP(A312,BRCA!A:F,6,FALSE)</f>
        <v>5.29852945556544E-2</v>
      </c>
      <c r="H312" s="21">
        <f>VLOOKUP(A312,BRCA!A:B,2,FALSE)</f>
        <v>0.12598977269570599</v>
      </c>
      <c r="I312" s="21">
        <f t="shared" si="29"/>
        <v>0</v>
      </c>
      <c r="J312" s="22">
        <f>VLOOKUP(A312,expression!A:G,5,FALSE)</f>
        <v>7.0126180656934295E-2</v>
      </c>
      <c r="K312" s="23">
        <f>VLOOKUP(A312,expression!A:G,4,FALSE)</f>
        <v>2.6120884615384601E-2</v>
      </c>
      <c r="L312" s="24" t="e">
        <f>VLOOKUP(A312,COAD!A:F,6,FALSE)</f>
        <v>#N/A</v>
      </c>
      <c r="M312" s="24" t="e">
        <f>VLOOKUP(A312,COAD!A:B,2,FALSE)</f>
        <v>#N/A</v>
      </c>
      <c r="N312" s="24">
        <f t="shared" si="30"/>
        <v>0</v>
      </c>
      <c r="O312" s="25">
        <f>VLOOKUP(A312,expression!A:G,3,FALSE)</f>
        <v>7.71035450549451E-2</v>
      </c>
      <c r="P312" s="44">
        <f>VLOOKUP(A312,expression!A:G,2,FALSE)</f>
        <v>0</v>
      </c>
      <c r="Q312" s="50" t="e">
        <f>VLOOKUP(A312,PRAD!A:F,6,FALSE)</f>
        <v>#N/A</v>
      </c>
      <c r="R312" s="47" t="e">
        <f>VLOOKUP(A312,PRAD!A:B,2,FALSE)</f>
        <v>#N/A</v>
      </c>
      <c r="S312" s="47">
        <f t="shared" si="31"/>
        <v>0</v>
      </c>
      <c r="T312" s="47">
        <f>VLOOKUP(A312,expression!A:I,9,FALSE)</f>
        <v>3.1438148594377498E-2</v>
      </c>
      <c r="U312" s="59">
        <f>VLOOKUP(A312,expression!A:I,8,FALSE)</f>
        <v>1.9226153846153799E-2</v>
      </c>
      <c r="V312" s="73" t="e">
        <f t="shared" si="32"/>
        <v>#N/A</v>
      </c>
      <c r="W312" s="77">
        <f t="shared" si="33"/>
        <v>0</v>
      </c>
      <c r="X312" s="63">
        <v>100</v>
      </c>
      <c r="Y312" s="57" t="e">
        <f t="shared" si="34"/>
        <v>#N/A</v>
      </c>
      <c r="AA312"/>
    </row>
    <row r="313" spans="1:27" ht="14.4" hidden="1" x14ac:dyDescent="0.3">
      <c r="A313" s="37" t="s">
        <v>1250</v>
      </c>
      <c r="B313" s="36" t="e">
        <f>VLOOKUP(A313,BLCA!A:F,6,FALSE)</f>
        <v>#N/A</v>
      </c>
      <c r="C313" s="36" t="e">
        <f>VLOOKUP(A313,BLCA!A:B,2,FALSE)</f>
        <v>#N/A</v>
      </c>
      <c r="D313" s="36">
        <f t="shared" si="28"/>
        <v>0</v>
      </c>
      <c r="E313" s="19">
        <f>VLOOKUP(A313,expression!A:G,7,FALSE)</f>
        <v>2.2039304556354901E-3</v>
      </c>
      <c r="F313" s="20">
        <f>VLOOKUP(A313,expression!A:G,6,FALSE)</f>
        <v>0</v>
      </c>
      <c r="G313" s="21" t="e">
        <f>VLOOKUP(A313,BRCA!A:F,6,FALSE)</f>
        <v>#N/A</v>
      </c>
      <c r="H313" s="21" t="e">
        <f>VLOOKUP(A313,BRCA!A:B,2,FALSE)</f>
        <v>#N/A</v>
      </c>
      <c r="I313" s="21">
        <f t="shared" si="29"/>
        <v>0</v>
      </c>
      <c r="J313" s="22">
        <f>VLOOKUP(A313,expression!A:G,5,FALSE)</f>
        <v>7.6660821167883197E-3</v>
      </c>
      <c r="K313" s="23">
        <f>VLOOKUP(A313,expression!A:G,4,FALSE)</f>
        <v>0.16114399038461499</v>
      </c>
      <c r="L313" s="24" t="e">
        <f>VLOOKUP(A313,COAD!A:F,6,FALSE)</f>
        <v>#N/A</v>
      </c>
      <c r="M313" s="24" t="e">
        <f>VLOOKUP(A313,COAD!A:B,2,FALSE)</f>
        <v>#N/A</v>
      </c>
      <c r="N313" s="24">
        <f t="shared" si="30"/>
        <v>0</v>
      </c>
      <c r="O313" s="25">
        <f>VLOOKUP(A313,expression!A:G,3,FALSE)</f>
        <v>8.1546901098901101E-3</v>
      </c>
      <c r="P313" s="44">
        <f>VLOOKUP(A313,expression!A:G,2,FALSE)</f>
        <v>0</v>
      </c>
      <c r="Q313" s="50" t="e">
        <f>VLOOKUP(A313,PRAD!A:F,6,FALSE)</f>
        <v>#N/A</v>
      </c>
      <c r="R313" s="47" t="e">
        <f>VLOOKUP(A313,PRAD!A:B,2,FALSE)</f>
        <v>#N/A</v>
      </c>
      <c r="S313" s="47">
        <f t="shared" si="31"/>
        <v>0</v>
      </c>
      <c r="T313" s="47">
        <f>VLOOKUP(A313,expression!A:I,9,FALSE)</f>
        <v>2.1622259036144599E-2</v>
      </c>
      <c r="U313" s="59">
        <f>VLOOKUP(A313,expression!A:I,8,FALSE)</f>
        <v>5.3195384615384603E-2</v>
      </c>
      <c r="V313" s="73" t="e">
        <f t="shared" si="32"/>
        <v>#N/A</v>
      </c>
      <c r="W313" s="77">
        <f t="shared" si="33"/>
        <v>0</v>
      </c>
      <c r="X313" s="63">
        <v>100</v>
      </c>
      <c r="Y313" s="57" t="e">
        <f t="shared" si="34"/>
        <v>#N/A</v>
      </c>
      <c r="AA313"/>
    </row>
    <row r="314" spans="1:27" ht="14.4" hidden="1" x14ac:dyDescent="0.3">
      <c r="A314" s="37" t="s">
        <v>131</v>
      </c>
      <c r="B314" s="36">
        <f>VLOOKUP(A314,BLCA!A:F,6,FALSE)</f>
        <v>0.17181379899999999</v>
      </c>
      <c r="C314" s="36">
        <f>VLOOKUP(A314,BLCA!A:B,2,FALSE)</f>
        <v>0.61564186700000001</v>
      </c>
      <c r="D314" s="36">
        <f t="shared" si="28"/>
        <v>0</v>
      </c>
      <c r="E314" s="19">
        <f>VLOOKUP(A314,expression!A:G,7,FALSE)</f>
        <v>8.6384831270983202</v>
      </c>
      <c r="F314" s="20">
        <f>VLOOKUP(A314,expression!A:G,6,FALSE)</f>
        <v>1.73380447368421</v>
      </c>
      <c r="G314" s="21">
        <f>VLOOKUP(A314,BRCA!A:F,6,FALSE)</f>
        <v>1.96325979958916E-7</v>
      </c>
      <c r="H314" s="21">
        <f>VLOOKUP(A314,BRCA!A:B,2,FALSE)</f>
        <v>0.87669036918390197</v>
      </c>
      <c r="I314" s="21">
        <f t="shared" si="29"/>
        <v>0</v>
      </c>
      <c r="J314" s="22">
        <f>VLOOKUP(A314,expression!A:G,5,FALSE)</f>
        <v>5.06094022810219</v>
      </c>
      <c r="K314" s="23">
        <f>VLOOKUP(A314,expression!A:G,4,FALSE)</f>
        <v>1.7967689230769199</v>
      </c>
      <c r="L314" s="24">
        <f>VLOOKUP(A314,COAD!A:F,6,FALSE)</f>
        <v>9.7060003311437707E-7</v>
      </c>
      <c r="M314" s="24">
        <f>VLOOKUP(A314,COAD!A:B,2,FALSE)</f>
        <v>-2.26110641944521</v>
      </c>
      <c r="N314" s="24">
        <f t="shared" si="30"/>
        <v>0</v>
      </c>
      <c r="O314" s="25">
        <f>VLOOKUP(A314,expression!A:G,3,FALSE)</f>
        <v>4.0397206879120899</v>
      </c>
      <c r="P314" s="44">
        <f>VLOOKUP(A314,expression!A:G,2,FALSE)</f>
        <v>18.380093250000002</v>
      </c>
      <c r="Q314" s="50" t="e">
        <f>VLOOKUP(A314,PRAD!A:F,6,FALSE)</f>
        <v>#N/A</v>
      </c>
      <c r="R314" s="47" t="e">
        <f>VLOOKUP(A314,PRAD!A:B,2,FALSE)</f>
        <v>#N/A</v>
      </c>
      <c r="S314" s="47">
        <f t="shared" si="31"/>
        <v>0</v>
      </c>
      <c r="T314" s="47">
        <f>VLOOKUP(A314,expression!A:I,9,FALSE)</f>
        <v>0.70562400000000003</v>
      </c>
      <c r="U314" s="59">
        <f>VLOOKUP(A314,expression!A:I,8,FALSE)</f>
        <v>0.19780942307692301</v>
      </c>
      <c r="V314" s="73" t="e">
        <f t="shared" si="32"/>
        <v>#N/A</v>
      </c>
      <c r="W314" s="77">
        <f t="shared" si="33"/>
        <v>0</v>
      </c>
      <c r="X314" s="63">
        <v>100</v>
      </c>
      <c r="Y314" s="57" t="e">
        <f t="shared" si="34"/>
        <v>#N/A</v>
      </c>
      <c r="AA314"/>
    </row>
    <row r="315" spans="1:27" ht="14.4" hidden="1" x14ac:dyDescent="0.3">
      <c r="A315" s="37" t="s">
        <v>731</v>
      </c>
      <c r="B315" s="36" t="e">
        <f>VLOOKUP(A315,BLCA!A:F,6,FALSE)</f>
        <v>#N/A</v>
      </c>
      <c r="C315" s="36" t="e">
        <f>VLOOKUP(A315,BLCA!A:B,2,FALSE)</f>
        <v>#N/A</v>
      </c>
      <c r="D315" s="36">
        <f t="shared" si="28"/>
        <v>0</v>
      </c>
      <c r="E315" s="19">
        <f>VLOOKUP(A315,expression!A:G,7,FALSE)</f>
        <v>0.17654293525179901</v>
      </c>
      <c r="F315" s="20">
        <f>VLOOKUP(A315,expression!A:G,6,FALSE)</f>
        <v>1.9444526315789499E-2</v>
      </c>
      <c r="G315" s="21">
        <f>VLOOKUP(A315,BRCA!A:F,6,FALSE)</f>
        <v>0.133861777534968</v>
      </c>
      <c r="H315" s="21">
        <f>VLOOKUP(A315,BRCA!A:B,2,FALSE)</f>
        <v>0.12949324682820401</v>
      </c>
      <c r="I315" s="21">
        <f t="shared" si="29"/>
        <v>0</v>
      </c>
      <c r="J315" s="22">
        <f>VLOOKUP(A315,expression!A:G,5,FALSE)</f>
        <v>0.115242359489051</v>
      </c>
      <c r="K315" s="23">
        <f>VLOOKUP(A315,expression!A:G,4,FALSE)</f>
        <v>8.3461124999999997E-2</v>
      </c>
      <c r="L315" s="24" t="e">
        <f>VLOOKUP(A315,COAD!A:F,6,FALSE)</f>
        <v>#N/A</v>
      </c>
      <c r="M315" s="24" t="e">
        <f>VLOOKUP(A315,COAD!A:B,2,FALSE)</f>
        <v>#N/A</v>
      </c>
      <c r="N315" s="24">
        <f t="shared" si="30"/>
        <v>0</v>
      </c>
      <c r="O315" s="25">
        <f>VLOOKUP(A315,expression!A:G,3,FALSE)</f>
        <v>5.3703406593406597E-2</v>
      </c>
      <c r="P315" s="44">
        <f>VLOOKUP(A315,expression!A:G,2,FALSE)</f>
        <v>0</v>
      </c>
      <c r="Q315" s="50" t="e">
        <f>VLOOKUP(A315,PRAD!A:F,6,FALSE)</f>
        <v>#N/A</v>
      </c>
      <c r="R315" s="47" t="e">
        <f>VLOOKUP(A315,PRAD!A:B,2,FALSE)</f>
        <v>#N/A</v>
      </c>
      <c r="S315" s="47">
        <f t="shared" si="31"/>
        <v>0</v>
      </c>
      <c r="T315" s="47">
        <f>VLOOKUP(A315,expression!A:I,9,FALSE)</f>
        <v>0.12984576907630499</v>
      </c>
      <c r="U315" s="59">
        <f>VLOOKUP(A315,expression!A:I,8,FALSE)</f>
        <v>7.6425076923076901E-2</v>
      </c>
      <c r="V315" s="73" t="e">
        <f t="shared" si="32"/>
        <v>#N/A</v>
      </c>
      <c r="W315" s="77">
        <f t="shared" si="33"/>
        <v>0</v>
      </c>
      <c r="X315" s="63">
        <v>100</v>
      </c>
      <c r="Y315" s="57" t="e">
        <f t="shared" si="34"/>
        <v>#N/A</v>
      </c>
      <c r="AA315"/>
    </row>
    <row r="316" spans="1:27" ht="14.4" hidden="1" x14ac:dyDescent="0.3">
      <c r="A316" s="37" t="s">
        <v>759</v>
      </c>
      <c r="B316" s="36" t="e">
        <f>VLOOKUP(A316,BLCA!A:F,6,FALSE)</f>
        <v>#N/A</v>
      </c>
      <c r="C316" s="36" t="e">
        <f>VLOOKUP(A316,BLCA!A:B,2,FALSE)</f>
        <v>#N/A</v>
      </c>
      <c r="D316" s="36">
        <f t="shared" si="28"/>
        <v>0</v>
      </c>
      <c r="E316" s="19">
        <f>VLOOKUP(A316,expression!A:G,7,FALSE)</f>
        <v>0.11066570503597099</v>
      </c>
      <c r="F316" s="20">
        <f>VLOOKUP(A316,expression!A:G,6,FALSE)</f>
        <v>0.14546921052631601</v>
      </c>
      <c r="G316" s="21">
        <f>VLOOKUP(A316,BRCA!A:F,6,FALSE)</f>
        <v>7.8961624057149904E-2</v>
      </c>
      <c r="H316" s="21">
        <f>VLOOKUP(A316,BRCA!A:B,2,FALSE)</f>
        <v>0.101554850495367</v>
      </c>
      <c r="I316" s="21">
        <f t="shared" si="29"/>
        <v>0</v>
      </c>
      <c r="J316" s="22">
        <f>VLOOKUP(A316,expression!A:G,5,FALSE)</f>
        <v>5.3164013686131398E-2</v>
      </c>
      <c r="K316" s="23">
        <f>VLOOKUP(A316,expression!A:G,4,FALSE)</f>
        <v>1.60171153846154E-2</v>
      </c>
      <c r="L316" s="24" t="e">
        <f>VLOOKUP(A316,COAD!A:F,6,FALSE)</f>
        <v>#N/A</v>
      </c>
      <c r="M316" s="24" t="e">
        <f>VLOOKUP(A316,COAD!A:B,2,FALSE)</f>
        <v>#N/A</v>
      </c>
      <c r="N316" s="24">
        <f t="shared" si="30"/>
        <v>0</v>
      </c>
      <c r="O316" s="25">
        <f>VLOOKUP(A316,expression!A:G,3,FALSE)</f>
        <v>0.137750584615385</v>
      </c>
      <c r="P316" s="44">
        <f>VLOOKUP(A316,expression!A:G,2,FALSE)</f>
        <v>0</v>
      </c>
      <c r="Q316" s="50" t="e">
        <f>VLOOKUP(A316,PRAD!A:F,6,FALSE)</f>
        <v>#N/A</v>
      </c>
      <c r="R316" s="47" t="e">
        <f>VLOOKUP(A316,PRAD!A:B,2,FALSE)</f>
        <v>#N/A</v>
      </c>
      <c r="S316" s="47">
        <f t="shared" si="31"/>
        <v>0</v>
      </c>
      <c r="T316" s="47">
        <f>VLOOKUP(A316,expression!A:I,9,FALSE)</f>
        <v>5.0324861445783103E-2</v>
      </c>
      <c r="U316" s="59">
        <f>VLOOKUP(A316,expression!A:I,8,FALSE)</f>
        <v>6.2737923076923094E-2</v>
      </c>
      <c r="V316" s="73" t="e">
        <f t="shared" si="32"/>
        <v>#N/A</v>
      </c>
      <c r="W316" s="77">
        <f t="shared" si="33"/>
        <v>0</v>
      </c>
      <c r="X316" s="63">
        <v>100</v>
      </c>
      <c r="Y316" s="57" t="e">
        <f t="shared" si="34"/>
        <v>#N/A</v>
      </c>
      <c r="AA316"/>
    </row>
    <row r="317" spans="1:27" ht="14.4" hidden="1" x14ac:dyDescent="0.3">
      <c r="A317" s="37" t="s">
        <v>890</v>
      </c>
      <c r="B317" s="36" t="e">
        <f>VLOOKUP(A317,BLCA!A:F,6,FALSE)</f>
        <v>#N/A</v>
      </c>
      <c r="C317" s="36" t="e">
        <f>VLOOKUP(A317,BLCA!A:B,2,FALSE)</f>
        <v>#N/A</v>
      </c>
      <c r="D317" s="36">
        <f t="shared" si="28"/>
        <v>0</v>
      </c>
      <c r="E317" s="19">
        <f>VLOOKUP(A317,expression!A:G,7,FALSE)</f>
        <v>0.18873650839328501</v>
      </c>
      <c r="F317" s="20">
        <f>VLOOKUP(A317,expression!A:G,6,FALSE)</f>
        <v>9.66615789473684E-3</v>
      </c>
      <c r="G317" s="21">
        <f>VLOOKUP(A317,BRCA!A:F,6,FALSE)</f>
        <v>7.6890881550701999E-3</v>
      </c>
      <c r="H317" s="21">
        <f>VLOOKUP(A317,BRCA!A:B,2,FALSE)</f>
        <v>0.16903177800692401</v>
      </c>
      <c r="I317" s="21">
        <f t="shared" si="29"/>
        <v>0</v>
      </c>
      <c r="J317" s="22">
        <f>VLOOKUP(A317,expression!A:G,5,FALSE)</f>
        <v>9.1252925182481806E-2</v>
      </c>
      <c r="K317" s="23">
        <f>VLOOKUP(A317,expression!A:G,4,FALSE)</f>
        <v>1.7876153846153799E-2</v>
      </c>
      <c r="L317" s="24" t="e">
        <f>VLOOKUP(A317,COAD!A:F,6,FALSE)</f>
        <v>#N/A</v>
      </c>
      <c r="M317" s="24" t="e">
        <f>VLOOKUP(A317,COAD!A:B,2,FALSE)</f>
        <v>#N/A</v>
      </c>
      <c r="N317" s="24">
        <f t="shared" si="30"/>
        <v>0</v>
      </c>
      <c r="O317" s="25">
        <f>VLOOKUP(A317,expression!A:G,3,FALSE)</f>
        <v>0.194904301098901</v>
      </c>
      <c r="P317" s="44">
        <f>VLOOKUP(A317,expression!A:G,2,FALSE)</f>
        <v>0</v>
      </c>
      <c r="Q317" s="50" t="e">
        <f>VLOOKUP(A317,PRAD!A:F,6,FALSE)</f>
        <v>#N/A</v>
      </c>
      <c r="R317" s="47" t="e">
        <f>VLOOKUP(A317,PRAD!A:B,2,FALSE)</f>
        <v>#N/A</v>
      </c>
      <c r="S317" s="47">
        <f t="shared" si="31"/>
        <v>0</v>
      </c>
      <c r="T317" s="47">
        <f>VLOOKUP(A317,expression!A:I,9,FALSE)</f>
        <v>7.8245616465863393E-2</v>
      </c>
      <c r="U317" s="59">
        <f>VLOOKUP(A317,expression!A:I,8,FALSE)</f>
        <v>6.0518903846153799E-2</v>
      </c>
      <c r="V317" s="73" t="e">
        <f t="shared" si="32"/>
        <v>#N/A</v>
      </c>
      <c r="W317" s="77">
        <f t="shared" si="33"/>
        <v>0</v>
      </c>
      <c r="X317" s="63">
        <v>100</v>
      </c>
      <c r="Y317" s="57" t="e">
        <f t="shared" si="34"/>
        <v>#N/A</v>
      </c>
      <c r="AA317"/>
    </row>
    <row r="318" spans="1:27" ht="14.4" hidden="1" x14ac:dyDescent="0.3">
      <c r="A318" s="37" t="s">
        <v>1075</v>
      </c>
      <c r="B318" s="36" t="e">
        <f>VLOOKUP(A318,BLCA!A:F,6,FALSE)</f>
        <v>#N/A</v>
      </c>
      <c r="C318" s="36" t="e">
        <f>VLOOKUP(A318,BLCA!A:B,2,FALSE)</f>
        <v>#N/A</v>
      </c>
      <c r="D318" s="36">
        <f t="shared" si="28"/>
        <v>0</v>
      </c>
      <c r="E318" s="19">
        <f>VLOOKUP(A318,expression!A:G,7,FALSE)</f>
        <v>0.34925171462829702</v>
      </c>
      <c r="F318" s="20">
        <f>VLOOKUP(A318,expression!A:G,6,FALSE)</f>
        <v>3.6635052631578999E-2</v>
      </c>
      <c r="G318" s="21">
        <f>VLOOKUP(A318,BRCA!A:F,6,FALSE)</f>
        <v>2.20496173894405E-17</v>
      </c>
      <c r="H318" s="21">
        <f>VLOOKUP(A318,BRCA!A:B,2,FALSE)</f>
        <v>0.908866477125575</v>
      </c>
      <c r="I318" s="21">
        <f t="shared" si="29"/>
        <v>0</v>
      </c>
      <c r="J318" s="22">
        <f>VLOOKUP(A318,expression!A:G,5,FALSE)</f>
        <v>0.53992667153284701</v>
      </c>
      <c r="K318" s="23">
        <f>VLOOKUP(A318,expression!A:G,4,FALSE)</f>
        <v>0.10416804807692299</v>
      </c>
      <c r="L318" s="24" t="e">
        <f>VLOOKUP(A318,COAD!A:F,6,FALSE)</f>
        <v>#N/A</v>
      </c>
      <c r="M318" s="24" t="e">
        <f>VLOOKUP(A318,COAD!A:B,2,FALSE)</f>
        <v>#N/A</v>
      </c>
      <c r="N318" s="24">
        <f t="shared" si="30"/>
        <v>0</v>
      </c>
      <c r="O318" s="25">
        <f>VLOOKUP(A318,expression!A:G,3,FALSE)</f>
        <v>0.27180183956044002</v>
      </c>
      <c r="P318" s="44">
        <f>VLOOKUP(A318,expression!A:G,2,FALSE)</f>
        <v>0.71310012499999997</v>
      </c>
      <c r="Q318" s="50" t="e">
        <f>VLOOKUP(A318,PRAD!A:F,6,FALSE)</f>
        <v>#N/A</v>
      </c>
      <c r="R318" s="47" t="e">
        <f>VLOOKUP(A318,PRAD!A:B,2,FALSE)</f>
        <v>#N/A</v>
      </c>
      <c r="S318" s="47">
        <f t="shared" si="31"/>
        <v>0</v>
      </c>
      <c r="T318" s="47">
        <f>VLOOKUP(A318,expression!A:I,9,FALSE)</f>
        <v>7.6052068273092396E-2</v>
      </c>
      <c r="U318" s="59">
        <f>VLOOKUP(A318,expression!A:I,8,FALSE)</f>
        <v>3.7765961538461498E-2</v>
      </c>
      <c r="V318" s="73" t="e">
        <f t="shared" si="32"/>
        <v>#N/A</v>
      </c>
      <c r="W318" s="77">
        <f t="shared" si="33"/>
        <v>0</v>
      </c>
      <c r="X318" s="63">
        <v>100</v>
      </c>
      <c r="Y318" s="57" t="e">
        <f t="shared" si="34"/>
        <v>#N/A</v>
      </c>
      <c r="AA318"/>
    </row>
    <row r="319" spans="1:27" ht="14.4" hidden="1" x14ac:dyDescent="0.3">
      <c r="A319" s="37" t="s">
        <v>770</v>
      </c>
      <c r="B319" s="36" t="e">
        <f>VLOOKUP(A319,BLCA!A:F,6,FALSE)</f>
        <v>#N/A</v>
      </c>
      <c r="C319" s="36" t="e">
        <f>VLOOKUP(A319,BLCA!A:B,2,FALSE)</f>
        <v>#N/A</v>
      </c>
      <c r="D319" s="36">
        <f t="shared" si="28"/>
        <v>0</v>
      </c>
      <c r="E319" s="19">
        <f>VLOOKUP(A319,expression!A:G,7,FALSE)</f>
        <v>0.30051855635491598</v>
      </c>
      <c r="F319" s="20">
        <f>VLOOKUP(A319,expression!A:G,6,FALSE)</f>
        <v>9.6754684210526298E-2</v>
      </c>
      <c r="G319" s="21">
        <f>VLOOKUP(A319,BRCA!A:F,6,FALSE)</f>
        <v>7.7303682245301999E-2</v>
      </c>
      <c r="H319" s="21">
        <f>VLOOKUP(A319,BRCA!A:B,2,FALSE)</f>
        <v>0.17153332767486701</v>
      </c>
      <c r="I319" s="21">
        <f t="shared" si="29"/>
        <v>0</v>
      </c>
      <c r="J319" s="22">
        <f>VLOOKUP(A319,expression!A:G,5,FALSE)</f>
        <v>0.21741523813868599</v>
      </c>
      <c r="K319" s="23">
        <f>VLOOKUP(A319,expression!A:G,4,FALSE)</f>
        <v>8.8116903846153893E-2</v>
      </c>
      <c r="L319" s="24" t="e">
        <f>VLOOKUP(A319,COAD!A:F,6,FALSE)</f>
        <v>#N/A</v>
      </c>
      <c r="M319" s="24" t="e">
        <f>VLOOKUP(A319,COAD!A:B,2,FALSE)</f>
        <v>#N/A</v>
      </c>
      <c r="N319" s="24">
        <f t="shared" si="30"/>
        <v>0</v>
      </c>
      <c r="O319" s="25">
        <f>VLOOKUP(A319,expression!A:G,3,FALSE)</f>
        <v>9.5534518681318695E-2</v>
      </c>
      <c r="P319" s="44">
        <f>VLOOKUP(A319,expression!A:G,2,FALSE)</f>
        <v>2.5246232499999999</v>
      </c>
      <c r="Q319" s="50" t="e">
        <f>VLOOKUP(A319,PRAD!A:F,6,FALSE)</f>
        <v>#N/A</v>
      </c>
      <c r="R319" s="47" t="e">
        <f>VLOOKUP(A319,PRAD!A:B,2,FALSE)</f>
        <v>#N/A</v>
      </c>
      <c r="S319" s="47">
        <f t="shared" si="31"/>
        <v>0</v>
      </c>
      <c r="T319" s="47">
        <f>VLOOKUP(A319,expression!A:I,9,FALSE)</f>
        <v>4.4923809236947797E-2</v>
      </c>
      <c r="U319" s="59">
        <f>VLOOKUP(A319,expression!A:I,8,FALSE)</f>
        <v>7.6689711538461505E-2</v>
      </c>
      <c r="V319" s="73" t="e">
        <f t="shared" si="32"/>
        <v>#N/A</v>
      </c>
      <c r="W319" s="77">
        <f t="shared" si="33"/>
        <v>0</v>
      </c>
      <c r="X319" s="63">
        <v>100</v>
      </c>
      <c r="Y319" s="57" t="e">
        <f t="shared" si="34"/>
        <v>#N/A</v>
      </c>
      <c r="AA319"/>
    </row>
    <row r="320" spans="1:27" ht="14.4" hidden="1" x14ac:dyDescent="0.3">
      <c r="A320" s="37" t="s">
        <v>1251</v>
      </c>
      <c r="B320" s="36" t="e">
        <f>VLOOKUP(A320,BLCA!A:F,6,FALSE)</f>
        <v>#N/A</v>
      </c>
      <c r="C320" s="36" t="e">
        <f>VLOOKUP(A320,BLCA!A:B,2,FALSE)</f>
        <v>#N/A</v>
      </c>
      <c r="D320" s="36">
        <f t="shared" si="28"/>
        <v>0</v>
      </c>
      <c r="E320" s="19">
        <f>VLOOKUP(A320,expression!A:G,7,FALSE)</f>
        <v>1.3262829736211001E-4</v>
      </c>
      <c r="F320" s="20">
        <f>VLOOKUP(A320,expression!A:G,6,FALSE)</f>
        <v>0</v>
      </c>
      <c r="G320" s="21" t="e">
        <f>VLOOKUP(A320,BRCA!A:F,6,FALSE)</f>
        <v>#N/A</v>
      </c>
      <c r="H320" s="21" t="e">
        <f>VLOOKUP(A320,BRCA!A:B,2,FALSE)</f>
        <v>#N/A</v>
      </c>
      <c r="I320" s="21">
        <f t="shared" si="29"/>
        <v>0</v>
      </c>
      <c r="J320" s="22">
        <f>VLOOKUP(A320,expression!A:G,5,FALSE)</f>
        <v>3.2200638686131402E-3</v>
      </c>
      <c r="K320" s="23">
        <f>VLOOKUP(A320,expression!A:G,4,FALSE)</f>
        <v>0</v>
      </c>
      <c r="L320" s="24" t="e">
        <f>VLOOKUP(A320,COAD!A:F,6,FALSE)</f>
        <v>#N/A</v>
      </c>
      <c r="M320" s="24" t="e">
        <f>VLOOKUP(A320,COAD!A:B,2,FALSE)</f>
        <v>#N/A</v>
      </c>
      <c r="N320" s="24">
        <f t="shared" si="30"/>
        <v>0</v>
      </c>
      <c r="O320" s="25">
        <f>VLOOKUP(A320,expression!A:G,3,FALSE)</f>
        <v>1.41601318681319E-3</v>
      </c>
      <c r="P320" s="44">
        <f>VLOOKUP(A320,expression!A:G,2,FALSE)</f>
        <v>0</v>
      </c>
      <c r="Q320" s="50" t="e">
        <f>VLOOKUP(A320,PRAD!A:F,6,FALSE)</f>
        <v>#N/A</v>
      </c>
      <c r="R320" s="47" t="e">
        <f>VLOOKUP(A320,PRAD!A:B,2,FALSE)</f>
        <v>#N/A</v>
      </c>
      <c r="S320" s="47">
        <f t="shared" si="31"/>
        <v>0</v>
      </c>
      <c r="T320" s="47">
        <f>VLOOKUP(A320,expression!A:I,9,FALSE)</f>
        <v>2.42843975903614E-3</v>
      </c>
      <c r="U320" s="59">
        <f>VLOOKUP(A320,expression!A:I,8,FALSE)</f>
        <v>0</v>
      </c>
      <c r="V320" s="73" t="e">
        <f t="shared" si="32"/>
        <v>#N/A</v>
      </c>
      <c r="W320" s="77">
        <f t="shared" si="33"/>
        <v>0</v>
      </c>
      <c r="X320" s="63">
        <v>100</v>
      </c>
      <c r="Y320" s="57" t="e">
        <f t="shared" si="34"/>
        <v>#N/A</v>
      </c>
      <c r="AA320"/>
    </row>
    <row r="321" spans="1:27" ht="14.4" hidden="1" x14ac:dyDescent="0.3">
      <c r="A321" s="37" t="s">
        <v>1041</v>
      </c>
      <c r="B321" s="36" t="e">
        <f>VLOOKUP(A321,BLCA!A:F,6,FALSE)</f>
        <v>#N/A</v>
      </c>
      <c r="C321" s="36" t="e">
        <f>VLOOKUP(A321,BLCA!A:B,2,FALSE)</f>
        <v>#N/A</v>
      </c>
      <c r="D321" s="36">
        <f t="shared" si="28"/>
        <v>0</v>
      </c>
      <c r="E321" s="19">
        <f>VLOOKUP(A321,expression!A:G,7,FALSE)</f>
        <v>0.184011004796163</v>
      </c>
      <c r="F321" s="20">
        <f>VLOOKUP(A321,expression!A:G,6,FALSE)</f>
        <v>0.24382836842105299</v>
      </c>
      <c r="G321" s="21">
        <f>VLOOKUP(A321,BRCA!A:F,6,FALSE)</f>
        <v>1.0413701089972399E-8</v>
      </c>
      <c r="H321" s="21">
        <f>VLOOKUP(A321,BRCA!A:B,2,FALSE)</f>
        <v>-0.89410320080049599</v>
      </c>
      <c r="I321" s="21">
        <f t="shared" si="29"/>
        <v>0</v>
      </c>
      <c r="J321" s="22">
        <f>VLOOKUP(A321,expression!A:G,5,FALSE)</f>
        <v>0.19639020072992699</v>
      </c>
      <c r="K321" s="23">
        <f>VLOOKUP(A321,expression!A:G,4,FALSE)</f>
        <v>0.47182772115384602</v>
      </c>
      <c r="L321" s="24" t="e">
        <f>VLOOKUP(A321,COAD!A:F,6,FALSE)</f>
        <v>#N/A</v>
      </c>
      <c r="M321" s="24" t="e">
        <f>VLOOKUP(A321,COAD!A:B,2,FALSE)</f>
        <v>#N/A</v>
      </c>
      <c r="N321" s="24">
        <f t="shared" si="30"/>
        <v>0</v>
      </c>
      <c r="O321" s="25">
        <f>VLOOKUP(A321,expression!A:G,3,FALSE)</f>
        <v>6.1403408791208799E-2</v>
      </c>
      <c r="P321" s="44">
        <f>VLOOKUP(A321,expression!A:G,2,FALSE)</f>
        <v>8.1006994999999993</v>
      </c>
      <c r="Q321" s="50" t="e">
        <f>VLOOKUP(A321,PRAD!A:F,6,FALSE)</f>
        <v>#N/A</v>
      </c>
      <c r="R321" s="47" t="e">
        <f>VLOOKUP(A321,PRAD!A:B,2,FALSE)</f>
        <v>#N/A</v>
      </c>
      <c r="S321" s="47">
        <f t="shared" si="31"/>
        <v>0</v>
      </c>
      <c r="T321" s="47">
        <f>VLOOKUP(A321,expression!A:I,9,FALSE)</f>
        <v>0.22870553815260999</v>
      </c>
      <c r="U321" s="59">
        <f>VLOOKUP(A321,expression!A:I,8,FALSE)</f>
        <v>0.37185817307692298</v>
      </c>
      <c r="V321" s="73" t="e">
        <f t="shared" si="32"/>
        <v>#N/A</v>
      </c>
      <c r="W321" s="77">
        <f t="shared" si="33"/>
        <v>0</v>
      </c>
      <c r="X321" s="63">
        <v>100</v>
      </c>
      <c r="Y321" s="57" t="e">
        <f t="shared" si="34"/>
        <v>#N/A</v>
      </c>
      <c r="AA321"/>
    </row>
    <row r="322" spans="1:27" ht="14.4" hidden="1" x14ac:dyDescent="0.3">
      <c r="A322" s="37" t="s">
        <v>523</v>
      </c>
      <c r="B322" s="36" t="e">
        <f>VLOOKUP(A322,BLCA!A:F,6,FALSE)</f>
        <v>#N/A</v>
      </c>
      <c r="C322" s="36" t="e">
        <f>VLOOKUP(A322,BLCA!A:B,2,FALSE)</f>
        <v>#N/A</v>
      </c>
      <c r="D322" s="36">
        <f t="shared" si="28"/>
        <v>0</v>
      </c>
      <c r="E322" s="19">
        <f>VLOOKUP(A322,expression!A:G,7,FALSE)</f>
        <v>4.0341486810551597E-3</v>
      </c>
      <c r="F322" s="20">
        <f>VLOOKUP(A322,expression!A:G,6,FALSE)</f>
        <v>1.2174578947368399E-2</v>
      </c>
      <c r="G322" s="21">
        <f>VLOOKUP(A322,BRCA!A:F,6,FALSE)</f>
        <v>0.81445707485238605</v>
      </c>
      <c r="H322" s="21">
        <f>VLOOKUP(A322,BRCA!A:B,2,FALSE)</f>
        <v>-1.33962885025493E-2</v>
      </c>
      <c r="I322" s="21">
        <f t="shared" si="29"/>
        <v>0</v>
      </c>
      <c r="J322" s="22">
        <f>VLOOKUP(A322,expression!A:G,5,FALSE)</f>
        <v>4.8278666970802901E-2</v>
      </c>
      <c r="K322" s="23">
        <f>VLOOKUP(A322,expression!A:G,4,FALSE)</f>
        <v>4.0056721153846203E-2</v>
      </c>
      <c r="L322" s="24" t="e">
        <f>VLOOKUP(A322,COAD!A:F,6,FALSE)</f>
        <v>#N/A</v>
      </c>
      <c r="M322" s="24" t="e">
        <f>VLOOKUP(A322,COAD!A:B,2,FALSE)</f>
        <v>#N/A</v>
      </c>
      <c r="N322" s="24">
        <f t="shared" si="30"/>
        <v>0</v>
      </c>
      <c r="O322" s="25">
        <f>VLOOKUP(A322,expression!A:G,3,FALSE)</f>
        <v>5.7183450549450603E-3</v>
      </c>
      <c r="P322" s="44">
        <f>VLOOKUP(A322,expression!A:G,2,FALSE)</f>
        <v>0.14409350000000001</v>
      </c>
      <c r="Q322" s="50" t="e">
        <f>VLOOKUP(A322,PRAD!A:F,6,FALSE)</f>
        <v>#N/A</v>
      </c>
      <c r="R322" s="47" t="e">
        <f>VLOOKUP(A322,PRAD!A:B,2,FALSE)</f>
        <v>#N/A</v>
      </c>
      <c r="S322" s="47">
        <f t="shared" si="31"/>
        <v>0</v>
      </c>
      <c r="T322" s="47">
        <f>VLOOKUP(A322,expression!A:I,9,FALSE)</f>
        <v>2.9259658634538202E-3</v>
      </c>
      <c r="U322" s="59">
        <f>VLOOKUP(A322,expression!A:I,8,FALSE)</f>
        <v>4.8535096153846199E-2</v>
      </c>
      <c r="V322" s="73" t="e">
        <f t="shared" si="32"/>
        <v>#N/A</v>
      </c>
      <c r="W322" s="77">
        <f t="shared" si="33"/>
        <v>0</v>
      </c>
      <c r="X322" s="63">
        <v>100</v>
      </c>
      <c r="Y322" s="57" t="e">
        <f t="shared" si="34"/>
        <v>#N/A</v>
      </c>
      <c r="AA322"/>
    </row>
    <row r="323" spans="1:27" ht="14.4" hidden="1" x14ac:dyDescent="0.3">
      <c r="A323" s="37" t="s">
        <v>1252</v>
      </c>
      <c r="B323" s="36" t="e">
        <f>VLOOKUP(A323,BLCA!A:F,6,FALSE)</f>
        <v>#N/A</v>
      </c>
      <c r="C323" s="36" t="e">
        <f>VLOOKUP(A323,BLCA!A:B,2,FALSE)</f>
        <v>#N/A</v>
      </c>
      <c r="D323" s="36">
        <f t="shared" si="28"/>
        <v>0</v>
      </c>
      <c r="E323" s="19">
        <f>VLOOKUP(A323,expression!A:G,7,FALSE)</f>
        <v>6.2653709832134294E-2</v>
      </c>
      <c r="F323" s="20">
        <f>VLOOKUP(A323,expression!A:G,6,FALSE)</f>
        <v>5.2684210526315802E-3</v>
      </c>
      <c r="G323" s="21" t="e">
        <f>VLOOKUP(A323,BRCA!A:F,6,FALSE)</f>
        <v>#N/A</v>
      </c>
      <c r="H323" s="21" t="e">
        <f>VLOOKUP(A323,BRCA!A:B,2,FALSE)</f>
        <v>#N/A</v>
      </c>
      <c r="I323" s="21">
        <f t="shared" si="29"/>
        <v>0</v>
      </c>
      <c r="J323" s="22">
        <f>VLOOKUP(A323,expression!A:G,5,FALSE)</f>
        <v>8.6557947080291991E-3</v>
      </c>
      <c r="K323" s="23">
        <f>VLOOKUP(A323,expression!A:G,4,FALSE)</f>
        <v>1.89865384615385E-3</v>
      </c>
      <c r="L323" s="24" t="e">
        <f>VLOOKUP(A323,COAD!A:F,6,FALSE)</f>
        <v>#N/A</v>
      </c>
      <c r="M323" s="24" t="e">
        <f>VLOOKUP(A323,COAD!A:B,2,FALSE)</f>
        <v>#N/A</v>
      </c>
      <c r="N323" s="24">
        <f t="shared" si="30"/>
        <v>0</v>
      </c>
      <c r="O323" s="25">
        <f>VLOOKUP(A323,expression!A:G,3,FALSE)</f>
        <v>0.109537569230769</v>
      </c>
      <c r="P323" s="44">
        <f>VLOOKUP(A323,expression!A:G,2,FALSE)</f>
        <v>0</v>
      </c>
      <c r="Q323" s="50" t="e">
        <f>VLOOKUP(A323,PRAD!A:F,6,FALSE)</f>
        <v>#N/A</v>
      </c>
      <c r="R323" s="47" t="e">
        <f>VLOOKUP(A323,PRAD!A:B,2,FALSE)</f>
        <v>#N/A</v>
      </c>
      <c r="S323" s="47">
        <f t="shared" si="31"/>
        <v>0</v>
      </c>
      <c r="T323" s="47">
        <f>VLOOKUP(A323,expression!A:I,9,FALSE)</f>
        <v>1.73983333333333E-3</v>
      </c>
      <c r="U323" s="59">
        <f>VLOOKUP(A323,expression!A:I,8,FALSE)</f>
        <v>0</v>
      </c>
      <c r="V323" s="73" t="e">
        <f t="shared" si="32"/>
        <v>#N/A</v>
      </c>
      <c r="W323" s="77">
        <f t="shared" si="33"/>
        <v>0</v>
      </c>
      <c r="X323" s="63">
        <v>100</v>
      </c>
      <c r="Y323" s="57" t="e">
        <f t="shared" si="34"/>
        <v>#N/A</v>
      </c>
      <c r="AA323"/>
    </row>
    <row r="324" spans="1:27" ht="14.4" hidden="1" x14ac:dyDescent="0.3">
      <c r="A324" s="37" t="s">
        <v>1253</v>
      </c>
      <c r="B324" s="36" t="e">
        <f>VLOOKUP(A324,BLCA!A:F,6,FALSE)</f>
        <v>#N/A</v>
      </c>
      <c r="C324" s="36" t="e">
        <f>VLOOKUP(A324,BLCA!A:B,2,FALSE)</f>
        <v>#N/A</v>
      </c>
      <c r="D324" s="36">
        <f t="shared" ref="D324:D387" si="35">SUM(IF(E324&lt;X324,0,1),IF(F324&lt;X324,0,1))</f>
        <v>0</v>
      </c>
      <c r="E324" s="19">
        <f>VLOOKUP(A324,expression!A:G,7,FALSE)</f>
        <v>0</v>
      </c>
      <c r="F324" s="20">
        <f>VLOOKUP(A324,expression!A:G,6,FALSE)</f>
        <v>0</v>
      </c>
      <c r="G324" s="21" t="e">
        <f>VLOOKUP(A324,BRCA!A:F,6,FALSE)</f>
        <v>#N/A</v>
      </c>
      <c r="H324" s="21" t="e">
        <f>VLOOKUP(A324,BRCA!A:B,2,FALSE)</f>
        <v>#N/A</v>
      </c>
      <c r="I324" s="21">
        <f t="shared" ref="I324:I387" si="36">SUM(IF(J324&lt;X324,0,1),IF(K324&lt;X324,0,1))</f>
        <v>0</v>
      </c>
      <c r="J324" s="22">
        <f>VLOOKUP(A324,expression!A:G,5,FALSE)</f>
        <v>0</v>
      </c>
      <c r="K324" s="23">
        <f>VLOOKUP(A324,expression!A:G,4,FALSE)</f>
        <v>0</v>
      </c>
      <c r="L324" s="24" t="e">
        <f>VLOOKUP(A324,COAD!A:F,6,FALSE)</f>
        <v>#N/A</v>
      </c>
      <c r="M324" s="24" t="e">
        <f>VLOOKUP(A324,COAD!A:B,2,FALSE)</f>
        <v>#N/A</v>
      </c>
      <c r="N324" s="24">
        <f t="shared" ref="N324:N387" si="37">SUM(IF(O324&lt;X324,0,1),IF(P324&lt;X324,0,1))</f>
        <v>0</v>
      </c>
      <c r="O324" s="25">
        <f>VLOOKUP(A324,expression!A:G,3,FALSE)</f>
        <v>0</v>
      </c>
      <c r="P324" s="44">
        <f>VLOOKUP(A324,expression!A:G,2,FALSE)</f>
        <v>0</v>
      </c>
      <c r="Q324" s="50" t="e">
        <f>VLOOKUP(A324,PRAD!A:F,6,FALSE)</f>
        <v>#N/A</v>
      </c>
      <c r="R324" s="47" t="e">
        <f>VLOOKUP(A324,PRAD!A:B,2,FALSE)</f>
        <v>#N/A</v>
      </c>
      <c r="S324" s="47">
        <f t="shared" ref="S324:S387" si="38">SUM(IF(T324&lt;X324,0,1),IF(U324&lt;X324,0,1))</f>
        <v>0</v>
      </c>
      <c r="T324" s="47">
        <f>VLOOKUP(A324,expression!A:I,9,FALSE)</f>
        <v>0</v>
      </c>
      <c r="U324" s="59">
        <f>VLOOKUP(A324,expression!A:I,8,FALSE)</f>
        <v>0</v>
      </c>
      <c r="V324" s="73" t="e">
        <f t="shared" ref="V324:V387" si="39">SUM(IF(B324&lt;=0.05,1,0),IF(G324&lt;=0.05,1,0),IF(L324&lt;=0.05,1,0),IF(Q324&lt;=0.05,1,0))</f>
        <v>#N/A</v>
      </c>
      <c r="W324" s="77">
        <f t="shared" ref="W324:W387" si="40">SUM(IF(S324&gt;0,1,0),IF(N324&gt;0,1,0),IF(I324&gt;0,1,0),IF(D324&gt;0,1,0))</f>
        <v>0</v>
      </c>
      <c r="X324" s="63">
        <v>100</v>
      </c>
      <c r="Y324" s="57" t="e">
        <f t="shared" ref="Y324:Y387" si="41">ABS(AVERAGE(C324,H324,R324))</f>
        <v>#N/A</v>
      </c>
      <c r="AA324"/>
    </row>
    <row r="325" spans="1:27" ht="14.4" hidden="1" x14ac:dyDescent="0.3">
      <c r="A325" s="37" t="s">
        <v>1254</v>
      </c>
      <c r="B325" s="36" t="e">
        <f>VLOOKUP(A325,BLCA!A:F,6,FALSE)</f>
        <v>#N/A</v>
      </c>
      <c r="C325" s="36" t="e">
        <f>VLOOKUP(A325,BLCA!A:B,2,FALSE)</f>
        <v>#N/A</v>
      </c>
      <c r="D325" s="36">
        <f t="shared" si="35"/>
        <v>0</v>
      </c>
      <c r="E325" s="19">
        <f>VLOOKUP(A325,expression!A:G,7,FALSE)</f>
        <v>0</v>
      </c>
      <c r="F325" s="20">
        <f>VLOOKUP(A325,expression!A:G,6,FALSE)</f>
        <v>0</v>
      </c>
      <c r="G325" s="21" t="e">
        <f>VLOOKUP(A325,BRCA!A:F,6,FALSE)</f>
        <v>#N/A</v>
      </c>
      <c r="H325" s="21" t="e">
        <f>VLOOKUP(A325,BRCA!A:B,2,FALSE)</f>
        <v>#N/A</v>
      </c>
      <c r="I325" s="21">
        <f t="shared" si="36"/>
        <v>0</v>
      </c>
      <c r="J325" s="22">
        <f>VLOOKUP(A325,expression!A:G,5,FALSE)</f>
        <v>0</v>
      </c>
      <c r="K325" s="23">
        <f>VLOOKUP(A325,expression!A:G,4,FALSE)</f>
        <v>0</v>
      </c>
      <c r="L325" s="24" t="e">
        <f>VLOOKUP(A325,COAD!A:F,6,FALSE)</f>
        <v>#N/A</v>
      </c>
      <c r="M325" s="24" t="e">
        <f>VLOOKUP(A325,COAD!A:B,2,FALSE)</f>
        <v>#N/A</v>
      </c>
      <c r="N325" s="24">
        <f t="shared" si="37"/>
        <v>0</v>
      </c>
      <c r="O325" s="25">
        <f>VLOOKUP(A325,expression!A:G,3,FALSE)</f>
        <v>0</v>
      </c>
      <c r="P325" s="44">
        <f>VLOOKUP(A325,expression!A:G,2,FALSE)</f>
        <v>0</v>
      </c>
      <c r="Q325" s="50" t="e">
        <f>VLOOKUP(A325,PRAD!A:F,6,FALSE)</f>
        <v>#N/A</v>
      </c>
      <c r="R325" s="47" t="e">
        <f>VLOOKUP(A325,PRAD!A:B,2,FALSE)</f>
        <v>#N/A</v>
      </c>
      <c r="S325" s="47">
        <f t="shared" si="38"/>
        <v>0</v>
      </c>
      <c r="T325" s="47">
        <f>VLOOKUP(A325,expression!A:I,9,FALSE)</f>
        <v>0</v>
      </c>
      <c r="U325" s="59">
        <f>VLOOKUP(A325,expression!A:I,8,FALSE)</f>
        <v>0</v>
      </c>
      <c r="V325" s="73" t="e">
        <f t="shared" si="39"/>
        <v>#N/A</v>
      </c>
      <c r="W325" s="77">
        <f t="shared" si="40"/>
        <v>0</v>
      </c>
      <c r="X325" s="63">
        <v>100</v>
      </c>
      <c r="Y325" s="57" t="e">
        <f t="shared" si="41"/>
        <v>#N/A</v>
      </c>
      <c r="AA325"/>
    </row>
    <row r="326" spans="1:27" ht="14.4" hidden="1" x14ac:dyDescent="0.3">
      <c r="A326" s="37" t="s">
        <v>1255</v>
      </c>
      <c r="B326" s="36" t="e">
        <f>VLOOKUP(A326,BLCA!A:F,6,FALSE)</f>
        <v>#N/A</v>
      </c>
      <c r="C326" s="36" t="e">
        <f>VLOOKUP(A326,BLCA!A:B,2,FALSE)</f>
        <v>#N/A</v>
      </c>
      <c r="D326" s="36">
        <f t="shared" si="35"/>
        <v>0</v>
      </c>
      <c r="E326" s="19">
        <f>VLOOKUP(A326,expression!A:G,7,FALSE)</f>
        <v>3.7844940047961598E-3</v>
      </c>
      <c r="F326" s="20">
        <f>VLOOKUP(A326,expression!A:G,6,FALSE)</f>
        <v>0</v>
      </c>
      <c r="G326" s="21" t="e">
        <f>VLOOKUP(A326,BRCA!A:F,6,FALSE)</f>
        <v>#N/A</v>
      </c>
      <c r="H326" s="21" t="e">
        <f>VLOOKUP(A326,BRCA!A:B,2,FALSE)</f>
        <v>#N/A</v>
      </c>
      <c r="I326" s="21">
        <f t="shared" si="36"/>
        <v>0</v>
      </c>
      <c r="J326" s="22">
        <f>VLOOKUP(A326,expression!A:G,5,FALSE)</f>
        <v>0</v>
      </c>
      <c r="K326" s="23">
        <f>VLOOKUP(A326,expression!A:G,4,FALSE)</f>
        <v>0</v>
      </c>
      <c r="L326" s="24" t="e">
        <f>VLOOKUP(A326,COAD!A:F,6,FALSE)</f>
        <v>#N/A</v>
      </c>
      <c r="M326" s="24" t="e">
        <f>VLOOKUP(A326,COAD!A:B,2,FALSE)</f>
        <v>#N/A</v>
      </c>
      <c r="N326" s="24">
        <f t="shared" si="37"/>
        <v>0</v>
      </c>
      <c r="O326" s="25">
        <f>VLOOKUP(A326,expression!A:G,3,FALSE)</f>
        <v>2.2337967032967001E-2</v>
      </c>
      <c r="P326" s="44">
        <f>VLOOKUP(A326,expression!A:G,2,FALSE)</f>
        <v>0</v>
      </c>
      <c r="Q326" s="50" t="e">
        <f>VLOOKUP(A326,PRAD!A:F,6,FALSE)</f>
        <v>#N/A</v>
      </c>
      <c r="R326" s="47" t="e">
        <f>VLOOKUP(A326,PRAD!A:B,2,FALSE)</f>
        <v>#N/A</v>
      </c>
      <c r="S326" s="47">
        <f t="shared" si="38"/>
        <v>0</v>
      </c>
      <c r="T326" s="47">
        <f>VLOOKUP(A326,expression!A:I,9,FALSE)</f>
        <v>0</v>
      </c>
      <c r="U326" s="59">
        <f>VLOOKUP(A326,expression!A:I,8,FALSE)</f>
        <v>0</v>
      </c>
      <c r="V326" s="73" t="e">
        <f t="shared" si="39"/>
        <v>#N/A</v>
      </c>
      <c r="W326" s="77">
        <f t="shared" si="40"/>
        <v>0</v>
      </c>
      <c r="X326" s="63">
        <v>100</v>
      </c>
      <c r="Y326" s="57" t="e">
        <f t="shared" si="41"/>
        <v>#N/A</v>
      </c>
      <c r="AA326"/>
    </row>
    <row r="327" spans="1:27" ht="14.4" hidden="1" x14ac:dyDescent="0.3">
      <c r="A327" s="37" t="s">
        <v>832</v>
      </c>
      <c r="B327" s="36" t="e">
        <f>VLOOKUP(A327,BLCA!A:F,6,FALSE)</f>
        <v>#N/A</v>
      </c>
      <c r="C327" s="36" t="e">
        <f>VLOOKUP(A327,BLCA!A:B,2,FALSE)</f>
        <v>#N/A</v>
      </c>
      <c r="D327" s="36">
        <f t="shared" si="35"/>
        <v>0</v>
      </c>
      <c r="E327" s="19">
        <f>VLOOKUP(A327,expression!A:G,7,FALSE)</f>
        <v>3.1612275779376503E-2</v>
      </c>
      <c r="F327" s="20">
        <f>VLOOKUP(A327,expression!A:G,6,FALSE)</f>
        <v>0</v>
      </c>
      <c r="G327" s="21">
        <f>VLOOKUP(A327,BRCA!A:F,6,FALSE)</f>
        <v>2.8231386721194698E-2</v>
      </c>
      <c r="H327" s="21">
        <f>VLOOKUP(A327,BRCA!A:B,2,FALSE)</f>
        <v>0.12711290452710999</v>
      </c>
      <c r="I327" s="21">
        <f t="shared" si="36"/>
        <v>0</v>
      </c>
      <c r="J327" s="22">
        <f>VLOOKUP(A327,expression!A:G,5,FALSE)</f>
        <v>4.5632337591240899E-2</v>
      </c>
      <c r="K327" s="23">
        <f>VLOOKUP(A327,expression!A:G,4,FALSE)</f>
        <v>9.8562980769230802E-3</v>
      </c>
      <c r="L327" s="24" t="e">
        <f>VLOOKUP(A327,COAD!A:F,6,FALSE)</f>
        <v>#N/A</v>
      </c>
      <c r="M327" s="24" t="e">
        <f>VLOOKUP(A327,COAD!A:B,2,FALSE)</f>
        <v>#N/A</v>
      </c>
      <c r="N327" s="24">
        <f t="shared" si="37"/>
        <v>0</v>
      </c>
      <c r="O327" s="25">
        <f>VLOOKUP(A327,expression!A:G,3,FALSE)</f>
        <v>4.9126593406593404E-4</v>
      </c>
      <c r="P327" s="44">
        <f>VLOOKUP(A327,expression!A:G,2,FALSE)</f>
        <v>0</v>
      </c>
      <c r="Q327" s="50" t="e">
        <f>VLOOKUP(A327,PRAD!A:F,6,FALSE)</f>
        <v>#N/A</v>
      </c>
      <c r="R327" s="47" t="e">
        <f>VLOOKUP(A327,PRAD!A:B,2,FALSE)</f>
        <v>#N/A</v>
      </c>
      <c r="S327" s="47">
        <f t="shared" si="38"/>
        <v>0</v>
      </c>
      <c r="T327" s="47">
        <f>VLOOKUP(A327,expression!A:I,9,FALSE)</f>
        <v>2.8875662650602402E-2</v>
      </c>
      <c r="U327" s="59">
        <f>VLOOKUP(A327,expression!A:I,8,FALSE)</f>
        <v>1.4068846153846201E-2</v>
      </c>
      <c r="V327" s="73" t="e">
        <f t="shared" si="39"/>
        <v>#N/A</v>
      </c>
      <c r="W327" s="77">
        <f t="shared" si="40"/>
        <v>0</v>
      </c>
      <c r="X327" s="63">
        <v>100</v>
      </c>
      <c r="Y327" s="57" t="e">
        <f t="shared" si="41"/>
        <v>#N/A</v>
      </c>
      <c r="AA327"/>
    </row>
    <row r="328" spans="1:27" ht="14.4" hidden="1" x14ac:dyDescent="0.3">
      <c r="A328" s="37" t="s">
        <v>76</v>
      </c>
      <c r="B328" s="36">
        <f>VLOOKUP(A328,BLCA!A:F,6,FALSE)</f>
        <v>0.572995951</v>
      </c>
      <c r="C328" s="36">
        <f>VLOOKUP(A328,BLCA!A:B,2,FALSE)</f>
        <v>0.21197779999999999</v>
      </c>
      <c r="D328" s="36">
        <f t="shared" si="35"/>
        <v>0</v>
      </c>
      <c r="E328" s="19">
        <f>VLOOKUP(A328,expression!A:G,7,FALSE)</f>
        <v>0.90559186091127097</v>
      </c>
      <c r="F328" s="20">
        <f>VLOOKUP(A328,expression!A:G,6,FALSE)</f>
        <v>0.18055199999999999</v>
      </c>
      <c r="G328" s="21">
        <f>VLOOKUP(A328,BRCA!A:F,6,FALSE)</f>
        <v>2.8440868138743901E-29</v>
      </c>
      <c r="H328" s="21">
        <f>VLOOKUP(A328,BRCA!A:B,2,FALSE)</f>
        <v>1.15373858511191</v>
      </c>
      <c r="I328" s="21">
        <f t="shared" si="36"/>
        <v>0</v>
      </c>
      <c r="J328" s="22">
        <f>VLOOKUP(A328,expression!A:G,5,FALSE)</f>
        <v>0.83518279288321196</v>
      </c>
      <c r="K328" s="23">
        <f>VLOOKUP(A328,expression!A:G,4,FALSE)</f>
        <v>0.25849234615384598</v>
      </c>
      <c r="L328" s="24">
        <f>VLOOKUP(A328,COAD!A:F,6,FALSE)</f>
        <v>6.2463977933609697E-3</v>
      </c>
      <c r="M328" s="24">
        <f>VLOOKUP(A328,COAD!A:B,2,FALSE)</f>
        <v>-1.3898697840980401</v>
      </c>
      <c r="N328" s="24">
        <f t="shared" si="37"/>
        <v>0</v>
      </c>
      <c r="O328" s="25">
        <f>VLOOKUP(A328,expression!A:G,3,FALSE)</f>
        <v>2.5581898901098898</v>
      </c>
      <c r="P328" s="44">
        <f>VLOOKUP(A328,expression!A:G,2,FALSE)</f>
        <v>6.6940541250000001</v>
      </c>
      <c r="Q328" s="50" t="e">
        <f>VLOOKUP(A328,PRAD!A:F,6,FALSE)</f>
        <v>#N/A</v>
      </c>
      <c r="R328" s="47" t="e">
        <f>VLOOKUP(A328,PRAD!A:B,2,FALSE)</f>
        <v>#N/A</v>
      </c>
      <c r="S328" s="47">
        <f t="shared" si="38"/>
        <v>0</v>
      </c>
      <c r="T328" s="47">
        <f>VLOOKUP(A328,expression!A:I,9,FALSE)</f>
        <v>0.45383477510040199</v>
      </c>
      <c r="U328" s="59">
        <f>VLOOKUP(A328,expression!A:I,8,FALSE)</f>
        <v>0.223654461538462</v>
      </c>
      <c r="V328" s="73" t="e">
        <f t="shared" si="39"/>
        <v>#N/A</v>
      </c>
      <c r="W328" s="77">
        <f t="shared" si="40"/>
        <v>0</v>
      </c>
      <c r="X328" s="63">
        <v>100</v>
      </c>
      <c r="Y328" s="57" t="e">
        <f t="shared" si="41"/>
        <v>#N/A</v>
      </c>
      <c r="AA328"/>
    </row>
    <row r="329" spans="1:27" ht="14.4" hidden="1" x14ac:dyDescent="0.3">
      <c r="A329" s="37" t="s">
        <v>1010</v>
      </c>
      <c r="B329" s="36" t="e">
        <f>VLOOKUP(A329,BLCA!A:F,6,FALSE)</f>
        <v>#N/A</v>
      </c>
      <c r="C329" s="36" t="e">
        <f>VLOOKUP(A329,BLCA!A:B,2,FALSE)</f>
        <v>#N/A</v>
      </c>
      <c r="D329" s="36">
        <f t="shared" si="35"/>
        <v>0</v>
      </c>
      <c r="E329" s="19">
        <f>VLOOKUP(A329,expression!A:G,7,FALSE)</f>
        <v>0.17896052997601899</v>
      </c>
      <c r="F329" s="20">
        <f>VLOOKUP(A329,expression!A:G,6,FALSE)</f>
        <v>4.2056315789473697E-3</v>
      </c>
      <c r="G329" s="21">
        <f>VLOOKUP(A329,BRCA!A:F,6,FALSE)</f>
        <v>4.9212195006506801E-6</v>
      </c>
      <c r="H329" s="21">
        <f>VLOOKUP(A329,BRCA!A:B,2,FALSE)</f>
        <v>0.43948778623622797</v>
      </c>
      <c r="I329" s="21">
        <f t="shared" si="36"/>
        <v>0</v>
      </c>
      <c r="J329" s="22">
        <f>VLOOKUP(A329,expression!A:G,5,FALSE)</f>
        <v>0.19403222354014599</v>
      </c>
      <c r="K329" s="23">
        <f>VLOOKUP(A329,expression!A:G,4,FALSE)</f>
        <v>4.3471057692307698E-2</v>
      </c>
      <c r="L329" s="24" t="e">
        <f>VLOOKUP(A329,COAD!A:F,6,FALSE)</f>
        <v>#N/A</v>
      </c>
      <c r="M329" s="24" t="e">
        <f>VLOOKUP(A329,COAD!A:B,2,FALSE)</f>
        <v>#N/A</v>
      </c>
      <c r="N329" s="24">
        <f t="shared" si="37"/>
        <v>0</v>
      </c>
      <c r="O329" s="25">
        <f>VLOOKUP(A329,expression!A:G,3,FALSE)</f>
        <v>0.536176024175824</v>
      </c>
      <c r="P329" s="44">
        <f>VLOOKUP(A329,expression!A:G,2,FALSE)</f>
        <v>0</v>
      </c>
      <c r="Q329" s="50" t="e">
        <f>VLOOKUP(A329,PRAD!A:F,6,FALSE)</f>
        <v>#N/A</v>
      </c>
      <c r="R329" s="47" t="e">
        <f>VLOOKUP(A329,PRAD!A:B,2,FALSE)</f>
        <v>#N/A</v>
      </c>
      <c r="S329" s="47">
        <f t="shared" si="38"/>
        <v>0</v>
      </c>
      <c r="T329" s="47">
        <f>VLOOKUP(A329,expression!A:I,9,FALSE)</f>
        <v>0.119866257028112</v>
      </c>
      <c r="U329" s="59">
        <f>VLOOKUP(A329,expression!A:I,8,FALSE)</f>
        <v>4.4495019230769199E-2</v>
      </c>
      <c r="V329" s="73" t="e">
        <f t="shared" si="39"/>
        <v>#N/A</v>
      </c>
      <c r="W329" s="77">
        <f t="shared" si="40"/>
        <v>0</v>
      </c>
      <c r="X329" s="63">
        <v>100</v>
      </c>
      <c r="Y329" s="57" t="e">
        <f t="shared" si="41"/>
        <v>#N/A</v>
      </c>
      <c r="AA329"/>
    </row>
    <row r="330" spans="1:27" ht="14.4" hidden="1" x14ac:dyDescent="0.3">
      <c r="A330" s="37" t="s">
        <v>1002</v>
      </c>
      <c r="B330" s="36" t="e">
        <f>VLOOKUP(A330,BLCA!A:F,6,FALSE)</f>
        <v>#N/A</v>
      </c>
      <c r="C330" s="36" t="e">
        <f>VLOOKUP(A330,BLCA!A:B,2,FALSE)</f>
        <v>#N/A</v>
      </c>
      <c r="D330" s="36">
        <f t="shared" si="35"/>
        <v>0</v>
      </c>
      <c r="E330" s="19">
        <f>VLOOKUP(A330,expression!A:G,7,FALSE)</f>
        <v>0.122908717026379</v>
      </c>
      <c r="F330" s="20">
        <f>VLOOKUP(A330,expression!A:G,6,FALSE)</f>
        <v>6.2272000000000001E-2</v>
      </c>
      <c r="G330" s="21">
        <f>VLOOKUP(A330,BRCA!A:F,6,FALSE)</f>
        <v>1.13331742707529E-5</v>
      </c>
      <c r="H330" s="21">
        <f>VLOOKUP(A330,BRCA!A:B,2,FALSE)</f>
        <v>0.44928413995369898</v>
      </c>
      <c r="I330" s="21">
        <f t="shared" si="36"/>
        <v>0</v>
      </c>
      <c r="J330" s="22">
        <f>VLOOKUP(A330,expression!A:G,5,FALSE)</f>
        <v>0.24927687591240899</v>
      </c>
      <c r="K330" s="23">
        <f>VLOOKUP(A330,expression!A:G,4,FALSE)</f>
        <v>8.7296673076923098E-2</v>
      </c>
      <c r="L330" s="24" t="e">
        <f>VLOOKUP(A330,COAD!A:F,6,FALSE)</f>
        <v>#N/A</v>
      </c>
      <c r="M330" s="24" t="e">
        <f>VLOOKUP(A330,COAD!A:B,2,FALSE)</f>
        <v>#N/A</v>
      </c>
      <c r="N330" s="24">
        <f t="shared" si="37"/>
        <v>0</v>
      </c>
      <c r="O330" s="25">
        <f>VLOOKUP(A330,expression!A:G,3,FALSE)</f>
        <v>0.37351538241758198</v>
      </c>
      <c r="P330" s="44">
        <f>VLOOKUP(A330,expression!A:G,2,FALSE)</f>
        <v>0.77100262500000005</v>
      </c>
      <c r="Q330" s="50" t="e">
        <f>VLOOKUP(A330,PRAD!A:F,6,FALSE)</f>
        <v>#N/A</v>
      </c>
      <c r="R330" s="47" t="e">
        <f>VLOOKUP(A330,PRAD!A:B,2,FALSE)</f>
        <v>#N/A</v>
      </c>
      <c r="S330" s="47">
        <f t="shared" si="38"/>
        <v>0</v>
      </c>
      <c r="T330" s="47">
        <f>VLOOKUP(A330,expression!A:I,9,FALSE)</f>
        <v>5.9944508032128502E-2</v>
      </c>
      <c r="U330" s="59">
        <f>VLOOKUP(A330,expression!A:I,8,FALSE)</f>
        <v>4.9765269230769203E-2</v>
      </c>
      <c r="V330" s="73" t="e">
        <f t="shared" si="39"/>
        <v>#N/A</v>
      </c>
      <c r="W330" s="77">
        <f t="shared" si="40"/>
        <v>0</v>
      </c>
      <c r="X330" s="63">
        <v>100</v>
      </c>
      <c r="Y330" s="57" t="e">
        <f t="shared" si="41"/>
        <v>#N/A</v>
      </c>
      <c r="AA330"/>
    </row>
    <row r="331" spans="1:27" ht="14.4" hidden="1" x14ac:dyDescent="0.3">
      <c r="A331" s="37" t="s">
        <v>1256</v>
      </c>
      <c r="B331" s="36" t="e">
        <f>VLOOKUP(A331,BLCA!A:F,6,FALSE)</f>
        <v>#N/A</v>
      </c>
      <c r="C331" s="36" t="e">
        <f>VLOOKUP(A331,BLCA!A:B,2,FALSE)</f>
        <v>#N/A</v>
      </c>
      <c r="D331" s="36">
        <f t="shared" si="35"/>
        <v>0</v>
      </c>
      <c r="E331" s="19">
        <f>VLOOKUP(A331,expression!A:G,7,FALSE)</f>
        <v>1.00488800959233E-2</v>
      </c>
      <c r="F331" s="20">
        <f>VLOOKUP(A331,expression!A:G,6,FALSE)</f>
        <v>9.4863684210526305E-3</v>
      </c>
      <c r="G331" s="21" t="e">
        <f>VLOOKUP(A331,BRCA!A:F,6,FALSE)</f>
        <v>#N/A</v>
      </c>
      <c r="H331" s="21" t="e">
        <f>VLOOKUP(A331,BRCA!A:B,2,FALSE)</f>
        <v>#N/A</v>
      </c>
      <c r="I331" s="21">
        <f t="shared" si="36"/>
        <v>0</v>
      </c>
      <c r="J331" s="22">
        <f>VLOOKUP(A331,expression!A:G,5,FALSE)</f>
        <v>1.1695971715328501E-2</v>
      </c>
      <c r="K331" s="23">
        <f>VLOOKUP(A331,expression!A:G,4,FALSE)</f>
        <v>4.3696163461538498E-2</v>
      </c>
      <c r="L331" s="24" t="e">
        <f>VLOOKUP(A331,COAD!A:F,6,FALSE)</f>
        <v>#N/A</v>
      </c>
      <c r="M331" s="24" t="e">
        <f>VLOOKUP(A331,COAD!A:B,2,FALSE)</f>
        <v>#N/A</v>
      </c>
      <c r="N331" s="24">
        <f t="shared" si="37"/>
        <v>0</v>
      </c>
      <c r="O331" s="25">
        <f>VLOOKUP(A331,expression!A:G,3,FALSE)</f>
        <v>3.32023274725275E-2</v>
      </c>
      <c r="P331" s="44">
        <f>VLOOKUP(A331,expression!A:G,2,FALSE)</f>
        <v>0.65417824999999996</v>
      </c>
      <c r="Q331" s="50" t="e">
        <f>VLOOKUP(A331,PRAD!A:F,6,FALSE)</f>
        <v>#N/A</v>
      </c>
      <c r="R331" s="47" t="e">
        <f>VLOOKUP(A331,PRAD!A:B,2,FALSE)</f>
        <v>#N/A</v>
      </c>
      <c r="S331" s="47">
        <f t="shared" si="38"/>
        <v>0</v>
      </c>
      <c r="T331" s="47">
        <f>VLOOKUP(A331,expression!A:I,9,FALSE)</f>
        <v>9.3659819277108394E-3</v>
      </c>
      <c r="U331" s="59">
        <f>VLOOKUP(A331,expression!A:I,8,FALSE)</f>
        <v>1.6165653846153798E-2</v>
      </c>
      <c r="V331" s="73" t="e">
        <f t="shared" si="39"/>
        <v>#N/A</v>
      </c>
      <c r="W331" s="77">
        <f t="shared" si="40"/>
        <v>0</v>
      </c>
      <c r="X331" s="63">
        <v>100</v>
      </c>
      <c r="Y331" s="57" t="e">
        <f t="shared" si="41"/>
        <v>#N/A</v>
      </c>
      <c r="AA331"/>
    </row>
    <row r="332" spans="1:27" ht="14.4" hidden="1" x14ac:dyDescent="0.3">
      <c r="A332" s="37" t="s">
        <v>1257</v>
      </c>
      <c r="B332" s="36" t="e">
        <f>VLOOKUP(A332,BLCA!A:F,6,FALSE)</f>
        <v>#N/A</v>
      </c>
      <c r="C332" s="36" t="e">
        <f>VLOOKUP(A332,BLCA!A:B,2,FALSE)</f>
        <v>#N/A</v>
      </c>
      <c r="D332" s="36">
        <f t="shared" si="35"/>
        <v>0</v>
      </c>
      <c r="E332" s="19">
        <f>VLOOKUP(A332,expression!A:G,7,FALSE)</f>
        <v>3.2494311750599497E-2</v>
      </c>
      <c r="F332" s="20">
        <f>VLOOKUP(A332,expression!A:G,6,FALSE)</f>
        <v>0</v>
      </c>
      <c r="G332" s="21" t="e">
        <f>VLOOKUP(A332,BRCA!A:F,6,FALSE)</f>
        <v>#N/A</v>
      </c>
      <c r="H332" s="21" t="e">
        <f>VLOOKUP(A332,BRCA!A:B,2,FALSE)</f>
        <v>#N/A</v>
      </c>
      <c r="I332" s="21">
        <f t="shared" si="36"/>
        <v>0</v>
      </c>
      <c r="J332" s="22">
        <f>VLOOKUP(A332,expression!A:G,5,FALSE)</f>
        <v>8.4912208029197106E-3</v>
      </c>
      <c r="K332" s="23">
        <f>VLOOKUP(A332,expression!A:G,4,FALSE)</f>
        <v>2.9051057692307701E-3</v>
      </c>
      <c r="L332" s="24" t="e">
        <f>VLOOKUP(A332,COAD!A:F,6,FALSE)</f>
        <v>#N/A</v>
      </c>
      <c r="M332" s="24" t="e">
        <f>VLOOKUP(A332,COAD!A:B,2,FALSE)</f>
        <v>#N/A</v>
      </c>
      <c r="N332" s="24">
        <f t="shared" si="37"/>
        <v>0</v>
      </c>
      <c r="O332" s="25">
        <f>VLOOKUP(A332,expression!A:G,3,FALSE)</f>
        <v>1.7479468131868101E-2</v>
      </c>
      <c r="P332" s="44">
        <f>VLOOKUP(A332,expression!A:G,2,FALSE)</f>
        <v>0</v>
      </c>
      <c r="Q332" s="50" t="e">
        <f>VLOOKUP(A332,PRAD!A:F,6,FALSE)</f>
        <v>#N/A</v>
      </c>
      <c r="R332" s="47" t="e">
        <f>VLOOKUP(A332,PRAD!A:B,2,FALSE)</f>
        <v>#N/A</v>
      </c>
      <c r="S332" s="47">
        <f t="shared" si="38"/>
        <v>0</v>
      </c>
      <c r="T332" s="47">
        <f>VLOOKUP(A332,expression!A:I,9,FALSE)</f>
        <v>5.0107108433734898E-3</v>
      </c>
      <c r="U332" s="59">
        <f>VLOOKUP(A332,expression!A:I,8,FALSE)</f>
        <v>0</v>
      </c>
      <c r="V332" s="73" t="e">
        <f t="shared" si="39"/>
        <v>#N/A</v>
      </c>
      <c r="W332" s="77">
        <f t="shared" si="40"/>
        <v>0</v>
      </c>
      <c r="X332" s="63">
        <v>100</v>
      </c>
      <c r="Y332" s="57" t="e">
        <f t="shared" si="41"/>
        <v>#N/A</v>
      </c>
      <c r="AA332"/>
    </row>
    <row r="333" spans="1:27" ht="14.4" hidden="1" x14ac:dyDescent="0.3">
      <c r="A333" s="37" t="s">
        <v>1258</v>
      </c>
      <c r="B333" s="36" t="e">
        <f>VLOOKUP(A333,BLCA!A:F,6,FALSE)</f>
        <v>#N/A</v>
      </c>
      <c r="C333" s="36" t="e">
        <f>VLOOKUP(A333,BLCA!A:B,2,FALSE)</f>
        <v>#N/A</v>
      </c>
      <c r="D333" s="36">
        <f t="shared" si="35"/>
        <v>0</v>
      </c>
      <c r="E333" s="19">
        <f>VLOOKUP(A333,expression!A:G,7,FALSE)</f>
        <v>2.7619345323740999E-2</v>
      </c>
      <c r="F333" s="20">
        <f>VLOOKUP(A333,expression!A:G,6,FALSE)</f>
        <v>0</v>
      </c>
      <c r="G333" s="21" t="e">
        <f>VLOOKUP(A333,BRCA!A:F,6,FALSE)</f>
        <v>#N/A</v>
      </c>
      <c r="H333" s="21" t="e">
        <f>VLOOKUP(A333,BRCA!A:B,2,FALSE)</f>
        <v>#N/A</v>
      </c>
      <c r="I333" s="21">
        <f t="shared" si="36"/>
        <v>0</v>
      </c>
      <c r="J333" s="22">
        <f>VLOOKUP(A333,expression!A:G,5,FALSE)</f>
        <v>1.5261076642335799E-2</v>
      </c>
      <c r="K333" s="23">
        <f>VLOOKUP(A333,expression!A:G,4,FALSE)</f>
        <v>1.8109903846153801E-3</v>
      </c>
      <c r="L333" s="24" t="e">
        <f>VLOOKUP(A333,COAD!A:F,6,FALSE)</f>
        <v>#N/A</v>
      </c>
      <c r="M333" s="24" t="e">
        <f>VLOOKUP(A333,COAD!A:B,2,FALSE)</f>
        <v>#N/A</v>
      </c>
      <c r="N333" s="24">
        <f t="shared" si="37"/>
        <v>0</v>
      </c>
      <c r="O333" s="25">
        <f>VLOOKUP(A333,expression!A:G,3,FALSE)</f>
        <v>3.32821604395604E-2</v>
      </c>
      <c r="P333" s="44">
        <f>VLOOKUP(A333,expression!A:G,2,FALSE)</f>
        <v>0</v>
      </c>
      <c r="Q333" s="50" t="e">
        <f>VLOOKUP(A333,PRAD!A:F,6,FALSE)</f>
        <v>#N/A</v>
      </c>
      <c r="R333" s="47" t="e">
        <f>VLOOKUP(A333,PRAD!A:B,2,FALSE)</f>
        <v>#N/A</v>
      </c>
      <c r="S333" s="47">
        <f t="shared" si="38"/>
        <v>0</v>
      </c>
      <c r="T333" s="47">
        <f>VLOOKUP(A333,expression!A:I,9,FALSE)</f>
        <v>1.0966244979919699E-2</v>
      </c>
      <c r="U333" s="59">
        <f>VLOOKUP(A333,expression!A:I,8,FALSE)</f>
        <v>0</v>
      </c>
      <c r="V333" s="73" t="e">
        <f t="shared" si="39"/>
        <v>#N/A</v>
      </c>
      <c r="W333" s="77">
        <f t="shared" si="40"/>
        <v>0</v>
      </c>
      <c r="X333" s="63">
        <v>100</v>
      </c>
      <c r="Y333" s="57" t="e">
        <f t="shared" si="41"/>
        <v>#N/A</v>
      </c>
      <c r="AA333"/>
    </row>
    <row r="334" spans="1:27" ht="14.4" hidden="1" x14ac:dyDescent="0.3">
      <c r="A334" s="37" t="s">
        <v>1259</v>
      </c>
      <c r="B334" s="36" t="e">
        <f>VLOOKUP(A334,BLCA!A:F,6,FALSE)</f>
        <v>#N/A</v>
      </c>
      <c r="C334" s="36" t="e">
        <f>VLOOKUP(A334,BLCA!A:B,2,FALSE)</f>
        <v>#N/A</v>
      </c>
      <c r="D334" s="36">
        <f t="shared" si="35"/>
        <v>0</v>
      </c>
      <c r="E334" s="19">
        <f>VLOOKUP(A334,expression!A:G,7,FALSE)</f>
        <v>5.0850654676259002E-2</v>
      </c>
      <c r="F334" s="20">
        <f>VLOOKUP(A334,expression!A:G,6,FALSE)</f>
        <v>0</v>
      </c>
      <c r="G334" s="21" t="e">
        <f>VLOOKUP(A334,BRCA!A:F,6,FALSE)</f>
        <v>#N/A</v>
      </c>
      <c r="H334" s="21" t="e">
        <f>VLOOKUP(A334,BRCA!A:B,2,FALSE)</f>
        <v>#N/A</v>
      </c>
      <c r="I334" s="21">
        <f t="shared" si="36"/>
        <v>0</v>
      </c>
      <c r="J334" s="22">
        <f>VLOOKUP(A334,expression!A:G,5,FALSE)</f>
        <v>1.3477187043795601E-2</v>
      </c>
      <c r="K334" s="23">
        <f>VLOOKUP(A334,expression!A:G,4,FALSE)</f>
        <v>7.5991923076923103E-3</v>
      </c>
      <c r="L334" s="24" t="e">
        <f>VLOOKUP(A334,COAD!A:F,6,FALSE)</f>
        <v>#N/A</v>
      </c>
      <c r="M334" s="24" t="e">
        <f>VLOOKUP(A334,COAD!A:B,2,FALSE)</f>
        <v>#N/A</v>
      </c>
      <c r="N334" s="24">
        <f t="shared" si="37"/>
        <v>0</v>
      </c>
      <c r="O334" s="25">
        <f>VLOOKUP(A334,expression!A:G,3,FALSE)</f>
        <v>7.0196351648351696E-3</v>
      </c>
      <c r="P334" s="44">
        <f>VLOOKUP(A334,expression!A:G,2,FALSE)</f>
        <v>0</v>
      </c>
      <c r="Q334" s="50" t="e">
        <f>VLOOKUP(A334,PRAD!A:F,6,FALSE)</f>
        <v>#N/A</v>
      </c>
      <c r="R334" s="47" t="e">
        <f>VLOOKUP(A334,PRAD!A:B,2,FALSE)</f>
        <v>#N/A</v>
      </c>
      <c r="S334" s="47">
        <f t="shared" si="38"/>
        <v>0</v>
      </c>
      <c r="T334" s="47">
        <f>VLOOKUP(A334,expression!A:I,9,FALSE)</f>
        <v>3.6597489959839398E-3</v>
      </c>
      <c r="U334" s="59">
        <f>VLOOKUP(A334,expression!A:I,8,FALSE)</f>
        <v>3.54540384615385E-3</v>
      </c>
      <c r="V334" s="73" t="e">
        <f t="shared" si="39"/>
        <v>#N/A</v>
      </c>
      <c r="W334" s="77">
        <f t="shared" si="40"/>
        <v>0</v>
      </c>
      <c r="X334" s="63">
        <v>100</v>
      </c>
      <c r="Y334" s="57" t="e">
        <f t="shared" si="41"/>
        <v>#N/A</v>
      </c>
      <c r="AA334"/>
    </row>
    <row r="335" spans="1:27" ht="14.4" hidden="1" x14ac:dyDescent="0.3">
      <c r="A335" s="37" t="s">
        <v>695</v>
      </c>
      <c r="B335" s="36" t="e">
        <f>VLOOKUP(A335,BLCA!A:F,6,FALSE)</f>
        <v>#N/A</v>
      </c>
      <c r="C335" s="36" t="e">
        <f>VLOOKUP(A335,BLCA!A:B,2,FALSE)</f>
        <v>#N/A</v>
      </c>
      <c r="D335" s="36">
        <f t="shared" si="35"/>
        <v>0</v>
      </c>
      <c r="E335" s="19">
        <f>VLOOKUP(A335,expression!A:G,7,FALSE)</f>
        <v>0.18134528297362101</v>
      </c>
      <c r="F335" s="20">
        <f>VLOOKUP(A335,expression!A:G,6,FALSE)</f>
        <v>0</v>
      </c>
      <c r="G335" s="21">
        <f>VLOOKUP(A335,BRCA!A:F,6,FALSE)</f>
        <v>0.20156124312676901</v>
      </c>
      <c r="H335" s="21">
        <f>VLOOKUP(A335,BRCA!A:B,2,FALSE)</f>
        <v>3.6873901821564699E-2</v>
      </c>
      <c r="I335" s="21">
        <f t="shared" si="36"/>
        <v>0</v>
      </c>
      <c r="J335" s="22">
        <f>VLOOKUP(A335,expression!A:G,5,FALSE)</f>
        <v>1.6086483576642299E-2</v>
      </c>
      <c r="K335" s="23">
        <f>VLOOKUP(A335,expression!A:G,4,FALSE)</f>
        <v>0</v>
      </c>
      <c r="L335" s="24" t="e">
        <f>VLOOKUP(A335,COAD!A:F,6,FALSE)</f>
        <v>#N/A</v>
      </c>
      <c r="M335" s="24" t="e">
        <f>VLOOKUP(A335,COAD!A:B,2,FALSE)</f>
        <v>#N/A</v>
      </c>
      <c r="N335" s="24">
        <f t="shared" si="37"/>
        <v>0</v>
      </c>
      <c r="O335" s="25">
        <f>VLOOKUP(A335,expression!A:G,3,FALSE)</f>
        <v>4.2022764835164803E-2</v>
      </c>
      <c r="P335" s="44">
        <f>VLOOKUP(A335,expression!A:G,2,FALSE)</f>
        <v>0</v>
      </c>
      <c r="Q335" s="50" t="e">
        <f>VLOOKUP(A335,PRAD!A:F,6,FALSE)</f>
        <v>#N/A</v>
      </c>
      <c r="R335" s="47" t="e">
        <f>VLOOKUP(A335,PRAD!A:B,2,FALSE)</f>
        <v>#N/A</v>
      </c>
      <c r="S335" s="47">
        <f t="shared" si="38"/>
        <v>0</v>
      </c>
      <c r="T335" s="47">
        <f>VLOOKUP(A335,expression!A:I,9,FALSE)</f>
        <v>1.91700602409639E-3</v>
      </c>
      <c r="U335" s="59">
        <f>VLOOKUP(A335,expression!A:I,8,FALSE)</f>
        <v>0</v>
      </c>
      <c r="V335" s="73" t="e">
        <f t="shared" si="39"/>
        <v>#N/A</v>
      </c>
      <c r="W335" s="77">
        <f t="shared" si="40"/>
        <v>0</v>
      </c>
      <c r="X335" s="63">
        <v>100</v>
      </c>
      <c r="Y335" s="57" t="e">
        <f t="shared" si="41"/>
        <v>#N/A</v>
      </c>
      <c r="AA335"/>
    </row>
    <row r="336" spans="1:27" ht="14.4" hidden="1" x14ac:dyDescent="0.3">
      <c r="A336" s="37" t="s">
        <v>1260</v>
      </c>
      <c r="B336" s="36" t="e">
        <f>VLOOKUP(A336,BLCA!A:F,6,FALSE)</f>
        <v>#N/A</v>
      </c>
      <c r="C336" s="36" t="e">
        <f>VLOOKUP(A336,BLCA!A:B,2,FALSE)</f>
        <v>#N/A</v>
      </c>
      <c r="D336" s="36">
        <f t="shared" si="35"/>
        <v>0</v>
      </c>
      <c r="E336" s="19">
        <f>VLOOKUP(A336,expression!A:G,7,FALSE)</f>
        <v>2.33628033573141E-2</v>
      </c>
      <c r="F336" s="20">
        <f>VLOOKUP(A336,expression!A:G,6,FALSE)</f>
        <v>0</v>
      </c>
      <c r="G336" s="21" t="e">
        <f>VLOOKUP(A336,BRCA!A:F,6,FALSE)</f>
        <v>#N/A</v>
      </c>
      <c r="H336" s="21" t="e">
        <f>VLOOKUP(A336,BRCA!A:B,2,FALSE)</f>
        <v>#N/A</v>
      </c>
      <c r="I336" s="21">
        <f t="shared" si="36"/>
        <v>0</v>
      </c>
      <c r="J336" s="22">
        <f>VLOOKUP(A336,expression!A:G,5,FALSE)</f>
        <v>1.6283315693430701E-2</v>
      </c>
      <c r="K336" s="23">
        <f>VLOOKUP(A336,expression!A:G,4,FALSE)</f>
        <v>9.8907692307692308E-3</v>
      </c>
      <c r="L336" s="24" t="e">
        <f>VLOOKUP(A336,COAD!A:F,6,FALSE)</f>
        <v>#N/A</v>
      </c>
      <c r="M336" s="24" t="e">
        <f>VLOOKUP(A336,COAD!A:B,2,FALSE)</f>
        <v>#N/A</v>
      </c>
      <c r="N336" s="24">
        <f t="shared" si="37"/>
        <v>0</v>
      </c>
      <c r="O336" s="25">
        <f>VLOOKUP(A336,expression!A:G,3,FALSE)</f>
        <v>2.4138931868131899E-2</v>
      </c>
      <c r="P336" s="44">
        <f>VLOOKUP(A336,expression!A:G,2,FALSE)</f>
        <v>0</v>
      </c>
      <c r="Q336" s="50" t="e">
        <f>VLOOKUP(A336,PRAD!A:F,6,FALSE)</f>
        <v>#N/A</v>
      </c>
      <c r="R336" s="47" t="e">
        <f>VLOOKUP(A336,PRAD!A:B,2,FALSE)</f>
        <v>#N/A</v>
      </c>
      <c r="S336" s="47">
        <f t="shared" si="38"/>
        <v>0</v>
      </c>
      <c r="T336" s="47">
        <f>VLOOKUP(A336,expression!A:I,9,FALSE)</f>
        <v>5.90560843373494E-3</v>
      </c>
      <c r="U336" s="59">
        <f>VLOOKUP(A336,expression!A:I,8,FALSE)</f>
        <v>5.8197115384615401E-3</v>
      </c>
      <c r="V336" s="73" t="e">
        <f t="shared" si="39"/>
        <v>#N/A</v>
      </c>
      <c r="W336" s="77">
        <f t="shared" si="40"/>
        <v>0</v>
      </c>
      <c r="X336" s="63">
        <v>100</v>
      </c>
      <c r="Y336" s="57" t="e">
        <f t="shared" si="41"/>
        <v>#N/A</v>
      </c>
      <c r="AA336"/>
    </row>
    <row r="337" spans="1:27" ht="14.4" hidden="1" x14ac:dyDescent="0.3">
      <c r="A337" s="37" t="s">
        <v>482</v>
      </c>
      <c r="B337" s="36" t="e">
        <f>VLOOKUP(A337,BLCA!A:F,6,FALSE)</f>
        <v>#N/A</v>
      </c>
      <c r="C337" s="36" t="e">
        <f>VLOOKUP(A337,BLCA!A:B,2,FALSE)</f>
        <v>#N/A</v>
      </c>
      <c r="D337" s="36">
        <f t="shared" si="35"/>
        <v>0</v>
      </c>
      <c r="E337" s="19">
        <f>VLOOKUP(A337,expression!A:G,7,FALSE)</f>
        <v>0.68600629256594703</v>
      </c>
      <c r="F337" s="20">
        <f>VLOOKUP(A337,expression!A:G,6,FALSE)</f>
        <v>0.14176578947368401</v>
      </c>
      <c r="G337" s="21">
        <f>VLOOKUP(A337,BRCA!A:F,6,FALSE)</f>
        <v>2.9142062268508699E-28</v>
      </c>
      <c r="H337" s="21">
        <f>VLOOKUP(A337,BRCA!A:B,2,FALSE)</f>
        <v>1.21076483290196</v>
      </c>
      <c r="I337" s="21">
        <f t="shared" si="36"/>
        <v>0</v>
      </c>
      <c r="J337" s="22">
        <f>VLOOKUP(A337,expression!A:G,5,FALSE)</f>
        <v>0.70504269890510995</v>
      </c>
      <c r="K337" s="23">
        <f>VLOOKUP(A337,expression!A:G,4,FALSE)</f>
        <v>6.3560211538461503E-2</v>
      </c>
      <c r="L337" s="24">
        <f>VLOOKUP(A337,COAD!A:F,6,FALSE)</f>
        <v>0.287361044412691</v>
      </c>
      <c r="M337" s="24">
        <f>VLOOKUP(A337,COAD!A:B,2,FALSE)</f>
        <v>0.54324394734552095</v>
      </c>
      <c r="N337" s="24">
        <f t="shared" si="37"/>
        <v>0</v>
      </c>
      <c r="O337" s="25">
        <f>VLOOKUP(A337,expression!A:G,3,FALSE)</f>
        <v>1.04785775384615</v>
      </c>
      <c r="P337" s="44">
        <f>VLOOKUP(A337,expression!A:G,2,FALSE)</f>
        <v>0</v>
      </c>
      <c r="Q337" s="50" t="e">
        <f>VLOOKUP(A337,PRAD!A:F,6,FALSE)</f>
        <v>#N/A</v>
      </c>
      <c r="R337" s="47" t="e">
        <f>VLOOKUP(A337,PRAD!A:B,2,FALSE)</f>
        <v>#N/A</v>
      </c>
      <c r="S337" s="47">
        <f t="shared" si="38"/>
        <v>0</v>
      </c>
      <c r="T337" s="47">
        <f>VLOOKUP(A337,expression!A:I,9,FALSE)</f>
        <v>0.10998543975903601</v>
      </c>
      <c r="U337" s="59">
        <f>VLOOKUP(A337,expression!A:I,8,FALSE)</f>
        <v>7.5728846153846202E-3</v>
      </c>
      <c r="V337" s="73" t="e">
        <f t="shared" si="39"/>
        <v>#N/A</v>
      </c>
      <c r="W337" s="77">
        <f t="shared" si="40"/>
        <v>0</v>
      </c>
      <c r="X337" s="63">
        <v>100</v>
      </c>
      <c r="Y337" s="57" t="e">
        <f t="shared" si="41"/>
        <v>#N/A</v>
      </c>
      <c r="AA337"/>
    </row>
    <row r="338" spans="1:27" ht="14.4" hidden="1" x14ac:dyDescent="0.3">
      <c r="A338" s="37" t="s">
        <v>1261</v>
      </c>
      <c r="B338" s="36" t="e">
        <f>VLOOKUP(A338,BLCA!A:F,6,FALSE)</f>
        <v>#N/A</v>
      </c>
      <c r="C338" s="36" t="e">
        <f>VLOOKUP(A338,BLCA!A:B,2,FALSE)</f>
        <v>#N/A</v>
      </c>
      <c r="D338" s="36">
        <f t="shared" si="35"/>
        <v>0</v>
      </c>
      <c r="E338" s="19">
        <f>VLOOKUP(A338,expression!A:G,7,FALSE)</f>
        <v>9.2825462829736194E-2</v>
      </c>
      <c r="F338" s="20">
        <f>VLOOKUP(A338,expression!A:G,6,FALSE)</f>
        <v>0</v>
      </c>
      <c r="G338" s="21" t="e">
        <f>VLOOKUP(A338,BRCA!A:F,6,FALSE)</f>
        <v>#N/A</v>
      </c>
      <c r="H338" s="21" t="e">
        <f>VLOOKUP(A338,BRCA!A:B,2,FALSE)</f>
        <v>#N/A</v>
      </c>
      <c r="I338" s="21">
        <f t="shared" si="36"/>
        <v>0</v>
      </c>
      <c r="J338" s="22">
        <f>VLOOKUP(A338,expression!A:G,5,FALSE)</f>
        <v>9.2834671532846698E-3</v>
      </c>
      <c r="K338" s="23">
        <f>VLOOKUP(A338,expression!A:G,4,FALSE)</f>
        <v>0</v>
      </c>
      <c r="L338" s="24" t="e">
        <f>VLOOKUP(A338,COAD!A:F,6,FALSE)</f>
        <v>#N/A</v>
      </c>
      <c r="M338" s="24" t="e">
        <f>VLOOKUP(A338,COAD!A:B,2,FALSE)</f>
        <v>#N/A</v>
      </c>
      <c r="N338" s="24">
        <f t="shared" si="37"/>
        <v>0</v>
      </c>
      <c r="O338" s="25">
        <f>VLOOKUP(A338,expression!A:G,3,FALSE)</f>
        <v>1.36120087912088E-2</v>
      </c>
      <c r="P338" s="44">
        <f>VLOOKUP(A338,expression!A:G,2,FALSE)</f>
        <v>0</v>
      </c>
      <c r="Q338" s="50" t="e">
        <f>VLOOKUP(A338,PRAD!A:F,6,FALSE)</f>
        <v>#N/A</v>
      </c>
      <c r="R338" s="47" t="e">
        <f>VLOOKUP(A338,PRAD!A:B,2,FALSE)</f>
        <v>#N/A</v>
      </c>
      <c r="S338" s="47">
        <f t="shared" si="38"/>
        <v>0</v>
      </c>
      <c r="T338" s="47">
        <f>VLOOKUP(A338,expression!A:I,9,FALSE)</f>
        <v>3.3384919678714898E-3</v>
      </c>
      <c r="U338" s="59">
        <f>VLOOKUP(A338,expression!A:I,8,FALSE)</f>
        <v>0</v>
      </c>
      <c r="V338" s="73" t="e">
        <f t="shared" si="39"/>
        <v>#N/A</v>
      </c>
      <c r="W338" s="77">
        <f t="shared" si="40"/>
        <v>0</v>
      </c>
      <c r="X338" s="63">
        <v>100</v>
      </c>
      <c r="Y338" s="57" t="e">
        <f t="shared" si="41"/>
        <v>#N/A</v>
      </c>
      <c r="AA338"/>
    </row>
    <row r="339" spans="1:27" ht="14.4" hidden="1" x14ac:dyDescent="0.3">
      <c r="A339" s="37" t="s">
        <v>467</v>
      </c>
      <c r="B339" s="36" t="e">
        <f>VLOOKUP(A339,BLCA!A:F,6,FALSE)</f>
        <v>#N/A</v>
      </c>
      <c r="C339" s="36" t="e">
        <f>VLOOKUP(A339,BLCA!A:B,2,FALSE)</f>
        <v>#N/A</v>
      </c>
      <c r="D339" s="36">
        <f t="shared" si="35"/>
        <v>0</v>
      </c>
      <c r="E339" s="19">
        <f>VLOOKUP(A339,expression!A:G,7,FALSE)</f>
        <v>0.41833691127098299</v>
      </c>
      <c r="F339" s="20">
        <f>VLOOKUP(A339,expression!A:G,6,FALSE)</f>
        <v>3.44830526315789E-2</v>
      </c>
      <c r="G339" s="21">
        <f>VLOOKUP(A339,BRCA!A:F,6,FALSE)</f>
        <v>2.6134696767343401E-55</v>
      </c>
      <c r="H339" s="21">
        <f>VLOOKUP(A339,BRCA!A:B,2,FALSE)</f>
        <v>1.4795505066225201</v>
      </c>
      <c r="I339" s="21">
        <f t="shared" si="36"/>
        <v>0</v>
      </c>
      <c r="J339" s="22">
        <f>VLOOKUP(A339,expression!A:G,5,FALSE)</f>
        <v>1.2017876660583899</v>
      </c>
      <c r="K339" s="23">
        <f>VLOOKUP(A339,expression!A:G,4,FALSE)</f>
        <v>0.16018696153846201</v>
      </c>
      <c r="L339" s="24">
        <f>VLOOKUP(A339,COAD!A:F,6,FALSE)</f>
        <v>0.89090146949644</v>
      </c>
      <c r="M339" s="24">
        <f>VLOOKUP(A339,COAD!A:B,2,FALSE)</f>
        <v>6.9328812639529697E-2</v>
      </c>
      <c r="N339" s="24">
        <f t="shared" si="37"/>
        <v>0</v>
      </c>
      <c r="O339" s="25">
        <f>VLOOKUP(A339,expression!A:G,3,FALSE)</f>
        <v>0.91192327032967002</v>
      </c>
      <c r="P339" s="44">
        <f>VLOOKUP(A339,expression!A:G,2,FALSE)</f>
        <v>0.13008575</v>
      </c>
      <c r="Q339" s="50" t="e">
        <f>VLOOKUP(A339,PRAD!A:F,6,FALSE)</f>
        <v>#N/A</v>
      </c>
      <c r="R339" s="47" t="e">
        <f>VLOOKUP(A339,PRAD!A:B,2,FALSE)</f>
        <v>#N/A</v>
      </c>
      <c r="S339" s="47">
        <f t="shared" si="38"/>
        <v>0</v>
      </c>
      <c r="T339" s="47">
        <f>VLOOKUP(A339,expression!A:I,9,FALSE)</f>
        <v>0.32740872690763101</v>
      </c>
      <c r="U339" s="59">
        <f>VLOOKUP(A339,expression!A:I,8,FALSE)</f>
        <v>7.0777788461538496E-2</v>
      </c>
      <c r="V339" s="73" t="e">
        <f t="shared" si="39"/>
        <v>#N/A</v>
      </c>
      <c r="W339" s="77">
        <f t="shared" si="40"/>
        <v>0</v>
      </c>
      <c r="X339" s="63">
        <v>100</v>
      </c>
      <c r="Y339" s="57" t="e">
        <f t="shared" si="41"/>
        <v>#N/A</v>
      </c>
      <c r="AA339"/>
    </row>
    <row r="340" spans="1:27" ht="14.4" hidden="1" x14ac:dyDescent="0.3">
      <c r="A340" s="37" t="s">
        <v>1262</v>
      </c>
      <c r="B340" s="36" t="e">
        <f>VLOOKUP(A340,BLCA!A:F,6,FALSE)</f>
        <v>#N/A</v>
      </c>
      <c r="C340" s="36" t="e">
        <f>VLOOKUP(A340,BLCA!A:B,2,FALSE)</f>
        <v>#N/A</v>
      </c>
      <c r="D340" s="36">
        <f t="shared" si="35"/>
        <v>0</v>
      </c>
      <c r="E340" s="19">
        <f>VLOOKUP(A340,expression!A:G,7,FALSE)</f>
        <v>8.4778657074340502E-4</v>
      </c>
      <c r="F340" s="20">
        <f>VLOOKUP(A340,expression!A:G,6,FALSE)</f>
        <v>0</v>
      </c>
      <c r="G340" s="21" t="e">
        <f>VLOOKUP(A340,BRCA!A:F,6,FALSE)</f>
        <v>#N/A</v>
      </c>
      <c r="H340" s="21" t="e">
        <f>VLOOKUP(A340,BRCA!A:B,2,FALSE)</f>
        <v>#N/A</v>
      </c>
      <c r="I340" s="21">
        <f t="shared" si="36"/>
        <v>0</v>
      </c>
      <c r="J340" s="22">
        <f>VLOOKUP(A340,expression!A:G,5,FALSE)</f>
        <v>9.8275821167883204E-4</v>
      </c>
      <c r="K340" s="23">
        <f>VLOOKUP(A340,expression!A:G,4,FALSE)</f>
        <v>0</v>
      </c>
      <c r="L340" s="24" t="e">
        <f>VLOOKUP(A340,COAD!A:F,6,FALSE)</f>
        <v>#N/A</v>
      </c>
      <c r="M340" s="24" t="e">
        <f>VLOOKUP(A340,COAD!A:B,2,FALSE)</f>
        <v>#N/A</v>
      </c>
      <c r="N340" s="24">
        <f t="shared" si="37"/>
        <v>0</v>
      </c>
      <c r="O340" s="25">
        <f>VLOOKUP(A340,expression!A:G,3,FALSE)</f>
        <v>0</v>
      </c>
      <c r="P340" s="44">
        <f>VLOOKUP(A340,expression!A:G,2,FALSE)</f>
        <v>0</v>
      </c>
      <c r="Q340" s="50" t="e">
        <f>VLOOKUP(A340,PRAD!A:F,6,FALSE)</f>
        <v>#N/A</v>
      </c>
      <c r="R340" s="47" t="e">
        <f>VLOOKUP(A340,PRAD!A:B,2,FALSE)</f>
        <v>#N/A</v>
      </c>
      <c r="S340" s="47">
        <f t="shared" si="38"/>
        <v>0</v>
      </c>
      <c r="T340" s="47">
        <f>VLOOKUP(A340,expression!A:I,9,FALSE)</f>
        <v>0</v>
      </c>
      <c r="U340" s="59">
        <f>VLOOKUP(A340,expression!A:I,8,FALSE)</f>
        <v>0</v>
      </c>
      <c r="V340" s="73" t="e">
        <f t="shared" si="39"/>
        <v>#N/A</v>
      </c>
      <c r="W340" s="77">
        <f t="shared" si="40"/>
        <v>0</v>
      </c>
      <c r="X340" s="63">
        <v>100</v>
      </c>
      <c r="Y340" s="57" t="e">
        <f t="shared" si="41"/>
        <v>#N/A</v>
      </c>
      <c r="AA340"/>
    </row>
    <row r="341" spans="1:27" ht="14.4" hidden="1" x14ac:dyDescent="0.3">
      <c r="A341" s="37" t="s">
        <v>1263</v>
      </c>
      <c r="B341" s="36" t="e">
        <f>VLOOKUP(A341,BLCA!A:F,6,FALSE)</f>
        <v>#N/A</v>
      </c>
      <c r="C341" s="36" t="e">
        <f>VLOOKUP(A341,BLCA!A:B,2,FALSE)</f>
        <v>#N/A</v>
      </c>
      <c r="D341" s="36">
        <f t="shared" si="35"/>
        <v>0</v>
      </c>
      <c r="E341" s="19">
        <f>VLOOKUP(A341,expression!A:G,7,FALSE)</f>
        <v>8.8048920863309304E-4</v>
      </c>
      <c r="F341" s="20">
        <f>VLOOKUP(A341,expression!A:G,6,FALSE)</f>
        <v>0</v>
      </c>
      <c r="G341" s="21" t="e">
        <f>VLOOKUP(A341,BRCA!A:F,6,FALSE)</f>
        <v>#N/A</v>
      </c>
      <c r="H341" s="21" t="e">
        <f>VLOOKUP(A341,BRCA!A:B,2,FALSE)</f>
        <v>#N/A</v>
      </c>
      <c r="I341" s="21">
        <f t="shared" si="36"/>
        <v>0</v>
      </c>
      <c r="J341" s="22">
        <f>VLOOKUP(A341,expression!A:G,5,FALSE)</f>
        <v>0</v>
      </c>
      <c r="K341" s="23">
        <f>VLOOKUP(A341,expression!A:G,4,FALSE)</f>
        <v>0</v>
      </c>
      <c r="L341" s="24" t="e">
        <f>VLOOKUP(A341,COAD!A:F,6,FALSE)</f>
        <v>#N/A</v>
      </c>
      <c r="M341" s="24" t="e">
        <f>VLOOKUP(A341,COAD!A:B,2,FALSE)</f>
        <v>#N/A</v>
      </c>
      <c r="N341" s="24">
        <f t="shared" si="37"/>
        <v>0</v>
      </c>
      <c r="O341" s="25">
        <f>VLOOKUP(A341,expression!A:G,3,FALSE)</f>
        <v>0</v>
      </c>
      <c r="P341" s="44">
        <f>VLOOKUP(A341,expression!A:G,2,FALSE)</f>
        <v>0</v>
      </c>
      <c r="Q341" s="50" t="e">
        <f>VLOOKUP(A341,PRAD!A:F,6,FALSE)</f>
        <v>#N/A</v>
      </c>
      <c r="R341" s="47" t="e">
        <f>VLOOKUP(A341,PRAD!A:B,2,FALSE)</f>
        <v>#N/A</v>
      </c>
      <c r="S341" s="47">
        <f t="shared" si="38"/>
        <v>0</v>
      </c>
      <c r="T341" s="47">
        <f>VLOOKUP(A341,expression!A:I,9,FALSE)</f>
        <v>0</v>
      </c>
      <c r="U341" s="59">
        <f>VLOOKUP(A341,expression!A:I,8,FALSE)</f>
        <v>0</v>
      </c>
      <c r="V341" s="73" t="e">
        <f t="shared" si="39"/>
        <v>#N/A</v>
      </c>
      <c r="W341" s="77">
        <f t="shared" si="40"/>
        <v>0</v>
      </c>
      <c r="X341" s="63">
        <v>100</v>
      </c>
      <c r="Y341" s="57" t="e">
        <f t="shared" si="41"/>
        <v>#N/A</v>
      </c>
      <c r="AA341"/>
    </row>
    <row r="342" spans="1:27" ht="14.4" hidden="1" x14ac:dyDescent="0.3">
      <c r="A342" s="37" t="s">
        <v>601</v>
      </c>
      <c r="B342" s="36" t="e">
        <f>VLOOKUP(A342,BLCA!A:F,6,FALSE)</f>
        <v>#N/A</v>
      </c>
      <c r="C342" s="36" t="e">
        <f>VLOOKUP(A342,BLCA!A:B,2,FALSE)</f>
        <v>#N/A</v>
      </c>
      <c r="D342" s="36">
        <f t="shared" si="35"/>
        <v>0</v>
      </c>
      <c r="E342" s="19">
        <f>VLOOKUP(A342,expression!A:G,7,FALSE)</f>
        <v>0.23265354676259001</v>
      </c>
      <c r="F342" s="20">
        <f>VLOOKUP(A342,expression!A:G,6,FALSE)</f>
        <v>8.3880368421052606E-2</v>
      </c>
      <c r="G342" s="21">
        <f>VLOOKUP(A342,BRCA!A:F,6,FALSE)</f>
        <v>0.57872475058245498</v>
      </c>
      <c r="H342" s="21">
        <f>VLOOKUP(A342,BRCA!A:B,2,FALSE)</f>
        <v>5.9615002133940699E-2</v>
      </c>
      <c r="I342" s="21">
        <f t="shared" si="36"/>
        <v>0</v>
      </c>
      <c r="J342" s="22">
        <f>VLOOKUP(A342,expression!A:G,5,FALSE)</f>
        <v>0.17812279562043801</v>
      </c>
      <c r="K342" s="23">
        <f>VLOOKUP(A342,expression!A:G,4,FALSE)</f>
        <v>0.13746754807692299</v>
      </c>
      <c r="L342" s="24" t="e">
        <f>VLOOKUP(A342,COAD!A:F,6,FALSE)</f>
        <v>#N/A</v>
      </c>
      <c r="M342" s="24" t="e">
        <f>VLOOKUP(A342,COAD!A:B,2,FALSE)</f>
        <v>#N/A</v>
      </c>
      <c r="N342" s="24">
        <f t="shared" si="37"/>
        <v>0</v>
      </c>
      <c r="O342" s="25">
        <f>VLOOKUP(A342,expression!A:G,3,FALSE)</f>
        <v>0.18229386813186799</v>
      </c>
      <c r="P342" s="44">
        <f>VLOOKUP(A342,expression!A:G,2,FALSE)</f>
        <v>0.18868437499999999</v>
      </c>
      <c r="Q342" s="50" t="e">
        <f>VLOOKUP(A342,PRAD!A:F,6,FALSE)</f>
        <v>#N/A</v>
      </c>
      <c r="R342" s="47" t="e">
        <f>VLOOKUP(A342,PRAD!A:B,2,FALSE)</f>
        <v>#N/A</v>
      </c>
      <c r="S342" s="47">
        <f t="shared" si="38"/>
        <v>0</v>
      </c>
      <c r="T342" s="47">
        <f>VLOOKUP(A342,expression!A:I,9,FALSE)</f>
        <v>4.1243174698795203E-2</v>
      </c>
      <c r="U342" s="59">
        <f>VLOOKUP(A342,expression!A:I,8,FALSE)</f>
        <v>1.55514038461538E-2</v>
      </c>
      <c r="V342" s="73" t="e">
        <f t="shared" si="39"/>
        <v>#N/A</v>
      </c>
      <c r="W342" s="77">
        <f t="shared" si="40"/>
        <v>0</v>
      </c>
      <c r="X342" s="63">
        <v>100</v>
      </c>
      <c r="Y342" s="57" t="e">
        <f t="shared" si="41"/>
        <v>#N/A</v>
      </c>
      <c r="AA342"/>
    </row>
    <row r="343" spans="1:27" ht="14.4" hidden="1" x14ac:dyDescent="0.3">
      <c r="A343" s="37" t="s">
        <v>1264</v>
      </c>
      <c r="B343" s="36" t="e">
        <f>VLOOKUP(A343,BLCA!A:F,6,FALSE)</f>
        <v>#N/A</v>
      </c>
      <c r="C343" s="36" t="e">
        <f>VLOOKUP(A343,BLCA!A:B,2,FALSE)</f>
        <v>#N/A</v>
      </c>
      <c r="D343" s="36">
        <f t="shared" si="35"/>
        <v>0</v>
      </c>
      <c r="E343" s="19">
        <f>VLOOKUP(A343,expression!A:G,7,FALSE)</f>
        <v>0</v>
      </c>
      <c r="F343" s="20">
        <f>VLOOKUP(A343,expression!A:G,6,FALSE)</f>
        <v>0</v>
      </c>
      <c r="G343" s="21" t="e">
        <f>VLOOKUP(A343,BRCA!A:F,6,FALSE)</f>
        <v>#N/A</v>
      </c>
      <c r="H343" s="21" t="e">
        <f>VLOOKUP(A343,BRCA!A:B,2,FALSE)</f>
        <v>#N/A</v>
      </c>
      <c r="I343" s="21">
        <f t="shared" si="36"/>
        <v>0</v>
      </c>
      <c r="J343" s="22">
        <f>VLOOKUP(A343,expression!A:G,5,FALSE)</f>
        <v>7.4497354014598503E-4</v>
      </c>
      <c r="K343" s="23">
        <f>VLOOKUP(A343,expression!A:G,4,FALSE)</f>
        <v>0</v>
      </c>
      <c r="L343" s="24" t="e">
        <f>VLOOKUP(A343,COAD!A:F,6,FALSE)</f>
        <v>#N/A</v>
      </c>
      <c r="M343" s="24" t="e">
        <f>VLOOKUP(A343,COAD!A:B,2,FALSE)</f>
        <v>#N/A</v>
      </c>
      <c r="N343" s="24">
        <f t="shared" si="37"/>
        <v>0</v>
      </c>
      <c r="O343" s="25">
        <f>VLOOKUP(A343,expression!A:G,3,FALSE)</f>
        <v>0</v>
      </c>
      <c r="P343" s="44">
        <f>VLOOKUP(A343,expression!A:G,2,FALSE)</f>
        <v>0</v>
      </c>
      <c r="Q343" s="50" t="e">
        <f>VLOOKUP(A343,PRAD!A:F,6,FALSE)</f>
        <v>#N/A</v>
      </c>
      <c r="R343" s="47" t="e">
        <f>VLOOKUP(A343,PRAD!A:B,2,FALSE)</f>
        <v>#N/A</v>
      </c>
      <c r="S343" s="47">
        <f t="shared" si="38"/>
        <v>0</v>
      </c>
      <c r="T343" s="47">
        <f>VLOOKUP(A343,expression!A:I,9,FALSE)</f>
        <v>8.4369477911646598E-4</v>
      </c>
      <c r="U343" s="59">
        <f>VLOOKUP(A343,expression!A:I,8,FALSE)</f>
        <v>0</v>
      </c>
      <c r="V343" s="73" t="e">
        <f t="shared" si="39"/>
        <v>#N/A</v>
      </c>
      <c r="W343" s="77">
        <f t="shared" si="40"/>
        <v>0</v>
      </c>
      <c r="X343" s="63">
        <v>100</v>
      </c>
      <c r="Y343" s="57" t="e">
        <f t="shared" si="41"/>
        <v>#N/A</v>
      </c>
      <c r="AA343"/>
    </row>
    <row r="344" spans="1:27" ht="14.4" hidden="1" x14ac:dyDescent="0.3">
      <c r="A344" s="37" t="s">
        <v>1265</v>
      </c>
      <c r="B344" s="36" t="e">
        <f>VLOOKUP(A344,BLCA!A:F,6,FALSE)</f>
        <v>#N/A</v>
      </c>
      <c r="C344" s="36" t="e">
        <f>VLOOKUP(A344,BLCA!A:B,2,FALSE)</f>
        <v>#N/A</v>
      </c>
      <c r="D344" s="36">
        <f t="shared" si="35"/>
        <v>0</v>
      </c>
      <c r="E344" s="19">
        <f>VLOOKUP(A344,expression!A:G,7,FALSE)</f>
        <v>0</v>
      </c>
      <c r="F344" s="20">
        <f>VLOOKUP(A344,expression!A:G,6,FALSE)</f>
        <v>0</v>
      </c>
      <c r="G344" s="21" t="e">
        <f>VLOOKUP(A344,BRCA!A:F,6,FALSE)</f>
        <v>#N/A</v>
      </c>
      <c r="H344" s="21" t="e">
        <f>VLOOKUP(A344,BRCA!A:B,2,FALSE)</f>
        <v>#N/A</v>
      </c>
      <c r="I344" s="21">
        <f t="shared" si="36"/>
        <v>0</v>
      </c>
      <c r="J344" s="22">
        <f>VLOOKUP(A344,expression!A:G,5,FALSE)</f>
        <v>0</v>
      </c>
      <c r="K344" s="23">
        <f>VLOOKUP(A344,expression!A:G,4,FALSE)</f>
        <v>0</v>
      </c>
      <c r="L344" s="24" t="e">
        <f>VLOOKUP(A344,COAD!A:F,6,FALSE)</f>
        <v>#N/A</v>
      </c>
      <c r="M344" s="24" t="e">
        <f>VLOOKUP(A344,COAD!A:B,2,FALSE)</f>
        <v>#N/A</v>
      </c>
      <c r="N344" s="24">
        <f t="shared" si="37"/>
        <v>0</v>
      </c>
      <c r="O344" s="25">
        <f>VLOOKUP(A344,expression!A:G,3,FALSE)</f>
        <v>4.8774329670329703E-3</v>
      </c>
      <c r="P344" s="44">
        <f>VLOOKUP(A344,expression!A:G,2,FALSE)</f>
        <v>0</v>
      </c>
      <c r="Q344" s="50" t="e">
        <f>VLOOKUP(A344,PRAD!A:F,6,FALSE)</f>
        <v>#N/A</v>
      </c>
      <c r="R344" s="47" t="e">
        <f>VLOOKUP(A344,PRAD!A:B,2,FALSE)</f>
        <v>#N/A</v>
      </c>
      <c r="S344" s="47">
        <f t="shared" si="38"/>
        <v>0</v>
      </c>
      <c r="T344" s="47">
        <f>VLOOKUP(A344,expression!A:I,9,FALSE)</f>
        <v>0</v>
      </c>
      <c r="U344" s="59">
        <f>VLOOKUP(A344,expression!A:I,8,FALSE)</f>
        <v>0</v>
      </c>
      <c r="V344" s="73" t="e">
        <f t="shared" si="39"/>
        <v>#N/A</v>
      </c>
      <c r="W344" s="77">
        <f t="shared" si="40"/>
        <v>0</v>
      </c>
      <c r="X344" s="63">
        <v>100</v>
      </c>
      <c r="Y344" s="57" t="e">
        <f t="shared" si="41"/>
        <v>#N/A</v>
      </c>
      <c r="AA344"/>
    </row>
    <row r="345" spans="1:27" ht="14.4" hidden="1" x14ac:dyDescent="0.3">
      <c r="A345" s="37" t="s">
        <v>1266</v>
      </c>
      <c r="B345" s="36" t="e">
        <f>VLOOKUP(A345,BLCA!A:F,6,FALSE)</f>
        <v>#N/A</v>
      </c>
      <c r="C345" s="36" t="e">
        <f>VLOOKUP(A345,BLCA!A:B,2,FALSE)</f>
        <v>#N/A</v>
      </c>
      <c r="D345" s="36">
        <f t="shared" si="35"/>
        <v>0</v>
      </c>
      <c r="E345" s="19">
        <f>VLOOKUP(A345,expression!A:G,7,FALSE)</f>
        <v>0</v>
      </c>
      <c r="F345" s="20">
        <f>VLOOKUP(A345,expression!A:G,6,FALSE)</f>
        <v>0</v>
      </c>
      <c r="G345" s="21" t="e">
        <f>VLOOKUP(A345,BRCA!A:F,6,FALSE)</f>
        <v>#N/A</v>
      </c>
      <c r="H345" s="21" t="e">
        <f>VLOOKUP(A345,BRCA!A:B,2,FALSE)</f>
        <v>#N/A</v>
      </c>
      <c r="I345" s="21">
        <f t="shared" si="36"/>
        <v>0</v>
      </c>
      <c r="J345" s="22">
        <f>VLOOKUP(A345,expression!A:G,5,FALSE)</f>
        <v>0</v>
      </c>
      <c r="K345" s="23">
        <f>VLOOKUP(A345,expression!A:G,4,FALSE)</f>
        <v>0</v>
      </c>
      <c r="L345" s="24" t="e">
        <f>VLOOKUP(A345,COAD!A:F,6,FALSE)</f>
        <v>#N/A</v>
      </c>
      <c r="M345" s="24" t="e">
        <f>VLOOKUP(A345,COAD!A:B,2,FALSE)</f>
        <v>#N/A</v>
      </c>
      <c r="N345" s="24">
        <f t="shared" si="37"/>
        <v>0</v>
      </c>
      <c r="O345" s="25">
        <f>VLOOKUP(A345,expression!A:G,3,FALSE)</f>
        <v>0</v>
      </c>
      <c r="P345" s="44">
        <f>VLOOKUP(A345,expression!A:G,2,FALSE)</f>
        <v>0</v>
      </c>
      <c r="Q345" s="50" t="e">
        <f>VLOOKUP(A345,PRAD!A:F,6,FALSE)</f>
        <v>#N/A</v>
      </c>
      <c r="R345" s="47" t="e">
        <f>VLOOKUP(A345,PRAD!A:B,2,FALSE)</f>
        <v>#N/A</v>
      </c>
      <c r="S345" s="47">
        <f t="shared" si="38"/>
        <v>0</v>
      </c>
      <c r="T345" s="47">
        <f>VLOOKUP(A345,expression!A:I,9,FALSE)</f>
        <v>0</v>
      </c>
      <c r="U345" s="59">
        <f>VLOOKUP(A345,expression!A:I,8,FALSE)</f>
        <v>0</v>
      </c>
      <c r="V345" s="73" t="e">
        <f t="shared" si="39"/>
        <v>#N/A</v>
      </c>
      <c r="W345" s="77">
        <f t="shared" si="40"/>
        <v>0</v>
      </c>
      <c r="X345" s="63">
        <v>100</v>
      </c>
      <c r="Y345" s="57" t="e">
        <f t="shared" si="41"/>
        <v>#N/A</v>
      </c>
      <c r="AA345"/>
    </row>
    <row r="346" spans="1:27" ht="14.4" hidden="1" x14ac:dyDescent="0.3">
      <c r="A346" s="37" t="s">
        <v>1267</v>
      </c>
      <c r="B346" s="36" t="e">
        <f>VLOOKUP(A346,BLCA!A:F,6,FALSE)</f>
        <v>#N/A</v>
      </c>
      <c r="C346" s="36" t="e">
        <f>VLOOKUP(A346,BLCA!A:B,2,FALSE)</f>
        <v>#N/A</v>
      </c>
      <c r="D346" s="36">
        <f t="shared" si="35"/>
        <v>0</v>
      </c>
      <c r="E346" s="19">
        <f>VLOOKUP(A346,expression!A:G,7,FALSE)</f>
        <v>0</v>
      </c>
      <c r="F346" s="20">
        <f>VLOOKUP(A346,expression!A:G,6,FALSE)</f>
        <v>0</v>
      </c>
      <c r="G346" s="21" t="e">
        <f>VLOOKUP(A346,BRCA!A:F,6,FALSE)</f>
        <v>#N/A</v>
      </c>
      <c r="H346" s="21" t="e">
        <f>VLOOKUP(A346,BRCA!A:B,2,FALSE)</f>
        <v>#N/A</v>
      </c>
      <c r="I346" s="21">
        <f t="shared" si="36"/>
        <v>0</v>
      </c>
      <c r="J346" s="22">
        <f>VLOOKUP(A346,expression!A:G,5,FALSE)</f>
        <v>0</v>
      </c>
      <c r="K346" s="23">
        <f>VLOOKUP(A346,expression!A:G,4,FALSE)</f>
        <v>0</v>
      </c>
      <c r="L346" s="24" t="e">
        <f>VLOOKUP(A346,COAD!A:F,6,FALSE)</f>
        <v>#N/A</v>
      </c>
      <c r="M346" s="24" t="e">
        <f>VLOOKUP(A346,COAD!A:B,2,FALSE)</f>
        <v>#N/A</v>
      </c>
      <c r="N346" s="24">
        <f t="shared" si="37"/>
        <v>0</v>
      </c>
      <c r="O346" s="25">
        <f>VLOOKUP(A346,expression!A:G,3,FALSE)</f>
        <v>0</v>
      </c>
      <c r="P346" s="44">
        <f>VLOOKUP(A346,expression!A:G,2,FALSE)</f>
        <v>0</v>
      </c>
      <c r="Q346" s="50" t="e">
        <f>VLOOKUP(A346,PRAD!A:F,6,FALSE)</f>
        <v>#N/A</v>
      </c>
      <c r="R346" s="47" t="e">
        <f>VLOOKUP(A346,PRAD!A:B,2,FALSE)</f>
        <v>#N/A</v>
      </c>
      <c r="S346" s="47">
        <f t="shared" si="38"/>
        <v>0</v>
      </c>
      <c r="T346" s="47">
        <f>VLOOKUP(A346,expression!A:I,9,FALSE)</f>
        <v>0</v>
      </c>
      <c r="U346" s="59">
        <f>VLOOKUP(A346,expression!A:I,8,FALSE)</f>
        <v>0</v>
      </c>
      <c r="V346" s="73" t="e">
        <f t="shared" si="39"/>
        <v>#N/A</v>
      </c>
      <c r="W346" s="77">
        <f t="shared" si="40"/>
        <v>0</v>
      </c>
      <c r="X346" s="63">
        <v>100</v>
      </c>
      <c r="Y346" s="57" t="e">
        <f t="shared" si="41"/>
        <v>#N/A</v>
      </c>
      <c r="AA346"/>
    </row>
    <row r="347" spans="1:27" ht="14.4" hidden="1" x14ac:dyDescent="0.3">
      <c r="A347" s="37" t="s">
        <v>1268</v>
      </c>
      <c r="B347" s="36" t="e">
        <f>VLOOKUP(A347,BLCA!A:F,6,FALSE)</f>
        <v>#N/A</v>
      </c>
      <c r="C347" s="36" t="e">
        <f>VLOOKUP(A347,BLCA!A:B,2,FALSE)</f>
        <v>#N/A</v>
      </c>
      <c r="D347" s="36">
        <f t="shared" si="35"/>
        <v>0</v>
      </c>
      <c r="E347" s="19">
        <f>VLOOKUP(A347,expression!A:G,7,FALSE)</f>
        <v>0</v>
      </c>
      <c r="F347" s="20">
        <f>VLOOKUP(A347,expression!A:G,6,FALSE)</f>
        <v>0</v>
      </c>
      <c r="G347" s="21" t="e">
        <f>VLOOKUP(A347,BRCA!A:F,6,FALSE)</f>
        <v>#N/A</v>
      </c>
      <c r="H347" s="21" t="e">
        <f>VLOOKUP(A347,BRCA!A:B,2,FALSE)</f>
        <v>#N/A</v>
      </c>
      <c r="I347" s="21">
        <f t="shared" si="36"/>
        <v>0</v>
      </c>
      <c r="J347" s="22">
        <f>VLOOKUP(A347,expression!A:G,5,FALSE)</f>
        <v>0</v>
      </c>
      <c r="K347" s="23">
        <f>VLOOKUP(A347,expression!A:G,4,FALSE)</f>
        <v>0</v>
      </c>
      <c r="L347" s="24" t="e">
        <f>VLOOKUP(A347,COAD!A:F,6,FALSE)</f>
        <v>#N/A</v>
      </c>
      <c r="M347" s="24" t="e">
        <f>VLOOKUP(A347,COAD!A:B,2,FALSE)</f>
        <v>#N/A</v>
      </c>
      <c r="N347" s="24">
        <f t="shared" si="37"/>
        <v>0</v>
      </c>
      <c r="O347" s="25">
        <f>VLOOKUP(A347,expression!A:G,3,FALSE)</f>
        <v>0</v>
      </c>
      <c r="P347" s="44">
        <f>VLOOKUP(A347,expression!A:G,2,FALSE)</f>
        <v>0</v>
      </c>
      <c r="Q347" s="50" t="e">
        <f>VLOOKUP(A347,PRAD!A:F,6,FALSE)</f>
        <v>#N/A</v>
      </c>
      <c r="R347" s="47" t="e">
        <f>VLOOKUP(A347,PRAD!A:B,2,FALSE)</f>
        <v>#N/A</v>
      </c>
      <c r="S347" s="47">
        <f t="shared" si="38"/>
        <v>0</v>
      </c>
      <c r="T347" s="47">
        <f>VLOOKUP(A347,expression!A:I,9,FALSE)</f>
        <v>0</v>
      </c>
      <c r="U347" s="59">
        <f>VLOOKUP(A347,expression!A:I,8,FALSE)</f>
        <v>0</v>
      </c>
      <c r="V347" s="73" t="e">
        <f t="shared" si="39"/>
        <v>#N/A</v>
      </c>
      <c r="W347" s="77">
        <f t="shared" si="40"/>
        <v>0</v>
      </c>
      <c r="X347" s="63">
        <v>100</v>
      </c>
      <c r="Y347" s="57" t="e">
        <f t="shared" si="41"/>
        <v>#N/A</v>
      </c>
      <c r="AA347"/>
    </row>
    <row r="348" spans="1:27" ht="14.4" hidden="1" x14ac:dyDescent="0.3">
      <c r="A348" s="37" t="s">
        <v>1269</v>
      </c>
      <c r="B348" s="36" t="e">
        <f>VLOOKUP(A348,BLCA!A:F,6,FALSE)</f>
        <v>#N/A</v>
      </c>
      <c r="C348" s="36" t="e">
        <f>VLOOKUP(A348,BLCA!A:B,2,FALSE)</f>
        <v>#N/A</v>
      </c>
      <c r="D348" s="36">
        <f t="shared" si="35"/>
        <v>0</v>
      </c>
      <c r="E348" s="19">
        <f>VLOOKUP(A348,expression!A:G,7,FALSE)</f>
        <v>0</v>
      </c>
      <c r="F348" s="20">
        <f>VLOOKUP(A348,expression!A:G,6,FALSE)</f>
        <v>0</v>
      </c>
      <c r="G348" s="21" t="e">
        <f>VLOOKUP(A348,BRCA!A:F,6,FALSE)</f>
        <v>#N/A</v>
      </c>
      <c r="H348" s="21" t="e">
        <f>VLOOKUP(A348,BRCA!A:B,2,FALSE)</f>
        <v>#N/A</v>
      </c>
      <c r="I348" s="21">
        <f t="shared" si="36"/>
        <v>0</v>
      </c>
      <c r="J348" s="22">
        <f>VLOOKUP(A348,expression!A:G,5,FALSE)</f>
        <v>0</v>
      </c>
      <c r="K348" s="23">
        <f>VLOOKUP(A348,expression!A:G,4,FALSE)</f>
        <v>0</v>
      </c>
      <c r="L348" s="24" t="e">
        <f>VLOOKUP(A348,COAD!A:F,6,FALSE)</f>
        <v>#N/A</v>
      </c>
      <c r="M348" s="24" t="e">
        <f>VLOOKUP(A348,COAD!A:B,2,FALSE)</f>
        <v>#N/A</v>
      </c>
      <c r="N348" s="24">
        <f t="shared" si="37"/>
        <v>0</v>
      </c>
      <c r="O348" s="25">
        <f>VLOOKUP(A348,expression!A:G,3,FALSE)</f>
        <v>0</v>
      </c>
      <c r="P348" s="44">
        <f>VLOOKUP(A348,expression!A:G,2,FALSE)</f>
        <v>0</v>
      </c>
      <c r="Q348" s="50" t="e">
        <f>VLOOKUP(A348,PRAD!A:F,6,FALSE)</f>
        <v>#N/A</v>
      </c>
      <c r="R348" s="47" t="e">
        <f>VLOOKUP(A348,PRAD!A:B,2,FALSE)</f>
        <v>#N/A</v>
      </c>
      <c r="S348" s="47">
        <f t="shared" si="38"/>
        <v>0</v>
      </c>
      <c r="T348" s="47">
        <f>VLOOKUP(A348,expression!A:I,9,FALSE)</f>
        <v>0</v>
      </c>
      <c r="U348" s="59">
        <f>VLOOKUP(A348,expression!A:I,8,FALSE)</f>
        <v>0</v>
      </c>
      <c r="V348" s="73" t="e">
        <f t="shared" si="39"/>
        <v>#N/A</v>
      </c>
      <c r="W348" s="77">
        <f t="shared" si="40"/>
        <v>0</v>
      </c>
      <c r="X348" s="63">
        <v>100</v>
      </c>
      <c r="Y348" s="57" t="e">
        <f t="shared" si="41"/>
        <v>#N/A</v>
      </c>
      <c r="AA348"/>
    </row>
    <row r="349" spans="1:27" ht="14.4" hidden="1" x14ac:dyDescent="0.3">
      <c r="A349" s="37" t="s">
        <v>1270</v>
      </c>
      <c r="B349" s="36" t="e">
        <f>VLOOKUP(A349,BLCA!A:F,6,FALSE)</f>
        <v>#N/A</v>
      </c>
      <c r="C349" s="36" t="e">
        <f>VLOOKUP(A349,BLCA!A:B,2,FALSE)</f>
        <v>#N/A</v>
      </c>
      <c r="D349" s="36">
        <f t="shared" si="35"/>
        <v>0</v>
      </c>
      <c r="E349" s="19">
        <f>VLOOKUP(A349,expression!A:G,7,FALSE)</f>
        <v>5.0493764988009603E-4</v>
      </c>
      <c r="F349" s="20">
        <f>VLOOKUP(A349,expression!A:G,6,FALSE)</f>
        <v>0</v>
      </c>
      <c r="G349" s="21" t="e">
        <f>VLOOKUP(A349,BRCA!A:F,6,FALSE)</f>
        <v>#N/A</v>
      </c>
      <c r="H349" s="21" t="e">
        <f>VLOOKUP(A349,BRCA!A:B,2,FALSE)</f>
        <v>#N/A</v>
      </c>
      <c r="I349" s="21">
        <f t="shared" si="36"/>
        <v>0</v>
      </c>
      <c r="J349" s="22">
        <f>VLOOKUP(A349,expression!A:G,5,FALSE)</f>
        <v>0</v>
      </c>
      <c r="K349" s="23">
        <f>VLOOKUP(A349,expression!A:G,4,FALSE)</f>
        <v>0</v>
      </c>
      <c r="L349" s="24" t="e">
        <f>VLOOKUP(A349,COAD!A:F,6,FALSE)</f>
        <v>#N/A</v>
      </c>
      <c r="M349" s="24" t="e">
        <f>VLOOKUP(A349,COAD!A:B,2,FALSE)</f>
        <v>#N/A</v>
      </c>
      <c r="N349" s="24">
        <f t="shared" si="37"/>
        <v>0</v>
      </c>
      <c r="O349" s="25">
        <f>VLOOKUP(A349,expression!A:G,3,FALSE)</f>
        <v>0</v>
      </c>
      <c r="P349" s="44">
        <f>VLOOKUP(A349,expression!A:G,2,FALSE)</f>
        <v>0</v>
      </c>
      <c r="Q349" s="50" t="e">
        <f>VLOOKUP(A349,PRAD!A:F,6,FALSE)</f>
        <v>#N/A</v>
      </c>
      <c r="R349" s="47" t="e">
        <f>VLOOKUP(A349,PRAD!A:B,2,FALSE)</f>
        <v>#N/A</v>
      </c>
      <c r="S349" s="47">
        <f t="shared" si="38"/>
        <v>0</v>
      </c>
      <c r="T349" s="47">
        <f>VLOOKUP(A349,expression!A:I,9,FALSE)</f>
        <v>3.1712449799196798E-4</v>
      </c>
      <c r="U349" s="59">
        <f>VLOOKUP(A349,expression!A:I,8,FALSE)</f>
        <v>0</v>
      </c>
      <c r="V349" s="73" t="e">
        <f t="shared" si="39"/>
        <v>#N/A</v>
      </c>
      <c r="W349" s="77">
        <f t="shared" si="40"/>
        <v>0</v>
      </c>
      <c r="X349" s="63">
        <v>100</v>
      </c>
      <c r="Y349" s="57" t="e">
        <f t="shared" si="41"/>
        <v>#N/A</v>
      </c>
      <c r="AA349"/>
    </row>
    <row r="350" spans="1:27" ht="14.4" hidden="1" x14ac:dyDescent="0.3">
      <c r="A350" s="37" t="s">
        <v>1271</v>
      </c>
      <c r="B350" s="36" t="e">
        <f>VLOOKUP(A350,BLCA!A:F,6,FALSE)</f>
        <v>#N/A</v>
      </c>
      <c r="C350" s="36" t="e">
        <f>VLOOKUP(A350,BLCA!A:B,2,FALSE)</f>
        <v>#N/A</v>
      </c>
      <c r="D350" s="36">
        <f t="shared" si="35"/>
        <v>0</v>
      </c>
      <c r="E350" s="19">
        <f>VLOOKUP(A350,expression!A:G,7,FALSE)</f>
        <v>1.26309112709832E-3</v>
      </c>
      <c r="F350" s="20">
        <f>VLOOKUP(A350,expression!A:G,6,FALSE)</f>
        <v>0</v>
      </c>
      <c r="G350" s="21" t="e">
        <f>VLOOKUP(A350,BRCA!A:F,6,FALSE)</f>
        <v>#N/A</v>
      </c>
      <c r="H350" s="21" t="e">
        <f>VLOOKUP(A350,BRCA!A:B,2,FALSE)</f>
        <v>#N/A</v>
      </c>
      <c r="I350" s="21">
        <f t="shared" si="36"/>
        <v>0</v>
      </c>
      <c r="J350" s="22">
        <f>VLOOKUP(A350,expression!A:G,5,FALSE)</f>
        <v>9.7211222627737197E-4</v>
      </c>
      <c r="K350" s="23">
        <f>VLOOKUP(A350,expression!A:G,4,FALSE)</f>
        <v>0</v>
      </c>
      <c r="L350" s="24" t="e">
        <f>VLOOKUP(A350,COAD!A:F,6,FALSE)</f>
        <v>#N/A</v>
      </c>
      <c r="M350" s="24" t="e">
        <f>VLOOKUP(A350,COAD!A:B,2,FALSE)</f>
        <v>#N/A</v>
      </c>
      <c r="N350" s="24">
        <f t="shared" si="37"/>
        <v>0</v>
      </c>
      <c r="O350" s="25">
        <f>VLOOKUP(A350,expression!A:G,3,FALSE)</f>
        <v>0</v>
      </c>
      <c r="P350" s="44">
        <f>VLOOKUP(A350,expression!A:G,2,FALSE)</f>
        <v>0</v>
      </c>
      <c r="Q350" s="50" t="e">
        <f>VLOOKUP(A350,PRAD!A:F,6,FALSE)</f>
        <v>#N/A</v>
      </c>
      <c r="R350" s="47" t="e">
        <f>VLOOKUP(A350,PRAD!A:B,2,FALSE)</f>
        <v>#N/A</v>
      </c>
      <c r="S350" s="47">
        <f t="shared" si="38"/>
        <v>0</v>
      </c>
      <c r="T350" s="47">
        <f>VLOOKUP(A350,expression!A:I,9,FALSE)</f>
        <v>0</v>
      </c>
      <c r="U350" s="59">
        <f>VLOOKUP(A350,expression!A:I,8,FALSE)</f>
        <v>0</v>
      </c>
      <c r="V350" s="73" t="e">
        <f t="shared" si="39"/>
        <v>#N/A</v>
      </c>
      <c r="W350" s="77">
        <f t="shared" si="40"/>
        <v>0</v>
      </c>
      <c r="X350" s="63">
        <v>100</v>
      </c>
      <c r="Y350" s="57" t="e">
        <f t="shared" si="41"/>
        <v>#N/A</v>
      </c>
      <c r="AA350"/>
    </row>
    <row r="351" spans="1:27" ht="14.4" hidden="1" x14ac:dyDescent="0.3">
      <c r="A351" s="37" t="s">
        <v>1272</v>
      </c>
      <c r="B351" s="36" t="e">
        <f>VLOOKUP(A351,BLCA!A:F,6,FALSE)</f>
        <v>#N/A</v>
      </c>
      <c r="C351" s="36" t="e">
        <f>VLOOKUP(A351,BLCA!A:B,2,FALSE)</f>
        <v>#N/A</v>
      </c>
      <c r="D351" s="36">
        <f t="shared" si="35"/>
        <v>0</v>
      </c>
      <c r="E351" s="19">
        <f>VLOOKUP(A351,expression!A:G,7,FALSE)</f>
        <v>7.5358273381295E-4</v>
      </c>
      <c r="F351" s="20">
        <f>VLOOKUP(A351,expression!A:G,6,FALSE)</f>
        <v>0</v>
      </c>
      <c r="G351" s="21" t="e">
        <f>VLOOKUP(A351,BRCA!A:F,6,FALSE)</f>
        <v>#N/A</v>
      </c>
      <c r="H351" s="21" t="e">
        <f>VLOOKUP(A351,BRCA!A:B,2,FALSE)</f>
        <v>#N/A</v>
      </c>
      <c r="I351" s="21">
        <f t="shared" si="36"/>
        <v>0</v>
      </c>
      <c r="J351" s="22">
        <f>VLOOKUP(A351,expression!A:G,5,FALSE)</f>
        <v>4.0204105839416099E-4</v>
      </c>
      <c r="K351" s="23">
        <f>VLOOKUP(A351,expression!A:G,4,FALSE)</f>
        <v>0</v>
      </c>
      <c r="L351" s="24" t="e">
        <f>VLOOKUP(A351,COAD!A:F,6,FALSE)</f>
        <v>#N/A</v>
      </c>
      <c r="M351" s="24" t="e">
        <f>VLOOKUP(A351,COAD!A:B,2,FALSE)</f>
        <v>#N/A</v>
      </c>
      <c r="N351" s="24">
        <f t="shared" si="37"/>
        <v>0</v>
      </c>
      <c r="O351" s="25">
        <f>VLOOKUP(A351,expression!A:G,3,FALSE)</f>
        <v>0</v>
      </c>
      <c r="P351" s="44">
        <f>VLOOKUP(A351,expression!A:G,2,FALSE)</f>
        <v>0</v>
      </c>
      <c r="Q351" s="50" t="e">
        <f>VLOOKUP(A351,PRAD!A:F,6,FALSE)</f>
        <v>#N/A</v>
      </c>
      <c r="R351" s="47" t="e">
        <f>VLOOKUP(A351,PRAD!A:B,2,FALSE)</f>
        <v>#N/A</v>
      </c>
      <c r="S351" s="47">
        <f t="shared" si="38"/>
        <v>0</v>
      </c>
      <c r="T351" s="47">
        <f>VLOOKUP(A351,expression!A:I,9,FALSE)</f>
        <v>0</v>
      </c>
      <c r="U351" s="59">
        <f>VLOOKUP(A351,expression!A:I,8,FALSE)</f>
        <v>0</v>
      </c>
      <c r="V351" s="73" t="e">
        <f t="shared" si="39"/>
        <v>#N/A</v>
      </c>
      <c r="W351" s="77">
        <f t="shared" si="40"/>
        <v>0</v>
      </c>
      <c r="X351" s="63">
        <v>100</v>
      </c>
      <c r="Y351" s="57" t="e">
        <f t="shared" si="41"/>
        <v>#N/A</v>
      </c>
      <c r="AA351"/>
    </row>
    <row r="352" spans="1:27" ht="14.4" hidden="1" x14ac:dyDescent="0.3">
      <c r="A352" s="37" t="s">
        <v>1273</v>
      </c>
      <c r="B352" s="36" t="e">
        <f>VLOOKUP(A352,BLCA!A:F,6,FALSE)</f>
        <v>#N/A</v>
      </c>
      <c r="C352" s="36" t="e">
        <f>VLOOKUP(A352,BLCA!A:B,2,FALSE)</f>
        <v>#N/A</v>
      </c>
      <c r="D352" s="36">
        <f t="shared" si="35"/>
        <v>0</v>
      </c>
      <c r="E352" s="19">
        <f>VLOOKUP(A352,expression!A:G,7,FALSE)</f>
        <v>3.6330633093525203E-2</v>
      </c>
      <c r="F352" s="20">
        <f>VLOOKUP(A352,expression!A:G,6,FALSE)</f>
        <v>0</v>
      </c>
      <c r="G352" s="21" t="e">
        <f>VLOOKUP(A352,BRCA!A:F,6,FALSE)</f>
        <v>#N/A</v>
      </c>
      <c r="H352" s="21" t="e">
        <f>VLOOKUP(A352,BRCA!A:B,2,FALSE)</f>
        <v>#N/A</v>
      </c>
      <c r="I352" s="21">
        <f t="shared" si="36"/>
        <v>0</v>
      </c>
      <c r="J352" s="22">
        <f>VLOOKUP(A352,expression!A:G,5,FALSE)</f>
        <v>5.7342135036496404E-3</v>
      </c>
      <c r="K352" s="23">
        <f>VLOOKUP(A352,expression!A:G,4,FALSE)</f>
        <v>3.3580096153846199E-3</v>
      </c>
      <c r="L352" s="24" t="e">
        <f>VLOOKUP(A352,COAD!A:F,6,FALSE)</f>
        <v>#N/A</v>
      </c>
      <c r="M352" s="24" t="e">
        <f>VLOOKUP(A352,COAD!A:B,2,FALSE)</f>
        <v>#N/A</v>
      </c>
      <c r="N352" s="24">
        <f t="shared" si="37"/>
        <v>0</v>
      </c>
      <c r="O352" s="25">
        <f>VLOOKUP(A352,expression!A:G,3,FALSE)</f>
        <v>2.3476331868131899E-2</v>
      </c>
      <c r="P352" s="44">
        <f>VLOOKUP(A352,expression!A:G,2,FALSE)</f>
        <v>0</v>
      </c>
      <c r="Q352" s="50" t="e">
        <f>VLOOKUP(A352,PRAD!A:F,6,FALSE)</f>
        <v>#N/A</v>
      </c>
      <c r="R352" s="47" t="e">
        <f>VLOOKUP(A352,PRAD!A:B,2,FALSE)</f>
        <v>#N/A</v>
      </c>
      <c r="S352" s="47">
        <f t="shared" si="38"/>
        <v>0</v>
      </c>
      <c r="T352" s="47">
        <f>VLOOKUP(A352,expression!A:I,9,FALSE)</f>
        <v>0</v>
      </c>
      <c r="U352" s="59">
        <f>VLOOKUP(A352,expression!A:I,8,FALSE)</f>
        <v>0</v>
      </c>
      <c r="V352" s="73" t="e">
        <f t="shared" si="39"/>
        <v>#N/A</v>
      </c>
      <c r="W352" s="77">
        <f t="shared" si="40"/>
        <v>0</v>
      </c>
      <c r="X352" s="63">
        <v>100</v>
      </c>
      <c r="Y352" s="57" t="e">
        <f t="shared" si="41"/>
        <v>#N/A</v>
      </c>
      <c r="AA352"/>
    </row>
    <row r="353" spans="1:27" ht="14.4" hidden="1" x14ac:dyDescent="0.3">
      <c r="A353" s="37" t="s">
        <v>919</v>
      </c>
      <c r="B353" s="36" t="e">
        <f>VLOOKUP(A353,BLCA!A:F,6,FALSE)</f>
        <v>#N/A</v>
      </c>
      <c r="C353" s="36" t="e">
        <f>VLOOKUP(A353,BLCA!A:B,2,FALSE)</f>
        <v>#N/A</v>
      </c>
      <c r="D353" s="36">
        <f t="shared" si="35"/>
        <v>0</v>
      </c>
      <c r="E353" s="19">
        <f>VLOOKUP(A353,expression!A:G,7,FALSE)</f>
        <v>0.37462903597122299</v>
      </c>
      <c r="F353" s="20">
        <f>VLOOKUP(A353,expression!A:G,6,FALSE)</f>
        <v>0.23548605263157901</v>
      </c>
      <c r="G353" s="21">
        <f>VLOOKUP(A353,BRCA!A:F,6,FALSE)</f>
        <v>6.0665727354369996E-3</v>
      </c>
      <c r="H353" s="21">
        <f>VLOOKUP(A353,BRCA!A:B,2,FALSE)</f>
        <v>0.401526356907207</v>
      </c>
      <c r="I353" s="21">
        <f t="shared" si="36"/>
        <v>0</v>
      </c>
      <c r="J353" s="22">
        <f>VLOOKUP(A353,expression!A:G,5,FALSE)</f>
        <v>0.79683939872262799</v>
      </c>
      <c r="K353" s="23">
        <f>VLOOKUP(A353,expression!A:G,4,FALSE)</f>
        <v>0.38412614423076902</v>
      </c>
      <c r="L353" s="24" t="e">
        <f>VLOOKUP(A353,COAD!A:F,6,FALSE)</f>
        <v>#N/A</v>
      </c>
      <c r="M353" s="24" t="e">
        <f>VLOOKUP(A353,COAD!A:B,2,FALSE)</f>
        <v>#N/A</v>
      </c>
      <c r="N353" s="24">
        <f t="shared" si="37"/>
        <v>0</v>
      </c>
      <c r="O353" s="25">
        <f>VLOOKUP(A353,expression!A:G,3,FALSE)</f>
        <v>0.25984045054945099</v>
      </c>
      <c r="P353" s="44">
        <f>VLOOKUP(A353,expression!A:G,2,FALSE)</f>
        <v>1.022449875</v>
      </c>
      <c r="Q353" s="50" t="e">
        <f>VLOOKUP(A353,PRAD!A:F,6,FALSE)</f>
        <v>#N/A</v>
      </c>
      <c r="R353" s="47" t="e">
        <f>VLOOKUP(A353,PRAD!A:B,2,FALSE)</f>
        <v>#N/A</v>
      </c>
      <c r="S353" s="47">
        <f t="shared" si="38"/>
        <v>0</v>
      </c>
      <c r="T353" s="47">
        <f>VLOOKUP(A353,expression!A:I,9,FALSE)</f>
        <v>0.173646702811245</v>
      </c>
      <c r="U353" s="59">
        <f>VLOOKUP(A353,expression!A:I,8,FALSE)</f>
        <v>0.102742057692308</v>
      </c>
      <c r="V353" s="73" t="e">
        <f t="shared" si="39"/>
        <v>#N/A</v>
      </c>
      <c r="W353" s="77">
        <f t="shared" si="40"/>
        <v>0</v>
      </c>
      <c r="X353" s="63">
        <v>100</v>
      </c>
      <c r="Y353" s="57" t="e">
        <f t="shared" si="41"/>
        <v>#N/A</v>
      </c>
      <c r="AA353"/>
    </row>
    <row r="354" spans="1:27" ht="14.4" hidden="1" x14ac:dyDescent="0.3">
      <c r="A354" s="37" t="s">
        <v>517</v>
      </c>
      <c r="B354" s="36" t="e">
        <f>VLOOKUP(A354,BLCA!A:F,6,FALSE)</f>
        <v>#N/A</v>
      </c>
      <c r="C354" s="36" t="e">
        <f>VLOOKUP(A354,BLCA!A:B,2,FALSE)</f>
        <v>#N/A</v>
      </c>
      <c r="D354" s="36">
        <f t="shared" si="35"/>
        <v>0</v>
      </c>
      <c r="E354" s="19">
        <f>VLOOKUP(A354,expression!A:G,7,FALSE)</f>
        <v>0.201432107913669</v>
      </c>
      <c r="F354" s="20">
        <f>VLOOKUP(A354,expression!A:G,6,FALSE)</f>
        <v>6.5472473684210497E-2</v>
      </c>
      <c r="G354" s="21">
        <f>VLOOKUP(A354,BRCA!A:F,6,FALSE)</f>
        <v>0.89483103279548004</v>
      </c>
      <c r="H354" s="21">
        <f>VLOOKUP(A354,BRCA!A:B,2,FALSE)</f>
        <v>9.0371946141432104E-3</v>
      </c>
      <c r="I354" s="21">
        <f t="shared" si="36"/>
        <v>0</v>
      </c>
      <c r="J354" s="22">
        <f>VLOOKUP(A354,expression!A:G,5,FALSE)</f>
        <v>6.8278956204379598E-2</v>
      </c>
      <c r="K354" s="23">
        <f>VLOOKUP(A354,expression!A:G,4,FALSE)</f>
        <v>3.6841048076923101E-2</v>
      </c>
      <c r="L354" s="24" t="e">
        <f>VLOOKUP(A354,COAD!A:F,6,FALSE)</f>
        <v>#N/A</v>
      </c>
      <c r="M354" s="24" t="e">
        <f>VLOOKUP(A354,COAD!A:B,2,FALSE)</f>
        <v>#N/A</v>
      </c>
      <c r="N354" s="24">
        <f t="shared" si="37"/>
        <v>0</v>
      </c>
      <c r="O354" s="25">
        <f>VLOOKUP(A354,expression!A:G,3,FALSE)</f>
        <v>0.19831534945054899</v>
      </c>
      <c r="P354" s="44">
        <f>VLOOKUP(A354,expression!A:G,2,FALSE)</f>
        <v>0.18336887499999999</v>
      </c>
      <c r="Q354" s="50" t="e">
        <f>VLOOKUP(A354,PRAD!A:F,6,FALSE)</f>
        <v>#N/A</v>
      </c>
      <c r="R354" s="47" t="e">
        <f>VLOOKUP(A354,PRAD!A:B,2,FALSE)</f>
        <v>#N/A</v>
      </c>
      <c r="S354" s="47">
        <f t="shared" si="38"/>
        <v>0</v>
      </c>
      <c r="T354" s="47">
        <f>VLOOKUP(A354,expression!A:I,9,FALSE)</f>
        <v>2.7148883534136501E-2</v>
      </c>
      <c r="U354" s="59">
        <f>VLOOKUP(A354,expression!A:I,8,FALSE)</f>
        <v>2.02166923076923E-2</v>
      </c>
      <c r="V354" s="73" t="e">
        <f t="shared" si="39"/>
        <v>#N/A</v>
      </c>
      <c r="W354" s="77">
        <f t="shared" si="40"/>
        <v>0</v>
      </c>
      <c r="X354" s="63">
        <v>100</v>
      </c>
      <c r="Y354" s="57" t="e">
        <f t="shared" si="41"/>
        <v>#N/A</v>
      </c>
      <c r="AA354"/>
    </row>
    <row r="355" spans="1:27" ht="14.4" hidden="1" x14ac:dyDescent="0.3">
      <c r="A355" s="37" t="s">
        <v>654</v>
      </c>
      <c r="B355" s="36" t="e">
        <f>VLOOKUP(A355,BLCA!A:F,6,FALSE)</f>
        <v>#N/A</v>
      </c>
      <c r="C355" s="36" t="e">
        <f>VLOOKUP(A355,BLCA!A:B,2,FALSE)</f>
        <v>#N/A</v>
      </c>
      <c r="D355" s="36">
        <f t="shared" si="35"/>
        <v>0</v>
      </c>
      <c r="E355" s="19">
        <f>VLOOKUP(A355,expression!A:G,7,FALSE)</f>
        <v>0.26921070023980798</v>
      </c>
      <c r="F355" s="20">
        <f>VLOOKUP(A355,expression!A:G,6,FALSE)</f>
        <v>9.5807052631578904E-2</v>
      </c>
      <c r="G355" s="21">
        <f>VLOOKUP(A355,BRCA!A:F,6,FALSE)</f>
        <v>0.35191885075274199</v>
      </c>
      <c r="H355" s="21">
        <f>VLOOKUP(A355,BRCA!A:B,2,FALSE)</f>
        <v>0.10447477898825799</v>
      </c>
      <c r="I355" s="21">
        <f t="shared" si="36"/>
        <v>0</v>
      </c>
      <c r="J355" s="22">
        <f>VLOOKUP(A355,expression!A:G,5,FALSE)</f>
        <v>0.22184305200729901</v>
      </c>
      <c r="K355" s="23">
        <f>VLOOKUP(A355,expression!A:G,4,FALSE)</f>
        <v>0.158355788461538</v>
      </c>
      <c r="L355" s="24" t="e">
        <f>VLOOKUP(A355,COAD!A:F,6,FALSE)</f>
        <v>#N/A</v>
      </c>
      <c r="M355" s="24" t="e">
        <f>VLOOKUP(A355,COAD!A:B,2,FALSE)</f>
        <v>#N/A</v>
      </c>
      <c r="N355" s="24">
        <f t="shared" si="37"/>
        <v>0</v>
      </c>
      <c r="O355" s="25">
        <f>VLOOKUP(A355,expression!A:G,3,FALSE)</f>
        <v>0.35051611868131899</v>
      </c>
      <c r="P355" s="44">
        <f>VLOOKUP(A355,expression!A:G,2,FALSE)</f>
        <v>1.05924</v>
      </c>
      <c r="Q355" s="50" t="e">
        <f>VLOOKUP(A355,PRAD!A:F,6,FALSE)</f>
        <v>#N/A</v>
      </c>
      <c r="R355" s="47" t="e">
        <f>VLOOKUP(A355,PRAD!A:B,2,FALSE)</f>
        <v>#N/A</v>
      </c>
      <c r="S355" s="47">
        <f t="shared" si="38"/>
        <v>0</v>
      </c>
      <c r="T355" s="47">
        <f>VLOOKUP(A355,expression!A:I,9,FALSE)</f>
        <v>6.3105008032128498E-2</v>
      </c>
      <c r="U355" s="59">
        <f>VLOOKUP(A355,expression!A:I,8,FALSE)</f>
        <v>4.9925769230769197E-2</v>
      </c>
      <c r="V355" s="73" t="e">
        <f t="shared" si="39"/>
        <v>#N/A</v>
      </c>
      <c r="W355" s="77">
        <f t="shared" si="40"/>
        <v>0</v>
      </c>
      <c r="X355" s="63">
        <v>100</v>
      </c>
      <c r="Y355" s="57" t="e">
        <f t="shared" si="41"/>
        <v>#N/A</v>
      </c>
      <c r="AA355"/>
    </row>
    <row r="356" spans="1:27" ht="14.4" hidden="1" x14ac:dyDescent="0.3">
      <c r="A356" s="37" t="s">
        <v>541</v>
      </c>
      <c r="B356" s="36" t="e">
        <f>VLOOKUP(A356,BLCA!A:F,6,FALSE)</f>
        <v>#N/A</v>
      </c>
      <c r="C356" s="36" t="e">
        <f>VLOOKUP(A356,BLCA!A:B,2,FALSE)</f>
        <v>#N/A</v>
      </c>
      <c r="D356" s="36">
        <f t="shared" si="35"/>
        <v>0</v>
      </c>
      <c r="E356" s="19">
        <f>VLOOKUP(A356,expression!A:G,7,FALSE)</f>
        <v>0.15486232613908901</v>
      </c>
      <c r="F356" s="20">
        <f>VLOOKUP(A356,expression!A:G,6,FALSE)</f>
        <v>4.7836842105263198E-2</v>
      </c>
      <c r="G356" s="21">
        <f>VLOOKUP(A356,BRCA!A:F,6,FALSE)</f>
        <v>0.99753557726088005</v>
      </c>
      <c r="H356" s="21">
        <f>VLOOKUP(A356,BRCA!A:B,2,FALSE)</f>
        <v>3.0318310531878901E-4</v>
      </c>
      <c r="I356" s="21">
        <f t="shared" si="36"/>
        <v>0</v>
      </c>
      <c r="J356" s="22">
        <f>VLOOKUP(A356,expression!A:G,5,FALSE)</f>
        <v>0.107747579379562</v>
      </c>
      <c r="K356" s="23">
        <f>VLOOKUP(A356,expression!A:G,4,FALSE)</f>
        <v>8.2519490384615396E-2</v>
      </c>
      <c r="L356" s="24" t="e">
        <f>VLOOKUP(A356,COAD!A:F,6,FALSE)</f>
        <v>#N/A</v>
      </c>
      <c r="M356" s="24" t="e">
        <f>VLOOKUP(A356,COAD!A:B,2,FALSE)</f>
        <v>#N/A</v>
      </c>
      <c r="N356" s="24">
        <f t="shared" si="37"/>
        <v>0</v>
      </c>
      <c r="O356" s="25">
        <f>VLOOKUP(A356,expression!A:G,3,FALSE)</f>
        <v>0.195763213186813</v>
      </c>
      <c r="P356" s="44">
        <f>VLOOKUP(A356,expression!A:G,2,FALSE)</f>
        <v>0.43228062499999997</v>
      </c>
      <c r="Q356" s="50" t="e">
        <f>VLOOKUP(A356,PRAD!A:F,6,FALSE)</f>
        <v>#N/A</v>
      </c>
      <c r="R356" s="47" t="e">
        <f>VLOOKUP(A356,PRAD!A:B,2,FALSE)</f>
        <v>#N/A</v>
      </c>
      <c r="S356" s="47">
        <f t="shared" si="38"/>
        <v>0</v>
      </c>
      <c r="T356" s="47">
        <f>VLOOKUP(A356,expression!A:I,9,FALSE)</f>
        <v>3.9638801204819302E-2</v>
      </c>
      <c r="U356" s="59">
        <f>VLOOKUP(A356,expression!A:I,8,FALSE)</f>
        <v>1.11026153846154E-2</v>
      </c>
      <c r="V356" s="73" t="e">
        <f t="shared" si="39"/>
        <v>#N/A</v>
      </c>
      <c r="W356" s="77">
        <f t="shared" si="40"/>
        <v>0</v>
      </c>
      <c r="X356" s="63">
        <v>100</v>
      </c>
      <c r="Y356" s="57" t="e">
        <f t="shared" si="41"/>
        <v>#N/A</v>
      </c>
      <c r="AA356"/>
    </row>
    <row r="357" spans="1:27" ht="14.4" hidden="1" x14ac:dyDescent="0.3">
      <c r="A357" s="37" t="s">
        <v>741</v>
      </c>
      <c r="B357" s="36" t="e">
        <f>VLOOKUP(A357,BLCA!A:F,6,FALSE)</f>
        <v>#N/A</v>
      </c>
      <c r="C357" s="36" t="e">
        <f>VLOOKUP(A357,BLCA!A:B,2,FALSE)</f>
        <v>#N/A</v>
      </c>
      <c r="D357" s="36">
        <f t="shared" si="35"/>
        <v>0</v>
      </c>
      <c r="E357" s="19">
        <f>VLOOKUP(A357,expression!A:G,7,FALSE)</f>
        <v>7.7820944844124704E-2</v>
      </c>
      <c r="F357" s="20">
        <f>VLOOKUP(A357,expression!A:G,6,FALSE)</f>
        <v>1.2385E-2</v>
      </c>
      <c r="G357" s="21">
        <f>VLOOKUP(A357,BRCA!A:F,6,FALSE)</f>
        <v>0.10021049814927099</v>
      </c>
      <c r="H357" s="21">
        <f>VLOOKUP(A357,BRCA!A:B,2,FALSE)</f>
        <v>8.2224702510416497E-2</v>
      </c>
      <c r="I357" s="21">
        <f t="shared" si="36"/>
        <v>0</v>
      </c>
      <c r="J357" s="22">
        <f>VLOOKUP(A357,expression!A:G,5,FALSE)</f>
        <v>4.1872605839416099E-2</v>
      </c>
      <c r="K357" s="23">
        <f>VLOOKUP(A357,expression!A:G,4,FALSE)</f>
        <v>1.5780038461538502E-2</v>
      </c>
      <c r="L357" s="24" t="e">
        <f>VLOOKUP(A357,COAD!A:F,6,FALSE)</f>
        <v>#N/A</v>
      </c>
      <c r="M357" s="24" t="e">
        <f>VLOOKUP(A357,COAD!A:B,2,FALSE)</f>
        <v>#N/A</v>
      </c>
      <c r="N357" s="24">
        <f t="shared" si="37"/>
        <v>0</v>
      </c>
      <c r="O357" s="25">
        <f>VLOOKUP(A357,expression!A:G,3,FALSE)</f>
        <v>3.1973334065934098E-2</v>
      </c>
      <c r="P357" s="44">
        <f>VLOOKUP(A357,expression!A:G,2,FALSE)</f>
        <v>0</v>
      </c>
      <c r="Q357" s="50" t="e">
        <f>VLOOKUP(A357,PRAD!A:F,6,FALSE)</f>
        <v>#N/A</v>
      </c>
      <c r="R357" s="47" t="e">
        <f>VLOOKUP(A357,PRAD!A:B,2,FALSE)</f>
        <v>#N/A</v>
      </c>
      <c r="S357" s="47">
        <f t="shared" si="38"/>
        <v>0</v>
      </c>
      <c r="T357" s="47">
        <f>VLOOKUP(A357,expression!A:I,9,FALSE)</f>
        <v>1.4064688755020101E-2</v>
      </c>
      <c r="U357" s="59">
        <f>VLOOKUP(A357,expression!A:I,8,FALSE)</f>
        <v>4.6788653846153803E-3</v>
      </c>
      <c r="V357" s="73" t="e">
        <f t="shared" si="39"/>
        <v>#N/A</v>
      </c>
      <c r="W357" s="77">
        <f t="shared" si="40"/>
        <v>0</v>
      </c>
      <c r="X357" s="63">
        <v>100</v>
      </c>
      <c r="Y357" s="57" t="e">
        <f t="shared" si="41"/>
        <v>#N/A</v>
      </c>
      <c r="AA357"/>
    </row>
    <row r="358" spans="1:27" ht="14.4" hidden="1" x14ac:dyDescent="0.3">
      <c r="A358" s="37" t="s">
        <v>58</v>
      </c>
      <c r="B358" s="36">
        <f>VLOOKUP(A358,BLCA!A:F,6,FALSE)</f>
        <v>0.67050242999999998</v>
      </c>
      <c r="C358" s="36">
        <f>VLOOKUP(A358,BLCA!A:B,2,FALSE)</f>
        <v>-0.13871966499999999</v>
      </c>
      <c r="D358" s="36">
        <f t="shared" si="35"/>
        <v>0</v>
      </c>
      <c r="E358" s="19">
        <f>VLOOKUP(A358,expression!A:G,7,FALSE)</f>
        <v>1.2774443069544399</v>
      </c>
      <c r="F358" s="20">
        <f>VLOOKUP(A358,expression!A:G,6,FALSE)</f>
        <v>0.43395973684210498</v>
      </c>
      <c r="G358" s="21">
        <f>VLOOKUP(A358,BRCA!A:F,6,FALSE)</f>
        <v>2.7834828320063301E-7</v>
      </c>
      <c r="H358" s="21">
        <f>VLOOKUP(A358,BRCA!A:B,2,FALSE)</f>
        <v>0.660190589846401</v>
      </c>
      <c r="I358" s="21">
        <f t="shared" si="36"/>
        <v>0</v>
      </c>
      <c r="J358" s="22">
        <f>VLOOKUP(A358,expression!A:G,5,FALSE)</f>
        <v>1.1191185273722599</v>
      </c>
      <c r="K358" s="23">
        <f>VLOOKUP(A358,expression!A:G,4,FALSE)</f>
        <v>0.56819425961538494</v>
      </c>
      <c r="L358" s="24">
        <f>VLOOKUP(A358,COAD!A:F,6,FALSE)</f>
        <v>7.4594271040297006E-2</v>
      </c>
      <c r="M358" s="24">
        <f>VLOOKUP(A358,COAD!A:B,2,FALSE)</f>
        <v>0.71057008805048805</v>
      </c>
      <c r="N358" s="24">
        <f t="shared" si="37"/>
        <v>0</v>
      </c>
      <c r="O358" s="25">
        <f>VLOOKUP(A358,expression!A:G,3,FALSE)</f>
        <v>0.98012829670329704</v>
      </c>
      <c r="P358" s="44">
        <f>VLOOKUP(A358,expression!A:G,2,FALSE)</f>
        <v>0</v>
      </c>
      <c r="Q358" s="50" t="e">
        <f>VLOOKUP(A358,PRAD!A:F,6,FALSE)</f>
        <v>#N/A</v>
      </c>
      <c r="R358" s="47" t="e">
        <f>VLOOKUP(A358,PRAD!A:B,2,FALSE)</f>
        <v>#N/A</v>
      </c>
      <c r="S358" s="47">
        <f t="shared" si="38"/>
        <v>0</v>
      </c>
      <c r="T358" s="47">
        <f>VLOOKUP(A358,expression!A:I,9,FALSE)</f>
        <v>0.26602982329317298</v>
      </c>
      <c r="U358" s="59">
        <f>VLOOKUP(A358,expression!A:I,8,FALSE)</f>
        <v>0.17242361538461501</v>
      </c>
      <c r="V358" s="73" t="e">
        <f t="shared" si="39"/>
        <v>#N/A</v>
      </c>
      <c r="W358" s="77">
        <f t="shared" si="40"/>
        <v>0</v>
      </c>
      <c r="X358" s="63">
        <v>100</v>
      </c>
      <c r="Y358" s="57" t="e">
        <f t="shared" si="41"/>
        <v>#N/A</v>
      </c>
      <c r="AA358"/>
    </row>
    <row r="359" spans="1:27" ht="14.4" hidden="1" x14ac:dyDescent="0.3">
      <c r="A359" s="37" t="s">
        <v>1274</v>
      </c>
      <c r="B359" s="36" t="e">
        <f>VLOOKUP(A359,BLCA!A:F,6,FALSE)</f>
        <v>#N/A</v>
      </c>
      <c r="C359" s="36" t="e">
        <f>VLOOKUP(A359,BLCA!A:B,2,FALSE)</f>
        <v>#N/A</v>
      </c>
      <c r="D359" s="36">
        <f t="shared" si="35"/>
        <v>0</v>
      </c>
      <c r="E359" s="19">
        <f>VLOOKUP(A359,expression!A:G,7,FALSE)</f>
        <v>1.2118393285371701E-3</v>
      </c>
      <c r="F359" s="20">
        <f>VLOOKUP(A359,expression!A:G,6,FALSE)</f>
        <v>0</v>
      </c>
      <c r="G359" s="21" t="e">
        <f>VLOOKUP(A359,BRCA!A:F,6,FALSE)</f>
        <v>#N/A</v>
      </c>
      <c r="H359" s="21" t="e">
        <f>VLOOKUP(A359,BRCA!A:B,2,FALSE)</f>
        <v>#N/A</v>
      </c>
      <c r="I359" s="21">
        <f t="shared" si="36"/>
        <v>0</v>
      </c>
      <c r="J359" s="22">
        <f>VLOOKUP(A359,expression!A:G,5,FALSE)</f>
        <v>8.5607116788321202E-4</v>
      </c>
      <c r="K359" s="23">
        <f>VLOOKUP(A359,expression!A:G,4,FALSE)</f>
        <v>6.92049038461538E-3</v>
      </c>
      <c r="L359" s="24" t="e">
        <f>VLOOKUP(A359,COAD!A:F,6,FALSE)</f>
        <v>#N/A</v>
      </c>
      <c r="M359" s="24" t="e">
        <f>VLOOKUP(A359,COAD!A:B,2,FALSE)</f>
        <v>#N/A</v>
      </c>
      <c r="N359" s="24">
        <f t="shared" si="37"/>
        <v>0</v>
      </c>
      <c r="O359" s="25">
        <f>VLOOKUP(A359,expression!A:G,3,FALSE)</f>
        <v>2.0809890109890102E-3</v>
      </c>
      <c r="P359" s="44">
        <f>VLOOKUP(A359,expression!A:G,2,FALSE)</f>
        <v>0</v>
      </c>
      <c r="Q359" s="50" t="e">
        <f>VLOOKUP(A359,PRAD!A:F,6,FALSE)</f>
        <v>#N/A</v>
      </c>
      <c r="R359" s="47" t="e">
        <f>VLOOKUP(A359,PRAD!A:B,2,FALSE)</f>
        <v>#N/A</v>
      </c>
      <c r="S359" s="47">
        <f t="shared" si="38"/>
        <v>0</v>
      </c>
      <c r="T359" s="47">
        <f>VLOOKUP(A359,expression!A:I,9,FALSE)</f>
        <v>0</v>
      </c>
      <c r="U359" s="59">
        <f>VLOOKUP(A359,expression!A:I,8,FALSE)</f>
        <v>0</v>
      </c>
      <c r="V359" s="73" t="e">
        <f t="shared" si="39"/>
        <v>#N/A</v>
      </c>
      <c r="W359" s="77">
        <f t="shared" si="40"/>
        <v>0</v>
      </c>
      <c r="X359" s="63">
        <v>100</v>
      </c>
      <c r="Y359" s="57" t="e">
        <f t="shared" si="41"/>
        <v>#N/A</v>
      </c>
      <c r="AA359"/>
    </row>
    <row r="360" spans="1:27" ht="14.4" hidden="1" x14ac:dyDescent="0.3">
      <c r="A360" s="37" t="s">
        <v>644</v>
      </c>
      <c r="B360" s="36" t="e">
        <f>VLOOKUP(A360,BLCA!A:F,6,FALSE)</f>
        <v>#N/A</v>
      </c>
      <c r="C360" s="36" t="e">
        <f>VLOOKUP(A360,BLCA!A:B,2,FALSE)</f>
        <v>#N/A</v>
      </c>
      <c r="D360" s="36">
        <f t="shared" si="35"/>
        <v>0</v>
      </c>
      <c r="E360" s="19">
        <f>VLOOKUP(A360,expression!A:G,7,FALSE)</f>
        <v>0.47227126139088699</v>
      </c>
      <c r="F360" s="20">
        <f>VLOOKUP(A360,expression!A:G,6,FALSE)</f>
        <v>0.166334315789474</v>
      </c>
      <c r="G360" s="21">
        <f>VLOOKUP(A360,BRCA!A:F,6,FALSE)</f>
        <v>0.39434788013015198</v>
      </c>
      <c r="H360" s="21">
        <f>VLOOKUP(A360,BRCA!A:B,2,FALSE)</f>
        <v>-9.3599363419300502E-2</v>
      </c>
      <c r="I360" s="21">
        <f t="shared" si="36"/>
        <v>0</v>
      </c>
      <c r="J360" s="22">
        <f>VLOOKUP(A360,expression!A:G,5,FALSE)</f>
        <v>0.209007118613139</v>
      </c>
      <c r="K360" s="23">
        <f>VLOOKUP(A360,expression!A:G,4,FALSE)</f>
        <v>0.160819942307692</v>
      </c>
      <c r="L360" s="24" t="e">
        <f>VLOOKUP(A360,COAD!A:F,6,FALSE)</f>
        <v>#N/A</v>
      </c>
      <c r="M360" s="24" t="e">
        <f>VLOOKUP(A360,COAD!A:B,2,FALSE)</f>
        <v>#N/A</v>
      </c>
      <c r="N360" s="24">
        <f t="shared" si="37"/>
        <v>0</v>
      </c>
      <c r="O360" s="25">
        <f>VLOOKUP(A360,expression!A:G,3,FALSE)</f>
        <v>0.40226963736263699</v>
      </c>
      <c r="P360" s="44">
        <f>VLOOKUP(A360,expression!A:G,2,FALSE)</f>
        <v>0</v>
      </c>
      <c r="Q360" s="50" t="e">
        <f>VLOOKUP(A360,PRAD!A:F,6,FALSE)</f>
        <v>#N/A</v>
      </c>
      <c r="R360" s="47" t="e">
        <f>VLOOKUP(A360,PRAD!A:B,2,FALSE)</f>
        <v>#N/A</v>
      </c>
      <c r="S360" s="47">
        <f t="shared" si="38"/>
        <v>0</v>
      </c>
      <c r="T360" s="47">
        <f>VLOOKUP(A360,expression!A:I,9,FALSE)</f>
        <v>0.168474913654618</v>
      </c>
      <c r="U360" s="59">
        <f>VLOOKUP(A360,expression!A:I,8,FALSE)</f>
        <v>0.16401432692307699</v>
      </c>
      <c r="V360" s="73" t="e">
        <f t="shared" si="39"/>
        <v>#N/A</v>
      </c>
      <c r="W360" s="77">
        <f t="shared" si="40"/>
        <v>0</v>
      </c>
      <c r="X360" s="63">
        <v>100</v>
      </c>
      <c r="Y360" s="57" t="e">
        <f t="shared" si="41"/>
        <v>#N/A</v>
      </c>
      <c r="AA360"/>
    </row>
    <row r="361" spans="1:27" ht="14.4" hidden="1" x14ac:dyDescent="0.3">
      <c r="A361" s="37" t="s">
        <v>1275</v>
      </c>
      <c r="B361" s="36" t="e">
        <f>VLOOKUP(A361,BLCA!A:F,6,FALSE)</f>
        <v>#N/A</v>
      </c>
      <c r="C361" s="36" t="e">
        <f>VLOOKUP(A361,BLCA!A:B,2,FALSE)</f>
        <v>#N/A</v>
      </c>
      <c r="D361" s="36">
        <f t="shared" si="35"/>
        <v>0</v>
      </c>
      <c r="E361" s="19">
        <f>VLOOKUP(A361,expression!A:G,7,FALSE)</f>
        <v>1.07869832134293E-2</v>
      </c>
      <c r="F361" s="20">
        <f>VLOOKUP(A361,expression!A:G,6,FALSE)</f>
        <v>1.2707526315789501E-2</v>
      </c>
      <c r="G361" s="21" t="e">
        <f>VLOOKUP(A361,BRCA!A:F,6,FALSE)</f>
        <v>#N/A</v>
      </c>
      <c r="H361" s="21" t="e">
        <f>VLOOKUP(A361,BRCA!A:B,2,FALSE)</f>
        <v>#N/A</v>
      </c>
      <c r="I361" s="21">
        <f t="shared" si="36"/>
        <v>0</v>
      </c>
      <c r="J361" s="22">
        <f>VLOOKUP(A361,expression!A:G,5,FALSE)</f>
        <v>7.6412472627737198E-3</v>
      </c>
      <c r="K361" s="23">
        <f>VLOOKUP(A361,expression!A:G,4,FALSE)</f>
        <v>3.1077115384615401E-3</v>
      </c>
      <c r="L361" s="24" t="e">
        <f>VLOOKUP(A361,COAD!A:F,6,FALSE)</f>
        <v>#N/A</v>
      </c>
      <c r="M361" s="24" t="e">
        <f>VLOOKUP(A361,COAD!A:B,2,FALSE)</f>
        <v>#N/A</v>
      </c>
      <c r="N361" s="24">
        <f t="shared" si="37"/>
        <v>0</v>
      </c>
      <c r="O361" s="25">
        <f>VLOOKUP(A361,expression!A:G,3,FALSE)</f>
        <v>1.2201813186813199E-2</v>
      </c>
      <c r="P361" s="44">
        <f>VLOOKUP(A361,expression!A:G,2,FALSE)</f>
        <v>0</v>
      </c>
      <c r="Q361" s="50" t="e">
        <f>VLOOKUP(A361,PRAD!A:F,6,FALSE)</f>
        <v>#N/A</v>
      </c>
      <c r="R361" s="47" t="e">
        <f>VLOOKUP(A361,PRAD!A:B,2,FALSE)</f>
        <v>#N/A</v>
      </c>
      <c r="S361" s="47">
        <f t="shared" si="38"/>
        <v>0</v>
      </c>
      <c r="T361" s="47">
        <f>VLOOKUP(A361,expression!A:I,9,FALSE)</f>
        <v>5.2240823293172702E-3</v>
      </c>
      <c r="U361" s="59">
        <f>VLOOKUP(A361,expression!A:I,8,FALSE)</f>
        <v>0</v>
      </c>
      <c r="V361" s="73" t="e">
        <f t="shared" si="39"/>
        <v>#N/A</v>
      </c>
      <c r="W361" s="77">
        <f t="shared" si="40"/>
        <v>0</v>
      </c>
      <c r="X361" s="63">
        <v>100</v>
      </c>
      <c r="Y361" s="57" t="e">
        <f t="shared" si="41"/>
        <v>#N/A</v>
      </c>
      <c r="AA361"/>
    </row>
    <row r="362" spans="1:27" ht="14.4" hidden="1" x14ac:dyDescent="0.3">
      <c r="A362" s="37" t="s">
        <v>1276</v>
      </c>
      <c r="B362" s="36" t="e">
        <f>VLOOKUP(A362,BLCA!A:F,6,FALSE)</f>
        <v>#N/A</v>
      </c>
      <c r="C362" s="36" t="e">
        <f>VLOOKUP(A362,BLCA!A:B,2,FALSE)</f>
        <v>#N/A</v>
      </c>
      <c r="D362" s="36">
        <f t="shared" si="35"/>
        <v>0</v>
      </c>
      <c r="E362" s="19">
        <f>VLOOKUP(A362,expression!A:G,7,FALSE)</f>
        <v>1.26380575539568E-3</v>
      </c>
      <c r="F362" s="20">
        <f>VLOOKUP(A362,expression!A:G,6,FALSE)</f>
        <v>0</v>
      </c>
      <c r="G362" s="21" t="e">
        <f>VLOOKUP(A362,BRCA!A:F,6,FALSE)</f>
        <v>#N/A</v>
      </c>
      <c r="H362" s="21" t="e">
        <f>VLOOKUP(A362,BRCA!A:B,2,FALSE)</f>
        <v>#N/A</v>
      </c>
      <c r="I362" s="21">
        <f t="shared" si="36"/>
        <v>0</v>
      </c>
      <c r="J362" s="22">
        <f>VLOOKUP(A362,expression!A:G,5,FALSE)</f>
        <v>0</v>
      </c>
      <c r="K362" s="23">
        <f>VLOOKUP(A362,expression!A:G,4,FALSE)</f>
        <v>0</v>
      </c>
      <c r="L362" s="24" t="e">
        <f>VLOOKUP(A362,COAD!A:F,6,FALSE)</f>
        <v>#N/A</v>
      </c>
      <c r="M362" s="24" t="e">
        <f>VLOOKUP(A362,COAD!A:B,2,FALSE)</f>
        <v>#N/A</v>
      </c>
      <c r="N362" s="24">
        <f t="shared" si="37"/>
        <v>0</v>
      </c>
      <c r="O362" s="25">
        <f>VLOOKUP(A362,expression!A:G,3,FALSE)</f>
        <v>0</v>
      </c>
      <c r="P362" s="44">
        <f>VLOOKUP(A362,expression!A:G,2,FALSE)</f>
        <v>0</v>
      </c>
      <c r="Q362" s="50" t="e">
        <f>VLOOKUP(A362,PRAD!A:F,6,FALSE)</f>
        <v>#N/A</v>
      </c>
      <c r="R362" s="47" t="e">
        <f>VLOOKUP(A362,PRAD!A:B,2,FALSE)</f>
        <v>#N/A</v>
      </c>
      <c r="S362" s="47">
        <f t="shared" si="38"/>
        <v>0</v>
      </c>
      <c r="T362" s="47">
        <f>VLOOKUP(A362,expression!A:I,9,FALSE)</f>
        <v>0</v>
      </c>
      <c r="U362" s="59">
        <f>VLOOKUP(A362,expression!A:I,8,FALSE)</f>
        <v>0</v>
      </c>
      <c r="V362" s="73" t="e">
        <f t="shared" si="39"/>
        <v>#N/A</v>
      </c>
      <c r="W362" s="77">
        <f t="shared" si="40"/>
        <v>0</v>
      </c>
      <c r="X362" s="63">
        <v>100</v>
      </c>
      <c r="Y362" s="57" t="e">
        <f t="shared" si="41"/>
        <v>#N/A</v>
      </c>
      <c r="AA362"/>
    </row>
    <row r="363" spans="1:27" ht="14.4" hidden="1" x14ac:dyDescent="0.3">
      <c r="A363" s="37" t="s">
        <v>1277</v>
      </c>
      <c r="B363" s="36" t="e">
        <f>VLOOKUP(A363,BLCA!A:F,6,FALSE)</f>
        <v>#N/A</v>
      </c>
      <c r="C363" s="36" t="e">
        <f>VLOOKUP(A363,BLCA!A:B,2,FALSE)</f>
        <v>#N/A</v>
      </c>
      <c r="D363" s="36">
        <f t="shared" si="35"/>
        <v>0</v>
      </c>
      <c r="E363" s="19">
        <f>VLOOKUP(A363,expression!A:G,7,FALSE)</f>
        <v>0</v>
      </c>
      <c r="F363" s="20">
        <f>VLOOKUP(A363,expression!A:G,6,FALSE)</f>
        <v>0</v>
      </c>
      <c r="G363" s="21" t="e">
        <f>VLOOKUP(A363,BRCA!A:F,6,FALSE)</f>
        <v>#N/A</v>
      </c>
      <c r="H363" s="21" t="e">
        <f>VLOOKUP(A363,BRCA!A:B,2,FALSE)</f>
        <v>#N/A</v>
      </c>
      <c r="I363" s="21">
        <f t="shared" si="36"/>
        <v>0</v>
      </c>
      <c r="J363" s="22">
        <f>VLOOKUP(A363,expression!A:G,5,FALSE)</f>
        <v>0</v>
      </c>
      <c r="K363" s="23">
        <f>VLOOKUP(A363,expression!A:G,4,FALSE)</f>
        <v>0</v>
      </c>
      <c r="L363" s="24" t="e">
        <f>VLOOKUP(A363,COAD!A:F,6,FALSE)</f>
        <v>#N/A</v>
      </c>
      <c r="M363" s="24" t="e">
        <f>VLOOKUP(A363,COAD!A:B,2,FALSE)</f>
        <v>#N/A</v>
      </c>
      <c r="N363" s="24">
        <f t="shared" si="37"/>
        <v>0</v>
      </c>
      <c r="O363" s="25">
        <f>VLOOKUP(A363,expression!A:G,3,FALSE)</f>
        <v>0</v>
      </c>
      <c r="P363" s="44">
        <f>VLOOKUP(A363,expression!A:G,2,FALSE)</f>
        <v>0</v>
      </c>
      <c r="Q363" s="50" t="e">
        <f>VLOOKUP(A363,PRAD!A:F,6,FALSE)</f>
        <v>#N/A</v>
      </c>
      <c r="R363" s="47" t="e">
        <f>VLOOKUP(A363,PRAD!A:B,2,FALSE)</f>
        <v>#N/A</v>
      </c>
      <c r="S363" s="47">
        <f t="shared" si="38"/>
        <v>0</v>
      </c>
      <c r="T363" s="47">
        <f>VLOOKUP(A363,expression!A:I,9,FALSE)</f>
        <v>0</v>
      </c>
      <c r="U363" s="59">
        <f>VLOOKUP(A363,expression!A:I,8,FALSE)</f>
        <v>0</v>
      </c>
      <c r="V363" s="73" t="e">
        <f t="shared" si="39"/>
        <v>#N/A</v>
      </c>
      <c r="W363" s="77">
        <f t="shared" si="40"/>
        <v>0</v>
      </c>
      <c r="X363" s="63">
        <v>100</v>
      </c>
      <c r="Y363" s="57" t="e">
        <f t="shared" si="41"/>
        <v>#N/A</v>
      </c>
      <c r="AA363"/>
    </row>
    <row r="364" spans="1:27" ht="14.4" hidden="1" x14ac:dyDescent="0.3">
      <c r="A364" s="37" t="s">
        <v>1278</v>
      </c>
      <c r="B364" s="36" t="e">
        <f>VLOOKUP(A364,BLCA!A:F,6,FALSE)</f>
        <v>#N/A</v>
      </c>
      <c r="C364" s="36" t="e">
        <f>VLOOKUP(A364,BLCA!A:B,2,FALSE)</f>
        <v>#N/A</v>
      </c>
      <c r="D364" s="36">
        <f t="shared" si="35"/>
        <v>0</v>
      </c>
      <c r="E364" s="19">
        <f>VLOOKUP(A364,expression!A:G,7,FALSE)</f>
        <v>0</v>
      </c>
      <c r="F364" s="20">
        <f>VLOOKUP(A364,expression!A:G,6,FALSE)</f>
        <v>0</v>
      </c>
      <c r="G364" s="21" t="e">
        <f>VLOOKUP(A364,BRCA!A:F,6,FALSE)</f>
        <v>#N/A</v>
      </c>
      <c r="H364" s="21" t="e">
        <f>VLOOKUP(A364,BRCA!A:B,2,FALSE)</f>
        <v>#N/A</v>
      </c>
      <c r="I364" s="21">
        <f t="shared" si="36"/>
        <v>0</v>
      </c>
      <c r="J364" s="22">
        <f>VLOOKUP(A364,expression!A:G,5,FALSE)</f>
        <v>0</v>
      </c>
      <c r="K364" s="23">
        <f>VLOOKUP(A364,expression!A:G,4,FALSE)</f>
        <v>0</v>
      </c>
      <c r="L364" s="24" t="e">
        <f>VLOOKUP(A364,COAD!A:F,6,FALSE)</f>
        <v>#N/A</v>
      </c>
      <c r="M364" s="24" t="e">
        <f>VLOOKUP(A364,COAD!A:B,2,FALSE)</f>
        <v>#N/A</v>
      </c>
      <c r="N364" s="24">
        <f t="shared" si="37"/>
        <v>0</v>
      </c>
      <c r="O364" s="25">
        <f>VLOOKUP(A364,expression!A:G,3,FALSE)</f>
        <v>0</v>
      </c>
      <c r="P364" s="44">
        <f>VLOOKUP(A364,expression!A:G,2,FALSE)</f>
        <v>0</v>
      </c>
      <c r="Q364" s="50" t="e">
        <f>VLOOKUP(A364,PRAD!A:F,6,FALSE)</f>
        <v>#N/A</v>
      </c>
      <c r="R364" s="47" t="e">
        <f>VLOOKUP(A364,PRAD!A:B,2,FALSE)</f>
        <v>#N/A</v>
      </c>
      <c r="S364" s="47">
        <f t="shared" si="38"/>
        <v>0</v>
      </c>
      <c r="T364" s="47">
        <f>VLOOKUP(A364,expression!A:I,9,FALSE)</f>
        <v>0</v>
      </c>
      <c r="U364" s="59">
        <f>VLOOKUP(A364,expression!A:I,8,FALSE)</f>
        <v>0</v>
      </c>
      <c r="V364" s="73" t="e">
        <f t="shared" si="39"/>
        <v>#N/A</v>
      </c>
      <c r="W364" s="77">
        <f t="shared" si="40"/>
        <v>0</v>
      </c>
      <c r="X364" s="63">
        <v>100</v>
      </c>
      <c r="Y364" s="57" t="e">
        <f t="shared" si="41"/>
        <v>#N/A</v>
      </c>
      <c r="AA364"/>
    </row>
    <row r="365" spans="1:27" ht="14.4" hidden="1" x14ac:dyDescent="0.3">
      <c r="A365" s="37" t="s">
        <v>1279</v>
      </c>
      <c r="B365" s="36" t="e">
        <f>VLOOKUP(A365,BLCA!A:F,6,FALSE)</f>
        <v>#N/A</v>
      </c>
      <c r="C365" s="36" t="e">
        <f>VLOOKUP(A365,BLCA!A:B,2,FALSE)</f>
        <v>#N/A</v>
      </c>
      <c r="D365" s="36">
        <f t="shared" si="35"/>
        <v>0</v>
      </c>
      <c r="E365" s="19">
        <f>VLOOKUP(A365,expression!A:G,7,FALSE)</f>
        <v>2.6840623501199E-2</v>
      </c>
      <c r="F365" s="20">
        <f>VLOOKUP(A365,expression!A:G,6,FALSE)</f>
        <v>5.2296315789473698E-2</v>
      </c>
      <c r="G365" s="21" t="e">
        <f>VLOOKUP(A365,BRCA!A:F,6,FALSE)</f>
        <v>#N/A</v>
      </c>
      <c r="H365" s="21" t="e">
        <f>VLOOKUP(A365,BRCA!A:B,2,FALSE)</f>
        <v>#N/A</v>
      </c>
      <c r="I365" s="21">
        <f t="shared" si="36"/>
        <v>0</v>
      </c>
      <c r="J365" s="22">
        <f>VLOOKUP(A365,expression!A:G,5,FALSE)</f>
        <v>2.6117232664233599E-2</v>
      </c>
      <c r="K365" s="23">
        <f>VLOOKUP(A365,expression!A:G,4,FALSE)</f>
        <v>5.4366326923076899E-2</v>
      </c>
      <c r="L365" s="24" t="e">
        <f>VLOOKUP(A365,COAD!A:F,6,FALSE)</f>
        <v>#N/A</v>
      </c>
      <c r="M365" s="24" t="e">
        <f>VLOOKUP(A365,COAD!A:B,2,FALSE)</f>
        <v>#N/A</v>
      </c>
      <c r="N365" s="24">
        <f t="shared" si="37"/>
        <v>0</v>
      </c>
      <c r="O365" s="25">
        <f>VLOOKUP(A365,expression!A:G,3,FALSE)</f>
        <v>3.36670527472527E-2</v>
      </c>
      <c r="P365" s="44">
        <f>VLOOKUP(A365,expression!A:G,2,FALSE)</f>
        <v>0</v>
      </c>
      <c r="Q365" s="50" t="e">
        <f>VLOOKUP(A365,PRAD!A:F,6,FALSE)</f>
        <v>#N/A</v>
      </c>
      <c r="R365" s="47" t="e">
        <f>VLOOKUP(A365,PRAD!A:B,2,FALSE)</f>
        <v>#N/A</v>
      </c>
      <c r="S365" s="47">
        <f t="shared" si="38"/>
        <v>0</v>
      </c>
      <c r="T365" s="47">
        <f>VLOOKUP(A365,expression!A:I,9,FALSE)</f>
        <v>1.8356706827309201E-2</v>
      </c>
      <c r="U365" s="59">
        <f>VLOOKUP(A365,expression!A:I,8,FALSE)</f>
        <v>4.1133846153846203E-3</v>
      </c>
      <c r="V365" s="73" t="e">
        <f t="shared" si="39"/>
        <v>#N/A</v>
      </c>
      <c r="W365" s="77">
        <f t="shared" si="40"/>
        <v>0</v>
      </c>
      <c r="X365" s="63">
        <v>100</v>
      </c>
      <c r="Y365" s="57" t="e">
        <f t="shared" si="41"/>
        <v>#N/A</v>
      </c>
      <c r="AA365"/>
    </row>
    <row r="366" spans="1:27" ht="14.4" hidden="1" x14ac:dyDescent="0.3">
      <c r="A366" s="37" t="s">
        <v>1280</v>
      </c>
      <c r="B366" s="36" t="e">
        <f>VLOOKUP(A366,BLCA!A:F,6,FALSE)</f>
        <v>#N/A</v>
      </c>
      <c r="C366" s="36" t="e">
        <f>VLOOKUP(A366,BLCA!A:B,2,FALSE)</f>
        <v>#N/A</v>
      </c>
      <c r="D366" s="36">
        <f t="shared" si="35"/>
        <v>0</v>
      </c>
      <c r="E366" s="19">
        <f>VLOOKUP(A366,expression!A:G,7,FALSE)</f>
        <v>3.1741992805755397E-2</v>
      </c>
      <c r="F366" s="20">
        <f>VLOOKUP(A366,expression!A:G,6,FALSE)</f>
        <v>4.89021578947368E-2</v>
      </c>
      <c r="G366" s="21" t="e">
        <f>VLOOKUP(A366,BRCA!A:F,6,FALSE)</f>
        <v>#N/A</v>
      </c>
      <c r="H366" s="21" t="e">
        <f>VLOOKUP(A366,BRCA!A:B,2,FALSE)</f>
        <v>#N/A</v>
      </c>
      <c r="I366" s="21">
        <f t="shared" si="36"/>
        <v>0</v>
      </c>
      <c r="J366" s="22">
        <f>VLOOKUP(A366,expression!A:G,5,FALSE)</f>
        <v>2.15729552919708E-2</v>
      </c>
      <c r="K366" s="23">
        <f>VLOOKUP(A366,expression!A:G,4,FALSE)</f>
        <v>4.7680326923076902E-2</v>
      </c>
      <c r="L366" s="24" t="e">
        <f>VLOOKUP(A366,COAD!A:F,6,FALSE)</f>
        <v>#N/A</v>
      </c>
      <c r="M366" s="24" t="e">
        <f>VLOOKUP(A366,COAD!A:B,2,FALSE)</f>
        <v>#N/A</v>
      </c>
      <c r="N366" s="24">
        <f t="shared" si="37"/>
        <v>0</v>
      </c>
      <c r="O366" s="25">
        <f>VLOOKUP(A366,expression!A:G,3,FALSE)</f>
        <v>3.8888556043956003E-2</v>
      </c>
      <c r="P366" s="44">
        <f>VLOOKUP(A366,expression!A:G,2,FALSE)</f>
        <v>0</v>
      </c>
      <c r="Q366" s="50" t="e">
        <f>VLOOKUP(A366,PRAD!A:F,6,FALSE)</f>
        <v>#N/A</v>
      </c>
      <c r="R366" s="47" t="e">
        <f>VLOOKUP(A366,PRAD!A:B,2,FALSE)</f>
        <v>#N/A</v>
      </c>
      <c r="S366" s="47">
        <f t="shared" si="38"/>
        <v>0</v>
      </c>
      <c r="T366" s="47">
        <f>VLOOKUP(A366,expression!A:I,9,FALSE)</f>
        <v>1.5201281124497999E-2</v>
      </c>
      <c r="U366" s="59">
        <f>VLOOKUP(A366,expression!A:I,8,FALSE)</f>
        <v>2.0285461538461499E-2</v>
      </c>
      <c r="V366" s="73" t="e">
        <f t="shared" si="39"/>
        <v>#N/A</v>
      </c>
      <c r="W366" s="77">
        <f t="shared" si="40"/>
        <v>0</v>
      </c>
      <c r="X366" s="63">
        <v>100</v>
      </c>
      <c r="Y366" s="57" t="e">
        <f t="shared" si="41"/>
        <v>#N/A</v>
      </c>
      <c r="AA366"/>
    </row>
    <row r="367" spans="1:27" ht="14.4" hidden="1" x14ac:dyDescent="0.3">
      <c r="A367" s="37" t="s">
        <v>1281</v>
      </c>
      <c r="B367" s="36" t="e">
        <f>VLOOKUP(A367,BLCA!A:F,6,FALSE)</f>
        <v>#N/A</v>
      </c>
      <c r="C367" s="36" t="e">
        <f>VLOOKUP(A367,BLCA!A:B,2,FALSE)</f>
        <v>#N/A</v>
      </c>
      <c r="D367" s="36">
        <f t="shared" si="35"/>
        <v>0</v>
      </c>
      <c r="E367" s="19">
        <f>VLOOKUP(A367,expression!A:G,7,FALSE)</f>
        <v>7.6422541966426893E-2</v>
      </c>
      <c r="F367" s="20">
        <f>VLOOKUP(A367,expression!A:G,6,FALSE)</f>
        <v>0</v>
      </c>
      <c r="G367" s="21" t="e">
        <f>VLOOKUP(A367,BRCA!A:F,6,FALSE)</f>
        <v>#N/A</v>
      </c>
      <c r="H367" s="21" t="e">
        <f>VLOOKUP(A367,BRCA!A:B,2,FALSE)</f>
        <v>#N/A</v>
      </c>
      <c r="I367" s="21">
        <f t="shared" si="36"/>
        <v>0</v>
      </c>
      <c r="J367" s="22">
        <f>VLOOKUP(A367,expression!A:G,5,FALSE)</f>
        <v>2.5731760948905099E-3</v>
      </c>
      <c r="K367" s="23">
        <f>VLOOKUP(A367,expression!A:G,4,FALSE)</f>
        <v>0</v>
      </c>
      <c r="L367" s="24" t="e">
        <f>VLOOKUP(A367,COAD!A:F,6,FALSE)</f>
        <v>#N/A</v>
      </c>
      <c r="M367" s="24" t="e">
        <f>VLOOKUP(A367,COAD!A:B,2,FALSE)</f>
        <v>#N/A</v>
      </c>
      <c r="N367" s="24">
        <f t="shared" si="37"/>
        <v>0</v>
      </c>
      <c r="O367" s="25">
        <f>VLOOKUP(A367,expression!A:G,3,FALSE)</f>
        <v>1.8369802197802199E-2</v>
      </c>
      <c r="P367" s="44">
        <f>VLOOKUP(A367,expression!A:G,2,FALSE)</f>
        <v>0</v>
      </c>
      <c r="Q367" s="50" t="e">
        <f>VLOOKUP(A367,PRAD!A:F,6,FALSE)</f>
        <v>#N/A</v>
      </c>
      <c r="R367" s="47" t="e">
        <f>VLOOKUP(A367,PRAD!A:B,2,FALSE)</f>
        <v>#N/A</v>
      </c>
      <c r="S367" s="47">
        <f t="shared" si="38"/>
        <v>0</v>
      </c>
      <c r="T367" s="47">
        <f>VLOOKUP(A367,expression!A:I,9,FALSE)</f>
        <v>6.2025883534136501E-3</v>
      </c>
      <c r="U367" s="59">
        <f>VLOOKUP(A367,expression!A:I,8,FALSE)</f>
        <v>0</v>
      </c>
      <c r="V367" s="73" t="e">
        <f t="shared" si="39"/>
        <v>#N/A</v>
      </c>
      <c r="W367" s="77">
        <f t="shared" si="40"/>
        <v>0</v>
      </c>
      <c r="X367" s="63">
        <v>100</v>
      </c>
      <c r="Y367" s="57" t="e">
        <f t="shared" si="41"/>
        <v>#N/A</v>
      </c>
      <c r="AA367"/>
    </row>
    <row r="368" spans="1:27" ht="14.4" hidden="1" x14ac:dyDescent="0.3">
      <c r="A368" s="37" t="s">
        <v>1282</v>
      </c>
      <c r="B368" s="36" t="e">
        <f>VLOOKUP(A368,BLCA!A:F,6,FALSE)</f>
        <v>#N/A</v>
      </c>
      <c r="C368" s="36" t="e">
        <f>VLOOKUP(A368,BLCA!A:B,2,FALSE)</f>
        <v>#N/A</v>
      </c>
      <c r="D368" s="36">
        <f t="shared" si="35"/>
        <v>0</v>
      </c>
      <c r="E368" s="19">
        <f>VLOOKUP(A368,expression!A:G,7,FALSE)</f>
        <v>5.8097527577937701E-2</v>
      </c>
      <c r="F368" s="20">
        <f>VLOOKUP(A368,expression!A:G,6,FALSE)</f>
        <v>0</v>
      </c>
      <c r="G368" s="21" t="e">
        <f>VLOOKUP(A368,BRCA!A:F,6,FALSE)</f>
        <v>#N/A</v>
      </c>
      <c r="H368" s="21" t="e">
        <f>VLOOKUP(A368,BRCA!A:B,2,FALSE)</f>
        <v>#N/A</v>
      </c>
      <c r="I368" s="21">
        <f t="shared" si="36"/>
        <v>0</v>
      </c>
      <c r="J368" s="22">
        <f>VLOOKUP(A368,expression!A:G,5,FALSE)</f>
        <v>5.0124543795620395E-4</v>
      </c>
      <c r="K368" s="23">
        <f>VLOOKUP(A368,expression!A:G,4,FALSE)</f>
        <v>0</v>
      </c>
      <c r="L368" s="24" t="e">
        <f>VLOOKUP(A368,COAD!A:F,6,FALSE)</f>
        <v>#N/A</v>
      </c>
      <c r="M368" s="24" t="e">
        <f>VLOOKUP(A368,COAD!A:B,2,FALSE)</f>
        <v>#N/A</v>
      </c>
      <c r="N368" s="24">
        <f t="shared" si="37"/>
        <v>0</v>
      </c>
      <c r="O368" s="25">
        <f>VLOOKUP(A368,expression!A:G,3,FALSE)</f>
        <v>2.89314483516484E-2</v>
      </c>
      <c r="P368" s="44">
        <f>VLOOKUP(A368,expression!A:G,2,FALSE)</f>
        <v>0</v>
      </c>
      <c r="Q368" s="50" t="e">
        <f>VLOOKUP(A368,PRAD!A:F,6,FALSE)</f>
        <v>#N/A</v>
      </c>
      <c r="R368" s="47" t="e">
        <f>VLOOKUP(A368,PRAD!A:B,2,FALSE)</f>
        <v>#N/A</v>
      </c>
      <c r="S368" s="47">
        <f t="shared" si="38"/>
        <v>0</v>
      </c>
      <c r="T368" s="47">
        <f>VLOOKUP(A368,expression!A:I,9,FALSE)</f>
        <v>3.65827710843374E-3</v>
      </c>
      <c r="U368" s="59">
        <f>VLOOKUP(A368,expression!A:I,8,FALSE)</f>
        <v>5.8734038461538502E-3</v>
      </c>
      <c r="V368" s="73" t="e">
        <f t="shared" si="39"/>
        <v>#N/A</v>
      </c>
      <c r="W368" s="77">
        <f t="shared" si="40"/>
        <v>0</v>
      </c>
      <c r="X368" s="63">
        <v>100</v>
      </c>
      <c r="Y368" s="57" t="e">
        <f t="shared" si="41"/>
        <v>#N/A</v>
      </c>
      <c r="AA368"/>
    </row>
    <row r="369" spans="1:27" ht="14.4" hidden="1" x14ac:dyDescent="0.3">
      <c r="A369" s="37" t="s">
        <v>1283</v>
      </c>
      <c r="B369" s="36" t="e">
        <f>VLOOKUP(A369,BLCA!A:F,6,FALSE)</f>
        <v>#N/A</v>
      </c>
      <c r="C369" s="36" t="e">
        <f>VLOOKUP(A369,BLCA!A:B,2,FALSE)</f>
        <v>#N/A</v>
      </c>
      <c r="D369" s="36">
        <f t="shared" si="35"/>
        <v>0</v>
      </c>
      <c r="E369" s="19">
        <f>VLOOKUP(A369,expression!A:G,7,FALSE)</f>
        <v>1.1116474820143901E-3</v>
      </c>
      <c r="F369" s="20">
        <f>VLOOKUP(A369,expression!A:G,6,FALSE)</f>
        <v>0</v>
      </c>
      <c r="G369" s="21" t="e">
        <f>VLOOKUP(A369,BRCA!A:F,6,FALSE)</f>
        <v>#N/A</v>
      </c>
      <c r="H369" s="21" t="e">
        <f>VLOOKUP(A369,BRCA!A:B,2,FALSE)</f>
        <v>#N/A</v>
      </c>
      <c r="I369" s="21">
        <f t="shared" si="36"/>
        <v>0</v>
      </c>
      <c r="J369" s="22">
        <f>VLOOKUP(A369,expression!A:G,5,FALSE)</f>
        <v>1.42214416058394E-4</v>
      </c>
      <c r="K369" s="23">
        <f>VLOOKUP(A369,expression!A:G,4,FALSE)</f>
        <v>0</v>
      </c>
      <c r="L369" s="24" t="e">
        <f>VLOOKUP(A369,COAD!A:F,6,FALSE)</f>
        <v>#N/A</v>
      </c>
      <c r="M369" s="24" t="e">
        <f>VLOOKUP(A369,COAD!A:B,2,FALSE)</f>
        <v>#N/A</v>
      </c>
      <c r="N369" s="24">
        <f t="shared" si="37"/>
        <v>0</v>
      </c>
      <c r="O369" s="25">
        <f>VLOOKUP(A369,expression!A:G,3,FALSE)</f>
        <v>2.9630769230769202E-4</v>
      </c>
      <c r="P369" s="44">
        <f>VLOOKUP(A369,expression!A:G,2,FALSE)</f>
        <v>0</v>
      </c>
      <c r="Q369" s="50" t="e">
        <f>VLOOKUP(A369,PRAD!A:F,6,FALSE)</f>
        <v>#N/A</v>
      </c>
      <c r="R369" s="47" t="e">
        <f>VLOOKUP(A369,PRAD!A:B,2,FALSE)</f>
        <v>#N/A</v>
      </c>
      <c r="S369" s="47">
        <f t="shared" si="38"/>
        <v>0</v>
      </c>
      <c r="T369" s="47">
        <f>VLOOKUP(A369,expression!A:I,9,FALSE)</f>
        <v>0</v>
      </c>
      <c r="U369" s="59">
        <f>VLOOKUP(A369,expression!A:I,8,FALSE)</f>
        <v>0</v>
      </c>
      <c r="V369" s="73" t="e">
        <f t="shared" si="39"/>
        <v>#N/A</v>
      </c>
      <c r="W369" s="77">
        <f t="shared" si="40"/>
        <v>0</v>
      </c>
      <c r="X369" s="63">
        <v>100</v>
      </c>
      <c r="Y369" s="57" t="e">
        <f t="shared" si="41"/>
        <v>#N/A</v>
      </c>
      <c r="AA369"/>
    </row>
    <row r="370" spans="1:27" ht="14.4" hidden="1" x14ac:dyDescent="0.3">
      <c r="A370" s="37" t="s">
        <v>1284</v>
      </c>
      <c r="B370" s="36" t="e">
        <f>VLOOKUP(A370,BLCA!A:F,6,FALSE)</f>
        <v>#N/A</v>
      </c>
      <c r="C370" s="36" t="e">
        <f>VLOOKUP(A370,BLCA!A:B,2,FALSE)</f>
        <v>#N/A</v>
      </c>
      <c r="D370" s="36">
        <f t="shared" si="35"/>
        <v>0</v>
      </c>
      <c r="E370" s="19">
        <f>VLOOKUP(A370,expression!A:G,7,FALSE)</f>
        <v>7.6972182254196597E-4</v>
      </c>
      <c r="F370" s="20">
        <f>VLOOKUP(A370,expression!A:G,6,FALSE)</f>
        <v>0</v>
      </c>
      <c r="G370" s="21" t="e">
        <f>VLOOKUP(A370,BRCA!A:F,6,FALSE)</f>
        <v>#N/A</v>
      </c>
      <c r="H370" s="21" t="e">
        <f>VLOOKUP(A370,BRCA!A:B,2,FALSE)</f>
        <v>#N/A</v>
      </c>
      <c r="I370" s="21">
        <f t="shared" si="36"/>
        <v>0</v>
      </c>
      <c r="J370" s="22">
        <f>VLOOKUP(A370,expression!A:G,5,FALSE)</f>
        <v>0</v>
      </c>
      <c r="K370" s="23">
        <f>VLOOKUP(A370,expression!A:G,4,FALSE)</f>
        <v>0</v>
      </c>
      <c r="L370" s="24" t="e">
        <f>VLOOKUP(A370,COAD!A:F,6,FALSE)</f>
        <v>#N/A</v>
      </c>
      <c r="M370" s="24" t="e">
        <f>VLOOKUP(A370,COAD!A:B,2,FALSE)</f>
        <v>#N/A</v>
      </c>
      <c r="N370" s="24">
        <f t="shared" si="37"/>
        <v>0</v>
      </c>
      <c r="O370" s="25">
        <f>VLOOKUP(A370,expression!A:G,3,FALSE)</f>
        <v>0</v>
      </c>
      <c r="P370" s="44">
        <f>VLOOKUP(A370,expression!A:G,2,FALSE)</f>
        <v>0</v>
      </c>
      <c r="Q370" s="50" t="e">
        <f>VLOOKUP(A370,PRAD!A:F,6,FALSE)</f>
        <v>#N/A</v>
      </c>
      <c r="R370" s="47" t="e">
        <f>VLOOKUP(A370,PRAD!A:B,2,FALSE)</f>
        <v>#N/A</v>
      </c>
      <c r="S370" s="47">
        <f t="shared" si="38"/>
        <v>0</v>
      </c>
      <c r="T370" s="47">
        <f>VLOOKUP(A370,expression!A:I,9,FALSE)</f>
        <v>0</v>
      </c>
      <c r="U370" s="59">
        <f>VLOOKUP(A370,expression!A:I,8,FALSE)</f>
        <v>0</v>
      </c>
      <c r="V370" s="73" t="e">
        <f t="shared" si="39"/>
        <v>#N/A</v>
      </c>
      <c r="W370" s="77">
        <f t="shared" si="40"/>
        <v>0</v>
      </c>
      <c r="X370" s="63">
        <v>100</v>
      </c>
      <c r="Y370" s="57" t="e">
        <f t="shared" si="41"/>
        <v>#N/A</v>
      </c>
      <c r="AA370"/>
    </row>
    <row r="371" spans="1:27" ht="14.4" hidden="1" x14ac:dyDescent="0.3">
      <c r="A371" s="37" t="s">
        <v>1285</v>
      </c>
      <c r="B371" s="36" t="e">
        <f>VLOOKUP(A371,BLCA!A:F,6,FALSE)</f>
        <v>#N/A</v>
      </c>
      <c r="C371" s="36" t="e">
        <f>VLOOKUP(A371,BLCA!A:B,2,FALSE)</f>
        <v>#N/A</v>
      </c>
      <c r="D371" s="36">
        <f t="shared" si="35"/>
        <v>0</v>
      </c>
      <c r="E371" s="19">
        <f>VLOOKUP(A371,expression!A:G,7,FALSE)</f>
        <v>0</v>
      </c>
      <c r="F371" s="20">
        <f>VLOOKUP(A371,expression!A:G,6,FALSE)</f>
        <v>0</v>
      </c>
      <c r="G371" s="21" t="e">
        <f>VLOOKUP(A371,BRCA!A:F,6,FALSE)</f>
        <v>#N/A</v>
      </c>
      <c r="H371" s="21" t="e">
        <f>VLOOKUP(A371,BRCA!A:B,2,FALSE)</f>
        <v>#N/A</v>
      </c>
      <c r="I371" s="21">
        <f t="shared" si="36"/>
        <v>0</v>
      </c>
      <c r="J371" s="22">
        <f>VLOOKUP(A371,expression!A:G,5,FALSE)</f>
        <v>0</v>
      </c>
      <c r="K371" s="23">
        <f>VLOOKUP(A371,expression!A:G,4,FALSE)</f>
        <v>0</v>
      </c>
      <c r="L371" s="24" t="e">
        <f>VLOOKUP(A371,COAD!A:F,6,FALSE)</f>
        <v>#N/A</v>
      </c>
      <c r="M371" s="24" t="e">
        <f>VLOOKUP(A371,COAD!A:B,2,FALSE)</f>
        <v>#N/A</v>
      </c>
      <c r="N371" s="24">
        <f t="shared" si="37"/>
        <v>0</v>
      </c>
      <c r="O371" s="25">
        <f>VLOOKUP(A371,expression!A:G,3,FALSE)</f>
        <v>0</v>
      </c>
      <c r="P371" s="44">
        <f>VLOOKUP(A371,expression!A:G,2,FALSE)</f>
        <v>0</v>
      </c>
      <c r="Q371" s="50" t="e">
        <f>VLOOKUP(A371,PRAD!A:F,6,FALSE)</f>
        <v>#N/A</v>
      </c>
      <c r="R371" s="47" t="e">
        <f>VLOOKUP(A371,PRAD!A:B,2,FALSE)</f>
        <v>#N/A</v>
      </c>
      <c r="S371" s="47">
        <f t="shared" si="38"/>
        <v>0</v>
      </c>
      <c r="T371" s="47">
        <f>VLOOKUP(A371,expression!A:I,9,FALSE)</f>
        <v>0</v>
      </c>
      <c r="U371" s="59">
        <f>VLOOKUP(A371,expression!A:I,8,FALSE)</f>
        <v>0</v>
      </c>
      <c r="V371" s="73" t="e">
        <f t="shared" si="39"/>
        <v>#N/A</v>
      </c>
      <c r="W371" s="77">
        <f t="shared" si="40"/>
        <v>0</v>
      </c>
      <c r="X371" s="63">
        <v>100</v>
      </c>
      <c r="Y371" s="57" t="e">
        <f t="shared" si="41"/>
        <v>#N/A</v>
      </c>
      <c r="AA371"/>
    </row>
    <row r="372" spans="1:27" ht="14.4" hidden="1" x14ac:dyDescent="0.3">
      <c r="A372" s="37" t="s">
        <v>1286</v>
      </c>
      <c r="B372" s="36" t="e">
        <f>VLOOKUP(A372,BLCA!A:F,6,FALSE)</f>
        <v>#N/A</v>
      </c>
      <c r="C372" s="36" t="e">
        <f>VLOOKUP(A372,BLCA!A:B,2,FALSE)</f>
        <v>#N/A</v>
      </c>
      <c r="D372" s="36">
        <f t="shared" si="35"/>
        <v>0</v>
      </c>
      <c r="E372" s="19">
        <f>VLOOKUP(A372,expression!A:G,7,FALSE)</f>
        <v>5.1250129496402903E-2</v>
      </c>
      <c r="F372" s="20">
        <f>VLOOKUP(A372,expression!A:G,6,FALSE)</f>
        <v>0</v>
      </c>
      <c r="G372" s="21" t="e">
        <f>VLOOKUP(A372,BRCA!A:F,6,FALSE)</f>
        <v>#N/A</v>
      </c>
      <c r="H372" s="21" t="e">
        <f>VLOOKUP(A372,BRCA!A:B,2,FALSE)</f>
        <v>#N/A</v>
      </c>
      <c r="I372" s="21">
        <f t="shared" si="36"/>
        <v>0</v>
      </c>
      <c r="J372" s="22">
        <f>VLOOKUP(A372,expression!A:G,5,FALSE)</f>
        <v>1.26306386861314E-3</v>
      </c>
      <c r="K372" s="23">
        <f>VLOOKUP(A372,expression!A:G,4,FALSE)</f>
        <v>0</v>
      </c>
      <c r="L372" s="24" t="e">
        <f>VLOOKUP(A372,COAD!A:F,6,FALSE)</f>
        <v>#N/A</v>
      </c>
      <c r="M372" s="24" t="e">
        <f>VLOOKUP(A372,COAD!A:B,2,FALSE)</f>
        <v>#N/A</v>
      </c>
      <c r="N372" s="24">
        <f t="shared" si="37"/>
        <v>0</v>
      </c>
      <c r="O372" s="25">
        <f>VLOOKUP(A372,expression!A:G,3,FALSE)</f>
        <v>2.6998268131868099E-2</v>
      </c>
      <c r="P372" s="44">
        <f>VLOOKUP(A372,expression!A:G,2,FALSE)</f>
        <v>0</v>
      </c>
      <c r="Q372" s="50" t="e">
        <f>VLOOKUP(A372,PRAD!A:F,6,FALSE)</f>
        <v>#N/A</v>
      </c>
      <c r="R372" s="47" t="e">
        <f>VLOOKUP(A372,PRAD!A:B,2,FALSE)</f>
        <v>#N/A</v>
      </c>
      <c r="S372" s="47">
        <f t="shared" si="38"/>
        <v>0</v>
      </c>
      <c r="T372" s="47">
        <f>VLOOKUP(A372,expression!A:I,9,FALSE)</f>
        <v>6.2735602409638601E-3</v>
      </c>
      <c r="U372" s="59">
        <f>VLOOKUP(A372,expression!A:I,8,FALSE)</f>
        <v>2.6722692307692298E-3</v>
      </c>
      <c r="V372" s="73" t="e">
        <f t="shared" si="39"/>
        <v>#N/A</v>
      </c>
      <c r="W372" s="77">
        <f t="shared" si="40"/>
        <v>0</v>
      </c>
      <c r="X372" s="63">
        <v>100</v>
      </c>
      <c r="Y372" s="57" t="e">
        <f t="shared" si="41"/>
        <v>#N/A</v>
      </c>
      <c r="AA372"/>
    </row>
    <row r="373" spans="1:27" ht="14.4" hidden="1" x14ac:dyDescent="0.3">
      <c r="A373" s="37" t="s">
        <v>1287</v>
      </c>
      <c r="B373" s="36" t="e">
        <f>VLOOKUP(A373,BLCA!A:F,6,FALSE)</f>
        <v>#N/A</v>
      </c>
      <c r="C373" s="36" t="e">
        <f>VLOOKUP(A373,BLCA!A:B,2,FALSE)</f>
        <v>#N/A</v>
      </c>
      <c r="D373" s="36">
        <f t="shared" si="35"/>
        <v>0</v>
      </c>
      <c r="E373" s="19">
        <f>VLOOKUP(A373,expression!A:G,7,FALSE)</f>
        <v>0.16455263549160701</v>
      </c>
      <c r="F373" s="20">
        <f>VLOOKUP(A373,expression!A:G,6,FALSE)</f>
        <v>4.8331052631578903E-3</v>
      </c>
      <c r="G373" s="21" t="e">
        <f>VLOOKUP(A373,BRCA!A:F,6,FALSE)</f>
        <v>#N/A</v>
      </c>
      <c r="H373" s="21" t="e">
        <f>VLOOKUP(A373,BRCA!A:B,2,FALSE)</f>
        <v>#N/A</v>
      </c>
      <c r="I373" s="21">
        <f t="shared" si="36"/>
        <v>0</v>
      </c>
      <c r="J373" s="22">
        <f>VLOOKUP(A373,expression!A:G,5,FALSE)</f>
        <v>4.3341961678832102E-3</v>
      </c>
      <c r="K373" s="23">
        <f>VLOOKUP(A373,expression!A:G,4,FALSE)</f>
        <v>0</v>
      </c>
      <c r="L373" s="24" t="e">
        <f>VLOOKUP(A373,COAD!A:F,6,FALSE)</f>
        <v>#N/A</v>
      </c>
      <c r="M373" s="24" t="e">
        <f>VLOOKUP(A373,COAD!A:B,2,FALSE)</f>
        <v>#N/A</v>
      </c>
      <c r="N373" s="24">
        <f t="shared" si="37"/>
        <v>0</v>
      </c>
      <c r="O373" s="25">
        <f>VLOOKUP(A373,expression!A:G,3,FALSE)</f>
        <v>3.7872767032966999E-2</v>
      </c>
      <c r="P373" s="44">
        <f>VLOOKUP(A373,expression!A:G,2,FALSE)</f>
        <v>0</v>
      </c>
      <c r="Q373" s="50" t="e">
        <f>VLOOKUP(A373,PRAD!A:F,6,FALSE)</f>
        <v>#N/A</v>
      </c>
      <c r="R373" s="47" t="e">
        <f>VLOOKUP(A373,PRAD!A:B,2,FALSE)</f>
        <v>#N/A</v>
      </c>
      <c r="S373" s="47">
        <f t="shared" si="38"/>
        <v>0</v>
      </c>
      <c r="T373" s="47">
        <f>VLOOKUP(A373,expression!A:I,9,FALSE)</f>
        <v>1.14010542168675E-2</v>
      </c>
      <c r="U373" s="59">
        <f>VLOOKUP(A373,expression!A:I,8,FALSE)</f>
        <v>4.7587884615384601E-3</v>
      </c>
      <c r="V373" s="73" t="e">
        <f t="shared" si="39"/>
        <v>#N/A</v>
      </c>
      <c r="W373" s="77">
        <f t="shared" si="40"/>
        <v>0</v>
      </c>
      <c r="X373" s="63">
        <v>100</v>
      </c>
      <c r="Y373" s="57" t="e">
        <f t="shared" si="41"/>
        <v>#N/A</v>
      </c>
      <c r="AA373"/>
    </row>
    <row r="374" spans="1:27" ht="14.4" hidden="1" x14ac:dyDescent="0.3">
      <c r="A374" s="37" t="s">
        <v>140</v>
      </c>
      <c r="B374" s="36">
        <f>VLOOKUP(A374,BLCA!A:F,6,FALSE)</f>
        <v>0.17334886199999999</v>
      </c>
      <c r="C374" s="36">
        <f>VLOOKUP(A374,BLCA!A:B,2,FALSE)</f>
        <v>-0.51721588600000001</v>
      </c>
      <c r="D374" s="36">
        <f t="shared" si="35"/>
        <v>0</v>
      </c>
      <c r="E374" s="19">
        <f>VLOOKUP(A374,expression!A:G,7,FALSE)</f>
        <v>0.81765739808153504</v>
      </c>
      <c r="F374" s="20">
        <f>VLOOKUP(A374,expression!A:G,6,FALSE)</f>
        <v>0.36135142105263202</v>
      </c>
      <c r="G374" s="21">
        <f>VLOOKUP(A374,BRCA!A:F,6,FALSE)</f>
        <v>3.4090092651854499E-8</v>
      </c>
      <c r="H374" s="21">
        <f>VLOOKUP(A374,BRCA!A:B,2,FALSE)</f>
        <v>0.62331949988995505</v>
      </c>
      <c r="I374" s="21">
        <f t="shared" si="36"/>
        <v>0</v>
      </c>
      <c r="J374" s="22">
        <f>VLOOKUP(A374,expression!A:G,5,FALSE)</f>
        <v>0.71257140967153298</v>
      </c>
      <c r="K374" s="23">
        <f>VLOOKUP(A374,expression!A:G,4,FALSE)</f>
        <v>0.27725098076923099</v>
      </c>
      <c r="L374" s="24" t="e">
        <f>VLOOKUP(A374,COAD!A:F,6,FALSE)</f>
        <v>#N/A</v>
      </c>
      <c r="M374" s="24" t="e">
        <f>VLOOKUP(A374,COAD!A:B,2,FALSE)</f>
        <v>#N/A</v>
      </c>
      <c r="N374" s="24">
        <f t="shared" si="37"/>
        <v>0</v>
      </c>
      <c r="O374" s="25">
        <f>VLOOKUP(A374,expression!A:G,3,FALSE)</f>
        <v>0.44187604175824202</v>
      </c>
      <c r="P374" s="44">
        <f>VLOOKUP(A374,expression!A:G,2,FALSE)</f>
        <v>3.8084707500000001</v>
      </c>
      <c r="Q374" s="50" t="e">
        <f>VLOOKUP(A374,PRAD!A:F,6,FALSE)</f>
        <v>#N/A</v>
      </c>
      <c r="R374" s="47" t="e">
        <f>VLOOKUP(A374,PRAD!A:B,2,FALSE)</f>
        <v>#N/A</v>
      </c>
      <c r="S374" s="47">
        <f t="shared" si="38"/>
        <v>0</v>
      </c>
      <c r="T374" s="47">
        <f>VLOOKUP(A374,expression!A:I,9,FALSE)</f>
        <v>0.24317835943775101</v>
      </c>
      <c r="U374" s="59">
        <f>VLOOKUP(A374,expression!A:I,8,FALSE)</f>
        <v>0.114015423076923</v>
      </c>
      <c r="V374" s="73" t="e">
        <f t="shared" si="39"/>
        <v>#N/A</v>
      </c>
      <c r="W374" s="77">
        <f t="shared" si="40"/>
        <v>0</v>
      </c>
      <c r="X374" s="63">
        <v>100</v>
      </c>
      <c r="Y374" s="57" t="e">
        <f t="shared" si="41"/>
        <v>#N/A</v>
      </c>
      <c r="AA374"/>
    </row>
    <row r="375" spans="1:27" ht="14.4" hidden="1" x14ac:dyDescent="0.3">
      <c r="A375" s="37" t="s">
        <v>1288</v>
      </c>
      <c r="B375" s="36" t="e">
        <f>VLOOKUP(A375,BLCA!A:F,6,FALSE)</f>
        <v>#N/A</v>
      </c>
      <c r="C375" s="36" t="e">
        <f>VLOOKUP(A375,BLCA!A:B,2,FALSE)</f>
        <v>#N/A</v>
      </c>
      <c r="D375" s="36">
        <f t="shared" si="35"/>
        <v>0</v>
      </c>
      <c r="E375" s="19">
        <f>VLOOKUP(A375,expression!A:G,7,FALSE)</f>
        <v>0</v>
      </c>
      <c r="F375" s="20">
        <f>VLOOKUP(A375,expression!A:G,6,FALSE)</f>
        <v>0</v>
      </c>
      <c r="G375" s="21" t="e">
        <f>VLOOKUP(A375,BRCA!A:F,6,FALSE)</f>
        <v>#N/A</v>
      </c>
      <c r="H375" s="21" t="e">
        <f>VLOOKUP(A375,BRCA!A:B,2,FALSE)</f>
        <v>#N/A</v>
      </c>
      <c r="I375" s="21">
        <f t="shared" si="36"/>
        <v>0</v>
      </c>
      <c r="J375" s="22">
        <f>VLOOKUP(A375,expression!A:G,5,FALSE)</f>
        <v>0</v>
      </c>
      <c r="K375" s="23">
        <f>VLOOKUP(A375,expression!A:G,4,FALSE)</f>
        <v>0</v>
      </c>
      <c r="L375" s="24" t="e">
        <f>VLOOKUP(A375,COAD!A:F,6,FALSE)</f>
        <v>#N/A</v>
      </c>
      <c r="M375" s="24" t="e">
        <f>VLOOKUP(A375,COAD!A:B,2,FALSE)</f>
        <v>#N/A</v>
      </c>
      <c r="N375" s="24">
        <f t="shared" si="37"/>
        <v>0</v>
      </c>
      <c r="O375" s="25">
        <f>VLOOKUP(A375,expression!A:G,3,FALSE)</f>
        <v>0</v>
      </c>
      <c r="P375" s="44">
        <f>VLOOKUP(A375,expression!A:G,2,FALSE)</f>
        <v>0</v>
      </c>
      <c r="Q375" s="50" t="e">
        <f>VLOOKUP(A375,PRAD!A:F,6,FALSE)</f>
        <v>#N/A</v>
      </c>
      <c r="R375" s="47" t="e">
        <f>VLOOKUP(A375,PRAD!A:B,2,FALSE)</f>
        <v>#N/A</v>
      </c>
      <c r="S375" s="47">
        <f t="shared" si="38"/>
        <v>0</v>
      </c>
      <c r="T375" s="47">
        <f>VLOOKUP(A375,expression!A:I,9,FALSE)</f>
        <v>0</v>
      </c>
      <c r="U375" s="59">
        <f>VLOOKUP(A375,expression!A:I,8,FALSE)</f>
        <v>0</v>
      </c>
      <c r="V375" s="73" t="e">
        <f t="shared" si="39"/>
        <v>#N/A</v>
      </c>
      <c r="W375" s="77">
        <f t="shared" si="40"/>
        <v>0</v>
      </c>
      <c r="X375" s="63">
        <v>100</v>
      </c>
      <c r="Y375" s="57" t="e">
        <f t="shared" si="41"/>
        <v>#N/A</v>
      </c>
      <c r="AA375"/>
    </row>
    <row r="376" spans="1:27" ht="14.4" hidden="1" x14ac:dyDescent="0.3">
      <c r="A376" s="37" t="s">
        <v>724</v>
      </c>
      <c r="B376" s="36" t="e">
        <f>VLOOKUP(A376,BLCA!A:F,6,FALSE)</f>
        <v>#N/A</v>
      </c>
      <c r="C376" s="36" t="e">
        <f>VLOOKUP(A376,BLCA!A:B,2,FALSE)</f>
        <v>#N/A</v>
      </c>
      <c r="D376" s="36">
        <f t="shared" si="35"/>
        <v>0</v>
      </c>
      <c r="E376" s="19">
        <f>VLOOKUP(A376,expression!A:G,7,FALSE)</f>
        <v>0.53779539568345303</v>
      </c>
      <c r="F376" s="20">
        <f>VLOOKUP(A376,expression!A:G,6,FALSE)</f>
        <v>0.10460694736842099</v>
      </c>
      <c r="G376" s="21">
        <f>VLOOKUP(A376,BRCA!A:F,6,FALSE)</f>
        <v>0.15675001688287801</v>
      </c>
      <c r="H376" s="21">
        <f>VLOOKUP(A376,BRCA!A:B,2,FALSE)</f>
        <v>0.147478516346362</v>
      </c>
      <c r="I376" s="21">
        <f t="shared" si="36"/>
        <v>0</v>
      </c>
      <c r="J376" s="22">
        <f>VLOOKUP(A376,expression!A:G,5,FALSE)</f>
        <v>0.24664957481751801</v>
      </c>
      <c r="K376" s="23">
        <f>VLOOKUP(A376,expression!A:G,4,FALSE)</f>
        <v>0.106430336538462</v>
      </c>
      <c r="L376" s="24" t="e">
        <f>VLOOKUP(A376,COAD!A:F,6,FALSE)</f>
        <v>#N/A</v>
      </c>
      <c r="M376" s="24" t="e">
        <f>VLOOKUP(A376,COAD!A:B,2,FALSE)</f>
        <v>#N/A</v>
      </c>
      <c r="N376" s="24">
        <f t="shared" si="37"/>
        <v>0</v>
      </c>
      <c r="O376" s="25">
        <f>VLOOKUP(A376,expression!A:G,3,FALSE)</f>
        <v>0.32887999780219801</v>
      </c>
      <c r="P376" s="44">
        <f>VLOOKUP(A376,expression!A:G,2,FALSE)</f>
        <v>0.518013375</v>
      </c>
      <c r="Q376" s="50" t="e">
        <f>VLOOKUP(A376,PRAD!A:F,6,FALSE)</f>
        <v>#N/A</v>
      </c>
      <c r="R376" s="47" t="e">
        <f>VLOOKUP(A376,PRAD!A:B,2,FALSE)</f>
        <v>#N/A</v>
      </c>
      <c r="S376" s="47">
        <f t="shared" si="38"/>
        <v>0</v>
      </c>
      <c r="T376" s="47">
        <f>VLOOKUP(A376,expression!A:I,9,FALSE)</f>
        <v>7.1457044176706799E-2</v>
      </c>
      <c r="U376" s="59">
        <f>VLOOKUP(A376,expression!A:I,8,FALSE)</f>
        <v>4.7042711538461499E-2</v>
      </c>
      <c r="V376" s="73" t="e">
        <f t="shared" si="39"/>
        <v>#N/A</v>
      </c>
      <c r="W376" s="77">
        <f t="shared" si="40"/>
        <v>0</v>
      </c>
      <c r="X376" s="63">
        <v>100</v>
      </c>
      <c r="Y376" s="57" t="e">
        <f t="shared" si="41"/>
        <v>#N/A</v>
      </c>
      <c r="AA376"/>
    </row>
    <row r="377" spans="1:27" ht="14.4" hidden="1" x14ac:dyDescent="0.3">
      <c r="A377" s="37" t="s">
        <v>1289</v>
      </c>
      <c r="B377" s="36" t="e">
        <f>VLOOKUP(A377,BLCA!A:F,6,FALSE)</f>
        <v>#N/A</v>
      </c>
      <c r="C377" s="36" t="e">
        <f>VLOOKUP(A377,BLCA!A:B,2,FALSE)</f>
        <v>#N/A</v>
      </c>
      <c r="D377" s="36">
        <f t="shared" si="35"/>
        <v>0</v>
      </c>
      <c r="E377" s="19">
        <f>VLOOKUP(A377,expression!A:G,7,FALSE)</f>
        <v>2.2974709832134298E-2</v>
      </c>
      <c r="F377" s="20">
        <f>VLOOKUP(A377,expression!A:G,6,FALSE)</f>
        <v>0</v>
      </c>
      <c r="G377" s="21" t="e">
        <f>VLOOKUP(A377,BRCA!A:F,6,FALSE)</f>
        <v>#N/A</v>
      </c>
      <c r="H377" s="21" t="e">
        <f>VLOOKUP(A377,BRCA!A:B,2,FALSE)</f>
        <v>#N/A</v>
      </c>
      <c r="I377" s="21">
        <f t="shared" si="36"/>
        <v>0</v>
      </c>
      <c r="J377" s="22">
        <f>VLOOKUP(A377,expression!A:G,5,FALSE)</f>
        <v>1.96838412408759E-2</v>
      </c>
      <c r="K377" s="23">
        <f>VLOOKUP(A377,expression!A:G,4,FALSE)</f>
        <v>1.5813740384615398E-2</v>
      </c>
      <c r="L377" s="24" t="e">
        <f>VLOOKUP(A377,COAD!A:F,6,FALSE)</f>
        <v>#N/A</v>
      </c>
      <c r="M377" s="24" t="e">
        <f>VLOOKUP(A377,COAD!A:B,2,FALSE)</f>
        <v>#N/A</v>
      </c>
      <c r="N377" s="24">
        <f t="shared" si="37"/>
        <v>0</v>
      </c>
      <c r="O377" s="25">
        <f>VLOOKUP(A377,expression!A:G,3,FALSE)</f>
        <v>1.05913978021978E-2</v>
      </c>
      <c r="P377" s="44">
        <f>VLOOKUP(A377,expression!A:G,2,FALSE)</f>
        <v>0</v>
      </c>
      <c r="Q377" s="50" t="e">
        <f>VLOOKUP(A377,PRAD!A:F,6,FALSE)</f>
        <v>#N/A</v>
      </c>
      <c r="R377" s="47" t="e">
        <f>VLOOKUP(A377,PRAD!A:B,2,FALSE)</f>
        <v>#N/A</v>
      </c>
      <c r="S377" s="47">
        <f t="shared" si="38"/>
        <v>0</v>
      </c>
      <c r="T377" s="47">
        <f>VLOOKUP(A377,expression!A:I,9,FALSE)</f>
        <v>2.01528032128514E-2</v>
      </c>
      <c r="U377" s="59">
        <f>VLOOKUP(A377,expression!A:I,8,FALSE)</f>
        <v>6.3717115384615396E-3</v>
      </c>
      <c r="V377" s="73" t="e">
        <f t="shared" si="39"/>
        <v>#N/A</v>
      </c>
      <c r="W377" s="77">
        <f t="shared" si="40"/>
        <v>0</v>
      </c>
      <c r="X377" s="63">
        <v>100</v>
      </c>
      <c r="Y377" s="57" t="e">
        <f t="shared" si="41"/>
        <v>#N/A</v>
      </c>
      <c r="AA377"/>
    </row>
    <row r="378" spans="1:27" ht="14.4" hidden="1" x14ac:dyDescent="0.3">
      <c r="A378" s="37" t="s">
        <v>1290</v>
      </c>
      <c r="B378" s="36" t="e">
        <f>VLOOKUP(A378,BLCA!A:F,6,FALSE)</f>
        <v>#N/A</v>
      </c>
      <c r="C378" s="36" t="e">
        <f>VLOOKUP(A378,BLCA!A:B,2,FALSE)</f>
        <v>#N/A</v>
      </c>
      <c r="D378" s="36">
        <f t="shared" si="35"/>
        <v>0</v>
      </c>
      <c r="E378" s="19">
        <f>VLOOKUP(A378,expression!A:G,7,FALSE)</f>
        <v>0</v>
      </c>
      <c r="F378" s="20">
        <f>VLOOKUP(A378,expression!A:G,6,FALSE)</f>
        <v>0</v>
      </c>
      <c r="G378" s="21" t="e">
        <f>VLOOKUP(A378,BRCA!A:F,6,FALSE)</f>
        <v>#N/A</v>
      </c>
      <c r="H378" s="21" t="e">
        <f>VLOOKUP(A378,BRCA!A:B,2,FALSE)</f>
        <v>#N/A</v>
      </c>
      <c r="I378" s="21">
        <f t="shared" si="36"/>
        <v>0</v>
      </c>
      <c r="J378" s="22">
        <f>VLOOKUP(A378,expression!A:G,5,FALSE)</f>
        <v>0</v>
      </c>
      <c r="K378" s="23">
        <f>VLOOKUP(A378,expression!A:G,4,FALSE)</f>
        <v>0</v>
      </c>
      <c r="L378" s="24" t="e">
        <f>VLOOKUP(A378,COAD!A:F,6,FALSE)</f>
        <v>#N/A</v>
      </c>
      <c r="M378" s="24" t="e">
        <f>VLOOKUP(A378,COAD!A:B,2,FALSE)</f>
        <v>#N/A</v>
      </c>
      <c r="N378" s="24">
        <f t="shared" si="37"/>
        <v>0</v>
      </c>
      <c r="O378" s="25">
        <f>VLOOKUP(A378,expression!A:G,3,FALSE)</f>
        <v>0</v>
      </c>
      <c r="P378" s="44">
        <f>VLOOKUP(A378,expression!A:G,2,FALSE)</f>
        <v>0</v>
      </c>
      <c r="Q378" s="50" t="e">
        <f>VLOOKUP(A378,PRAD!A:F,6,FALSE)</f>
        <v>#N/A</v>
      </c>
      <c r="R378" s="47" t="e">
        <f>VLOOKUP(A378,PRAD!A:B,2,FALSE)</f>
        <v>#N/A</v>
      </c>
      <c r="S378" s="47">
        <f t="shared" si="38"/>
        <v>0</v>
      </c>
      <c r="T378" s="47">
        <f>VLOOKUP(A378,expression!A:I,9,FALSE)</f>
        <v>0</v>
      </c>
      <c r="U378" s="59">
        <f>VLOOKUP(A378,expression!A:I,8,FALSE)</f>
        <v>0</v>
      </c>
      <c r="V378" s="73" t="e">
        <f t="shared" si="39"/>
        <v>#N/A</v>
      </c>
      <c r="W378" s="77">
        <f t="shared" si="40"/>
        <v>0</v>
      </c>
      <c r="X378" s="63">
        <v>100</v>
      </c>
      <c r="Y378" s="57" t="e">
        <f t="shared" si="41"/>
        <v>#N/A</v>
      </c>
      <c r="AA378"/>
    </row>
    <row r="379" spans="1:27" ht="14.4" hidden="1" x14ac:dyDescent="0.3">
      <c r="A379" s="37" t="s">
        <v>1291</v>
      </c>
      <c r="B379" s="36" t="e">
        <f>VLOOKUP(A379,BLCA!A:F,6,FALSE)</f>
        <v>#N/A</v>
      </c>
      <c r="C379" s="36" t="e">
        <f>VLOOKUP(A379,BLCA!A:B,2,FALSE)</f>
        <v>#N/A</v>
      </c>
      <c r="D379" s="36">
        <f t="shared" si="35"/>
        <v>0</v>
      </c>
      <c r="E379" s="19">
        <f>VLOOKUP(A379,expression!A:G,7,FALSE)</f>
        <v>0</v>
      </c>
      <c r="F379" s="20">
        <f>VLOOKUP(A379,expression!A:G,6,FALSE)</f>
        <v>0</v>
      </c>
      <c r="G379" s="21" t="e">
        <f>VLOOKUP(A379,BRCA!A:F,6,FALSE)</f>
        <v>#N/A</v>
      </c>
      <c r="H379" s="21" t="e">
        <f>VLOOKUP(A379,BRCA!A:B,2,FALSE)</f>
        <v>#N/A</v>
      </c>
      <c r="I379" s="21">
        <f t="shared" si="36"/>
        <v>0</v>
      </c>
      <c r="J379" s="22">
        <f>VLOOKUP(A379,expression!A:G,5,FALSE)</f>
        <v>0</v>
      </c>
      <c r="K379" s="23">
        <f>VLOOKUP(A379,expression!A:G,4,FALSE)</f>
        <v>0</v>
      </c>
      <c r="L379" s="24" t="e">
        <f>VLOOKUP(A379,COAD!A:F,6,FALSE)</f>
        <v>#N/A</v>
      </c>
      <c r="M379" s="24" t="e">
        <f>VLOOKUP(A379,COAD!A:B,2,FALSE)</f>
        <v>#N/A</v>
      </c>
      <c r="N379" s="24">
        <f t="shared" si="37"/>
        <v>0</v>
      </c>
      <c r="O379" s="25">
        <f>VLOOKUP(A379,expression!A:G,3,FALSE)</f>
        <v>0</v>
      </c>
      <c r="P379" s="44">
        <f>VLOOKUP(A379,expression!A:G,2,FALSE)</f>
        <v>0</v>
      </c>
      <c r="Q379" s="50" t="e">
        <f>VLOOKUP(A379,PRAD!A:F,6,FALSE)</f>
        <v>#N/A</v>
      </c>
      <c r="R379" s="47" t="e">
        <f>VLOOKUP(A379,PRAD!A:B,2,FALSE)</f>
        <v>#N/A</v>
      </c>
      <c r="S379" s="47">
        <f t="shared" si="38"/>
        <v>0</v>
      </c>
      <c r="T379" s="47">
        <f>VLOOKUP(A379,expression!A:I,9,FALSE)</f>
        <v>0</v>
      </c>
      <c r="U379" s="59">
        <f>VLOOKUP(A379,expression!A:I,8,FALSE)</f>
        <v>0</v>
      </c>
      <c r="V379" s="73" t="e">
        <f t="shared" si="39"/>
        <v>#N/A</v>
      </c>
      <c r="W379" s="77">
        <f t="shared" si="40"/>
        <v>0</v>
      </c>
      <c r="X379" s="63">
        <v>100</v>
      </c>
      <c r="Y379" s="57" t="e">
        <f t="shared" si="41"/>
        <v>#N/A</v>
      </c>
      <c r="AA379"/>
    </row>
    <row r="380" spans="1:27" ht="14.4" hidden="1" x14ac:dyDescent="0.3">
      <c r="A380" s="37" t="s">
        <v>1292</v>
      </c>
      <c r="B380" s="36" t="e">
        <f>VLOOKUP(A380,BLCA!A:F,6,FALSE)</f>
        <v>#N/A</v>
      </c>
      <c r="C380" s="36" t="e">
        <f>VLOOKUP(A380,BLCA!A:B,2,FALSE)</f>
        <v>#N/A</v>
      </c>
      <c r="D380" s="36">
        <f t="shared" si="35"/>
        <v>0</v>
      </c>
      <c r="E380" s="19">
        <f>VLOOKUP(A380,expression!A:G,7,FALSE)</f>
        <v>1.5412912901678699</v>
      </c>
      <c r="F380" s="20">
        <f>VLOOKUP(A380,expression!A:G,6,FALSE)</f>
        <v>6.5481052631578898E-3</v>
      </c>
      <c r="G380" s="21" t="e">
        <f>VLOOKUP(A380,BRCA!A:F,6,FALSE)</f>
        <v>#N/A</v>
      </c>
      <c r="H380" s="21" t="e">
        <f>VLOOKUP(A380,BRCA!A:B,2,FALSE)</f>
        <v>#N/A</v>
      </c>
      <c r="I380" s="21">
        <f t="shared" si="36"/>
        <v>0</v>
      </c>
      <c r="J380" s="22">
        <f>VLOOKUP(A380,expression!A:G,5,FALSE)</f>
        <v>3.5821386861313899E-2</v>
      </c>
      <c r="K380" s="23">
        <f>VLOOKUP(A380,expression!A:G,4,FALSE)</f>
        <v>1.46278173076923E-2</v>
      </c>
      <c r="L380" s="24" t="e">
        <f>VLOOKUP(A380,COAD!A:F,6,FALSE)</f>
        <v>#N/A</v>
      </c>
      <c r="M380" s="24" t="e">
        <f>VLOOKUP(A380,COAD!A:B,2,FALSE)</f>
        <v>#N/A</v>
      </c>
      <c r="N380" s="24">
        <f t="shared" si="37"/>
        <v>0</v>
      </c>
      <c r="O380" s="25">
        <f>VLOOKUP(A380,expression!A:G,3,FALSE)</f>
        <v>1.8105243956044001E-2</v>
      </c>
      <c r="P380" s="44">
        <f>VLOOKUP(A380,expression!A:G,2,FALSE)</f>
        <v>0</v>
      </c>
      <c r="Q380" s="50" t="e">
        <f>VLOOKUP(A380,PRAD!A:F,6,FALSE)</f>
        <v>#N/A</v>
      </c>
      <c r="R380" s="47" t="e">
        <f>VLOOKUP(A380,PRAD!A:B,2,FALSE)</f>
        <v>#N/A</v>
      </c>
      <c r="S380" s="47">
        <f t="shared" si="38"/>
        <v>0</v>
      </c>
      <c r="T380" s="47">
        <f>VLOOKUP(A380,expression!A:I,9,FALSE)</f>
        <v>0.11541697188755</v>
      </c>
      <c r="U380" s="59">
        <f>VLOOKUP(A380,expression!A:I,8,FALSE)</f>
        <v>5.80134615384615E-3</v>
      </c>
      <c r="V380" s="73" t="e">
        <f t="shared" si="39"/>
        <v>#N/A</v>
      </c>
      <c r="W380" s="77">
        <f t="shared" si="40"/>
        <v>0</v>
      </c>
      <c r="X380" s="63">
        <v>100</v>
      </c>
      <c r="Y380" s="57" t="e">
        <f t="shared" si="41"/>
        <v>#N/A</v>
      </c>
      <c r="AA380"/>
    </row>
    <row r="381" spans="1:27" ht="14.4" hidden="1" x14ac:dyDescent="0.3">
      <c r="A381" s="37" t="s">
        <v>1293</v>
      </c>
      <c r="B381" s="36" t="e">
        <f>VLOOKUP(A381,BLCA!A:F,6,FALSE)</f>
        <v>#N/A</v>
      </c>
      <c r="C381" s="36" t="e">
        <f>VLOOKUP(A381,BLCA!A:B,2,FALSE)</f>
        <v>#N/A</v>
      </c>
      <c r="D381" s="36">
        <f t="shared" si="35"/>
        <v>0</v>
      </c>
      <c r="E381" s="19">
        <f>VLOOKUP(A381,expression!A:G,7,FALSE)</f>
        <v>5.8106124700239799E-2</v>
      </c>
      <c r="F381" s="20">
        <f>VLOOKUP(A381,expression!A:G,6,FALSE)</f>
        <v>0</v>
      </c>
      <c r="G381" s="21" t="e">
        <f>VLOOKUP(A381,BRCA!A:F,6,FALSE)</f>
        <v>#N/A</v>
      </c>
      <c r="H381" s="21" t="e">
        <f>VLOOKUP(A381,BRCA!A:B,2,FALSE)</f>
        <v>#N/A</v>
      </c>
      <c r="I381" s="21">
        <f t="shared" si="36"/>
        <v>0</v>
      </c>
      <c r="J381" s="22">
        <f>VLOOKUP(A381,expression!A:G,5,FALSE)</f>
        <v>3.45436660583942E-2</v>
      </c>
      <c r="K381" s="23">
        <f>VLOOKUP(A381,expression!A:G,4,FALSE)</f>
        <v>3.4456000000000001E-2</v>
      </c>
      <c r="L381" s="24" t="e">
        <f>VLOOKUP(A381,COAD!A:F,6,FALSE)</f>
        <v>#N/A</v>
      </c>
      <c r="M381" s="24" t="e">
        <f>VLOOKUP(A381,COAD!A:B,2,FALSE)</f>
        <v>#N/A</v>
      </c>
      <c r="N381" s="24">
        <f t="shared" si="37"/>
        <v>0</v>
      </c>
      <c r="O381" s="25">
        <f>VLOOKUP(A381,expression!A:G,3,FALSE)</f>
        <v>4.3659846153846202E-2</v>
      </c>
      <c r="P381" s="44">
        <f>VLOOKUP(A381,expression!A:G,2,FALSE)</f>
        <v>0</v>
      </c>
      <c r="Q381" s="50" t="e">
        <f>VLOOKUP(A381,PRAD!A:F,6,FALSE)</f>
        <v>#N/A</v>
      </c>
      <c r="R381" s="47" t="e">
        <f>VLOOKUP(A381,PRAD!A:B,2,FALSE)</f>
        <v>#N/A</v>
      </c>
      <c r="S381" s="47">
        <f t="shared" si="38"/>
        <v>0</v>
      </c>
      <c r="T381" s="47">
        <f>VLOOKUP(A381,expression!A:I,9,FALSE)</f>
        <v>1.6597160642570299E-2</v>
      </c>
      <c r="U381" s="59">
        <f>VLOOKUP(A381,expression!A:I,8,FALSE)</f>
        <v>4.5462884615384601E-3</v>
      </c>
      <c r="V381" s="73" t="e">
        <f t="shared" si="39"/>
        <v>#N/A</v>
      </c>
      <c r="W381" s="77">
        <f t="shared" si="40"/>
        <v>0</v>
      </c>
      <c r="X381" s="63">
        <v>100</v>
      </c>
      <c r="Y381" s="57" t="e">
        <f t="shared" si="41"/>
        <v>#N/A</v>
      </c>
      <c r="AA381"/>
    </row>
    <row r="382" spans="1:27" ht="14.4" hidden="1" x14ac:dyDescent="0.3">
      <c r="A382" s="37" t="s">
        <v>699</v>
      </c>
      <c r="B382" s="36" t="e">
        <f>VLOOKUP(A382,BLCA!A:F,6,FALSE)</f>
        <v>#N/A</v>
      </c>
      <c r="C382" s="36" t="e">
        <f>VLOOKUP(A382,BLCA!A:B,2,FALSE)</f>
        <v>#N/A</v>
      </c>
      <c r="D382" s="36">
        <f t="shared" si="35"/>
        <v>0</v>
      </c>
      <c r="E382" s="19">
        <f>VLOOKUP(A382,expression!A:G,7,FALSE)</f>
        <v>13.951666127098299</v>
      </c>
      <c r="F382" s="20">
        <f>VLOOKUP(A382,expression!A:G,6,FALSE)</f>
        <v>7.7343736842105298E-2</v>
      </c>
      <c r="G382" s="21">
        <f>VLOOKUP(A382,BRCA!A:F,6,FALSE)</f>
        <v>0.37688756672165002</v>
      </c>
      <c r="H382" s="21">
        <f>VLOOKUP(A382,BRCA!A:B,2,FALSE)</f>
        <v>0.13860901729686401</v>
      </c>
      <c r="I382" s="21">
        <f t="shared" si="36"/>
        <v>0</v>
      </c>
      <c r="J382" s="22">
        <f>VLOOKUP(A382,expression!A:G,5,FALSE)</f>
        <v>0.65321019251824797</v>
      </c>
      <c r="K382" s="23">
        <f>VLOOKUP(A382,expression!A:G,4,FALSE)</f>
        <v>0.393686961538462</v>
      </c>
      <c r="L382" s="24" t="e">
        <f>VLOOKUP(A382,COAD!A:F,6,FALSE)</f>
        <v>#N/A</v>
      </c>
      <c r="M382" s="24" t="e">
        <f>VLOOKUP(A382,COAD!A:B,2,FALSE)</f>
        <v>#N/A</v>
      </c>
      <c r="N382" s="24">
        <f t="shared" si="37"/>
        <v>0</v>
      </c>
      <c r="O382" s="25">
        <f>VLOOKUP(A382,expression!A:G,3,FALSE)</f>
        <v>0.340299679120879</v>
      </c>
      <c r="P382" s="44">
        <f>VLOOKUP(A382,expression!A:G,2,FALSE)</f>
        <v>0</v>
      </c>
      <c r="Q382" s="50" t="e">
        <f>VLOOKUP(A382,PRAD!A:F,6,FALSE)</f>
        <v>#N/A</v>
      </c>
      <c r="R382" s="47" t="e">
        <f>VLOOKUP(A382,PRAD!A:B,2,FALSE)</f>
        <v>#N/A</v>
      </c>
      <c r="S382" s="47">
        <f t="shared" si="38"/>
        <v>0</v>
      </c>
      <c r="T382" s="47">
        <f>VLOOKUP(A382,expression!A:I,9,FALSE)</f>
        <v>1.65867196987952</v>
      </c>
      <c r="U382" s="59">
        <f>VLOOKUP(A382,expression!A:I,8,FALSE)</f>
        <v>7.7908826923076893E-2</v>
      </c>
      <c r="V382" s="73" t="e">
        <f t="shared" si="39"/>
        <v>#N/A</v>
      </c>
      <c r="W382" s="77">
        <f t="shared" si="40"/>
        <v>0</v>
      </c>
      <c r="X382" s="63">
        <v>100</v>
      </c>
      <c r="Y382" s="57" t="e">
        <f t="shared" si="41"/>
        <v>#N/A</v>
      </c>
      <c r="AA382"/>
    </row>
    <row r="383" spans="1:27" ht="14.4" hidden="1" x14ac:dyDescent="0.3">
      <c r="A383" s="37" t="s">
        <v>775</v>
      </c>
      <c r="B383" s="36" t="e">
        <f>VLOOKUP(A383,BLCA!A:F,6,FALSE)</f>
        <v>#N/A</v>
      </c>
      <c r="C383" s="36" t="e">
        <f>VLOOKUP(A383,BLCA!A:B,2,FALSE)</f>
        <v>#N/A</v>
      </c>
      <c r="D383" s="36">
        <f t="shared" si="35"/>
        <v>0</v>
      </c>
      <c r="E383" s="19">
        <f>VLOOKUP(A383,expression!A:G,7,FALSE)</f>
        <v>2.0668049616306998</v>
      </c>
      <c r="F383" s="20">
        <f>VLOOKUP(A383,expression!A:G,6,FALSE)</f>
        <v>1.68278421052632E-2</v>
      </c>
      <c r="G383" s="21">
        <f>VLOOKUP(A383,BRCA!A:F,6,FALSE)</f>
        <v>7.0572136286090298E-2</v>
      </c>
      <c r="H383" s="21">
        <f>VLOOKUP(A383,BRCA!A:B,2,FALSE)</f>
        <v>-0.126495452431161</v>
      </c>
      <c r="I383" s="21">
        <f t="shared" si="36"/>
        <v>0</v>
      </c>
      <c r="J383" s="22">
        <f>VLOOKUP(A383,expression!A:G,5,FALSE)</f>
        <v>7.4268614963503607E-2</v>
      </c>
      <c r="K383" s="23">
        <f>VLOOKUP(A383,expression!A:G,4,FALSE)</f>
        <v>9.2061644230769193E-2</v>
      </c>
      <c r="L383" s="24" t="e">
        <f>VLOOKUP(A383,COAD!A:F,6,FALSE)</f>
        <v>#N/A</v>
      </c>
      <c r="M383" s="24" t="e">
        <f>VLOOKUP(A383,COAD!A:B,2,FALSE)</f>
        <v>#N/A</v>
      </c>
      <c r="N383" s="24">
        <f t="shared" si="37"/>
        <v>0</v>
      </c>
      <c r="O383" s="25">
        <f>VLOOKUP(A383,expression!A:G,3,FALSE)</f>
        <v>4.92963032967033E-2</v>
      </c>
      <c r="P383" s="44">
        <f>VLOOKUP(A383,expression!A:G,2,FALSE)</f>
        <v>0</v>
      </c>
      <c r="Q383" s="50" t="e">
        <f>VLOOKUP(A383,PRAD!A:F,6,FALSE)</f>
        <v>#N/A</v>
      </c>
      <c r="R383" s="47" t="e">
        <f>VLOOKUP(A383,PRAD!A:B,2,FALSE)</f>
        <v>#N/A</v>
      </c>
      <c r="S383" s="47">
        <f t="shared" si="38"/>
        <v>0</v>
      </c>
      <c r="T383" s="47">
        <f>VLOOKUP(A383,expression!A:I,9,FALSE)</f>
        <v>0.100641263052209</v>
      </c>
      <c r="U383" s="59">
        <f>VLOOKUP(A383,expression!A:I,8,FALSE)</f>
        <v>1.16579423076923E-2</v>
      </c>
      <c r="V383" s="73" t="e">
        <f t="shared" si="39"/>
        <v>#N/A</v>
      </c>
      <c r="W383" s="77">
        <f t="shared" si="40"/>
        <v>0</v>
      </c>
      <c r="X383" s="63">
        <v>100</v>
      </c>
      <c r="Y383" s="57" t="e">
        <f t="shared" si="41"/>
        <v>#N/A</v>
      </c>
      <c r="AA383"/>
    </row>
    <row r="384" spans="1:27" ht="14.4" hidden="1" x14ac:dyDescent="0.3">
      <c r="A384" s="37" t="s">
        <v>466</v>
      </c>
      <c r="B384" s="36" t="e">
        <f>VLOOKUP(A384,BLCA!A:F,6,FALSE)</f>
        <v>#N/A</v>
      </c>
      <c r="C384" s="36" t="e">
        <f>VLOOKUP(A384,BLCA!A:B,2,FALSE)</f>
        <v>#N/A</v>
      </c>
      <c r="D384" s="36">
        <f t="shared" si="35"/>
        <v>0</v>
      </c>
      <c r="E384" s="19">
        <f>VLOOKUP(A384,expression!A:G,7,FALSE)</f>
        <v>6.6272808153477206E-2</v>
      </c>
      <c r="F384" s="20">
        <f>VLOOKUP(A384,expression!A:G,6,FALSE)</f>
        <v>3.63851578947368E-2</v>
      </c>
      <c r="G384" s="21">
        <f>VLOOKUP(A384,BRCA!A:F,6,FALSE)</f>
        <v>7.5979243717895703E-2</v>
      </c>
      <c r="H384" s="21">
        <f>VLOOKUP(A384,BRCA!A:B,2,FALSE)</f>
        <v>0.46109933883202697</v>
      </c>
      <c r="I384" s="21">
        <f t="shared" si="36"/>
        <v>0</v>
      </c>
      <c r="J384" s="22">
        <f>VLOOKUP(A384,expression!A:G,5,FALSE)</f>
        <v>1.0169211742700699</v>
      </c>
      <c r="K384" s="23">
        <f>VLOOKUP(A384,expression!A:G,4,FALSE)</f>
        <v>0.92631897115384598</v>
      </c>
      <c r="L384" s="24">
        <f>VLOOKUP(A384,COAD!A:F,6,FALSE)</f>
        <v>0.89599955329861802</v>
      </c>
      <c r="M384" s="24">
        <f>VLOOKUP(A384,COAD!A:B,2,FALSE)</f>
        <v>0.101966476496927</v>
      </c>
      <c r="N384" s="24">
        <f t="shared" si="37"/>
        <v>0</v>
      </c>
      <c r="O384" s="25">
        <f>VLOOKUP(A384,expression!A:G,3,FALSE)</f>
        <v>1.96823551428571</v>
      </c>
      <c r="P384" s="44">
        <f>VLOOKUP(A384,expression!A:G,2,FALSE)</f>
        <v>0</v>
      </c>
      <c r="Q384" s="50" t="e">
        <f>VLOOKUP(A384,PRAD!A:F,6,FALSE)</f>
        <v>#N/A</v>
      </c>
      <c r="R384" s="47" t="e">
        <f>VLOOKUP(A384,PRAD!A:B,2,FALSE)</f>
        <v>#N/A</v>
      </c>
      <c r="S384" s="47">
        <f t="shared" si="38"/>
        <v>0</v>
      </c>
      <c r="T384" s="47">
        <f>VLOOKUP(A384,expression!A:I,9,FALSE)</f>
        <v>6.4357540160642601E-2</v>
      </c>
      <c r="U384" s="59">
        <f>VLOOKUP(A384,expression!A:I,8,FALSE)</f>
        <v>9.8671076923076903E-2</v>
      </c>
      <c r="V384" s="73" t="e">
        <f t="shared" si="39"/>
        <v>#N/A</v>
      </c>
      <c r="W384" s="77">
        <f t="shared" si="40"/>
        <v>0</v>
      </c>
      <c r="X384" s="63">
        <v>100</v>
      </c>
      <c r="Y384" s="57" t="e">
        <f t="shared" si="41"/>
        <v>#N/A</v>
      </c>
      <c r="AA384"/>
    </row>
    <row r="385" spans="1:27" ht="14.4" hidden="1" x14ac:dyDescent="0.3">
      <c r="A385" s="37" t="s">
        <v>237</v>
      </c>
      <c r="B385" s="36">
        <f>VLOOKUP(A385,BLCA!A:F,6,FALSE)</f>
        <v>1.8682575E-2</v>
      </c>
      <c r="C385" s="36">
        <f>VLOOKUP(A385,BLCA!A:B,2,FALSE)</f>
        <v>-0.81113699800000005</v>
      </c>
      <c r="D385" s="36">
        <f t="shared" si="35"/>
        <v>0</v>
      </c>
      <c r="E385" s="19">
        <f>VLOOKUP(A385,expression!A:G,7,FALSE)</f>
        <v>1.7215603069544401</v>
      </c>
      <c r="F385" s="20">
        <f>VLOOKUP(A385,expression!A:G,6,FALSE)</f>
        <v>0.82753563157894705</v>
      </c>
      <c r="G385" s="21">
        <f>VLOOKUP(A385,BRCA!A:F,6,FALSE)</f>
        <v>2.20050989387294E-6</v>
      </c>
      <c r="H385" s="21">
        <f>VLOOKUP(A385,BRCA!A:B,2,FALSE)</f>
        <v>-0.98535706802769796</v>
      </c>
      <c r="I385" s="21">
        <f t="shared" si="36"/>
        <v>0</v>
      </c>
      <c r="J385" s="22">
        <f>VLOOKUP(A385,expression!A:G,5,FALSE)</f>
        <v>0.66053392062043803</v>
      </c>
      <c r="K385" s="23">
        <f>VLOOKUP(A385,expression!A:G,4,FALSE)</f>
        <v>1.0072207596153799</v>
      </c>
      <c r="L385" s="24">
        <f>VLOOKUP(A385,COAD!A:F,6,FALSE)</f>
        <v>0.30334579983103299</v>
      </c>
      <c r="M385" s="24">
        <f>VLOOKUP(A385,COAD!A:B,2,FALSE)</f>
        <v>0.43603318131824298</v>
      </c>
      <c r="N385" s="24">
        <f t="shared" si="37"/>
        <v>0</v>
      </c>
      <c r="O385" s="25">
        <f>VLOOKUP(A385,expression!A:G,3,FALSE)</f>
        <v>0.85831190109890099</v>
      </c>
      <c r="P385" s="44">
        <f>VLOOKUP(A385,expression!A:G,2,FALSE)</f>
        <v>0</v>
      </c>
      <c r="Q385" s="50" t="e">
        <f>VLOOKUP(A385,PRAD!A:F,6,FALSE)</f>
        <v>#N/A</v>
      </c>
      <c r="R385" s="47" t="e">
        <f>VLOOKUP(A385,PRAD!A:B,2,FALSE)</f>
        <v>#N/A</v>
      </c>
      <c r="S385" s="47">
        <f t="shared" si="38"/>
        <v>0</v>
      </c>
      <c r="T385" s="47">
        <f>VLOOKUP(A385,expression!A:I,9,FALSE)</f>
        <v>0.31944792971887498</v>
      </c>
      <c r="U385" s="59">
        <f>VLOOKUP(A385,expression!A:I,8,FALSE)</f>
        <v>0.40952140384615399</v>
      </c>
      <c r="V385" s="73" t="e">
        <f t="shared" si="39"/>
        <v>#N/A</v>
      </c>
      <c r="W385" s="77">
        <f t="shared" si="40"/>
        <v>0</v>
      </c>
      <c r="X385" s="63">
        <v>100</v>
      </c>
      <c r="Y385" s="57" t="e">
        <f t="shared" si="41"/>
        <v>#N/A</v>
      </c>
      <c r="AA385"/>
    </row>
    <row r="386" spans="1:27" ht="14.4" hidden="1" x14ac:dyDescent="0.3">
      <c r="A386" s="37" t="s">
        <v>1294</v>
      </c>
      <c r="B386" s="36" t="e">
        <f>VLOOKUP(A386,BLCA!A:F,6,FALSE)</f>
        <v>#N/A</v>
      </c>
      <c r="C386" s="36" t="e">
        <f>VLOOKUP(A386,BLCA!A:B,2,FALSE)</f>
        <v>#N/A</v>
      </c>
      <c r="D386" s="36">
        <f t="shared" si="35"/>
        <v>0</v>
      </c>
      <c r="E386" s="19">
        <f>VLOOKUP(A386,expression!A:G,7,FALSE)</f>
        <v>1.3150460431654701E-2</v>
      </c>
      <c r="F386" s="20">
        <f>VLOOKUP(A386,expression!A:G,6,FALSE)</f>
        <v>9.0841578947368409E-3</v>
      </c>
      <c r="G386" s="21" t="e">
        <f>VLOOKUP(A386,BRCA!A:F,6,FALSE)</f>
        <v>#N/A</v>
      </c>
      <c r="H386" s="21" t="e">
        <f>VLOOKUP(A386,BRCA!A:B,2,FALSE)</f>
        <v>#N/A</v>
      </c>
      <c r="I386" s="21">
        <f t="shared" si="36"/>
        <v>0</v>
      </c>
      <c r="J386" s="22">
        <f>VLOOKUP(A386,expression!A:G,5,FALSE)</f>
        <v>3.1292992700729899E-3</v>
      </c>
      <c r="K386" s="23">
        <f>VLOOKUP(A386,expression!A:G,4,FALSE)</f>
        <v>8.2450480769230804E-3</v>
      </c>
      <c r="L386" s="24" t="e">
        <f>VLOOKUP(A386,COAD!A:F,6,FALSE)</f>
        <v>#N/A</v>
      </c>
      <c r="M386" s="24" t="e">
        <f>VLOOKUP(A386,COAD!A:B,2,FALSE)</f>
        <v>#N/A</v>
      </c>
      <c r="N386" s="24">
        <f t="shared" si="37"/>
        <v>0</v>
      </c>
      <c r="O386" s="25">
        <f>VLOOKUP(A386,expression!A:G,3,FALSE)</f>
        <v>1.23974373626374E-2</v>
      </c>
      <c r="P386" s="44">
        <f>VLOOKUP(A386,expression!A:G,2,FALSE)</f>
        <v>0</v>
      </c>
      <c r="Q386" s="50" t="e">
        <f>VLOOKUP(A386,PRAD!A:F,6,FALSE)</f>
        <v>#N/A</v>
      </c>
      <c r="R386" s="47" t="e">
        <f>VLOOKUP(A386,PRAD!A:B,2,FALSE)</f>
        <v>#N/A</v>
      </c>
      <c r="S386" s="47">
        <f t="shared" si="38"/>
        <v>0</v>
      </c>
      <c r="T386" s="47">
        <f>VLOOKUP(A386,expression!A:I,9,FALSE)</f>
        <v>6.66640562248996E-3</v>
      </c>
      <c r="U386" s="59">
        <f>VLOOKUP(A386,expression!A:I,8,FALSE)</f>
        <v>5.7291250000000002E-2</v>
      </c>
      <c r="V386" s="73" t="e">
        <f t="shared" si="39"/>
        <v>#N/A</v>
      </c>
      <c r="W386" s="77">
        <f t="shared" si="40"/>
        <v>0</v>
      </c>
      <c r="X386" s="63">
        <v>100</v>
      </c>
      <c r="Y386" s="57" t="e">
        <f t="shared" si="41"/>
        <v>#N/A</v>
      </c>
      <c r="AA386"/>
    </row>
    <row r="387" spans="1:27" ht="14.4" hidden="1" x14ac:dyDescent="0.3">
      <c r="A387" s="37" t="s">
        <v>1057</v>
      </c>
      <c r="B387" s="36" t="e">
        <f>VLOOKUP(A387,BLCA!A:F,6,FALSE)</f>
        <v>#N/A</v>
      </c>
      <c r="C387" s="36" t="e">
        <f>VLOOKUP(A387,BLCA!A:B,2,FALSE)</f>
        <v>#N/A</v>
      </c>
      <c r="D387" s="36">
        <f t="shared" si="35"/>
        <v>0</v>
      </c>
      <c r="E387" s="19">
        <f>VLOOKUP(A387,expression!A:G,7,FALSE)</f>
        <v>0.35483409832134299</v>
      </c>
      <c r="F387" s="20">
        <f>VLOOKUP(A387,expression!A:G,6,FALSE)</f>
        <v>0.31966410526315803</v>
      </c>
      <c r="G387" s="21">
        <f>VLOOKUP(A387,BRCA!A:F,6,FALSE)</f>
        <v>6.0004907938938101E-12</v>
      </c>
      <c r="H387" s="21">
        <f>VLOOKUP(A387,BRCA!A:B,2,FALSE)</f>
        <v>-1.04543754059316</v>
      </c>
      <c r="I387" s="21">
        <f t="shared" si="36"/>
        <v>0</v>
      </c>
      <c r="J387" s="22">
        <f>VLOOKUP(A387,expression!A:G,5,FALSE)</f>
        <v>0.154707812956204</v>
      </c>
      <c r="K387" s="23">
        <f>VLOOKUP(A387,expression!A:G,4,FALSE)</f>
        <v>0.583002019230769</v>
      </c>
      <c r="L387" s="24" t="e">
        <f>VLOOKUP(A387,COAD!A:F,6,FALSE)</f>
        <v>#N/A</v>
      </c>
      <c r="M387" s="24" t="e">
        <f>VLOOKUP(A387,COAD!A:B,2,FALSE)</f>
        <v>#N/A</v>
      </c>
      <c r="N387" s="24">
        <f t="shared" si="37"/>
        <v>0</v>
      </c>
      <c r="O387" s="25">
        <f>VLOOKUP(A387,expression!A:G,3,FALSE)</f>
        <v>0.34689333846153803</v>
      </c>
      <c r="P387" s="44">
        <f>VLOOKUP(A387,expression!A:G,2,FALSE)</f>
        <v>0.53067399999999998</v>
      </c>
      <c r="Q387" s="50" t="e">
        <f>VLOOKUP(A387,PRAD!A:F,6,FALSE)</f>
        <v>#N/A</v>
      </c>
      <c r="R387" s="47" t="e">
        <f>VLOOKUP(A387,PRAD!A:B,2,FALSE)</f>
        <v>#N/A</v>
      </c>
      <c r="S387" s="47">
        <f t="shared" si="38"/>
        <v>0</v>
      </c>
      <c r="T387" s="47">
        <f>VLOOKUP(A387,expression!A:I,9,FALSE)</f>
        <v>0.26543339959839402</v>
      </c>
      <c r="U387" s="59">
        <f>VLOOKUP(A387,expression!A:I,8,FALSE)</f>
        <v>0.91623867307692297</v>
      </c>
      <c r="V387" s="73" t="e">
        <f t="shared" si="39"/>
        <v>#N/A</v>
      </c>
      <c r="W387" s="77">
        <f t="shared" si="40"/>
        <v>0</v>
      </c>
      <c r="X387" s="63">
        <v>100</v>
      </c>
      <c r="Y387" s="57" t="e">
        <f t="shared" si="41"/>
        <v>#N/A</v>
      </c>
      <c r="AA387"/>
    </row>
    <row r="388" spans="1:27" ht="14.4" hidden="1" x14ac:dyDescent="0.3">
      <c r="A388" s="37" t="s">
        <v>1067</v>
      </c>
      <c r="B388" s="36" t="e">
        <f>VLOOKUP(A388,BLCA!A:F,6,FALSE)</f>
        <v>#N/A</v>
      </c>
      <c r="C388" s="36" t="e">
        <f>VLOOKUP(A388,BLCA!A:B,2,FALSE)</f>
        <v>#N/A</v>
      </c>
      <c r="D388" s="36">
        <f t="shared" ref="D388:D451" si="42">SUM(IF(E388&lt;X388,0,1),IF(F388&lt;X388,0,1))</f>
        <v>0</v>
      </c>
      <c r="E388" s="19">
        <f>VLOOKUP(A388,expression!A:G,7,FALSE)</f>
        <v>0.45817837889688301</v>
      </c>
      <c r="F388" s="20">
        <f>VLOOKUP(A388,expression!A:G,6,FALSE)</f>
        <v>0.458943157894737</v>
      </c>
      <c r="G388" s="21">
        <f>VLOOKUP(A388,BRCA!A:F,6,FALSE)</f>
        <v>3.9167188220147697E-14</v>
      </c>
      <c r="H388" s="21">
        <f>VLOOKUP(A388,BRCA!A:B,2,FALSE)</f>
        <v>-1.5436113584520601</v>
      </c>
      <c r="I388" s="21">
        <f t="shared" ref="I388:I451" si="43">SUM(IF(J388&lt;X388,0,1),IF(K388&lt;X388,0,1))</f>
        <v>0</v>
      </c>
      <c r="J388" s="22">
        <f>VLOOKUP(A388,expression!A:G,5,FALSE)</f>
        <v>0.202997933394161</v>
      </c>
      <c r="K388" s="23">
        <f>VLOOKUP(A388,expression!A:G,4,FALSE)</f>
        <v>0.87665647115384604</v>
      </c>
      <c r="L388" s="24" t="e">
        <f>VLOOKUP(A388,COAD!A:F,6,FALSE)</f>
        <v>#N/A</v>
      </c>
      <c r="M388" s="24" t="e">
        <f>VLOOKUP(A388,COAD!A:B,2,FALSE)</f>
        <v>#N/A</v>
      </c>
      <c r="N388" s="24">
        <f t="shared" ref="N388:N451" si="44">SUM(IF(O388&lt;X388,0,1),IF(P388&lt;X388,0,1))</f>
        <v>0</v>
      </c>
      <c r="O388" s="25">
        <f>VLOOKUP(A388,expression!A:G,3,FALSE)</f>
        <v>0.43847960000000002</v>
      </c>
      <c r="P388" s="44">
        <f>VLOOKUP(A388,expression!A:G,2,FALSE)</f>
        <v>0.183451</v>
      </c>
      <c r="Q388" s="50" t="e">
        <f>VLOOKUP(A388,PRAD!A:F,6,FALSE)</f>
        <v>#N/A</v>
      </c>
      <c r="R388" s="47" t="e">
        <f>VLOOKUP(A388,PRAD!A:B,2,FALSE)</f>
        <v>#N/A</v>
      </c>
      <c r="S388" s="47">
        <f t="shared" ref="S388:S451" si="45">SUM(IF(T388&lt;X388,0,1),IF(U388&lt;X388,0,1))</f>
        <v>0</v>
      </c>
      <c r="T388" s="47">
        <f>VLOOKUP(A388,expression!A:I,9,FALSE)</f>
        <v>0.38330821084337402</v>
      </c>
      <c r="U388" s="59">
        <f>VLOOKUP(A388,expression!A:I,8,FALSE)</f>
        <v>1.1376170384615401</v>
      </c>
      <c r="V388" s="73" t="e">
        <f t="shared" ref="V388:V451" si="46">SUM(IF(B388&lt;=0.05,1,0),IF(G388&lt;=0.05,1,0),IF(L388&lt;=0.05,1,0),IF(Q388&lt;=0.05,1,0))</f>
        <v>#N/A</v>
      </c>
      <c r="W388" s="77">
        <f t="shared" ref="W388:W451" si="47">SUM(IF(S388&gt;0,1,0),IF(N388&gt;0,1,0),IF(I388&gt;0,1,0),IF(D388&gt;0,1,0))</f>
        <v>0</v>
      </c>
      <c r="X388" s="63">
        <v>100</v>
      </c>
      <c r="Y388" s="57" t="e">
        <f t="shared" ref="Y388:Y451" si="48">ABS(AVERAGE(C388,H388,R388))</f>
        <v>#N/A</v>
      </c>
      <c r="AA388"/>
    </row>
    <row r="389" spans="1:27" ht="14.4" hidden="1" x14ac:dyDescent="0.3">
      <c r="A389" s="37" t="s">
        <v>1295</v>
      </c>
      <c r="B389" s="36" t="e">
        <f>VLOOKUP(A389,BLCA!A:F,6,FALSE)</f>
        <v>#N/A</v>
      </c>
      <c r="C389" s="36" t="e">
        <f>VLOOKUP(A389,BLCA!A:B,2,FALSE)</f>
        <v>#N/A</v>
      </c>
      <c r="D389" s="36">
        <f t="shared" si="42"/>
        <v>0</v>
      </c>
      <c r="E389" s="19">
        <f>VLOOKUP(A389,expression!A:G,7,FALSE)</f>
        <v>2.7289088729016801E-3</v>
      </c>
      <c r="F389" s="20">
        <f>VLOOKUP(A389,expression!A:G,6,FALSE)</f>
        <v>0</v>
      </c>
      <c r="G389" s="21" t="e">
        <f>VLOOKUP(A389,BRCA!A:F,6,FALSE)</f>
        <v>#N/A</v>
      </c>
      <c r="H389" s="21" t="e">
        <f>VLOOKUP(A389,BRCA!A:B,2,FALSE)</f>
        <v>#N/A</v>
      </c>
      <c r="I389" s="21">
        <f t="shared" si="43"/>
        <v>0</v>
      </c>
      <c r="J389" s="22">
        <f>VLOOKUP(A389,expression!A:G,5,FALSE)</f>
        <v>5.3709489051094895E-4</v>
      </c>
      <c r="K389" s="23">
        <f>VLOOKUP(A389,expression!A:G,4,FALSE)</f>
        <v>0</v>
      </c>
      <c r="L389" s="24" t="e">
        <f>VLOOKUP(A389,COAD!A:F,6,FALSE)</f>
        <v>#N/A</v>
      </c>
      <c r="M389" s="24" t="e">
        <f>VLOOKUP(A389,COAD!A:B,2,FALSE)</f>
        <v>#N/A</v>
      </c>
      <c r="N389" s="24">
        <f t="shared" si="44"/>
        <v>0</v>
      </c>
      <c r="O389" s="25">
        <f>VLOOKUP(A389,expression!A:G,3,FALSE)</f>
        <v>2.9912505494505501E-3</v>
      </c>
      <c r="P389" s="44">
        <f>VLOOKUP(A389,expression!A:G,2,FALSE)</f>
        <v>0</v>
      </c>
      <c r="Q389" s="50" t="e">
        <f>VLOOKUP(A389,PRAD!A:F,6,FALSE)</f>
        <v>#N/A</v>
      </c>
      <c r="R389" s="47" t="e">
        <f>VLOOKUP(A389,PRAD!A:B,2,FALSE)</f>
        <v>#N/A</v>
      </c>
      <c r="S389" s="47">
        <f t="shared" si="45"/>
        <v>0</v>
      </c>
      <c r="T389" s="47">
        <f>VLOOKUP(A389,expression!A:I,9,FALSE)</f>
        <v>1.21039759036145E-3</v>
      </c>
      <c r="U389" s="59">
        <f>VLOOKUP(A389,expression!A:I,8,FALSE)</f>
        <v>8.0954615384615392E-3</v>
      </c>
      <c r="V389" s="73" t="e">
        <f t="shared" si="46"/>
        <v>#N/A</v>
      </c>
      <c r="W389" s="77">
        <f t="shared" si="47"/>
        <v>0</v>
      </c>
      <c r="X389" s="63">
        <v>100</v>
      </c>
      <c r="Y389" s="57" t="e">
        <f t="shared" si="48"/>
        <v>#N/A</v>
      </c>
      <c r="AA389"/>
    </row>
    <row r="390" spans="1:27" ht="14.4" hidden="1" x14ac:dyDescent="0.3">
      <c r="A390" s="37" t="s">
        <v>1296</v>
      </c>
      <c r="B390" s="36" t="e">
        <f>VLOOKUP(A390,BLCA!A:F,6,FALSE)</f>
        <v>#N/A</v>
      </c>
      <c r="C390" s="36" t="e">
        <f>VLOOKUP(A390,BLCA!A:B,2,FALSE)</f>
        <v>#N/A</v>
      </c>
      <c r="D390" s="36">
        <f t="shared" si="42"/>
        <v>0</v>
      </c>
      <c r="E390" s="19">
        <f>VLOOKUP(A390,expression!A:G,7,FALSE)</f>
        <v>4.7784381294963998E-2</v>
      </c>
      <c r="F390" s="20">
        <f>VLOOKUP(A390,expression!A:G,6,FALSE)</f>
        <v>3.2565105263157902E-2</v>
      </c>
      <c r="G390" s="21" t="e">
        <f>VLOOKUP(A390,BRCA!A:F,6,FALSE)</f>
        <v>#N/A</v>
      </c>
      <c r="H390" s="21" t="e">
        <f>VLOOKUP(A390,BRCA!A:B,2,FALSE)</f>
        <v>#N/A</v>
      </c>
      <c r="I390" s="21">
        <f t="shared" si="43"/>
        <v>0</v>
      </c>
      <c r="J390" s="22">
        <f>VLOOKUP(A390,expression!A:G,5,FALSE)</f>
        <v>1.8091701642335801E-2</v>
      </c>
      <c r="K390" s="23">
        <f>VLOOKUP(A390,expression!A:G,4,FALSE)</f>
        <v>5.7104923076923102E-2</v>
      </c>
      <c r="L390" s="24" t="e">
        <f>VLOOKUP(A390,COAD!A:F,6,FALSE)</f>
        <v>#N/A</v>
      </c>
      <c r="M390" s="24" t="e">
        <f>VLOOKUP(A390,COAD!A:B,2,FALSE)</f>
        <v>#N/A</v>
      </c>
      <c r="N390" s="24">
        <f t="shared" si="44"/>
        <v>0</v>
      </c>
      <c r="O390" s="25">
        <f>VLOOKUP(A390,expression!A:G,3,FALSE)</f>
        <v>0.109844903296703</v>
      </c>
      <c r="P390" s="44">
        <f>VLOOKUP(A390,expression!A:G,2,FALSE)</f>
        <v>0.18336887499999999</v>
      </c>
      <c r="Q390" s="50" t="e">
        <f>VLOOKUP(A390,PRAD!A:F,6,FALSE)</f>
        <v>#N/A</v>
      </c>
      <c r="R390" s="47" t="e">
        <f>VLOOKUP(A390,PRAD!A:B,2,FALSE)</f>
        <v>#N/A</v>
      </c>
      <c r="S390" s="47">
        <f t="shared" si="45"/>
        <v>0</v>
      </c>
      <c r="T390" s="47">
        <f>VLOOKUP(A390,expression!A:I,9,FALSE)</f>
        <v>3.2952044176706802E-2</v>
      </c>
      <c r="U390" s="59">
        <f>VLOOKUP(A390,expression!A:I,8,FALSE)</f>
        <v>0.11204278846153801</v>
      </c>
      <c r="V390" s="73" t="e">
        <f t="shared" si="46"/>
        <v>#N/A</v>
      </c>
      <c r="W390" s="77">
        <f t="shared" si="47"/>
        <v>0</v>
      </c>
      <c r="X390" s="63">
        <v>100</v>
      </c>
      <c r="Y390" s="57" t="e">
        <f t="shared" si="48"/>
        <v>#N/A</v>
      </c>
      <c r="AA390"/>
    </row>
    <row r="391" spans="1:27" ht="14.4" hidden="1" x14ac:dyDescent="0.3">
      <c r="A391" s="37" t="s">
        <v>1297</v>
      </c>
      <c r="B391" s="36" t="e">
        <f>VLOOKUP(A391,BLCA!A:F,6,FALSE)</f>
        <v>#N/A</v>
      </c>
      <c r="C391" s="36" t="e">
        <f>VLOOKUP(A391,BLCA!A:B,2,FALSE)</f>
        <v>#N/A</v>
      </c>
      <c r="D391" s="36">
        <f t="shared" si="42"/>
        <v>0</v>
      </c>
      <c r="E391" s="19">
        <f>VLOOKUP(A391,expression!A:G,7,FALSE)</f>
        <v>1.4070402877697801E-2</v>
      </c>
      <c r="F391" s="20">
        <f>VLOOKUP(A391,expression!A:G,6,FALSE)</f>
        <v>6.7369999999999999E-3</v>
      </c>
      <c r="G391" s="21" t="e">
        <f>VLOOKUP(A391,BRCA!A:F,6,FALSE)</f>
        <v>#N/A</v>
      </c>
      <c r="H391" s="21" t="e">
        <f>VLOOKUP(A391,BRCA!A:B,2,FALSE)</f>
        <v>#N/A</v>
      </c>
      <c r="I391" s="21">
        <f t="shared" si="43"/>
        <v>0</v>
      </c>
      <c r="J391" s="22">
        <f>VLOOKUP(A391,expression!A:G,5,FALSE)</f>
        <v>3.01020802919708E-3</v>
      </c>
      <c r="K391" s="23">
        <f>VLOOKUP(A391,expression!A:G,4,FALSE)</f>
        <v>1.3266500000000001E-2</v>
      </c>
      <c r="L391" s="24" t="e">
        <f>VLOOKUP(A391,COAD!A:F,6,FALSE)</f>
        <v>#N/A</v>
      </c>
      <c r="M391" s="24" t="e">
        <f>VLOOKUP(A391,COAD!A:B,2,FALSE)</f>
        <v>#N/A</v>
      </c>
      <c r="N391" s="24">
        <f t="shared" si="44"/>
        <v>0</v>
      </c>
      <c r="O391" s="25">
        <f>VLOOKUP(A391,expression!A:G,3,FALSE)</f>
        <v>1.01177450549451E-2</v>
      </c>
      <c r="P391" s="44">
        <f>VLOOKUP(A391,expression!A:G,2,FALSE)</f>
        <v>0</v>
      </c>
      <c r="Q391" s="50" t="e">
        <f>VLOOKUP(A391,PRAD!A:F,6,FALSE)</f>
        <v>#N/A</v>
      </c>
      <c r="R391" s="47" t="e">
        <f>VLOOKUP(A391,PRAD!A:B,2,FALSE)</f>
        <v>#N/A</v>
      </c>
      <c r="S391" s="47">
        <f t="shared" si="45"/>
        <v>0</v>
      </c>
      <c r="T391" s="47">
        <f>VLOOKUP(A391,expression!A:I,9,FALSE)</f>
        <v>3.9916686746987997E-3</v>
      </c>
      <c r="U391" s="59">
        <f>VLOOKUP(A391,expression!A:I,8,FALSE)</f>
        <v>8.8544615384615402E-3</v>
      </c>
      <c r="V391" s="73" t="e">
        <f t="shared" si="46"/>
        <v>#N/A</v>
      </c>
      <c r="W391" s="77">
        <f t="shared" si="47"/>
        <v>0</v>
      </c>
      <c r="X391" s="63">
        <v>100</v>
      </c>
      <c r="Y391" s="57" t="e">
        <f t="shared" si="48"/>
        <v>#N/A</v>
      </c>
      <c r="AA391"/>
    </row>
    <row r="392" spans="1:27" ht="14.4" hidden="1" x14ac:dyDescent="0.3">
      <c r="A392" s="37" t="s">
        <v>1298</v>
      </c>
      <c r="B392" s="36" t="e">
        <f>VLOOKUP(A392,BLCA!A:F,6,FALSE)</f>
        <v>#N/A</v>
      </c>
      <c r="C392" s="36" t="e">
        <f>VLOOKUP(A392,BLCA!A:B,2,FALSE)</f>
        <v>#N/A</v>
      </c>
      <c r="D392" s="36">
        <f t="shared" si="42"/>
        <v>0</v>
      </c>
      <c r="E392" s="19">
        <f>VLOOKUP(A392,expression!A:G,7,FALSE)</f>
        <v>3.0447434052757799E-3</v>
      </c>
      <c r="F392" s="20">
        <f>VLOOKUP(A392,expression!A:G,6,FALSE)</f>
        <v>0</v>
      </c>
      <c r="G392" s="21" t="e">
        <f>VLOOKUP(A392,BRCA!A:F,6,FALSE)</f>
        <v>#N/A</v>
      </c>
      <c r="H392" s="21" t="e">
        <f>VLOOKUP(A392,BRCA!A:B,2,FALSE)</f>
        <v>#N/A</v>
      </c>
      <c r="I392" s="21">
        <f t="shared" si="43"/>
        <v>0</v>
      </c>
      <c r="J392" s="22">
        <f>VLOOKUP(A392,expression!A:G,5,FALSE)</f>
        <v>1.4162901459853999E-3</v>
      </c>
      <c r="K392" s="23">
        <f>VLOOKUP(A392,expression!A:G,4,FALSE)</f>
        <v>0</v>
      </c>
      <c r="L392" s="24" t="e">
        <f>VLOOKUP(A392,COAD!A:F,6,FALSE)</f>
        <v>#N/A</v>
      </c>
      <c r="M392" s="24" t="e">
        <f>VLOOKUP(A392,COAD!A:B,2,FALSE)</f>
        <v>#N/A</v>
      </c>
      <c r="N392" s="24">
        <f t="shared" si="44"/>
        <v>0</v>
      </c>
      <c r="O392" s="25">
        <f>VLOOKUP(A392,expression!A:G,3,FALSE)</f>
        <v>1.36534065934066E-3</v>
      </c>
      <c r="P392" s="44">
        <f>VLOOKUP(A392,expression!A:G,2,FALSE)</f>
        <v>0</v>
      </c>
      <c r="Q392" s="50" t="e">
        <f>VLOOKUP(A392,PRAD!A:F,6,FALSE)</f>
        <v>#N/A</v>
      </c>
      <c r="R392" s="47" t="e">
        <f>VLOOKUP(A392,PRAD!A:B,2,FALSE)</f>
        <v>#N/A</v>
      </c>
      <c r="S392" s="47">
        <f t="shared" si="45"/>
        <v>0</v>
      </c>
      <c r="T392" s="47">
        <f>VLOOKUP(A392,expression!A:I,9,FALSE)</f>
        <v>4.54993975903614E-4</v>
      </c>
      <c r="U392" s="59">
        <f>VLOOKUP(A392,expression!A:I,8,FALSE)</f>
        <v>9.5110000000000004E-3</v>
      </c>
      <c r="V392" s="73" t="e">
        <f t="shared" si="46"/>
        <v>#N/A</v>
      </c>
      <c r="W392" s="77">
        <f t="shared" si="47"/>
        <v>0</v>
      </c>
      <c r="X392" s="63">
        <v>100</v>
      </c>
      <c r="Y392" s="57" t="e">
        <f t="shared" si="48"/>
        <v>#N/A</v>
      </c>
      <c r="AA392"/>
    </row>
    <row r="393" spans="1:27" ht="14.4" hidden="1" x14ac:dyDescent="0.3">
      <c r="A393" s="37" t="s">
        <v>903</v>
      </c>
      <c r="B393" s="36" t="e">
        <f>VLOOKUP(A393,BLCA!A:F,6,FALSE)</f>
        <v>#N/A</v>
      </c>
      <c r="C393" s="36" t="e">
        <f>VLOOKUP(A393,BLCA!A:B,2,FALSE)</f>
        <v>#N/A</v>
      </c>
      <c r="D393" s="36">
        <f t="shared" si="42"/>
        <v>0</v>
      </c>
      <c r="E393" s="19">
        <f>VLOOKUP(A393,expression!A:G,7,FALSE)</f>
        <v>0.20547823261390899</v>
      </c>
      <c r="F393" s="20">
        <f>VLOOKUP(A393,expression!A:G,6,FALSE)</f>
        <v>3.2916052631578999E-2</v>
      </c>
      <c r="G393" s="21">
        <f>VLOOKUP(A393,BRCA!A:F,6,FALSE)</f>
        <v>5.5108979038011501E-3</v>
      </c>
      <c r="H393" s="21">
        <f>VLOOKUP(A393,BRCA!A:B,2,FALSE)</f>
        <v>-0.126017966156483</v>
      </c>
      <c r="I393" s="21">
        <f t="shared" si="43"/>
        <v>0</v>
      </c>
      <c r="J393" s="22">
        <f>VLOOKUP(A393,expression!A:G,5,FALSE)</f>
        <v>1.6986135036496399E-2</v>
      </c>
      <c r="K393" s="23">
        <f>VLOOKUP(A393,expression!A:G,4,FALSE)</f>
        <v>5.6391557692307699E-2</v>
      </c>
      <c r="L393" s="24" t="e">
        <f>VLOOKUP(A393,COAD!A:F,6,FALSE)</f>
        <v>#N/A</v>
      </c>
      <c r="M393" s="24" t="e">
        <f>VLOOKUP(A393,COAD!A:B,2,FALSE)</f>
        <v>#N/A</v>
      </c>
      <c r="N393" s="24">
        <f t="shared" si="44"/>
        <v>0</v>
      </c>
      <c r="O393" s="25">
        <f>VLOOKUP(A393,expression!A:G,3,FALSE)</f>
        <v>0.10920114505494501</v>
      </c>
      <c r="P393" s="44">
        <f>VLOOKUP(A393,expression!A:G,2,FALSE)</f>
        <v>0</v>
      </c>
      <c r="Q393" s="50" t="e">
        <f>VLOOKUP(A393,PRAD!A:F,6,FALSE)</f>
        <v>#N/A</v>
      </c>
      <c r="R393" s="47" t="e">
        <f>VLOOKUP(A393,PRAD!A:B,2,FALSE)</f>
        <v>#N/A</v>
      </c>
      <c r="S393" s="47">
        <f t="shared" si="45"/>
        <v>0</v>
      </c>
      <c r="T393" s="47">
        <f>VLOOKUP(A393,expression!A:I,9,FALSE)</f>
        <v>3.4293485943775098E-2</v>
      </c>
      <c r="U393" s="59">
        <f>VLOOKUP(A393,expression!A:I,8,FALSE)</f>
        <v>7.5151346153846194E-2</v>
      </c>
      <c r="V393" s="73" t="e">
        <f t="shared" si="46"/>
        <v>#N/A</v>
      </c>
      <c r="W393" s="77">
        <f t="shared" si="47"/>
        <v>0</v>
      </c>
      <c r="X393" s="63">
        <v>100</v>
      </c>
      <c r="Y393" s="57" t="e">
        <f t="shared" si="48"/>
        <v>#N/A</v>
      </c>
      <c r="AA393"/>
    </row>
    <row r="394" spans="1:27" ht="14.4" hidden="1" x14ac:dyDescent="0.3">
      <c r="A394" s="37" t="s">
        <v>1299</v>
      </c>
      <c r="B394" s="36" t="e">
        <f>VLOOKUP(A394,BLCA!A:F,6,FALSE)</f>
        <v>#N/A</v>
      </c>
      <c r="C394" s="36" t="e">
        <f>VLOOKUP(A394,BLCA!A:B,2,FALSE)</f>
        <v>#N/A</v>
      </c>
      <c r="D394" s="36">
        <f t="shared" si="42"/>
        <v>0</v>
      </c>
      <c r="E394" s="19">
        <f>VLOOKUP(A394,expression!A:G,7,FALSE)</f>
        <v>3.2900719424460399E-4</v>
      </c>
      <c r="F394" s="20">
        <f>VLOOKUP(A394,expression!A:G,6,FALSE)</f>
        <v>0</v>
      </c>
      <c r="G394" s="21" t="e">
        <f>VLOOKUP(A394,BRCA!A:F,6,FALSE)</f>
        <v>#N/A</v>
      </c>
      <c r="H394" s="21" t="e">
        <f>VLOOKUP(A394,BRCA!A:B,2,FALSE)</f>
        <v>#N/A</v>
      </c>
      <c r="I394" s="21">
        <f t="shared" si="43"/>
        <v>0</v>
      </c>
      <c r="J394" s="22">
        <f>VLOOKUP(A394,expression!A:G,5,FALSE)</f>
        <v>2.1739662408759102E-3</v>
      </c>
      <c r="K394" s="23">
        <f>VLOOKUP(A394,expression!A:G,4,FALSE)</f>
        <v>0</v>
      </c>
      <c r="L394" s="24" t="e">
        <f>VLOOKUP(A394,COAD!A:F,6,FALSE)</f>
        <v>#N/A</v>
      </c>
      <c r="M394" s="24" t="e">
        <f>VLOOKUP(A394,COAD!A:B,2,FALSE)</f>
        <v>#N/A</v>
      </c>
      <c r="N394" s="24">
        <f t="shared" si="44"/>
        <v>0</v>
      </c>
      <c r="O394" s="25">
        <f>VLOOKUP(A394,expression!A:G,3,FALSE)</f>
        <v>4.7541450549450602E-3</v>
      </c>
      <c r="P394" s="44">
        <f>VLOOKUP(A394,expression!A:G,2,FALSE)</f>
        <v>0</v>
      </c>
      <c r="Q394" s="50" t="e">
        <f>VLOOKUP(A394,PRAD!A:F,6,FALSE)</f>
        <v>#N/A</v>
      </c>
      <c r="R394" s="47" t="e">
        <f>VLOOKUP(A394,PRAD!A:B,2,FALSE)</f>
        <v>#N/A</v>
      </c>
      <c r="S394" s="47">
        <f t="shared" si="45"/>
        <v>0</v>
      </c>
      <c r="T394" s="47">
        <f>VLOOKUP(A394,expression!A:I,9,FALSE)</f>
        <v>0</v>
      </c>
      <c r="U394" s="59">
        <f>VLOOKUP(A394,expression!A:I,8,FALSE)</f>
        <v>0</v>
      </c>
      <c r="V394" s="73" t="e">
        <f t="shared" si="46"/>
        <v>#N/A</v>
      </c>
      <c r="W394" s="77">
        <f t="shared" si="47"/>
        <v>0</v>
      </c>
      <c r="X394" s="63">
        <v>100</v>
      </c>
      <c r="Y394" s="57" t="e">
        <f t="shared" si="48"/>
        <v>#N/A</v>
      </c>
      <c r="AA394"/>
    </row>
    <row r="395" spans="1:27" ht="14.4" hidden="1" x14ac:dyDescent="0.3">
      <c r="A395" s="37" t="s">
        <v>336</v>
      </c>
      <c r="B395" s="36">
        <f>VLOOKUP(A395,BLCA!A:F,6,FALSE)</f>
        <v>3.2499999999999997E-5</v>
      </c>
      <c r="C395" s="36">
        <f>VLOOKUP(A395,BLCA!A:B,2,FALSE)</f>
        <v>-1.365754339</v>
      </c>
      <c r="D395" s="36">
        <f t="shared" si="42"/>
        <v>0</v>
      </c>
      <c r="E395" s="19">
        <f>VLOOKUP(A395,expression!A:G,7,FALSE)</f>
        <v>2.12617716786571</v>
      </c>
      <c r="F395" s="20">
        <f>VLOOKUP(A395,expression!A:G,6,FALSE)</f>
        <v>1.0456970000000001</v>
      </c>
      <c r="G395" s="21">
        <f>VLOOKUP(A395,BRCA!A:F,6,FALSE)</f>
        <v>2.2353360061851302E-3</v>
      </c>
      <c r="H395" s="21">
        <f>VLOOKUP(A395,BRCA!A:B,2,FALSE)</f>
        <v>-0.56784955511546498</v>
      </c>
      <c r="I395" s="21">
        <f t="shared" si="43"/>
        <v>0</v>
      </c>
      <c r="J395" s="22">
        <f>VLOOKUP(A395,expression!A:G,5,FALSE)</f>
        <v>0.80006045437956197</v>
      </c>
      <c r="K395" s="23">
        <f>VLOOKUP(A395,expression!A:G,4,FALSE)</f>
        <v>0.89087841346153895</v>
      </c>
      <c r="L395" s="24">
        <f>VLOOKUP(A395,COAD!A:F,6,FALSE)</f>
        <v>0.29489868017842102</v>
      </c>
      <c r="M395" s="24">
        <f>VLOOKUP(A395,COAD!A:B,2,FALSE)</f>
        <v>0.47013609605675</v>
      </c>
      <c r="N395" s="24">
        <f t="shared" si="44"/>
        <v>0</v>
      </c>
      <c r="O395" s="25">
        <f>VLOOKUP(A395,expression!A:G,3,FALSE)</f>
        <v>0.77498907252747296</v>
      </c>
      <c r="P395" s="44">
        <f>VLOOKUP(A395,expression!A:G,2,FALSE)</f>
        <v>0</v>
      </c>
      <c r="Q395" s="50" t="e">
        <f>VLOOKUP(A395,PRAD!A:F,6,FALSE)</f>
        <v>#N/A</v>
      </c>
      <c r="R395" s="47" t="e">
        <f>VLOOKUP(A395,PRAD!A:B,2,FALSE)</f>
        <v>#N/A</v>
      </c>
      <c r="S395" s="47">
        <f t="shared" si="45"/>
        <v>0</v>
      </c>
      <c r="T395" s="47">
        <f>VLOOKUP(A395,expression!A:I,9,FALSE)</f>
        <v>0.59036454016064299</v>
      </c>
      <c r="U395" s="59">
        <f>VLOOKUP(A395,expression!A:I,8,FALSE)</f>
        <v>0.76848944230769201</v>
      </c>
      <c r="V395" s="73" t="e">
        <f t="shared" si="46"/>
        <v>#N/A</v>
      </c>
      <c r="W395" s="77">
        <f t="shared" si="47"/>
        <v>0</v>
      </c>
      <c r="X395" s="63">
        <v>100</v>
      </c>
      <c r="Y395" s="57" t="e">
        <f t="shared" si="48"/>
        <v>#N/A</v>
      </c>
      <c r="AA395"/>
    </row>
    <row r="396" spans="1:27" ht="14.4" hidden="1" x14ac:dyDescent="0.3">
      <c r="A396" s="37" t="s">
        <v>1300</v>
      </c>
      <c r="B396" s="36" t="e">
        <f>VLOOKUP(A396,BLCA!A:F,6,FALSE)</f>
        <v>#N/A</v>
      </c>
      <c r="C396" s="36" t="e">
        <f>VLOOKUP(A396,BLCA!A:B,2,FALSE)</f>
        <v>#N/A</v>
      </c>
      <c r="D396" s="36">
        <f t="shared" si="42"/>
        <v>0</v>
      </c>
      <c r="E396" s="19">
        <f>VLOOKUP(A396,expression!A:G,7,FALSE)</f>
        <v>0</v>
      </c>
      <c r="F396" s="20">
        <f>VLOOKUP(A396,expression!A:G,6,FALSE)</f>
        <v>0</v>
      </c>
      <c r="G396" s="21" t="e">
        <f>VLOOKUP(A396,BRCA!A:F,6,FALSE)</f>
        <v>#N/A</v>
      </c>
      <c r="H396" s="21" t="e">
        <f>VLOOKUP(A396,BRCA!A:B,2,FALSE)</f>
        <v>#N/A</v>
      </c>
      <c r="I396" s="21">
        <f t="shared" si="43"/>
        <v>0</v>
      </c>
      <c r="J396" s="22">
        <f>VLOOKUP(A396,expression!A:G,5,FALSE)</f>
        <v>0</v>
      </c>
      <c r="K396" s="23">
        <f>VLOOKUP(A396,expression!A:G,4,FALSE)</f>
        <v>0</v>
      </c>
      <c r="L396" s="24" t="e">
        <f>VLOOKUP(A396,COAD!A:F,6,FALSE)</f>
        <v>#N/A</v>
      </c>
      <c r="M396" s="24" t="e">
        <f>VLOOKUP(A396,COAD!A:B,2,FALSE)</f>
        <v>#N/A</v>
      </c>
      <c r="N396" s="24">
        <f t="shared" si="44"/>
        <v>0</v>
      </c>
      <c r="O396" s="25">
        <f>VLOOKUP(A396,expression!A:G,3,FALSE)</f>
        <v>0</v>
      </c>
      <c r="P396" s="44">
        <f>VLOOKUP(A396,expression!A:G,2,FALSE)</f>
        <v>0</v>
      </c>
      <c r="Q396" s="50" t="e">
        <f>VLOOKUP(A396,PRAD!A:F,6,FALSE)</f>
        <v>#N/A</v>
      </c>
      <c r="R396" s="47" t="e">
        <f>VLOOKUP(A396,PRAD!A:B,2,FALSE)</f>
        <v>#N/A</v>
      </c>
      <c r="S396" s="47">
        <f t="shared" si="45"/>
        <v>0</v>
      </c>
      <c r="T396" s="47">
        <f>VLOOKUP(A396,expression!A:I,9,FALSE)</f>
        <v>0</v>
      </c>
      <c r="U396" s="59">
        <f>VLOOKUP(A396,expression!A:I,8,FALSE)</f>
        <v>0</v>
      </c>
      <c r="V396" s="73" t="e">
        <f t="shared" si="46"/>
        <v>#N/A</v>
      </c>
      <c r="W396" s="77">
        <f t="shared" si="47"/>
        <v>0</v>
      </c>
      <c r="X396" s="63">
        <v>100</v>
      </c>
      <c r="Y396" s="57" t="e">
        <f t="shared" si="48"/>
        <v>#N/A</v>
      </c>
      <c r="AA396"/>
    </row>
    <row r="397" spans="1:27" ht="14.4" hidden="1" x14ac:dyDescent="0.3">
      <c r="A397" s="37" t="s">
        <v>1301</v>
      </c>
      <c r="B397" s="36" t="e">
        <f>VLOOKUP(A397,BLCA!A:F,6,FALSE)</f>
        <v>#N/A</v>
      </c>
      <c r="C397" s="36" t="e">
        <f>VLOOKUP(A397,BLCA!A:B,2,FALSE)</f>
        <v>#N/A</v>
      </c>
      <c r="D397" s="36">
        <f t="shared" si="42"/>
        <v>0</v>
      </c>
      <c r="E397" s="19">
        <f>VLOOKUP(A397,expression!A:G,7,FALSE)</f>
        <v>4.7502110311750598E-3</v>
      </c>
      <c r="F397" s="20">
        <f>VLOOKUP(A397,expression!A:G,6,FALSE)</f>
        <v>0</v>
      </c>
      <c r="G397" s="21" t="e">
        <f>VLOOKUP(A397,BRCA!A:F,6,FALSE)</f>
        <v>#N/A</v>
      </c>
      <c r="H397" s="21" t="e">
        <f>VLOOKUP(A397,BRCA!A:B,2,FALSE)</f>
        <v>#N/A</v>
      </c>
      <c r="I397" s="21">
        <f t="shared" si="43"/>
        <v>0</v>
      </c>
      <c r="J397" s="22">
        <f>VLOOKUP(A397,expression!A:G,5,FALSE)</f>
        <v>7.06440967153285E-3</v>
      </c>
      <c r="K397" s="23">
        <f>VLOOKUP(A397,expression!A:G,4,FALSE)</f>
        <v>0</v>
      </c>
      <c r="L397" s="24" t="e">
        <f>VLOOKUP(A397,COAD!A:F,6,FALSE)</f>
        <v>#N/A</v>
      </c>
      <c r="M397" s="24" t="e">
        <f>VLOOKUP(A397,COAD!A:B,2,FALSE)</f>
        <v>#N/A</v>
      </c>
      <c r="N397" s="24">
        <f t="shared" si="44"/>
        <v>0</v>
      </c>
      <c r="O397" s="25">
        <f>VLOOKUP(A397,expression!A:G,3,FALSE)</f>
        <v>8.9785054945054903E-4</v>
      </c>
      <c r="P397" s="44">
        <f>VLOOKUP(A397,expression!A:G,2,FALSE)</f>
        <v>0</v>
      </c>
      <c r="Q397" s="50" t="e">
        <f>VLOOKUP(A397,PRAD!A:F,6,FALSE)</f>
        <v>#N/A</v>
      </c>
      <c r="R397" s="47" t="e">
        <f>VLOOKUP(A397,PRAD!A:B,2,FALSE)</f>
        <v>#N/A</v>
      </c>
      <c r="S397" s="47">
        <f t="shared" si="45"/>
        <v>0</v>
      </c>
      <c r="T397" s="47">
        <f>VLOOKUP(A397,expression!A:I,9,FALSE)</f>
        <v>9.2150200803212796E-4</v>
      </c>
      <c r="U397" s="59">
        <f>VLOOKUP(A397,expression!A:I,8,FALSE)</f>
        <v>1.11415384615385E-2</v>
      </c>
      <c r="V397" s="73" t="e">
        <f t="shared" si="46"/>
        <v>#N/A</v>
      </c>
      <c r="W397" s="77">
        <f t="shared" si="47"/>
        <v>0</v>
      </c>
      <c r="X397" s="63">
        <v>100</v>
      </c>
      <c r="Y397" s="57" t="e">
        <f t="shared" si="48"/>
        <v>#N/A</v>
      </c>
      <c r="AA397"/>
    </row>
    <row r="398" spans="1:27" ht="14.4" hidden="1" x14ac:dyDescent="0.3">
      <c r="A398" s="37" t="s">
        <v>1302</v>
      </c>
      <c r="B398" s="36" t="e">
        <f>VLOOKUP(A398,BLCA!A:F,6,FALSE)</f>
        <v>#N/A</v>
      </c>
      <c r="C398" s="36" t="e">
        <f>VLOOKUP(A398,BLCA!A:B,2,FALSE)</f>
        <v>#N/A</v>
      </c>
      <c r="D398" s="36">
        <f t="shared" si="42"/>
        <v>0</v>
      </c>
      <c r="E398" s="19">
        <f>VLOOKUP(A398,expression!A:G,7,FALSE)</f>
        <v>1.34555395683453E-3</v>
      </c>
      <c r="F398" s="20">
        <f>VLOOKUP(A398,expression!A:G,6,FALSE)</f>
        <v>0</v>
      </c>
      <c r="G398" s="21" t="e">
        <f>VLOOKUP(A398,BRCA!A:F,6,FALSE)</f>
        <v>#N/A</v>
      </c>
      <c r="H398" s="21" t="e">
        <f>VLOOKUP(A398,BRCA!A:B,2,FALSE)</f>
        <v>#N/A</v>
      </c>
      <c r="I398" s="21">
        <f t="shared" si="43"/>
        <v>0</v>
      </c>
      <c r="J398" s="22">
        <f>VLOOKUP(A398,expression!A:G,5,FALSE)</f>
        <v>0</v>
      </c>
      <c r="K398" s="23">
        <f>VLOOKUP(A398,expression!A:G,4,FALSE)</f>
        <v>0</v>
      </c>
      <c r="L398" s="24" t="e">
        <f>VLOOKUP(A398,COAD!A:F,6,FALSE)</f>
        <v>#N/A</v>
      </c>
      <c r="M398" s="24" t="e">
        <f>VLOOKUP(A398,COAD!A:B,2,FALSE)</f>
        <v>#N/A</v>
      </c>
      <c r="N398" s="24">
        <f t="shared" si="44"/>
        <v>0</v>
      </c>
      <c r="O398" s="25">
        <f>VLOOKUP(A398,expression!A:G,3,FALSE)</f>
        <v>0</v>
      </c>
      <c r="P398" s="44">
        <f>VLOOKUP(A398,expression!A:G,2,FALSE)</f>
        <v>0</v>
      </c>
      <c r="Q398" s="50" t="e">
        <f>VLOOKUP(A398,PRAD!A:F,6,FALSE)</f>
        <v>#N/A</v>
      </c>
      <c r="R398" s="47" t="e">
        <f>VLOOKUP(A398,PRAD!A:B,2,FALSE)</f>
        <v>#N/A</v>
      </c>
      <c r="S398" s="47">
        <f t="shared" si="45"/>
        <v>0</v>
      </c>
      <c r="T398" s="47">
        <f>VLOOKUP(A398,expression!A:I,9,FALSE)</f>
        <v>0</v>
      </c>
      <c r="U398" s="59">
        <f>VLOOKUP(A398,expression!A:I,8,FALSE)</f>
        <v>0</v>
      </c>
      <c r="V398" s="73" t="e">
        <f t="shared" si="46"/>
        <v>#N/A</v>
      </c>
      <c r="W398" s="77">
        <f t="shared" si="47"/>
        <v>0</v>
      </c>
      <c r="X398" s="63">
        <v>100</v>
      </c>
      <c r="Y398" s="57" t="e">
        <f t="shared" si="48"/>
        <v>#N/A</v>
      </c>
      <c r="AA398"/>
    </row>
    <row r="399" spans="1:27" ht="14.4" hidden="1" x14ac:dyDescent="0.3">
      <c r="A399" s="37" t="s">
        <v>739</v>
      </c>
      <c r="B399" s="36" t="e">
        <f>VLOOKUP(A399,BLCA!A:F,6,FALSE)</f>
        <v>#N/A</v>
      </c>
      <c r="C399" s="36" t="e">
        <f>VLOOKUP(A399,BLCA!A:B,2,FALSE)</f>
        <v>#N/A</v>
      </c>
      <c r="D399" s="36">
        <f t="shared" si="42"/>
        <v>0</v>
      </c>
      <c r="E399" s="19">
        <f>VLOOKUP(A399,expression!A:G,7,FALSE)</f>
        <v>0.50922150119904097</v>
      </c>
      <c r="F399" s="20">
        <f>VLOOKUP(A399,expression!A:G,6,FALSE)</f>
        <v>0.207378210526316</v>
      </c>
      <c r="G399" s="21">
        <f>VLOOKUP(A399,BRCA!A:F,6,FALSE)</f>
        <v>0.22906554705435</v>
      </c>
      <c r="H399" s="21">
        <f>VLOOKUP(A399,BRCA!A:B,2,FALSE)</f>
        <v>-0.20078546459012001</v>
      </c>
      <c r="I399" s="21">
        <f t="shared" si="43"/>
        <v>0</v>
      </c>
      <c r="J399" s="22">
        <f>VLOOKUP(A399,expression!A:G,5,FALSE)</f>
        <v>0.44930628558394198</v>
      </c>
      <c r="K399" s="23">
        <f>VLOOKUP(A399,expression!A:G,4,FALSE)</f>
        <v>0.421493980769231</v>
      </c>
      <c r="L399" s="24" t="e">
        <f>VLOOKUP(A399,COAD!A:F,6,FALSE)</f>
        <v>#N/A</v>
      </c>
      <c r="M399" s="24" t="e">
        <f>VLOOKUP(A399,COAD!A:B,2,FALSE)</f>
        <v>#N/A</v>
      </c>
      <c r="N399" s="24">
        <f t="shared" si="44"/>
        <v>0</v>
      </c>
      <c r="O399" s="25">
        <f>VLOOKUP(A399,expression!A:G,3,FALSE)</f>
        <v>0.39792633846153802</v>
      </c>
      <c r="P399" s="44">
        <f>VLOOKUP(A399,expression!A:G,2,FALSE)</f>
        <v>1.5683393750000001</v>
      </c>
      <c r="Q399" s="50" t="e">
        <f>VLOOKUP(A399,PRAD!A:F,6,FALSE)</f>
        <v>#N/A</v>
      </c>
      <c r="R399" s="47" t="e">
        <f>VLOOKUP(A399,PRAD!A:B,2,FALSE)</f>
        <v>#N/A</v>
      </c>
      <c r="S399" s="47">
        <f t="shared" si="45"/>
        <v>0</v>
      </c>
      <c r="T399" s="47">
        <f>VLOOKUP(A399,expression!A:I,9,FALSE)</f>
        <v>0.249645391566265</v>
      </c>
      <c r="U399" s="59">
        <f>VLOOKUP(A399,expression!A:I,8,FALSE)</f>
        <v>0.201845461538462</v>
      </c>
      <c r="V399" s="73" t="e">
        <f t="shared" si="46"/>
        <v>#N/A</v>
      </c>
      <c r="W399" s="77">
        <f t="shared" si="47"/>
        <v>0</v>
      </c>
      <c r="X399" s="63">
        <v>100</v>
      </c>
      <c r="Y399" s="57" t="e">
        <f t="shared" si="48"/>
        <v>#N/A</v>
      </c>
      <c r="AA399"/>
    </row>
    <row r="400" spans="1:27" ht="14.4" hidden="1" x14ac:dyDescent="0.3">
      <c r="A400" s="37" t="s">
        <v>639</v>
      </c>
      <c r="B400" s="36" t="e">
        <f>VLOOKUP(A400,BLCA!A:F,6,FALSE)</f>
        <v>#N/A</v>
      </c>
      <c r="C400" s="36" t="e">
        <f>VLOOKUP(A400,BLCA!A:B,2,FALSE)</f>
        <v>#N/A</v>
      </c>
      <c r="D400" s="36">
        <f t="shared" si="42"/>
        <v>0</v>
      </c>
      <c r="E400" s="19">
        <f>VLOOKUP(A400,expression!A:G,7,FALSE)</f>
        <v>4.4133877697841703E-2</v>
      </c>
      <c r="F400" s="20">
        <f>VLOOKUP(A400,expression!A:G,6,FALSE)</f>
        <v>0</v>
      </c>
      <c r="G400" s="21">
        <f>VLOOKUP(A400,BRCA!A:F,6,FALSE)</f>
        <v>0.34388500488037699</v>
      </c>
      <c r="H400" s="21">
        <f>VLOOKUP(A400,BRCA!A:B,2,FALSE)</f>
        <v>6.2162636108937498E-2</v>
      </c>
      <c r="I400" s="21">
        <f t="shared" si="43"/>
        <v>0</v>
      </c>
      <c r="J400" s="22">
        <f>VLOOKUP(A400,expression!A:G,5,FALSE)</f>
        <v>6.1792728102189803E-2</v>
      </c>
      <c r="K400" s="23">
        <f>VLOOKUP(A400,expression!A:G,4,FALSE)</f>
        <v>3.9232663461538503E-2</v>
      </c>
      <c r="L400" s="24" t="e">
        <f>VLOOKUP(A400,COAD!A:F,6,FALSE)</f>
        <v>#N/A</v>
      </c>
      <c r="M400" s="24" t="e">
        <f>VLOOKUP(A400,COAD!A:B,2,FALSE)</f>
        <v>#N/A</v>
      </c>
      <c r="N400" s="24">
        <f t="shared" si="44"/>
        <v>0</v>
      </c>
      <c r="O400" s="25">
        <f>VLOOKUP(A400,expression!A:G,3,FALSE)</f>
        <v>3.3280872527472499E-2</v>
      </c>
      <c r="P400" s="44">
        <f>VLOOKUP(A400,expression!A:G,2,FALSE)</f>
        <v>0</v>
      </c>
      <c r="Q400" s="50" t="e">
        <f>VLOOKUP(A400,PRAD!A:F,6,FALSE)</f>
        <v>#N/A</v>
      </c>
      <c r="R400" s="47" t="e">
        <f>VLOOKUP(A400,PRAD!A:B,2,FALSE)</f>
        <v>#N/A</v>
      </c>
      <c r="S400" s="47">
        <f t="shared" si="45"/>
        <v>0</v>
      </c>
      <c r="T400" s="47">
        <f>VLOOKUP(A400,expression!A:I,9,FALSE)</f>
        <v>1.90486706827309E-2</v>
      </c>
      <c r="U400" s="59">
        <f>VLOOKUP(A400,expression!A:I,8,FALSE)</f>
        <v>3.7873826923076899E-2</v>
      </c>
      <c r="V400" s="73" t="e">
        <f t="shared" si="46"/>
        <v>#N/A</v>
      </c>
      <c r="W400" s="77">
        <f t="shared" si="47"/>
        <v>0</v>
      </c>
      <c r="X400" s="63">
        <v>100</v>
      </c>
      <c r="Y400" s="57" t="e">
        <f t="shared" si="48"/>
        <v>#N/A</v>
      </c>
      <c r="AA400"/>
    </row>
    <row r="401" spans="1:27" ht="14.4" hidden="1" x14ac:dyDescent="0.3">
      <c r="A401" s="37" t="s">
        <v>582</v>
      </c>
      <c r="B401" s="36" t="e">
        <f>VLOOKUP(A401,BLCA!A:F,6,FALSE)</f>
        <v>#N/A</v>
      </c>
      <c r="C401" s="36" t="e">
        <f>VLOOKUP(A401,BLCA!A:B,2,FALSE)</f>
        <v>#N/A</v>
      </c>
      <c r="D401" s="36">
        <f t="shared" si="42"/>
        <v>0</v>
      </c>
      <c r="E401" s="19">
        <f>VLOOKUP(A401,expression!A:G,7,FALSE)</f>
        <v>4.7180781774580301E-2</v>
      </c>
      <c r="F401" s="20">
        <f>VLOOKUP(A401,expression!A:G,6,FALSE)</f>
        <v>2.68954736842105E-2</v>
      </c>
      <c r="G401" s="21">
        <f>VLOOKUP(A401,BRCA!A:F,6,FALSE)</f>
        <v>0.55178560798202403</v>
      </c>
      <c r="H401" s="21">
        <f>VLOOKUP(A401,BRCA!A:B,2,FALSE)</f>
        <v>3.9764374315209003E-2</v>
      </c>
      <c r="I401" s="21">
        <f t="shared" si="43"/>
        <v>0</v>
      </c>
      <c r="J401" s="22">
        <f>VLOOKUP(A401,expression!A:G,5,FALSE)</f>
        <v>6.6538318430656898E-2</v>
      </c>
      <c r="K401" s="23">
        <f>VLOOKUP(A401,expression!A:G,4,FALSE)</f>
        <v>3.64980961538462E-2</v>
      </c>
      <c r="L401" s="24" t="e">
        <f>VLOOKUP(A401,COAD!A:F,6,FALSE)</f>
        <v>#N/A</v>
      </c>
      <c r="M401" s="24" t="e">
        <f>VLOOKUP(A401,COAD!A:B,2,FALSE)</f>
        <v>#N/A</v>
      </c>
      <c r="N401" s="24">
        <f t="shared" si="44"/>
        <v>0</v>
      </c>
      <c r="O401" s="25">
        <f>VLOOKUP(A401,expression!A:G,3,FALSE)</f>
        <v>5.0077125274725298E-2</v>
      </c>
      <c r="P401" s="44">
        <f>VLOOKUP(A401,expression!A:G,2,FALSE)</f>
        <v>0</v>
      </c>
      <c r="Q401" s="50" t="e">
        <f>VLOOKUP(A401,PRAD!A:F,6,FALSE)</f>
        <v>#N/A</v>
      </c>
      <c r="R401" s="47" t="e">
        <f>VLOOKUP(A401,PRAD!A:B,2,FALSE)</f>
        <v>#N/A</v>
      </c>
      <c r="S401" s="47">
        <f t="shared" si="45"/>
        <v>0</v>
      </c>
      <c r="T401" s="47">
        <f>VLOOKUP(A401,expression!A:I,9,FALSE)</f>
        <v>2.7093176706827302E-2</v>
      </c>
      <c r="U401" s="59">
        <f>VLOOKUP(A401,expression!A:I,8,FALSE)</f>
        <v>3.54540384615385E-3</v>
      </c>
      <c r="V401" s="73" t="e">
        <f t="shared" si="46"/>
        <v>#N/A</v>
      </c>
      <c r="W401" s="77">
        <f t="shared" si="47"/>
        <v>0</v>
      </c>
      <c r="X401" s="63">
        <v>100</v>
      </c>
      <c r="Y401" s="57" t="e">
        <f t="shared" si="48"/>
        <v>#N/A</v>
      </c>
      <c r="AA401"/>
    </row>
    <row r="402" spans="1:27" ht="14.4" hidden="1" x14ac:dyDescent="0.3">
      <c r="A402" s="37" t="s">
        <v>817</v>
      </c>
      <c r="B402" s="36" t="e">
        <f>VLOOKUP(A402,BLCA!A:F,6,FALSE)</f>
        <v>#N/A</v>
      </c>
      <c r="C402" s="36" t="e">
        <f>VLOOKUP(A402,BLCA!A:B,2,FALSE)</f>
        <v>#N/A</v>
      </c>
      <c r="D402" s="36">
        <f t="shared" si="42"/>
        <v>0</v>
      </c>
      <c r="E402" s="19">
        <f>VLOOKUP(A402,expression!A:G,7,FALSE)</f>
        <v>9.8878949640287803E-2</v>
      </c>
      <c r="F402" s="20">
        <f>VLOOKUP(A402,expression!A:G,6,FALSE)</f>
        <v>0</v>
      </c>
      <c r="G402" s="21">
        <f>VLOOKUP(A402,BRCA!A:F,6,FALSE)</f>
        <v>3.6096603997353399E-2</v>
      </c>
      <c r="H402" s="21">
        <f>VLOOKUP(A402,BRCA!A:B,2,FALSE)</f>
        <v>0.18096887019105101</v>
      </c>
      <c r="I402" s="21">
        <f t="shared" si="43"/>
        <v>0</v>
      </c>
      <c r="J402" s="22">
        <f>VLOOKUP(A402,expression!A:G,5,FALSE)</f>
        <v>0.15822200364963501</v>
      </c>
      <c r="K402" s="23">
        <f>VLOOKUP(A402,expression!A:G,4,FALSE)</f>
        <v>4.4817576923076897E-2</v>
      </c>
      <c r="L402" s="24" t="e">
        <f>VLOOKUP(A402,COAD!A:F,6,FALSE)</f>
        <v>#N/A</v>
      </c>
      <c r="M402" s="24" t="e">
        <f>VLOOKUP(A402,COAD!A:B,2,FALSE)</f>
        <v>#N/A</v>
      </c>
      <c r="N402" s="24">
        <f t="shared" si="44"/>
        <v>0</v>
      </c>
      <c r="O402" s="25">
        <f>VLOOKUP(A402,expression!A:G,3,FALSE)</f>
        <v>5.4408901098901098E-2</v>
      </c>
      <c r="P402" s="44">
        <f>VLOOKUP(A402,expression!A:G,2,FALSE)</f>
        <v>0.182540125</v>
      </c>
      <c r="Q402" s="50" t="e">
        <f>VLOOKUP(A402,PRAD!A:F,6,FALSE)</f>
        <v>#N/A</v>
      </c>
      <c r="R402" s="47" t="e">
        <f>VLOOKUP(A402,PRAD!A:B,2,FALSE)</f>
        <v>#N/A</v>
      </c>
      <c r="S402" s="47">
        <f t="shared" si="45"/>
        <v>0</v>
      </c>
      <c r="T402" s="47">
        <f>VLOOKUP(A402,expression!A:I,9,FALSE)</f>
        <v>1.7680676706827301E-2</v>
      </c>
      <c r="U402" s="59">
        <f>VLOOKUP(A402,expression!A:I,8,FALSE)</f>
        <v>1.7795499999999999E-2</v>
      </c>
      <c r="V402" s="73" t="e">
        <f t="shared" si="46"/>
        <v>#N/A</v>
      </c>
      <c r="W402" s="77">
        <f t="shared" si="47"/>
        <v>0</v>
      </c>
      <c r="X402" s="63">
        <v>100</v>
      </c>
      <c r="Y402" s="57" t="e">
        <f t="shared" si="48"/>
        <v>#N/A</v>
      </c>
      <c r="AA402"/>
    </row>
    <row r="403" spans="1:27" ht="14.4" hidden="1" x14ac:dyDescent="0.3">
      <c r="A403" s="37" t="s">
        <v>1303</v>
      </c>
      <c r="B403" s="36" t="e">
        <f>VLOOKUP(A403,BLCA!A:F,6,FALSE)</f>
        <v>#N/A</v>
      </c>
      <c r="C403" s="36" t="e">
        <f>VLOOKUP(A403,BLCA!A:B,2,FALSE)</f>
        <v>#N/A</v>
      </c>
      <c r="D403" s="36">
        <f t="shared" si="42"/>
        <v>0</v>
      </c>
      <c r="E403" s="19">
        <f>VLOOKUP(A403,expression!A:G,7,FALSE)</f>
        <v>1.1730362110311801E-2</v>
      </c>
      <c r="F403" s="20">
        <f>VLOOKUP(A403,expression!A:G,6,FALSE)</f>
        <v>1.6794631578947401E-2</v>
      </c>
      <c r="G403" s="21" t="e">
        <f>VLOOKUP(A403,BRCA!A:F,6,FALSE)</f>
        <v>#N/A</v>
      </c>
      <c r="H403" s="21" t="e">
        <f>VLOOKUP(A403,BRCA!A:B,2,FALSE)</f>
        <v>#N/A</v>
      </c>
      <c r="I403" s="21">
        <f t="shared" si="43"/>
        <v>0</v>
      </c>
      <c r="J403" s="22">
        <f>VLOOKUP(A403,expression!A:G,5,FALSE)</f>
        <v>1.4031902372262799E-2</v>
      </c>
      <c r="K403" s="23">
        <f>VLOOKUP(A403,expression!A:G,4,FALSE)</f>
        <v>2.03562211538462E-2</v>
      </c>
      <c r="L403" s="24" t="e">
        <f>VLOOKUP(A403,COAD!A:F,6,FALSE)</f>
        <v>#N/A</v>
      </c>
      <c r="M403" s="24" t="e">
        <f>VLOOKUP(A403,COAD!A:B,2,FALSE)</f>
        <v>#N/A</v>
      </c>
      <c r="N403" s="24">
        <f t="shared" si="44"/>
        <v>0</v>
      </c>
      <c r="O403" s="25">
        <f>VLOOKUP(A403,expression!A:G,3,FALSE)</f>
        <v>9.6662263736263694E-3</v>
      </c>
      <c r="P403" s="44">
        <f>VLOOKUP(A403,expression!A:G,2,FALSE)</f>
        <v>0.36673774999999997</v>
      </c>
      <c r="Q403" s="50" t="e">
        <f>VLOOKUP(A403,PRAD!A:F,6,FALSE)</f>
        <v>#N/A</v>
      </c>
      <c r="R403" s="47" t="e">
        <f>VLOOKUP(A403,PRAD!A:B,2,FALSE)</f>
        <v>#N/A</v>
      </c>
      <c r="S403" s="47">
        <f t="shared" si="45"/>
        <v>0</v>
      </c>
      <c r="T403" s="47">
        <f>VLOOKUP(A403,expression!A:I,9,FALSE)</f>
        <v>2.77027690763052E-2</v>
      </c>
      <c r="U403" s="59">
        <f>VLOOKUP(A403,expression!A:I,8,FALSE)</f>
        <v>2.4021326923076899E-2</v>
      </c>
      <c r="V403" s="73" t="e">
        <f t="shared" si="46"/>
        <v>#N/A</v>
      </c>
      <c r="W403" s="77">
        <f t="shared" si="47"/>
        <v>0</v>
      </c>
      <c r="X403" s="63">
        <v>100</v>
      </c>
      <c r="Y403" s="57" t="e">
        <f t="shared" si="48"/>
        <v>#N/A</v>
      </c>
      <c r="AA403"/>
    </row>
    <row r="404" spans="1:27" ht="14.4" hidden="1" x14ac:dyDescent="0.3">
      <c r="A404" s="37" t="s">
        <v>1304</v>
      </c>
      <c r="B404" s="36" t="e">
        <f>VLOOKUP(A404,BLCA!A:F,6,FALSE)</f>
        <v>#N/A</v>
      </c>
      <c r="C404" s="36" t="e">
        <f>VLOOKUP(A404,BLCA!A:B,2,FALSE)</f>
        <v>#N/A</v>
      </c>
      <c r="D404" s="36">
        <f t="shared" si="42"/>
        <v>0</v>
      </c>
      <c r="E404" s="19">
        <f>VLOOKUP(A404,expression!A:G,7,FALSE)</f>
        <v>3.13248441247002E-3</v>
      </c>
      <c r="F404" s="20">
        <f>VLOOKUP(A404,expression!A:G,6,FALSE)</f>
        <v>1.41E-2</v>
      </c>
      <c r="G404" s="21" t="e">
        <f>VLOOKUP(A404,BRCA!A:F,6,FALSE)</f>
        <v>#N/A</v>
      </c>
      <c r="H404" s="21" t="e">
        <f>VLOOKUP(A404,BRCA!A:B,2,FALSE)</f>
        <v>#N/A</v>
      </c>
      <c r="I404" s="21">
        <f t="shared" si="43"/>
        <v>0</v>
      </c>
      <c r="J404" s="22">
        <f>VLOOKUP(A404,expression!A:G,5,FALSE)</f>
        <v>1.1542800182481799E-2</v>
      </c>
      <c r="K404" s="23">
        <f>VLOOKUP(A404,expression!A:G,4,FALSE)</f>
        <v>1.9900394230769201E-2</v>
      </c>
      <c r="L404" s="24" t="e">
        <f>VLOOKUP(A404,COAD!A:F,6,FALSE)</f>
        <v>#N/A</v>
      </c>
      <c r="M404" s="24" t="e">
        <f>VLOOKUP(A404,COAD!A:B,2,FALSE)</f>
        <v>#N/A</v>
      </c>
      <c r="N404" s="24">
        <f t="shared" si="44"/>
        <v>0</v>
      </c>
      <c r="O404" s="25">
        <f>VLOOKUP(A404,expression!A:G,3,FALSE)</f>
        <v>4.5111736263736303E-3</v>
      </c>
      <c r="P404" s="44">
        <f>VLOOKUP(A404,expression!A:G,2,FALSE)</f>
        <v>0</v>
      </c>
      <c r="Q404" s="50" t="e">
        <f>VLOOKUP(A404,PRAD!A:F,6,FALSE)</f>
        <v>#N/A</v>
      </c>
      <c r="R404" s="47" t="e">
        <f>VLOOKUP(A404,PRAD!A:B,2,FALSE)</f>
        <v>#N/A</v>
      </c>
      <c r="S404" s="47">
        <f t="shared" si="45"/>
        <v>0</v>
      </c>
      <c r="T404" s="47">
        <f>VLOOKUP(A404,expression!A:I,9,FALSE)</f>
        <v>1.5903708835341399E-2</v>
      </c>
      <c r="U404" s="59">
        <f>VLOOKUP(A404,expression!A:I,8,FALSE)</f>
        <v>3.4569750000000003E-2</v>
      </c>
      <c r="V404" s="73" t="e">
        <f t="shared" si="46"/>
        <v>#N/A</v>
      </c>
      <c r="W404" s="77">
        <f t="shared" si="47"/>
        <v>0</v>
      </c>
      <c r="X404" s="63">
        <v>100</v>
      </c>
      <c r="Y404" s="57" t="e">
        <f t="shared" si="48"/>
        <v>#N/A</v>
      </c>
      <c r="AA404"/>
    </row>
    <row r="405" spans="1:27" ht="14.4" hidden="1" x14ac:dyDescent="0.3">
      <c r="A405" s="37" t="s">
        <v>1305</v>
      </c>
      <c r="B405" s="36" t="e">
        <f>VLOOKUP(A405,BLCA!A:F,6,FALSE)</f>
        <v>#N/A</v>
      </c>
      <c r="C405" s="36" t="e">
        <f>VLOOKUP(A405,BLCA!A:B,2,FALSE)</f>
        <v>#N/A</v>
      </c>
      <c r="D405" s="36">
        <f t="shared" si="42"/>
        <v>0</v>
      </c>
      <c r="E405" s="19">
        <f>VLOOKUP(A405,expression!A:G,7,FALSE)</f>
        <v>3.4427673860911302E-3</v>
      </c>
      <c r="F405" s="20">
        <f>VLOOKUP(A405,expression!A:G,6,FALSE)</f>
        <v>2.6619999999999999E-3</v>
      </c>
      <c r="G405" s="21" t="e">
        <f>VLOOKUP(A405,BRCA!A:F,6,FALSE)</f>
        <v>#N/A</v>
      </c>
      <c r="H405" s="21" t="e">
        <f>VLOOKUP(A405,BRCA!A:B,2,FALSE)</f>
        <v>#N/A</v>
      </c>
      <c r="I405" s="21">
        <f t="shared" si="43"/>
        <v>0</v>
      </c>
      <c r="J405" s="22">
        <f>VLOOKUP(A405,expression!A:G,5,FALSE)</f>
        <v>1.8566049270072999E-3</v>
      </c>
      <c r="K405" s="23">
        <f>VLOOKUP(A405,expression!A:G,4,FALSE)</f>
        <v>1.30711442307692E-2</v>
      </c>
      <c r="L405" s="24" t="e">
        <f>VLOOKUP(A405,COAD!A:F,6,FALSE)</f>
        <v>#N/A</v>
      </c>
      <c r="M405" s="24" t="e">
        <f>VLOOKUP(A405,COAD!A:B,2,FALSE)</f>
        <v>#N/A</v>
      </c>
      <c r="N405" s="24">
        <f t="shared" si="44"/>
        <v>0</v>
      </c>
      <c r="O405" s="25">
        <f>VLOOKUP(A405,expression!A:G,3,FALSE)</f>
        <v>1.0516615384615401E-3</v>
      </c>
      <c r="P405" s="44">
        <f>VLOOKUP(A405,expression!A:G,2,FALSE)</f>
        <v>0</v>
      </c>
      <c r="Q405" s="50" t="e">
        <f>VLOOKUP(A405,PRAD!A:F,6,FALSE)</f>
        <v>#N/A</v>
      </c>
      <c r="R405" s="47" t="e">
        <f>VLOOKUP(A405,PRAD!A:B,2,FALSE)</f>
        <v>#N/A</v>
      </c>
      <c r="S405" s="47">
        <f t="shared" si="45"/>
        <v>0</v>
      </c>
      <c r="T405" s="47">
        <f>VLOOKUP(A405,expression!A:I,9,FALSE)</f>
        <v>4.2033915662650599E-3</v>
      </c>
      <c r="U405" s="59">
        <f>VLOOKUP(A405,expression!A:I,8,FALSE)</f>
        <v>0</v>
      </c>
      <c r="V405" s="73" t="e">
        <f t="shared" si="46"/>
        <v>#N/A</v>
      </c>
      <c r="W405" s="77">
        <f t="shared" si="47"/>
        <v>0</v>
      </c>
      <c r="X405" s="63">
        <v>100</v>
      </c>
      <c r="Y405" s="57" t="e">
        <f t="shared" si="48"/>
        <v>#N/A</v>
      </c>
      <c r="AA405"/>
    </row>
    <row r="406" spans="1:27" ht="14.4" hidden="1" x14ac:dyDescent="0.3">
      <c r="A406" s="37" t="s">
        <v>1306</v>
      </c>
      <c r="B406" s="36" t="e">
        <f>VLOOKUP(A406,BLCA!A:F,6,FALSE)</f>
        <v>#N/A</v>
      </c>
      <c r="C406" s="36" t="e">
        <f>VLOOKUP(A406,BLCA!A:B,2,FALSE)</f>
        <v>#N/A</v>
      </c>
      <c r="D406" s="36">
        <f t="shared" si="42"/>
        <v>0</v>
      </c>
      <c r="E406" s="19">
        <f>VLOOKUP(A406,expression!A:G,7,FALSE)</f>
        <v>1.8543719424460401E-2</v>
      </c>
      <c r="F406" s="20">
        <f>VLOOKUP(A406,expression!A:G,6,FALSE)</f>
        <v>9.4740526315789508E-3</v>
      </c>
      <c r="G406" s="21" t="e">
        <f>VLOOKUP(A406,BRCA!A:F,6,FALSE)</f>
        <v>#N/A</v>
      </c>
      <c r="H406" s="21" t="e">
        <f>VLOOKUP(A406,BRCA!A:B,2,FALSE)</f>
        <v>#N/A</v>
      </c>
      <c r="I406" s="21">
        <f t="shared" si="43"/>
        <v>0</v>
      </c>
      <c r="J406" s="22">
        <f>VLOOKUP(A406,expression!A:G,5,FALSE)</f>
        <v>1.5104104927007299E-2</v>
      </c>
      <c r="K406" s="23">
        <f>VLOOKUP(A406,expression!A:G,4,FALSE)</f>
        <v>1.6971826923076899E-3</v>
      </c>
      <c r="L406" s="24" t="e">
        <f>VLOOKUP(A406,COAD!A:F,6,FALSE)</f>
        <v>#N/A</v>
      </c>
      <c r="M406" s="24" t="e">
        <f>VLOOKUP(A406,COAD!A:B,2,FALSE)</f>
        <v>#N/A</v>
      </c>
      <c r="N406" s="24">
        <f t="shared" si="44"/>
        <v>0</v>
      </c>
      <c r="O406" s="25">
        <f>VLOOKUP(A406,expression!A:G,3,FALSE)</f>
        <v>3.1476786813186802E-2</v>
      </c>
      <c r="P406" s="44">
        <f>VLOOKUP(A406,expression!A:G,2,FALSE)</f>
        <v>0.27406524999999998</v>
      </c>
      <c r="Q406" s="50" t="e">
        <f>VLOOKUP(A406,PRAD!A:F,6,FALSE)</f>
        <v>#N/A</v>
      </c>
      <c r="R406" s="47" t="e">
        <f>VLOOKUP(A406,PRAD!A:B,2,FALSE)</f>
        <v>#N/A</v>
      </c>
      <c r="S406" s="47">
        <f t="shared" si="45"/>
        <v>0</v>
      </c>
      <c r="T406" s="47">
        <f>VLOOKUP(A406,expression!A:I,9,FALSE)</f>
        <v>5.6237309236947799E-3</v>
      </c>
      <c r="U406" s="59">
        <f>VLOOKUP(A406,expression!A:I,8,FALSE)</f>
        <v>1.40990384615385E-3</v>
      </c>
      <c r="V406" s="73" t="e">
        <f t="shared" si="46"/>
        <v>#N/A</v>
      </c>
      <c r="W406" s="77">
        <f t="shared" si="47"/>
        <v>0</v>
      </c>
      <c r="X406" s="63">
        <v>100</v>
      </c>
      <c r="Y406" s="57" t="e">
        <f t="shared" si="48"/>
        <v>#N/A</v>
      </c>
      <c r="AA406"/>
    </row>
    <row r="407" spans="1:27" ht="14.4" hidden="1" x14ac:dyDescent="0.3">
      <c r="A407" s="37" t="s">
        <v>209</v>
      </c>
      <c r="B407" s="36">
        <f>VLOOKUP(A407,BLCA!A:F,6,FALSE)</f>
        <v>3.4631935000000003E-2</v>
      </c>
      <c r="C407" s="36">
        <f>VLOOKUP(A407,BLCA!A:B,2,FALSE)</f>
        <v>-0.74756929299999997</v>
      </c>
      <c r="D407" s="36">
        <f t="shared" si="42"/>
        <v>0</v>
      </c>
      <c r="E407" s="19">
        <f>VLOOKUP(A407,expression!A:G,7,FALSE)</f>
        <v>1.3106016858513201</v>
      </c>
      <c r="F407" s="20">
        <f>VLOOKUP(A407,expression!A:G,6,FALSE)</f>
        <v>0.56809947368421099</v>
      </c>
      <c r="G407" s="21">
        <f>VLOOKUP(A407,BRCA!A:F,6,FALSE)</f>
        <v>3.2706855977550503E-13</v>
      </c>
      <c r="H407" s="21">
        <f>VLOOKUP(A407,BRCA!A:B,2,FALSE)</f>
        <v>1.00856846823087</v>
      </c>
      <c r="I407" s="21">
        <f t="shared" si="43"/>
        <v>0</v>
      </c>
      <c r="J407" s="22">
        <f>VLOOKUP(A407,expression!A:G,5,FALSE)</f>
        <v>1.4872614908759101</v>
      </c>
      <c r="K407" s="23">
        <f>VLOOKUP(A407,expression!A:G,4,FALSE)</f>
        <v>0.83852612500000001</v>
      </c>
      <c r="L407" s="24">
        <f>VLOOKUP(A407,COAD!A:F,6,FALSE)</f>
        <v>1.01269056767985E-13</v>
      </c>
      <c r="M407" s="24">
        <f>VLOOKUP(A407,COAD!A:B,2,FALSE)</f>
        <v>-3.2370825148283799</v>
      </c>
      <c r="N407" s="24">
        <f t="shared" si="44"/>
        <v>0</v>
      </c>
      <c r="O407" s="25">
        <f>VLOOKUP(A407,expression!A:G,3,FALSE)</f>
        <v>1.7658062989011001</v>
      </c>
      <c r="P407" s="44">
        <f>VLOOKUP(A407,expression!A:G,2,FALSE)</f>
        <v>20.306814625000001</v>
      </c>
      <c r="Q407" s="50" t="e">
        <f>VLOOKUP(A407,PRAD!A:F,6,FALSE)</f>
        <v>#N/A</v>
      </c>
      <c r="R407" s="47" t="e">
        <f>VLOOKUP(A407,PRAD!A:B,2,FALSE)</f>
        <v>#N/A</v>
      </c>
      <c r="S407" s="47">
        <f t="shared" si="45"/>
        <v>0</v>
      </c>
      <c r="T407" s="47">
        <f>VLOOKUP(A407,expression!A:I,9,FALSE)</f>
        <v>0.36007247188754998</v>
      </c>
      <c r="U407" s="59">
        <f>VLOOKUP(A407,expression!A:I,8,FALSE)</f>
        <v>0.41325557692307702</v>
      </c>
      <c r="V407" s="73" t="e">
        <f t="shared" si="46"/>
        <v>#N/A</v>
      </c>
      <c r="W407" s="77">
        <f t="shared" si="47"/>
        <v>0</v>
      </c>
      <c r="X407" s="63">
        <v>100</v>
      </c>
      <c r="Y407" s="57" t="e">
        <f t="shared" si="48"/>
        <v>#N/A</v>
      </c>
      <c r="AA407"/>
    </row>
    <row r="408" spans="1:27" ht="14.4" hidden="1" x14ac:dyDescent="0.3">
      <c r="A408" s="37" t="s">
        <v>1307</v>
      </c>
      <c r="B408" s="36" t="e">
        <f>VLOOKUP(A408,BLCA!A:F,6,FALSE)</f>
        <v>#N/A</v>
      </c>
      <c r="C408" s="36" t="e">
        <f>VLOOKUP(A408,BLCA!A:B,2,FALSE)</f>
        <v>#N/A</v>
      </c>
      <c r="D408" s="36">
        <f t="shared" si="42"/>
        <v>0</v>
      </c>
      <c r="E408" s="19">
        <f>VLOOKUP(A408,expression!A:G,7,FALSE)</f>
        <v>5.3831484412470001E-2</v>
      </c>
      <c r="F408" s="20">
        <f>VLOOKUP(A408,expression!A:G,6,FALSE)</f>
        <v>2.83405263157895E-2</v>
      </c>
      <c r="G408" s="21" t="e">
        <f>VLOOKUP(A408,BRCA!A:F,6,FALSE)</f>
        <v>#N/A</v>
      </c>
      <c r="H408" s="21" t="e">
        <f>VLOOKUP(A408,BRCA!A:B,2,FALSE)</f>
        <v>#N/A</v>
      </c>
      <c r="I408" s="21">
        <f t="shared" si="43"/>
        <v>0</v>
      </c>
      <c r="J408" s="22">
        <f>VLOOKUP(A408,expression!A:G,5,FALSE)</f>
        <v>2.54913777372263E-2</v>
      </c>
      <c r="K408" s="23">
        <f>VLOOKUP(A408,expression!A:G,4,FALSE)</f>
        <v>1.7651E-2</v>
      </c>
      <c r="L408" s="24" t="e">
        <f>VLOOKUP(A408,COAD!A:F,6,FALSE)</f>
        <v>#N/A</v>
      </c>
      <c r="M408" s="24" t="e">
        <f>VLOOKUP(A408,COAD!A:B,2,FALSE)</f>
        <v>#N/A</v>
      </c>
      <c r="N408" s="24">
        <f t="shared" si="44"/>
        <v>0</v>
      </c>
      <c r="O408" s="25">
        <f>VLOOKUP(A408,expression!A:G,3,FALSE)</f>
        <v>6.6004059340659296E-2</v>
      </c>
      <c r="P408" s="44">
        <f>VLOOKUP(A408,expression!A:G,2,FALSE)</f>
        <v>0</v>
      </c>
      <c r="Q408" s="50" t="e">
        <f>VLOOKUP(A408,PRAD!A:F,6,FALSE)</f>
        <v>#N/A</v>
      </c>
      <c r="R408" s="47" t="e">
        <f>VLOOKUP(A408,PRAD!A:B,2,FALSE)</f>
        <v>#N/A</v>
      </c>
      <c r="S408" s="47">
        <f t="shared" si="45"/>
        <v>0</v>
      </c>
      <c r="T408" s="47">
        <f>VLOOKUP(A408,expression!A:I,9,FALSE)</f>
        <v>1.8145144578313298E-2</v>
      </c>
      <c r="U408" s="59">
        <f>VLOOKUP(A408,expression!A:I,8,FALSE)</f>
        <v>2.95450769230769E-2</v>
      </c>
      <c r="V408" s="73" t="e">
        <f t="shared" si="46"/>
        <v>#N/A</v>
      </c>
      <c r="W408" s="77">
        <f t="shared" si="47"/>
        <v>0</v>
      </c>
      <c r="X408" s="63">
        <v>100</v>
      </c>
      <c r="Y408" s="57" t="e">
        <f t="shared" si="48"/>
        <v>#N/A</v>
      </c>
      <c r="AA408"/>
    </row>
    <row r="409" spans="1:27" ht="14.4" hidden="1" x14ac:dyDescent="0.3">
      <c r="A409" s="37" t="s">
        <v>641</v>
      </c>
      <c r="B409" s="36" t="e">
        <f>VLOOKUP(A409,BLCA!A:F,6,FALSE)</f>
        <v>#N/A</v>
      </c>
      <c r="C409" s="36" t="e">
        <f>VLOOKUP(A409,BLCA!A:B,2,FALSE)</f>
        <v>#N/A</v>
      </c>
      <c r="D409" s="36">
        <f t="shared" si="42"/>
        <v>0</v>
      </c>
      <c r="E409" s="19">
        <f>VLOOKUP(A409,expression!A:G,7,FALSE)</f>
        <v>0.237200599520384</v>
      </c>
      <c r="F409" s="20">
        <f>VLOOKUP(A409,expression!A:G,6,FALSE)</f>
        <v>2.6704421052631599E-2</v>
      </c>
      <c r="G409" s="21">
        <f>VLOOKUP(A409,BRCA!A:F,6,FALSE)</f>
        <v>0.37688756672165002</v>
      </c>
      <c r="H409" s="21">
        <f>VLOOKUP(A409,BRCA!A:B,2,FALSE)</f>
        <v>-0.10384573499458501</v>
      </c>
      <c r="I409" s="21">
        <f t="shared" si="43"/>
        <v>0</v>
      </c>
      <c r="J409" s="22">
        <f>VLOOKUP(A409,expression!A:G,5,FALSE)</f>
        <v>0.175466667883212</v>
      </c>
      <c r="K409" s="23">
        <f>VLOOKUP(A409,expression!A:G,4,FALSE)</f>
        <v>0.126143048076923</v>
      </c>
      <c r="L409" s="24" t="e">
        <f>VLOOKUP(A409,COAD!A:F,6,FALSE)</f>
        <v>#N/A</v>
      </c>
      <c r="M409" s="24" t="e">
        <f>VLOOKUP(A409,COAD!A:B,2,FALSE)</f>
        <v>#N/A</v>
      </c>
      <c r="N409" s="24">
        <f t="shared" si="44"/>
        <v>0</v>
      </c>
      <c r="O409" s="25">
        <f>VLOOKUP(A409,expression!A:G,3,FALSE)</f>
        <v>9.0162747252747304E-3</v>
      </c>
      <c r="P409" s="44">
        <f>VLOOKUP(A409,expression!A:G,2,FALSE)</f>
        <v>0</v>
      </c>
      <c r="Q409" s="50" t="e">
        <f>VLOOKUP(A409,PRAD!A:F,6,FALSE)</f>
        <v>#N/A</v>
      </c>
      <c r="R409" s="47" t="e">
        <f>VLOOKUP(A409,PRAD!A:B,2,FALSE)</f>
        <v>#N/A</v>
      </c>
      <c r="S409" s="47">
        <f t="shared" si="45"/>
        <v>0</v>
      </c>
      <c r="T409" s="47">
        <f>VLOOKUP(A409,expression!A:I,9,FALSE)</f>
        <v>1.42421204819277E-2</v>
      </c>
      <c r="U409" s="59">
        <f>VLOOKUP(A409,expression!A:I,8,FALSE)</f>
        <v>2.23926153846154E-2</v>
      </c>
      <c r="V409" s="73" t="e">
        <f t="shared" si="46"/>
        <v>#N/A</v>
      </c>
      <c r="W409" s="77">
        <f t="shared" si="47"/>
        <v>0</v>
      </c>
      <c r="X409" s="63">
        <v>100</v>
      </c>
      <c r="Y409" s="57" t="e">
        <f t="shared" si="48"/>
        <v>#N/A</v>
      </c>
      <c r="AA409"/>
    </row>
    <row r="410" spans="1:27" ht="14.4" hidden="1" x14ac:dyDescent="0.3">
      <c r="A410" s="37" t="s">
        <v>566</v>
      </c>
      <c r="B410" s="36" t="e">
        <f>VLOOKUP(A410,BLCA!A:F,6,FALSE)</f>
        <v>#N/A</v>
      </c>
      <c r="C410" s="36" t="e">
        <f>VLOOKUP(A410,BLCA!A:B,2,FALSE)</f>
        <v>#N/A</v>
      </c>
      <c r="D410" s="36">
        <f t="shared" si="42"/>
        <v>0</v>
      </c>
      <c r="E410" s="19">
        <f>VLOOKUP(A410,expression!A:G,7,FALSE)</f>
        <v>0.12801065467625899</v>
      </c>
      <c r="F410" s="20">
        <f>VLOOKUP(A410,expression!A:G,6,FALSE)</f>
        <v>3.01704736842105E-2</v>
      </c>
      <c r="G410" s="21">
        <f>VLOOKUP(A410,BRCA!A:F,6,FALSE)</f>
        <v>0.81697270302647695</v>
      </c>
      <c r="H410" s="21">
        <f>VLOOKUP(A410,BRCA!A:B,2,FALSE)</f>
        <v>2.41303249672121E-2</v>
      </c>
      <c r="I410" s="21">
        <f t="shared" si="43"/>
        <v>0</v>
      </c>
      <c r="J410" s="22">
        <f>VLOOKUP(A410,expression!A:G,5,FALSE)</f>
        <v>0.132325564781022</v>
      </c>
      <c r="K410" s="23">
        <f>VLOOKUP(A410,expression!A:G,4,FALSE)</f>
        <v>0.14738977884615401</v>
      </c>
      <c r="L410" s="24" t="e">
        <f>VLOOKUP(A410,COAD!A:F,6,FALSE)</f>
        <v>#N/A</v>
      </c>
      <c r="M410" s="24" t="e">
        <f>VLOOKUP(A410,COAD!A:B,2,FALSE)</f>
        <v>#N/A</v>
      </c>
      <c r="N410" s="24">
        <f t="shared" si="44"/>
        <v>0</v>
      </c>
      <c r="O410" s="25">
        <f>VLOOKUP(A410,expression!A:G,3,FALSE)</f>
        <v>0.106921648351648</v>
      </c>
      <c r="P410" s="44">
        <f>VLOOKUP(A410,expression!A:G,2,FALSE)</f>
        <v>0</v>
      </c>
      <c r="Q410" s="50" t="e">
        <f>VLOOKUP(A410,PRAD!A:F,6,FALSE)</f>
        <v>#N/A</v>
      </c>
      <c r="R410" s="47" t="e">
        <f>VLOOKUP(A410,PRAD!A:B,2,FALSE)</f>
        <v>#N/A</v>
      </c>
      <c r="S410" s="47">
        <f t="shared" si="45"/>
        <v>0</v>
      </c>
      <c r="T410" s="47">
        <f>VLOOKUP(A410,expression!A:I,9,FALSE)</f>
        <v>8.41622469879518E-2</v>
      </c>
      <c r="U410" s="59">
        <f>VLOOKUP(A410,expression!A:I,8,FALSE)</f>
        <v>8.7253173076923096E-2</v>
      </c>
      <c r="V410" s="73" t="e">
        <f t="shared" si="46"/>
        <v>#N/A</v>
      </c>
      <c r="W410" s="77">
        <f t="shared" si="47"/>
        <v>0</v>
      </c>
      <c r="X410" s="63">
        <v>100</v>
      </c>
      <c r="Y410" s="57" t="e">
        <f t="shared" si="48"/>
        <v>#N/A</v>
      </c>
      <c r="AA410"/>
    </row>
    <row r="411" spans="1:27" ht="14.4" hidden="1" x14ac:dyDescent="0.3">
      <c r="A411" s="37" t="s">
        <v>1308</v>
      </c>
      <c r="B411" s="36" t="e">
        <f>VLOOKUP(A411,BLCA!A:F,6,FALSE)</f>
        <v>#N/A</v>
      </c>
      <c r="C411" s="36" t="e">
        <f>VLOOKUP(A411,BLCA!A:B,2,FALSE)</f>
        <v>#N/A</v>
      </c>
      <c r="D411" s="36">
        <f t="shared" si="42"/>
        <v>0</v>
      </c>
      <c r="E411" s="19">
        <f>VLOOKUP(A411,expression!A:G,7,FALSE)</f>
        <v>1.37165275779377E-2</v>
      </c>
      <c r="F411" s="20">
        <f>VLOOKUP(A411,expression!A:G,6,FALSE)</f>
        <v>7.5518947368421099E-3</v>
      </c>
      <c r="G411" s="21" t="e">
        <f>VLOOKUP(A411,BRCA!A:F,6,FALSE)</f>
        <v>#N/A</v>
      </c>
      <c r="H411" s="21" t="e">
        <f>VLOOKUP(A411,BRCA!A:B,2,FALSE)</f>
        <v>#N/A</v>
      </c>
      <c r="I411" s="21">
        <f t="shared" si="43"/>
        <v>0</v>
      </c>
      <c r="J411" s="22">
        <f>VLOOKUP(A411,expression!A:G,5,FALSE)</f>
        <v>1.06745072992701E-2</v>
      </c>
      <c r="K411" s="23">
        <f>VLOOKUP(A411,expression!A:G,4,FALSE)</f>
        <v>2.5689134615384602E-3</v>
      </c>
      <c r="L411" s="24" t="e">
        <f>VLOOKUP(A411,COAD!A:F,6,FALSE)</f>
        <v>#N/A</v>
      </c>
      <c r="M411" s="24" t="e">
        <f>VLOOKUP(A411,COAD!A:B,2,FALSE)</f>
        <v>#N/A</v>
      </c>
      <c r="N411" s="24">
        <f t="shared" si="44"/>
        <v>0</v>
      </c>
      <c r="O411" s="25">
        <f>VLOOKUP(A411,expression!A:G,3,FALSE)</f>
        <v>5.1859626373626398E-3</v>
      </c>
      <c r="P411" s="44">
        <f>VLOOKUP(A411,expression!A:G,2,FALSE)</f>
        <v>0</v>
      </c>
      <c r="Q411" s="50" t="e">
        <f>VLOOKUP(A411,PRAD!A:F,6,FALSE)</f>
        <v>#N/A</v>
      </c>
      <c r="R411" s="47" t="e">
        <f>VLOOKUP(A411,PRAD!A:B,2,FALSE)</f>
        <v>#N/A</v>
      </c>
      <c r="S411" s="47">
        <f t="shared" si="45"/>
        <v>0</v>
      </c>
      <c r="T411" s="47">
        <f>VLOOKUP(A411,expression!A:I,9,FALSE)</f>
        <v>4.8595795180722899E-2</v>
      </c>
      <c r="U411" s="59">
        <f>VLOOKUP(A411,expression!A:I,8,FALSE)</f>
        <v>1.6770615384615401E-2</v>
      </c>
      <c r="V411" s="73" t="e">
        <f t="shared" si="46"/>
        <v>#N/A</v>
      </c>
      <c r="W411" s="77">
        <f t="shared" si="47"/>
        <v>0</v>
      </c>
      <c r="X411" s="63">
        <v>100</v>
      </c>
      <c r="Y411" s="57" t="e">
        <f t="shared" si="48"/>
        <v>#N/A</v>
      </c>
      <c r="AA411"/>
    </row>
    <row r="412" spans="1:27" ht="14.4" hidden="1" x14ac:dyDescent="0.3">
      <c r="A412" s="37" t="s">
        <v>109</v>
      </c>
      <c r="B412" s="36">
        <f>VLOOKUP(A412,BLCA!A:F,6,FALSE)</f>
        <v>0.30146759299999998</v>
      </c>
      <c r="C412" s="36">
        <f>VLOOKUP(A412,BLCA!A:B,2,FALSE)</f>
        <v>0.38936458299999999</v>
      </c>
      <c r="D412" s="36">
        <f t="shared" si="42"/>
        <v>0</v>
      </c>
      <c r="E412" s="19">
        <f>VLOOKUP(A412,expression!A:G,7,FALSE)</f>
        <v>1.0153697625899301</v>
      </c>
      <c r="F412" s="20">
        <f>VLOOKUP(A412,expression!A:G,6,FALSE)</f>
        <v>0.230955526315789</v>
      </c>
      <c r="G412" s="21">
        <f>VLOOKUP(A412,BRCA!A:F,6,FALSE)</f>
        <v>2.59111870263817E-5</v>
      </c>
      <c r="H412" s="21">
        <f>VLOOKUP(A412,BRCA!A:B,2,FALSE)</f>
        <v>0.48984228126016899</v>
      </c>
      <c r="I412" s="21">
        <f t="shared" si="43"/>
        <v>0</v>
      </c>
      <c r="J412" s="22">
        <f>VLOOKUP(A412,expression!A:G,5,FALSE)</f>
        <v>0.66823220985401499</v>
      </c>
      <c r="K412" s="23">
        <f>VLOOKUP(A412,expression!A:G,4,FALSE)</f>
        <v>0.29967743269230801</v>
      </c>
      <c r="L412" s="24" t="e">
        <f>VLOOKUP(A412,COAD!A:F,6,FALSE)</f>
        <v>#N/A</v>
      </c>
      <c r="M412" s="24" t="e">
        <f>VLOOKUP(A412,COAD!A:B,2,FALSE)</f>
        <v>#N/A</v>
      </c>
      <c r="N412" s="24">
        <f t="shared" si="44"/>
        <v>0</v>
      </c>
      <c r="O412" s="25">
        <f>VLOOKUP(A412,expression!A:G,3,FALSE)</f>
        <v>0.51759463076923096</v>
      </c>
      <c r="P412" s="44">
        <f>VLOOKUP(A412,expression!A:G,2,FALSE)</f>
        <v>0.78081500000000004</v>
      </c>
      <c r="Q412" s="50" t="e">
        <f>VLOOKUP(A412,PRAD!A:F,6,FALSE)</f>
        <v>#N/A</v>
      </c>
      <c r="R412" s="47" t="e">
        <f>VLOOKUP(A412,PRAD!A:B,2,FALSE)</f>
        <v>#N/A</v>
      </c>
      <c r="S412" s="47">
        <f t="shared" si="45"/>
        <v>0</v>
      </c>
      <c r="T412" s="47">
        <f>VLOOKUP(A412,expression!A:I,9,FALSE)</f>
        <v>0.159532315261044</v>
      </c>
      <c r="U412" s="59">
        <f>VLOOKUP(A412,expression!A:I,8,FALSE)</f>
        <v>0.125333211538462</v>
      </c>
      <c r="V412" s="73" t="e">
        <f t="shared" si="46"/>
        <v>#N/A</v>
      </c>
      <c r="W412" s="77">
        <f t="shared" si="47"/>
        <v>0</v>
      </c>
      <c r="X412" s="63">
        <v>100</v>
      </c>
      <c r="Y412" s="57" t="e">
        <f t="shared" si="48"/>
        <v>#N/A</v>
      </c>
      <c r="AA412"/>
    </row>
    <row r="413" spans="1:27" ht="14.4" hidden="1" x14ac:dyDescent="0.3">
      <c r="A413" s="37" t="s">
        <v>537</v>
      </c>
      <c r="B413" s="36" t="e">
        <f>VLOOKUP(A413,BLCA!A:F,6,FALSE)</f>
        <v>#N/A</v>
      </c>
      <c r="C413" s="36" t="e">
        <f>VLOOKUP(A413,BLCA!A:B,2,FALSE)</f>
        <v>#N/A</v>
      </c>
      <c r="D413" s="36">
        <f t="shared" si="42"/>
        <v>0</v>
      </c>
      <c r="E413" s="19">
        <f>VLOOKUP(A413,expression!A:G,7,FALSE)</f>
        <v>1.60149207673861</v>
      </c>
      <c r="F413" s="20">
        <f>VLOOKUP(A413,expression!A:G,6,FALSE)</f>
        <v>2.79464736842105E-2</v>
      </c>
      <c r="G413" s="21">
        <f>VLOOKUP(A413,BRCA!A:F,6,FALSE)</f>
        <v>0.87081307264087704</v>
      </c>
      <c r="H413" s="21">
        <f>VLOOKUP(A413,BRCA!A:B,2,FALSE)</f>
        <v>1.7150156843699801E-2</v>
      </c>
      <c r="I413" s="21">
        <f t="shared" si="43"/>
        <v>0</v>
      </c>
      <c r="J413" s="22">
        <f>VLOOKUP(A413,expression!A:G,5,FALSE)</f>
        <v>0.349510486313869</v>
      </c>
      <c r="K413" s="23">
        <f>VLOOKUP(A413,expression!A:G,4,FALSE)</f>
        <v>6.6939211538461496E-2</v>
      </c>
      <c r="L413" s="24" t="e">
        <f>VLOOKUP(A413,COAD!A:F,6,FALSE)</f>
        <v>#N/A</v>
      </c>
      <c r="M413" s="24" t="e">
        <f>VLOOKUP(A413,COAD!A:B,2,FALSE)</f>
        <v>#N/A</v>
      </c>
      <c r="N413" s="24">
        <f t="shared" si="44"/>
        <v>0</v>
      </c>
      <c r="O413" s="25">
        <f>VLOOKUP(A413,expression!A:G,3,FALSE)</f>
        <v>5.5629268131868102E-2</v>
      </c>
      <c r="P413" s="44">
        <f>VLOOKUP(A413,expression!A:G,2,FALSE)</f>
        <v>0</v>
      </c>
      <c r="Q413" s="50" t="e">
        <f>VLOOKUP(A413,PRAD!A:F,6,FALSE)</f>
        <v>#N/A</v>
      </c>
      <c r="R413" s="47" t="e">
        <f>VLOOKUP(A413,PRAD!A:B,2,FALSE)</f>
        <v>#N/A</v>
      </c>
      <c r="S413" s="47">
        <f t="shared" si="45"/>
        <v>0</v>
      </c>
      <c r="T413" s="47">
        <f>VLOOKUP(A413,expression!A:I,9,FALSE)</f>
        <v>2.2603263052208802E-2</v>
      </c>
      <c r="U413" s="59">
        <f>VLOOKUP(A413,expression!A:I,8,FALSE)</f>
        <v>2.7423173076923098E-2</v>
      </c>
      <c r="V413" s="73" t="e">
        <f t="shared" si="46"/>
        <v>#N/A</v>
      </c>
      <c r="W413" s="77">
        <f t="shared" si="47"/>
        <v>0</v>
      </c>
      <c r="X413" s="63">
        <v>100</v>
      </c>
      <c r="Y413" s="57" t="e">
        <f t="shared" si="48"/>
        <v>#N/A</v>
      </c>
      <c r="AA413"/>
    </row>
    <row r="414" spans="1:27" ht="14.4" hidden="1" x14ac:dyDescent="0.3">
      <c r="A414" s="37" t="s">
        <v>1309</v>
      </c>
      <c r="B414" s="36" t="e">
        <f>VLOOKUP(A414,BLCA!A:F,6,FALSE)</f>
        <v>#N/A</v>
      </c>
      <c r="C414" s="36" t="e">
        <f>VLOOKUP(A414,BLCA!A:B,2,FALSE)</f>
        <v>#N/A</v>
      </c>
      <c r="D414" s="36">
        <f t="shared" si="42"/>
        <v>0</v>
      </c>
      <c r="E414" s="19">
        <f>VLOOKUP(A414,expression!A:G,7,FALSE)</f>
        <v>3.4644988009592298E-3</v>
      </c>
      <c r="F414" s="20">
        <f>VLOOKUP(A414,expression!A:G,6,FALSE)</f>
        <v>0</v>
      </c>
      <c r="G414" s="21" t="e">
        <f>VLOOKUP(A414,BRCA!A:F,6,FALSE)</f>
        <v>#N/A</v>
      </c>
      <c r="H414" s="21" t="e">
        <f>VLOOKUP(A414,BRCA!A:B,2,FALSE)</f>
        <v>#N/A</v>
      </c>
      <c r="I414" s="21">
        <f t="shared" si="43"/>
        <v>0</v>
      </c>
      <c r="J414" s="22">
        <f>VLOOKUP(A414,expression!A:G,5,FALSE)</f>
        <v>0</v>
      </c>
      <c r="K414" s="23">
        <f>VLOOKUP(A414,expression!A:G,4,FALSE)</f>
        <v>0</v>
      </c>
      <c r="L414" s="24" t="e">
        <f>VLOOKUP(A414,COAD!A:F,6,FALSE)</f>
        <v>#N/A</v>
      </c>
      <c r="M414" s="24" t="e">
        <f>VLOOKUP(A414,COAD!A:B,2,FALSE)</f>
        <v>#N/A</v>
      </c>
      <c r="N414" s="24">
        <f t="shared" si="44"/>
        <v>0</v>
      </c>
      <c r="O414" s="25">
        <f>VLOOKUP(A414,expression!A:G,3,FALSE)</f>
        <v>0</v>
      </c>
      <c r="P414" s="44">
        <f>VLOOKUP(A414,expression!A:G,2,FALSE)</f>
        <v>0</v>
      </c>
      <c r="Q414" s="50" t="e">
        <f>VLOOKUP(A414,PRAD!A:F,6,FALSE)</f>
        <v>#N/A</v>
      </c>
      <c r="R414" s="47" t="e">
        <f>VLOOKUP(A414,PRAD!A:B,2,FALSE)</f>
        <v>#N/A</v>
      </c>
      <c r="S414" s="47">
        <f t="shared" si="45"/>
        <v>0</v>
      </c>
      <c r="T414" s="47">
        <f>VLOOKUP(A414,expression!A:I,9,FALSE)</f>
        <v>0</v>
      </c>
      <c r="U414" s="59">
        <f>VLOOKUP(A414,expression!A:I,8,FALSE)</f>
        <v>0</v>
      </c>
      <c r="V414" s="73" t="e">
        <f t="shared" si="46"/>
        <v>#N/A</v>
      </c>
      <c r="W414" s="77">
        <f t="shared" si="47"/>
        <v>0</v>
      </c>
      <c r="X414" s="63">
        <v>100</v>
      </c>
      <c r="Y414" s="57" t="e">
        <f t="shared" si="48"/>
        <v>#N/A</v>
      </c>
      <c r="AA414"/>
    </row>
    <row r="415" spans="1:27" ht="14.4" hidden="1" x14ac:dyDescent="0.3">
      <c r="A415" s="37" t="s">
        <v>1310</v>
      </c>
      <c r="B415" s="36" t="e">
        <f>VLOOKUP(A415,BLCA!A:F,6,FALSE)</f>
        <v>#N/A</v>
      </c>
      <c r="C415" s="36" t="e">
        <f>VLOOKUP(A415,BLCA!A:B,2,FALSE)</f>
        <v>#N/A</v>
      </c>
      <c r="D415" s="36">
        <f t="shared" si="42"/>
        <v>0</v>
      </c>
      <c r="E415" s="19">
        <f>VLOOKUP(A415,expression!A:G,7,FALSE)</f>
        <v>4.4778601918465201E-2</v>
      </c>
      <c r="F415" s="20">
        <f>VLOOKUP(A415,expression!A:G,6,FALSE)</f>
        <v>3.4063842105263198E-2</v>
      </c>
      <c r="G415" s="21" t="e">
        <f>VLOOKUP(A415,BRCA!A:F,6,FALSE)</f>
        <v>#N/A</v>
      </c>
      <c r="H415" s="21" t="e">
        <f>VLOOKUP(A415,BRCA!A:B,2,FALSE)</f>
        <v>#N/A</v>
      </c>
      <c r="I415" s="21">
        <f t="shared" si="43"/>
        <v>0</v>
      </c>
      <c r="J415" s="22">
        <f>VLOOKUP(A415,expression!A:G,5,FALSE)</f>
        <v>1.8138738138686099E-2</v>
      </c>
      <c r="K415" s="23">
        <f>VLOOKUP(A415,expression!A:G,4,FALSE)</f>
        <v>9.7278846153846103E-4</v>
      </c>
      <c r="L415" s="24" t="e">
        <f>VLOOKUP(A415,COAD!A:F,6,FALSE)</f>
        <v>#N/A</v>
      </c>
      <c r="M415" s="24" t="e">
        <f>VLOOKUP(A415,COAD!A:B,2,FALSE)</f>
        <v>#N/A</v>
      </c>
      <c r="N415" s="24">
        <f t="shared" si="44"/>
        <v>0</v>
      </c>
      <c r="O415" s="25">
        <f>VLOOKUP(A415,expression!A:G,3,FALSE)</f>
        <v>4.8597109890109902E-2</v>
      </c>
      <c r="P415" s="44">
        <f>VLOOKUP(A415,expression!A:G,2,FALSE)</f>
        <v>0</v>
      </c>
      <c r="Q415" s="50" t="e">
        <f>VLOOKUP(A415,PRAD!A:F,6,FALSE)</f>
        <v>#N/A</v>
      </c>
      <c r="R415" s="47" t="e">
        <f>VLOOKUP(A415,PRAD!A:B,2,FALSE)</f>
        <v>#N/A</v>
      </c>
      <c r="S415" s="47">
        <f t="shared" si="45"/>
        <v>0</v>
      </c>
      <c r="T415" s="47">
        <f>VLOOKUP(A415,expression!A:I,9,FALSE)</f>
        <v>5.22630321285141E-3</v>
      </c>
      <c r="U415" s="59">
        <f>VLOOKUP(A415,expression!A:I,8,FALSE)</f>
        <v>4.1157692307692301E-3</v>
      </c>
      <c r="V415" s="73" t="e">
        <f t="shared" si="46"/>
        <v>#N/A</v>
      </c>
      <c r="W415" s="77">
        <f t="shared" si="47"/>
        <v>0</v>
      </c>
      <c r="X415" s="63">
        <v>100</v>
      </c>
      <c r="Y415" s="57" t="e">
        <f t="shared" si="48"/>
        <v>#N/A</v>
      </c>
      <c r="AA415"/>
    </row>
    <row r="416" spans="1:27" ht="14.4" hidden="1" x14ac:dyDescent="0.3">
      <c r="A416" s="37" t="s">
        <v>1037</v>
      </c>
      <c r="B416" s="36" t="e">
        <f>VLOOKUP(A416,BLCA!A:F,6,FALSE)</f>
        <v>#N/A</v>
      </c>
      <c r="C416" s="36" t="e">
        <f>VLOOKUP(A416,BLCA!A:B,2,FALSE)</f>
        <v>#N/A</v>
      </c>
      <c r="D416" s="36">
        <f t="shared" si="42"/>
        <v>0</v>
      </c>
      <c r="E416" s="19">
        <f>VLOOKUP(A416,expression!A:G,7,FALSE)</f>
        <v>0.22402523501199001</v>
      </c>
      <c r="F416" s="20">
        <f>VLOOKUP(A416,expression!A:G,6,FALSE)</f>
        <v>0.334813631578947</v>
      </c>
      <c r="G416" s="21">
        <f>VLOOKUP(A416,BRCA!A:F,6,FALSE)</f>
        <v>3.5314239424771897E-8</v>
      </c>
      <c r="H416" s="21">
        <f>VLOOKUP(A416,BRCA!A:B,2,FALSE)</f>
        <v>-1.0536386257216299</v>
      </c>
      <c r="I416" s="21">
        <f t="shared" si="43"/>
        <v>0</v>
      </c>
      <c r="J416" s="22">
        <f>VLOOKUP(A416,expression!A:G,5,FALSE)</f>
        <v>0.65500642153284705</v>
      </c>
      <c r="K416" s="23">
        <f>VLOOKUP(A416,expression!A:G,4,FALSE)</f>
        <v>1.16202327884615</v>
      </c>
      <c r="L416" s="24" t="e">
        <f>VLOOKUP(A416,COAD!A:F,6,FALSE)</f>
        <v>#N/A</v>
      </c>
      <c r="M416" s="24" t="e">
        <f>VLOOKUP(A416,COAD!A:B,2,FALSE)</f>
        <v>#N/A</v>
      </c>
      <c r="N416" s="24">
        <f t="shared" si="44"/>
        <v>0</v>
      </c>
      <c r="O416" s="25">
        <f>VLOOKUP(A416,expression!A:G,3,FALSE)</f>
        <v>0.15837813406593401</v>
      </c>
      <c r="P416" s="44">
        <f>VLOOKUP(A416,expression!A:G,2,FALSE)</f>
        <v>0</v>
      </c>
      <c r="Q416" s="50" t="e">
        <f>VLOOKUP(A416,PRAD!A:F,6,FALSE)</f>
        <v>#N/A</v>
      </c>
      <c r="R416" s="47" t="e">
        <f>VLOOKUP(A416,PRAD!A:B,2,FALSE)</f>
        <v>#N/A</v>
      </c>
      <c r="S416" s="47">
        <f t="shared" si="45"/>
        <v>0</v>
      </c>
      <c r="T416" s="47">
        <f>VLOOKUP(A416,expression!A:I,9,FALSE)</f>
        <v>0.44011386345381498</v>
      </c>
      <c r="U416" s="59">
        <f>VLOOKUP(A416,expression!A:I,8,FALSE)</f>
        <v>0.35780151923076903</v>
      </c>
      <c r="V416" s="73" t="e">
        <f t="shared" si="46"/>
        <v>#N/A</v>
      </c>
      <c r="W416" s="77">
        <f t="shared" si="47"/>
        <v>0</v>
      </c>
      <c r="X416" s="63">
        <v>100</v>
      </c>
      <c r="Y416" s="57" t="e">
        <f t="shared" si="48"/>
        <v>#N/A</v>
      </c>
      <c r="AA416"/>
    </row>
    <row r="417" spans="1:27" ht="14.4" hidden="1" x14ac:dyDescent="0.3">
      <c r="A417" s="37" t="s">
        <v>1044</v>
      </c>
      <c r="B417" s="36" t="e">
        <f>VLOOKUP(A417,BLCA!A:F,6,FALSE)</f>
        <v>#N/A</v>
      </c>
      <c r="C417" s="36" t="e">
        <f>VLOOKUP(A417,BLCA!A:B,2,FALSE)</f>
        <v>#N/A</v>
      </c>
      <c r="D417" s="36">
        <f t="shared" si="42"/>
        <v>0</v>
      </c>
      <c r="E417" s="19">
        <f>VLOOKUP(A417,expression!A:G,7,FALSE)</f>
        <v>0.32636964028776999</v>
      </c>
      <c r="F417" s="20">
        <f>VLOOKUP(A417,expression!A:G,6,FALSE)</f>
        <v>0.47341231578947401</v>
      </c>
      <c r="G417" s="21">
        <f>VLOOKUP(A417,BRCA!A:F,6,FALSE)</f>
        <v>1.9129906653414999E-9</v>
      </c>
      <c r="H417" s="21">
        <f>VLOOKUP(A417,BRCA!A:B,2,FALSE)</f>
        <v>-1.01802413218731</v>
      </c>
      <c r="I417" s="21">
        <f t="shared" si="43"/>
        <v>0</v>
      </c>
      <c r="J417" s="22">
        <f>VLOOKUP(A417,expression!A:G,5,FALSE)</f>
        <v>0.91689299635036503</v>
      </c>
      <c r="K417" s="23">
        <f>VLOOKUP(A417,expression!A:G,4,FALSE)</f>
        <v>1.54130961538462</v>
      </c>
      <c r="L417" s="24" t="e">
        <f>VLOOKUP(A417,COAD!A:F,6,FALSE)</f>
        <v>#N/A</v>
      </c>
      <c r="M417" s="24" t="e">
        <f>VLOOKUP(A417,COAD!A:B,2,FALSE)</f>
        <v>#N/A</v>
      </c>
      <c r="N417" s="24">
        <f t="shared" si="44"/>
        <v>0</v>
      </c>
      <c r="O417" s="25">
        <f>VLOOKUP(A417,expression!A:G,3,FALSE)</f>
        <v>0.20078794945054901</v>
      </c>
      <c r="P417" s="44">
        <f>VLOOKUP(A417,expression!A:G,2,FALSE)</f>
        <v>0</v>
      </c>
      <c r="Q417" s="50">
        <f>VLOOKUP(A417,PRAD!A:F,6,FALSE)</f>
        <v>0.45182753582163598</v>
      </c>
      <c r="R417" s="47">
        <f>VLOOKUP(A417,PRAD!A:B,2,FALSE)</f>
        <v>-0.12600028019458301</v>
      </c>
      <c r="S417" s="47">
        <f t="shared" si="45"/>
        <v>0</v>
      </c>
      <c r="T417" s="47">
        <f>VLOOKUP(A417,expression!A:I,9,FALSE)</f>
        <v>0.59883349397590402</v>
      </c>
      <c r="U417" s="59">
        <f>VLOOKUP(A417,expression!A:I,8,FALSE)</f>
        <v>0.49393069230769199</v>
      </c>
      <c r="V417" s="73" t="e">
        <f t="shared" si="46"/>
        <v>#N/A</v>
      </c>
      <c r="W417" s="77">
        <f t="shared" si="47"/>
        <v>0</v>
      </c>
      <c r="X417" s="63">
        <v>100</v>
      </c>
      <c r="Y417" s="57" t="e">
        <f t="shared" si="48"/>
        <v>#N/A</v>
      </c>
      <c r="AA417"/>
    </row>
    <row r="418" spans="1:27" ht="14.4" hidden="1" x14ac:dyDescent="0.3">
      <c r="A418" s="37" t="s">
        <v>847</v>
      </c>
      <c r="B418" s="36" t="e">
        <f>VLOOKUP(A418,BLCA!A:F,6,FALSE)</f>
        <v>#N/A</v>
      </c>
      <c r="C418" s="36" t="e">
        <f>VLOOKUP(A418,BLCA!A:B,2,FALSE)</f>
        <v>#N/A</v>
      </c>
      <c r="D418" s="36">
        <f t="shared" si="42"/>
        <v>0</v>
      </c>
      <c r="E418" s="19">
        <f>VLOOKUP(A418,expression!A:G,7,FALSE)</f>
        <v>0.19164800479616301</v>
      </c>
      <c r="F418" s="20">
        <f>VLOOKUP(A418,expression!A:G,6,FALSE)</f>
        <v>3.9726947368421001E-2</v>
      </c>
      <c r="G418" s="21">
        <f>VLOOKUP(A418,BRCA!A:F,6,FALSE)</f>
        <v>1.9861299349601801E-2</v>
      </c>
      <c r="H418" s="21">
        <f>VLOOKUP(A418,BRCA!A:B,2,FALSE)</f>
        <v>0.137801299330712</v>
      </c>
      <c r="I418" s="21">
        <f t="shared" si="43"/>
        <v>0</v>
      </c>
      <c r="J418" s="22">
        <f>VLOOKUP(A418,expression!A:G,5,FALSE)</f>
        <v>6.7712148722627694E-2</v>
      </c>
      <c r="K418" s="23">
        <f>VLOOKUP(A418,expression!A:G,4,FALSE)</f>
        <v>2.2016346153846201E-3</v>
      </c>
      <c r="L418" s="24" t="e">
        <f>VLOOKUP(A418,COAD!A:F,6,FALSE)</f>
        <v>#N/A</v>
      </c>
      <c r="M418" s="24" t="e">
        <f>VLOOKUP(A418,COAD!A:B,2,FALSE)</f>
        <v>#N/A</v>
      </c>
      <c r="N418" s="24">
        <f t="shared" si="44"/>
        <v>0</v>
      </c>
      <c r="O418" s="25">
        <f>VLOOKUP(A418,expression!A:G,3,FALSE)</f>
        <v>2.7077120879120901E-3</v>
      </c>
      <c r="P418" s="44">
        <f>VLOOKUP(A418,expression!A:G,2,FALSE)</f>
        <v>0</v>
      </c>
      <c r="Q418" s="50" t="e">
        <f>VLOOKUP(A418,PRAD!A:F,6,FALSE)</f>
        <v>#N/A</v>
      </c>
      <c r="R418" s="47" t="e">
        <f>VLOOKUP(A418,PRAD!A:B,2,FALSE)</f>
        <v>#N/A</v>
      </c>
      <c r="S418" s="47">
        <f t="shared" si="45"/>
        <v>0</v>
      </c>
      <c r="T418" s="47">
        <f>VLOOKUP(A418,expression!A:I,9,FALSE)</f>
        <v>2.0523905622489999E-2</v>
      </c>
      <c r="U418" s="59">
        <f>VLOOKUP(A418,expression!A:I,8,FALSE)</f>
        <v>6.7205384615384601E-3</v>
      </c>
      <c r="V418" s="73" t="e">
        <f t="shared" si="46"/>
        <v>#N/A</v>
      </c>
      <c r="W418" s="77">
        <f t="shared" si="47"/>
        <v>0</v>
      </c>
      <c r="X418" s="63">
        <v>100</v>
      </c>
      <c r="Y418" s="57" t="e">
        <f t="shared" si="48"/>
        <v>#N/A</v>
      </c>
      <c r="AA418"/>
    </row>
    <row r="419" spans="1:27" ht="14.4" hidden="1" x14ac:dyDescent="0.3">
      <c r="A419" s="37" t="s">
        <v>98</v>
      </c>
      <c r="B419" s="36">
        <f>VLOOKUP(A419,BLCA!A:F,6,FALSE)</f>
        <v>0.37538502099999999</v>
      </c>
      <c r="C419" s="36">
        <f>VLOOKUP(A419,BLCA!A:B,2,FALSE)</f>
        <v>0.28530927299999997</v>
      </c>
      <c r="D419" s="36">
        <f t="shared" si="42"/>
        <v>0</v>
      </c>
      <c r="E419" s="19">
        <f>VLOOKUP(A419,expression!A:G,7,FALSE)</f>
        <v>1.6751020455635499</v>
      </c>
      <c r="F419" s="20">
        <f>VLOOKUP(A419,expression!A:G,6,FALSE)</f>
        <v>0.43543526315789499</v>
      </c>
      <c r="G419" s="21">
        <f>VLOOKUP(A419,BRCA!A:F,6,FALSE)</f>
        <v>2.5268579770606499E-5</v>
      </c>
      <c r="H419" s="21">
        <f>VLOOKUP(A419,BRCA!A:B,2,FALSE)</f>
        <v>0.60631789129875802</v>
      </c>
      <c r="I419" s="21">
        <f t="shared" si="43"/>
        <v>0</v>
      </c>
      <c r="J419" s="22">
        <f>VLOOKUP(A419,expression!A:G,5,FALSE)</f>
        <v>2.3330437600364999</v>
      </c>
      <c r="K419" s="23">
        <f>VLOOKUP(A419,expression!A:G,4,FALSE)</f>
        <v>1.2882169423076899</v>
      </c>
      <c r="L419" s="24">
        <f>VLOOKUP(A419,COAD!A:F,6,FALSE)</f>
        <v>2.79740495457934E-10</v>
      </c>
      <c r="M419" s="24">
        <f>VLOOKUP(A419,COAD!A:B,2,FALSE)</f>
        <v>-2.6708918937917301</v>
      </c>
      <c r="N419" s="24">
        <f t="shared" si="44"/>
        <v>0</v>
      </c>
      <c r="O419" s="25">
        <f>VLOOKUP(A419,expression!A:G,3,FALSE)</f>
        <v>1.6289620989011</v>
      </c>
      <c r="P419" s="44">
        <f>VLOOKUP(A419,expression!A:G,2,FALSE)</f>
        <v>12.562579625</v>
      </c>
      <c r="Q419" s="50" t="e">
        <f>VLOOKUP(A419,PRAD!A:F,6,FALSE)</f>
        <v>#N/A</v>
      </c>
      <c r="R419" s="47" t="e">
        <f>VLOOKUP(A419,PRAD!A:B,2,FALSE)</f>
        <v>#N/A</v>
      </c>
      <c r="S419" s="47">
        <f t="shared" si="45"/>
        <v>0</v>
      </c>
      <c r="T419" s="47">
        <f>VLOOKUP(A419,expression!A:I,9,FALSE)</f>
        <v>0.37102047991967901</v>
      </c>
      <c r="U419" s="59">
        <f>VLOOKUP(A419,expression!A:I,8,FALSE)</f>
        <v>0.286779192307692</v>
      </c>
      <c r="V419" s="73" t="e">
        <f t="shared" si="46"/>
        <v>#N/A</v>
      </c>
      <c r="W419" s="77">
        <f t="shared" si="47"/>
        <v>0</v>
      </c>
      <c r="X419" s="63">
        <v>100</v>
      </c>
      <c r="Y419" s="57" t="e">
        <f t="shared" si="48"/>
        <v>#N/A</v>
      </c>
      <c r="AA419"/>
    </row>
    <row r="420" spans="1:27" ht="14.4" hidden="1" x14ac:dyDescent="0.3">
      <c r="A420" s="37" t="s">
        <v>845</v>
      </c>
      <c r="B420" s="36" t="e">
        <f>VLOOKUP(A420,BLCA!A:F,6,FALSE)</f>
        <v>#N/A</v>
      </c>
      <c r="C420" s="36" t="e">
        <f>VLOOKUP(A420,BLCA!A:B,2,FALSE)</f>
        <v>#N/A</v>
      </c>
      <c r="D420" s="36">
        <f t="shared" si="42"/>
        <v>0</v>
      </c>
      <c r="E420" s="19">
        <f>VLOOKUP(A420,expression!A:G,7,FALSE)</f>
        <v>8.4757266187050401E-2</v>
      </c>
      <c r="F420" s="20">
        <f>VLOOKUP(A420,expression!A:G,6,FALSE)</f>
        <v>0</v>
      </c>
      <c r="G420" s="21">
        <f>VLOOKUP(A420,BRCA!A:F,6,FALSE)</f>
        <v>2.0252789726577E-2</v>
      </c>
      <c r="H420" s="21">
        <f>VLOOKUP(A420,BRCA!A:B,2,FALSE)</f>
        <v>0.114796027502159</v>
      </c>
      <c r="I420" s="21">
        <f t="shared" si="43"/>
        <v>0</v>
      </c>
      <c r="J420" s="22">
        <f>VLOOKUP(A420,expression!A:G,5,FALSE)</f>
        <v>4.0507302919707999E-2</v>
      </c>
      <c r="K420" s="23">
        <f>VLOOKUP(A420,expression!A:G,4,FALSE)</f>
        <v>0</v>
      </c>
      <c r="L420" s="24" t="e">
        <f>VLOOKUP(A420,COAD!A:F,6,FALSE)</f>
        <v>#N/A</v>
      </c>
      <c r="M420" s="24" t="e">
        <f>VLOOKUP(A420,COAD!A:B,2,FALSE)</f>
        <v>#N/A</v>
      </c>
      <c r="N420" s="24">
        <f t="shared" si="44"/>
        <v>0</v>
      </c>
      <c r="O420" s="25">
        <f>VLOOKUP(A420,expression!A:G,3,FALSE)</f>
        <v>1.6214802197802199E-2</v>
      </c>
      <c r="P420" s="44">
        <f>VLOOKUP(A420,expression!A:G,2,FALSE)</f>
        <v>0</v>
      </c>
      <c r="Q420" s="50" t="e">
        <f>VLOOKUP(A420,PRAD!A:F,6,FALSE)</f>
        <v>#N/A</v>
      </c>
      <c r="R420" s="47" t="e">
        <f>VLOOKUP(A420,PRAD!A:B,2,FALSE)</f>
        <v>#N/A</v>
      </c>
      <c r="S420" s="47">
        <f t="shared" si="45"/>
        <v>0</v>
      </c>
      <c r="T420" s="47">
        <f>VLOOKUP(A420,expression!A:I,9,FALSE)</f>
        <v>2.7780522088353401E-4</v>
      </c>
      <c r="U420" s="59">
        <f>VLOOKUP(A420,expression!A:I,8,FALSE)</f>
        <v>0</v>
      </c>
      <c r="V420" s="73" t="e">
        <f t="shared" si="46"/>
        <v>#N/A</v>
      </c>
      <c r="W420" s="77">
        <f t="shared" si="47"/>
        <v>0</v>
      </c>
      <c r="X420" s="63">
        <v>100</v>
      </c>
      <c r="Y420" s="57" t="e">
        <f t="shared" si="48"/>
        <v>#N/A</v>
      </c>
      <c r="AA420"/>
    </row>
    <row r="421" spans="1:27" ht="14.4" hidden="1" x14ac:dyDescent="0.3">
      <c r="A421" s="37" t="s">
        <v>270</v>
      </c>
      <c r="B421" s="36">
        <f>VLOOKUP(A421,BLCA!A:F,6,FALSE)</f>
        <v>6.7513039999999996E-3</v>
      </c>
      <c r="C421" s="36">
        <f>VLOOKUP(A421,BLCA!A:B,2,FALSE)</f>
        <v>0.874255016</v>
      </c>
      <c r="D421" s="36">
        <f t="shared" si="42"/>
        <v>0</v>
      </c>
      <c r="E421" s="19">
        <f>VLOOKUP(A421,expression!A:G,7,FALSE)</f>
        <v>3.5606046954436401</v>
      </c>
      <c r="F421" s="20">
        <f>VLOOKUP(A421,expression!A:G,6,FALSE)</f>
        <v>0.69071710526315799</v>
      </c>
      <c r="G421" s="21">
        <f>VLOOKUP(A421,BRCA!A:F,6,FALSE)</f>
        <v>3.1718266614889397E-5</v>
      </c>
      <c r="H421" s="21">
        <f>VLOOKUP(A421,BRCA!A:B,2,FALSE)</f>
        <v>0.57474555838761099</v>
      </c>
      <c r="I421" s="21">
        <f t="shared" si="43"/>
        <v>0</v>
      </c>
      <c r="J421" s="22">
        <f>VLOOKUP(A421,expression!A:G,5,FALSE)</f>
        <v>1.8138489498175201</v>
      </c>
      <c r="K421" s="23">
        <f>VLOOKUP(A421,expression!A:G,4,FALSE)</f>
        <v>0.99072938461538496</v>
      </c>
      <c r="L421" s="24">
        <f>VLOOKUP(A421,COAD!A:F,6,FALSE)</f>
        <v>2.3618147597107099E-2</v>
      </c>
      <c r="M421" s="24">
        <f>VLOOKUP(A421,COAD!A:B,2,FALSE)</f>
        <v>-0.95727139387419902</v>
      </c>
      <c r="N421" s="24">
        <f t="shared" si="44"/>
        <v>0</v>
      </c>
      <c r="O421" s="25">
        <f>VLOOKUP(A421,expression!A:G,3,FALSE)</f>
        <v>2.8499252087912099</v>
      </c>
      <c r="P421" s="44">
        <f>VLOOKUP(A421,expression!A:G,2,FALSE)</f>
        <v>7.1162662499999998</v>
      </c>
      <c r="Q421" s="50" t="e">
        <f>VLOOKUP(A421,PRAD!A:F,6,FALSE)</f>
        <v>#N/A</v>
      </c>
      <c r="R421" s="47" t="e">
        <f>VLOOKUP(A421,PRAD!A:B,2,FALSE)</f>
        <v>#N/A</v>
      </c>
      <c r="S421" s="47">
        <f t="shared" si="45"/>
        <v>0</v>
      </c>
      <c r="T421" s="47">
        <f>VLOOKUP(A421,expression!A:I,9,FALSE)</f>
        <v>0.45346251405622501</v>
      </c>
      <c r="U421" s="59">
        <f>VLOOKUP(A421,expression!A:I,8,FALSE)</f>
        <v>0.540485461538462</v>
      </c>
      <c r="V421" s="73" t="e">
        <f t="shared" si="46"/>
        <v>#N/A</v>
      </c>
      <c r="W421" s="77">
        <f t="shared" si="47"/>
        <v>0</v>
      </c>
      <c r="X421" s="63">
        <v>100</v>
      </c>
      <c r="Y421" s="57" t="e">
        <f t="shared" si="48"/>
        <v>#N/A</v>
      </c>
      <c r="AA421"/>
    </row>
    <row r="422" spans="1:27" ht="14.4" hidden="1" x14ac:dyDescent="0.3">
      <c r="A422" s="37" t="s">
        <v>1311</v>
      </c>
      <c r="B422" s="36" t="e">
        <f>VLOOKUP(A422,BLCA!A:F,6,FALSE)</f>
        <v>#N/A</v>
      </c>
      <c r="C422" s="36" t="e">
        <f>VLOOKUP(A422,BLCA!A:B,2,FALSE)</f>
        <v>#N/A</v>
      </c>
      <c r="D422" s="36">
        <f t="shared" si="42"/>
        <v>0</v>
      </c>
      <c r="E422" s="19">
        <f>VLOOKUP(A422,expression!A:G,7,FALSE)</f>
        <v>2.7687772182254201E-2</v>
      </c>
      <c r="F422" s="20">
        <f>VLOOKUP(A422,expression!A:G,6,FALSE)</f>
        <v>0</v>
      </c>
      <c r="G422" s="21" t="e">
        <f>VLOOKUP(A422,BRCA!A:F,6,FALSE)</f>
        <v>#N/A</v>
      </c>
      <c r="H422" s="21" t="e">
        <f>VLOOKUP(A422,BRCA!A:B,2,FALSE)</f>
        <v>#N/A</v>
      </c>
      <c r="I422" s="21">
        <f t="shared" si="43"/>
        <v>0</v>
      </c>
      <c r="J422" s="22">
        <f>VLOOKUP(A422,expression!A:G,5,FALSE)</f>
        <v>4.8968750000000002E-3</v>
      </c>
      <c r="K422" s="23">
        <f>VLOOKUP(A422,expression!A:G,4,FALSE)</f>
        <v>2.81872115384615E-3</v>
      </c>
      <c r="L422" s="24" t="e">
        <f>VLOOKUP(A422,COAD!A:F,6,FALSE)</f>
        <v>#N/A</v>
      </c>
      <c r="M422" s="24" t="e">
        <f>VLOOKUP(A422,COAD!A:B,2,FALSE)</f>
        <v>#N/A</v>
      </c>
      <c r="N422" s="24">
        <f t="shared" si="44"/>
        <v>0</v>
      </c>
      <c r="O422" s="25">
        <f>VLOOKUP(A422,expression!A:G,3,FALSE)</f>
        <v>0</v>
      </c>
      <c r="P422" s="44">
        <f>VLOOKUP(A422,expression!A:G,2,FALSE)</f>
        <v>0</v>
      </c>
      <c r="Q422" s="50" t="e">
        <f>VLOOKUP(A422,PRAD!A:F,6,FALSE)</f>
        <v>#N/A</v>
      </c>
      <c r="R422" s="47" t="e">
        <f>VLOOKUP(A422,PRAD!A:B,2,FALSE)</f>
        <v>#N/A</v>
      </c>
      <c r="S422" s="47">
        <f t="shared" si="45"/>
        <v>0</v>
      </c>
      <c r="T422" s="47">
        <f>VLOOKUP(A422,expression!A:I,9,FALSE)</f>
        <v>9.8350401606425697E-4</v>
      </c>
      <c r="U422" s="59">
        <f>VLOOKUP(A422,expression!A:I,8,FALSE)</f>
        <v>4.7672499999999998E-3</v>
      </c>
      <c r="V422" s="73" t="e">
        <f t="shared" si="46"/>
        <v>#N/A</v>
      </c>
      <c r="W422" s="77">
        <f t="shared" si="47"/>
        <v>0</v>
      </c>
      <c r="X422" s="63">
        <v>100</v>
      </c>
      <c r="Y422" s="57" t="e">
        <f t="shared" si="48"/>
        <v>#N/A</v>
      </c>
      <c r="AA422"/>
    </row>
    <row r="423" spans="1:27" ht="14.4" hidden="1" x14ac:dyDescent="0.3">
      <c r="A423" s="37" t="s">
        <v>883</v>
      </c>
      <c r="B423" s="36" t="e">
        <f>VLOOKUP(A423,BLCA!A:F,6,FALSE)</f>
        <v>#N/A</v>
      </c>
      <c r="C423" s="36" t="e">
        <f>VLOOKUP(A423,BLCA!A:B,2,FALSE)</f>
        <v>#N/A</v>
      </c>
      <c r="D423" s="36">
        <f t="shared" si="42"/>
        <v>0</v>
      </c>
      <c r="E423" s="19">
        <f>VLOOKUP(A423,expression!A:G,7,FALSE)</f>
        <v>6.3964510791366905E-2</v>
      </c>
      <c r="F423" s="20">
        <f>VLOOKUP(A423,expression!A:G,6,FALSE)</f>
        <v>6.5481052631578898E-3</v>
      </c>
      <c r="G423" s="21">
        <f>VLOOKUP(A423,BRCA!A:F,6,FALSE)</f>
        <v>9.2941435379234102E-3</v>
      </c>
      <c r="H423" s="21">
        <f>VLOOKUP(A423,BRCA!A:B,2,FALSE)</f>
        <v>0.19221970913209899</v>
      </c>
      <c r="I423" s="21">
        <f t="shared" si="43"/>
        <v>0</v>
      </c>
      <c r="J423" s="22">
        <f>VLOOKUP(A423,expression!A:G,5,FALSE)</f>
        <v>7.9578915145985404E-2</v>
      </c>
      <c r="K423" s="23">
        <f>VLOOKUP(A423,expression!A:G,4,FALSE)</f>
        <v>2.6589519230769201E-2</v>
      </c>
      <c r="L423" s="24" t="e">
        <f>VLOOKUP(A423,COAD!A:F,6,FALSE)</f>
        <v>#N/A</v>
      </c>
      <c r="M423" s="24" t="e">
        <f>VLOOKUP(A423,COAD!A:B,2,FALSE)</f>
        <v>#N/A</v>
      </c>
      <c r="N423" s="24">
        <f t="shared" si="44"/>
        <v>0</v>
      </c>
      <c r="O423" s="25">
        <f>VLOOKUP(A423,expression!A:G,3,FALSE)</f>
        <v>6.7031147252747295E-2</v>
      </c>
      <c r="P423" s="44">
        <f>VLOOKUP(A423,expression!A:G,2,FALSE)</f>
        <v>0.28128924999999999</v>
      </c>
      <c r="Q423" s="50" t="e">
        <f>VLOOKUP(A423,PRAD!A:F,6,FALSE)</f>
        <v>#N/A</v>
      </c>
      <c r="R423" s="47" t="e">
        <f>VLOOKUP(A423,PRAD!A:B,2,FALSE)</f>
        <v>#N/A</v>
      </c>
      <c r="S423" s="47">
        <f t="shared" si="45"/>
        <v>0</v>
      </c>
      <c r="T423" s="47">
        <f>VLOOKUP(A423,expression!A:I,9,FALSE)</f>
        <v>8.0771815261044197E-2</v>
      </c>
      <c r="U423" s="59">
        <f>VLOOKUP(A423,expression!A:I,8,FALSE)</f>
        <v>4.3917346153846203E-2</v>
      </c>
      <c r="V423" s="73" t="e">
        <f t="shared" si="46"/>
        <v>#N/A</v>
      </c>
      <c r="W423" s="77">
        <f t="shared" si="47"/>
        <v>0</v>
      </c>
      <c r="X423" s="63">
        <v>100</v>
      </c>
      <c r="Y423" s="57" t="e">
        <f t="shared" si="48"/>
        <v>#N/A</v>
      </c>
      <c r="AA423"/>
    </row>
    <row r="424" spans="1:27" ht="14.4" hidden="1" x14ac:dyDescent="0.3">
      <c r="A424" s="37" t="s">
        <v>485</v>
      </c>
      <c r="B424" s="36" t="e">
        <f>VLOOKUP(A424,BLCA!A:F,6,FALSE)</f>
        <v>#N/A</v>
      </c>
      <c r="C424" s="36" t="e">
        <f>VLOOKUP(A424,BLCA!A:B,2,FALSE)</f>
        <v>#N/A</v>
      </c>
      <c r="D424" s="36">
        <f t="shared" si="42"/>
        <v>0</v>
      </c>
      <c r="E424" s="19">
        <f>VLOOKUP(A424,expression!A:G,7,FALSE)</f>
        <v>2.5582642685851299E-2</v>
      </c>
      <c r="F424" s="20">
        <f>VLOOKUP(A424,expression!A:G,6,FALSE)</f>
        <v>0</v>
      </c>
      <c r="G424" s="21" t="e">
        <f>VLOOKUP(A424,BRCA!A:F,6,FALSE)</f>
        <v>#N/A</v>
      </c>
      <c r="H424" s="21" t="e">
        <f>VLOOKUP(A424,BRCA!A:B,2,FALSE)</f>
        <v>#N/A</v>
      </c>
      <c r="I424" s="21">
        <f t="shared" si="43"/>
        <v>0</v>
      </c>
      <c r="J424" s="22">
        <f>VLOOKUP(A424,expression!A:G,5,FALSE)</f>
        <v>9.4500939781021892E-3</v>
      </c>
      <c r="K424" s="23">
        <f>VLOOKUP(A424,expression!A:G,4,FALSE)</f>
        <v>2.1377346153846202E-2</v>
      </c>
      <c r="L424" s="24">
        <f>VLOOKUP(A424,COAD!A:F,6,FALSE)</f>
        <v>0.14006914703767501</v>
      </c>
      <c r="M424" s="24">
        <f>VLOOKUP(A424,COAD!A:B,2,FALSE)</f>
        <v>-1.0380097291592401</v>
      </c>
      <c r="N424" s="24">
        <f t="shared" si="44"/>
        <v>0</v>
      </c>
      <c r="O424" s="25">
        <f>VLOOKUP(A424,expression!A:G,3,FALSE)</f>
        <v>2.29405561758242</v>
      </c>
      <c r="P424" s="44">
        <f>VLOOKUP(A424,expression!A:G,2,FALSE)</f>
        <v>1.2925701249999999</v>
      </c>
      <c r="Q424" s="50" t="e">
        <f>VLOOKUP(A424,PRAD!A:F,6,FALSE)</f>
        <v>#N/A</v>
      </c>
      <c r="R424" s="47" t="e">
        <f>VLOOKUP(A424,PRAD!A:B,2,FALSE)</f>
        <v>#N/A</v>
      </c>
      <c r="S424" s="47">
        <f t="shared" si="45"/>
        <v>0</v>
      </c>
      <c r="T424" s="47">
        <f>VLOOKUP(A424,expression!A:I,9,FALSE)</f>
        <v>5.6367028112449804E-3</v>
      </c>
      <c r="U424" s="59">
        <f>VLOOKUP(A424,expression!A:I,8,FALSE)</f>
        <v>0</v>
      </c>
      <c r="V424" s="73" t="e">
        <f t="shared" si="46"/>
        <v>#N/A</v>
      </c>
      <c r="W424" s="77">
        <f t="shared" si="47"/>
        <v>0</v>
      </c>
      <c r="X424" s="63">
        <v>100</v>
      </c>
      <c r="Y424" s="57" t="e">
        <f t="shared" si="48"/>
        <v>#N/A</v>
      </c>
      <c r="AA424"/>
    </row>
    <row r="425" spans="1:27" ht="14.4" hidden="1" x14ac:dyDescent="0.3">
      <c r="A425" s="37" t="s">
        <v>1312</v>
      </c>
      <c r="B425" s="36" t="e">
        <f>VLOOKUP(A425,BLCA!A:F,6,FALSE)</f>
        <v>#N/A</v>
      </c>
      <c r="C425" s="36" t="e">
        <f>VLOOKUP(A425,BLCA!A:B,2,FALSE)</f>
        <v>#N/A</v>
      </c>
      <c r="D425" s="36">
        <f t="shared" si="42"/>
        <v>0</v>
      </c>
      <c r="E425" s="19">
        <f>VLOOKUP(A425,expression!A:G,7,FALSE)</f>
        <v>1.5108690647482E-2</v>
      </c>
      <c r="F425" s="20">
        <f>VLOOKUP(A425,expression!A:G,6,FALSE)</f>
        <v>9.4863684210526305E-3</v>
      </c>
      <c r="G425" s="21" t="e">
        <f>VLOOKUP(A425,BRCA!A:F,6,FALSE)</f>
        <v>#N/A</v>
      </c>
      <c r="H425" s="21" t="e">
        <f>VLOOKUP(A425,BRCA!A:B,2,FALSE)</f>
        <v>#N/A</v>
      </c>
      <c r="I425" s="21">
        <f t="shared" si="43"/>
        <v>0</v>
      </c>
      <c r="J425" s="22">
        <f>VLOOKUP(A425,expression!A:G,5,FALSE)</f>
        <v>5.8663412408759101E-3</v>
      </c>
      <c r="K425" s="23">
        <f>VLOOKUP(A425,expression!A:G,4,FALSE)</f>
        <v>0</v>
      </c>
      <c r="L425" s="24" t="e">
        <f>VLOOKUP(A425,COAD!A:F,6,FALSE)</f>
        <v>#N/A</v>
      </c>
      <c r="M425" s="24" t="e">
        <f>VLOOKUP(A425,COAD!A:B,2,FALSE)</f>
        <v>#N/A</v>
      </c>
      <c r="N425" s="24">
        <f t="shared" si="44"/>
        <v>0</v>
      </c>
      <c r="O425" s="25">
        <f>VLOOKUP(A425,expression!A:G,3,FALSE)</f>
        <v>9.1413186813186793E-3</v>
      </c>
      <c r="P425" s="44">
        <f>VLOOKUP(A425,expression!A:G,2,FALSE)</f>
        <v>0</v>
      </c>
      <c r="Q425" s="50" t="e">
        <f>VLOOKUP(A425,PRAD!A:F,6,FALSE)</f>
        <v>#N/A</v>
      </c>
      <c r="R425" s="47" t="e">
        <f>VLOOKUP(A425,PRAD!A:B,2,FALSE)</f>
        <v>#N/A</v>
      </c>
      <c r="S425" s="47">
        <f t="shared" si="45"/>
        <v>0</v>
      </c>
      <c r="T425" s="47">
        <f>VLOOKUP(A425,expression!A:I,9,FALSE)</f>
        <v>1.4585967871485901E-2</v>
      </c>
      <c r="U425" s="59">
        <f>VLOOKUP(A425,expression!A:I,8,FALSE)</f>
        <v>4.2466153846153799E-3</v>
      </c>
      <c r="V425" s="73" t="e">
        <f t="shared" si="46"/>
        <v>#N/A</v>
      </c>
      <c r="W425" s="77">
        <f t="shared" si="47"/>
        <v>0</v>
      </c>
      <c r="X425" s="63">
        <v>100</v>
      </c>
      <c r="Y425" s="57" t="e">
        <f t="shared" si="48"/>
        <v>#N/A</v>
      </c>
      <c r="AA425"/>
    </row>
    <row r="426" spans="1:27" ht="14.4" hidden="1" x14ac:dyDescent="0.3">
      <c r="A426" s="37" t="s">
        <v>548</v>
      </c>
      <c r="B426" s="36" t="e">
        <f>VLOOKUP(A426,BLCA!A:F,6,FALSE)</f>
        <v>#N/A</v>
      </c>
      <c r="C426" s="36" t="e">
        <f>VLOOKUP(A426,BLCA!A:B,2,FALSE)</f>
        <v>#N/A</v>
      </c>
      <c r="D426" s="36">
        <f t="shared" si="42"/>
        <v>0</v>
      </c>
      <c r="E426" s="19">
        <f>VLOOKUP(A426,expression!A:G,7,FALSE)</f>
        <v>7.4920745803357294E-2</v>
      </c>
      <c r="F426" s="20">
        <f>VLOOKUP(A426,expression!A:G,6,FALSE)</f>
        <v>0</v>
      </c>
      <c r="G426" s="21">
        <f>VLOOKUP(A426,BRCA!A:F,6,FALSE)</f>
        <v>0.66498519917077703</v>
      </c>
      <c r="H426" s="21">
        <f>VLOOKUP(A426,BRCA!A:B,2,FALSE)</f>
        <v>2.5130297092878999E-2</v>
      </c>
      <c r="I426" s="21">
        <f t="shared" si="43"/>
        <v>0</v>
      </c>
      <c r="J426" s="22">
        <f>VLOOKUP(A426,expression!A:G,5,FALSE)</f>
        <v>5.9107930656934302E-2</v>
      </c>
      <c r="K426" s="23">
        <f>VLOOKUP(A426,expression!A:G,4,FALSE)</f>
        <v>2.2116048076923099E-2</v>
      </c>
      <c r="L426" s="24" t="e">
        <f>VLOOKUP(A426,COAD!A:F,6,FALSE)</f>
        <v>#N/A</v>
      </c>
      <c r="M426" s="24" t="e">
        <f>VLOOKUP(A426,COAD!A:B,2,FALSE)</f>
        <v>#N/A</v>
      </c>
      <c r="N426" s="24">
        <f t="shared" si="44"/>
        <v>0</v>
      </c>
      <c r="O426" s="25">
        <f>VLOOKUP(A426,expression!A:G,3,FALSE)</f>
        <v>5.3772180219780197E-2</v>
      </c>
      <c r="P426" s="44">
        <f>VLOOKUP(A426,expression!A:G,2,FALSE)</f>
        <v>0</v>
      </c>
      <c r="Q426" s="50" t="e">
        <f>VLOOKUP(A426,PRAD!A:F,6,FALSE)</f>
        <v>#N/A</v>
      </c>
      <c r="R426" s="47" t="e">
        <f>VLOOKUP(A426,PRAD!A:B,2,FALSE)</f>
        <v>#N/A</v>
      </c>
      <c r="S426" s="47">
        <f t="shared" si="45"/>
        <v>0</v>
      </c>
      <c r="T426" s="47">
        <f>VLOOKUP(A426,expression!A:I,9,FALSE)</f>
        <v>1.6717678714859401E-2</v>
      </c>
      <c r="U426" s="59">
        <f>VLOOKUP(A426,expression!A:I,8,FALSE)</f>
        <v>1.8218749999999999E-2</v>
      </c>
      <c r="V426" s="73" t="e">
        <f t="shared" si="46"/>
        <v>#N/A</v>
      </c>
      <c r="W426" s="77">
        <f t="shared" si="47"/>
        <v>0</v>
      </c>
      <c r="X426" s="63">
        <v>100</v>
      </c>
      <c r="Y426" s="57" t="e">
        <f t="shared" si="48"/>
        <v>#N/A</v>
      </c>
      <c r="AA426"/>
    </row>
    <row r="427" spans="1:27" ht="14.4" hidden="1" x14ac:dyDescent="0.3">
      <c r="A427" s="37" t="s">
        <v>77</v>
      </c>
      <c r="B427" s="36">
        <f>VLOOKUP(A427,BLCA!A:F,6,FALSE)</f>
        <v>0.54775962300000003</v>
      </c>
      <c r="C427" s="36">
        <f>VLOOKUP(A427,BLCA!A:B,2,FALSE)</f>
        <v>-0.243501674</v>
      </c>
      <c r="D427" s="36">
        <f t="shared" si="42"/>
        <v>0</v>
      </c>
      <c r="E427" s="19">
        <f>VLOOKUP(A427,expression!A:G,7,FALSE)</f>
        <v>1.07803387529976</v>
      </c>
      <c r="F427" s="20">
        <f>VLOOKUP(A427,expression!A:G,6,FALSE)</f>
        <v>0.37020826315789501</v>
      </c>
      <c r="G427" s="21">
        <f>VLOOKUP(A427,BRCA!A:F,6,FALSE)</f>
        <v>2.4738129568781599E-17</v>
      </c>
      <c r="H427" s="21">
        <f>VLOOKUP(A427,BRCA!A:B,2,FALSE)</f>
        <v>1.08136452874938</v>
      </c>
      <c r="I427" s="21">
        <f t="shared" si="43"/>
        <v>0</v>
      </c>
      <c r="J427" s="22">
        <f>VLOOKUP(A427,expression!A:G,5,FALSE)</f>
        <v>1.25571002919708</v>
      </c>
      <c r="K427" s="23">
        <f>VLOOKUP(A427,expression!A:G,4,FALSE)</f>
        <v>0.56807198076923104</v>
      </c>
      <c r="L427" s="24">
        <f>VLOOKUP(A427,COAD!A:F,6,FALSE)</f>
        <v>1.5324641432180999E-17</v>
      </c>
      <c r="M427" s="24">
        <f>VLOOKUP(A427,COAD!A:B,2,FALSE)</f>
        <v>-3.7887461539420801</v>
      </c>
      <c r="N427" s="24">
        <f t="shared" si="44"/>
        <v>0</v>
      </c>
      <c r="O427" s="25">
        <f>VLOOKUP(A427,expression!A:G,3,FALSE)</f>
        <v>2.0390868241758202</v>
      </c>
      <c r="P427" s="44">
        <f>VLOOKUP(A427,expression!A:G,2,FALSE)</f>
        <v>23.3169915</v>
      </c>
      <c r="Q427" s="50" t="e">
        <f>VLOOKUP(A427,PRAD!A:F,6,FALSE)</f>
        <v>#N/A</v>
      </c>
      <c r="R427" s="47" t="e">
        <f>VLOOKUP(A427,PRAD!A:B,2,FALSE)</f>
        <v>#N/A</v>
      </c>
      <c r="S427" s="47">
        <f t="shared" si="45"/>
        <v>0</v>
      </c>
      <c r="T427" s="47">
        <f>VLOOKUP(A427,expression!A:I,9,FALSE)</f>
        <v>0.165971439759036</v>
      </c>
      <c r="U427" s="59">
        <f>VLOOKUP(A427,expression!A:I,8,FALSE)</f>
        <v>0.17640744230769201</v>
      </c>
      <c r="V427" s="73" t="e">
        <f t="shared" si="46"/>
        <v>#N/A</v>
      </c>
      <c r="W427" s="77">
        <f t="shared" si="47"/>
        <v>0</v>
      </c>
      <c r="X427" s="63">
        <v>100</v>
      </c>
      <c r="Y427" s="57" t="e">
        <f t="shared" si="48"/>
        <v>#N/A</v>
      </c>
      <c r="AA427"/>
    </row>
    <row r="428" spans="1:27" ht="14.4" hidden="1" x14ac:dyDescent="0.3">
      <c r="A428" s="37" t="s">
        <v>805</v>
      </c>
      <c r="B428" s="36" t="e">
        <f>VLOOKUP(A428,BLCA!A:F,6,FALSE)</f>
        <v>#N/A</v>
      </c>
      <c r="C428" s="36" t="e">
        <f>VLOOKUP(A428,BLCA!A:B,2,FALSE)</f>
        <v>#N/A</v>
      </c>
      <c r="D428" s="36">
        <f t="shared" si="42"/>
        <v>0</v>
      </c>
      <c r="E428" s="19">
        <f>VLOOKUP(A428,expression!A:G,7,FALSE)</f>
        <v>0.419556158273381</v>
      </c>
      <c r="F428" s="20">
        <f>VLOOKUP(A428,expression!A:G,6,FALSE)</f>
        <v>0.148758631578947</v>
      </c>
      <c r="G428" s="21">
        <f>VLOOKUP(A428,BRCA!A:F,6,FALSE)</f>
        <v>7.5223263736077406E-2</v>
      </c>
      <c r="H428" s="21">
        <f>VLOOKUP(A428,BRCA!A:B,2,FALSE)</f>
        <v>-0.29634348653603598</v>
      </c>
      <c r="I428" s="21">
        <f t="shared" si="43"/>
        <v>0</v>
      </c>
      <c r="J428" s="22">
        <f>VLOOKUP(A428,expression!A:G,5,FALSE)</f>
        <v>0.40254468521897802</v>
      </c>
      <c r="K428" s="23">
        <f>VLOOKUP(A428,expression!A:G,4,FALSE)</f>
        <v>0.34933007692307699</v>
      </c>
      <c r="L428" s="24" t="e">
        <f>VLOOKUP(A428,COAD!A:F,6,FALSE)</f>
        <v>#N/A</v>
      </c>
      <c r="M428" s="24" t="e">
        <f>VLOOKUP(A428,COAD!A:B,2,FALSE)</f>
        <v>#N/A</v>
      </c>
      <c r="N428" s="24">
        <f t="shared" si="44"/>
        <v>0</v>
      </c>
      <c r="O428" s="25">
        <f>VLOOKUP(A428,expression!A:G,3,FALSE)</f>
        <v>0.55365774065934104</v>
      </c>
      <c r="P428" s="44">
        <f>VLOOKUP(A428,expression!A:G,2,FALSE)</f>
        <v>0.18868437499999999</v>
      </c>
      <c r="Q428" s="50" t="e">
        <f>VLOOKUP(A428,PRAD!A:F,6,FALSE)</f>
        <v>#N/A</v>
      </c>
      <c r="R428" s="47" t="e">
        <f>VLOOKUP(A428,PRAD!A:B,2,FALSE)</f>
        <v>#N/A</v>
      </c>
      <c r="S428" s="47">
        <f t="shared" si="45"/>
        <v>0</v>
      </c>
      <c r="T428" s="47">
        <f>VLOOKUP(A428,expression!A:I,9,FALSE)</f>
        <v>0.15517352610441801</v>
      </c>
      <c r="U428" s="59">
        <f>VLOOKUP(A428,expression!A:I,8,FALSE)</f>
        <v>8.0185576923076901E-2</v>
      </c>
      <c r="V428" s="73" t="e">
        <f t="shared" si="46"/>
        <v>#N/A</v>
      </c>
      <c r="W428" s="77">
        <f t="shared" si="47"/>
        <v>0</v>
      </c>
      <c r="X428" s="63">
        <v>100</v>
      </c>
      <c r="Y428" s="57" t="e">
        <f t="shared" si="48"/>
        <v>#N/A</v>
      </c>
      <c r="AA428"/>
    </row>
    <row r="429" spans="1:27" ht="14.4" hidden="1" x14ac:dyDescent="0.3">
      <c r="A429" s="37" t="s">
        <v>844</v>
      </c>
      <c r="B429" s="36" t="e">
        <f>VLOOKUP(A429,BLCA!A:F,6,FALSE)</f>
        <v>#N/A</v>
      </c>
      <c r="C429" s="36" t="e">
        <f>VLOOKUP(A429,BLCA!A:B,2,FALSE)</f>
        <v>#N/A</v>
      </c>
      <c r="D429" s="36">
        <f t="shared" si="42"/>
        <v>0</v>
      </c>
      <c r="E429" s="19">
        <f>VLOOKUP(A429,expression!A:G,7,FALSE)</f>
        <v>0.41121403597122302</v>
      </c>
      <c r="F429" s="20">
        <f>VLOOKUP(A429,expression!A:G,6,FALSE)</f>
        <v>0.14252889473684199</v>
      </c>
      <c r="G429" s="21">
        <f>VLOOKUP(A429,BRCA!A:F,6,FALSE)</f>
        <v>2.4532919371150499E-2</v>
      </c>
      <c r="H429" s="21">
        <f>VLOOKUP(A429,BRCA!A:B,2,FALSE)</f>
        <v>0.21988380998665699</v>
      </c>
      <c r="I429" s="21">
        <f t="shared" si="43"/>
        <v>0</v>
      </c>
      <c r="J429" s="22">
        <f>VLOOKUP(A429,expression!A:G,5,FALSE)</f>
        <v>0.22198447080292</v>
      </c>
      <c r="K429" s="23">
        <f>VLOOKUP(A429,expression!A:G,4,FALSE)</f>
        <v>9.0531E-2</v>
      </c>
      <c r="L429" s="24" t="e">
        <f>VLOOKUP(A429,COAD!A:F,6,FALSE)</f>
        <v>#N/A</v>
      </c>
      <c r="M429" s="24" t="e">
        <f>VLOOKUP(A429,COAD!A:B,2,FALSE)</f>
        <v>#N/A</v>
      </c>
      <c r="N429" s="24">
        <f t="shared" si="44"/>
        <v>0</v>
      </c>
      <c r="O429" s="25">
        <f>VLOOKUP(A429,expression!A:G,3,FALSE)</f>
        <v>0.450601217582418</v>
      </c>
      <c r="P429" s="44">
        <f>VLOOKUP(A429,expression!A:G,2,FALSE)</f>
        <v>0</v>
      </c>
      <c r="Q429" s="50" t="e">
        <f>VLOOKUP(A429,PRAD!A:F,6,FALSE)</f>
        <v>#N/A</v>
      </c>
      <c r="R429" s="47" t="e">
        <f>VLOOKUP(A429,PRAD!A:B,2,FALSE)</f>
        <v>#N/A</v>
      </c>
      <c r="S429" s="47">
        <f t="shared" si="45"/>
        <v>0</v>
      </c>
      <c r="T429" s="47">
        <f>VLOOKUP(A429,expression!A:I,9,FALSE)</f>
        <v>0.162058309236948</v>
      </c>
      <c r="U429" s="59">
        <f>VLOOKUP(A429,expression!A:I,8,FALSE)</f>
        <v>8.72217692307692E-2</v>
      </c>
      <c r="V429" s="73" t="e">
        <f t="shared" si="46"/>
        <v>#N/A</v>
      </c>
      <c r="W429" s="77">
        <f t="shared" si="47"/>
        <v>0</v>
      </c>
      <c r="X429" s="63">
        <v>100</v>
      </c>
      <c r="Y429" s="57" t="e">
        <f t="shared" si="48"/>
        <v>#N/A</v>
      </c>
      <c r="AA429"/>
    </row>
    <row r="430" spans="1:27" ht="14.4" hidden="1" x14ac:dyDescent="0.3">
      <c r="A430" s="37" t="s">
        <v>1313</v>
      </c>
      <c r="B430" s="36" t="e">
        <f>VLOOKUP(A430,BLCA!A:F,6,FALSE)</f>
        <v>#N/A</v>
      </c>
      <c r="C430" s="36" t="e">
        <f>VLOOKUP(A430,BLCA!A:B,2,FALSE)</f>
        <v>#N/A</v>
      </c>
      <c r="D430" s="36">
        <f t="shared" si="42"/>
        <v>0</v>
      </c>
      <c r="E430" s="19">
        <f>VLOOKUP(A430,expression!A:G,7,FALSE)</f>
        <v>0.100973201438849</v>
      </c>
      <c r="F430" s="20">
        <f>VLOOKUP(A430,expression!A:G,6,FALSE)</f>
        <v>4.8331052631578903E-3</v>
      </c>
      <c r="G430" s="21" t="e">
        <f>VLOOKUP(A430,BRCA!A:F,6,FALSE)</f>
        <v>#N/A</v>
      </c>
      <c r="H430" s="21" t="e">
        <f>VLOOKUP(A430,BRCA!A:B,2,FALSE)</f>
        <v>#N/A</v>
      </c>
      <c r="I430" s="21">
        <f t="shared" si="43"/>
        <v>0</v>
      </c>
      <c r="J430" s="22">
        <f>VLOOKUP(A430,expression!A:G,5,FALSE)</f>
        <v>2.6454591240875899E-2</v>
      </c>
      <c r="K430" s="23">
        <f>VLOOKUP(A430,expression!A:G,4,FALSE)</f>
        <v>2.56875769230769E-2</v>
      </c>
      <c r="L430" s="24" t="e">
        <f>VLOOKUP(A430,COAD!A:F,6,FALSE)</f>
        <v>#N/A</v>
      </c>
      <c r="M430" s="24" t="e">
        <f>VLOOKUP(A430,COAD!A:B,2,FALSE)</f>
        <v>#N/A</v>
      </c>
      <c r="N430" s="24">
        <f t="shared" si="44"/>
        <v>0</v>
      </c>
      <c r="O430" s="25">
        <f>VLOOKUP(A430,expression!A:G,3,FALSE)</f>
        <v>0.111053318681319</v>
      </c>
      <c r="P430" s="44">
        <f>VLOOKUP(A430,expression!A:G,2,FALSE)</f>
        <v>0</v>
      </c>
      <c r="Q430" s="50" t="e">
        <f>VLOOKUP(A430,PRAD!A:F,6,FALSE)</f>
        <v>#N/A</v>
      </c>
      <c r="R430" s="47" t="e">
        <f>VLOOKUP(A430,PRAD!A:B,2,FALSE)</f>
        <v>#N/A</v>
      </c>
      <c r="S430" s="47">
        <f t="shared" si="45"/>
        <v>0</v>
      </c>
      <c r="T430" s="47">
        <f>VLOOKUP(A430,expression!A:I,9,FALSE)</f>
        <v>0.30140011445783099</v>
      </c>
      <c r="U430" s="59">
        <f>VLOOKUP(A430,expression!A:I,8,FALSE)</f>
        <v>0.41384386538461498</v>
      </c>
      <c r="V430" s="73" t="e">
        <f t="shared" si="46"/>
        <v>#N/A</v>
      </c>
      <c r="W430" s="77">
        <f t="shared" si="47"/>
        <v>0</v>
      </c>
      <c r="X430" s="63">
        <v>100</v>
      </c>
      <c r="Y430" s="57" t="e">
        <f t="shared" si="48"/>
        <v>#N/A</v>
      </c>
      <c r="AA430"/>
    </row>
    <row r="431" spans="1:27" ht="14.4" hidden="1" x14ac:dyDescent="0.3">
      <c r="A431" s="37" t="s">
        <v>202</v>
      </c>
      <c r="B431" s="36">
        <f>VLOOKUP(A431,BLCA!A:F,6,FALSE)</f>
        <v>4.8044098E-2</v>
      </c>
      <c r="C431" s="36">
        <f>VLOOKUP(A431,BLCA!A:B,2,FALSE)</f>
        <v>0.72981776700000001</v>
      </c>
      <c r="D431" s="36">
        <f t="shared" si="42"/>
        <v>0</v>
      </c>
      <c r="E431" s="19">
        <f>VLOOKUP(A431,expression!A:G,7,FALSE)</f>
        <v>0.97733779376498797</v>
      </c>
      <c r="F431" s="20">
        <f>VLOOKUP(A431,expression!A:G,6,FALSE)</f>
        <v>5.4432894736842097E-2</v>
      </c>
      <c r="G431" s="21">
        <f>VLOOKUP(A431,BRCA!A:F,6,FALSE)</f>
        <v>0.24325608381996</v>
      </c>
      <c r="H431" s="21">
        <f>VLOOKUP(A431,BRCA!A:B,2,FALSE)</f>
        <v>0.11609676217282</v>
      </c>
      <c r="I431" s="21">
        <f t="shared" si="43"/>
        <v>0</v>
      </c>
      <c r="J431" s="22">
        <f>VLOOKUP(A431,expression!A:G,5,FALSE)</f>
        <v>0.22552423175182501</v>
      </c>
      <c r="K431" s="23">
        <f>VLOOKUP(A431,expression!A:G,4,FALSE)</f>
        <v>0.110317769230769</v>
      </c>
      <c r="L431" s="24" t="e">
        <f>VLOOKUP(A431,COAD!A:F,6,FALSE)</f>
        <v>#N/A</v>
      </c>
      <c r="M431" s="24" t="e">
        <f>VLOOKUP(A431,COAD!A:B,2,FALSE)</f>
        <v>#N/A</v>
      </c>
      <c r="N431" s="24">
        <f t="shared" si="44"/>
        <v>0</v>
      </c>
      <c r="O431" s="25">
        <f>VLOOKUP(A431,expression!A:G,3,FALSE)</f>
        <v>0.32533483076923098</v>
      </c>
      <c r="P431" s="44">
        <f>VLOOKUP(A431,expression!A:G,2,FALSE)</f>
        <v>3.8500709999999998</v>
      </c>
      <c r="Q431" s="50" t="e">
        <f>VLOOKUP(A431,PRAD!A:F,6,FALSE)</f>
        <v>#N/A</v>
      </c>
      <c r="R431" s="47" t="e">
        <f>VLOOKUP(A431,PRAD!A:B,2,FALSE)</f>
        <v>#N/A</v>
      </c>
      <c r="S431" s="47">
        <f t="shared" si="45"/>
        <v>0</v>
      </c>
      <c r="T431" s="47">
        <f>VLOOKUP(A431,expression!A:I,9,FALSE)</f>
        <v>8.56218072289157E-2</v>
      </c>
      <c r="U431" s="59">
        <f>VLOOKUP(A431,expression!A:I,8,FALSE)</f>
        <v>4.6687865384615397E-2</v>
      </c>
      <c r="V431" s="73" t="e">
        <f t="shared" si="46"/>
        <v>#N/A</v>
      </c>
      <c r="W431" s="77">
        <f t="shared" si="47"/>
        <v>0</v>
      </c>
      <c r="X431" s="63">
        <v>100</v>
      </c>
      <c r="Y431" s="57" t="e">
        <f t="shared" si="48"/>
        <v>#N/A</v>
      </c>
      <c r="AA431"/>
    </row>
    <row r="432" spans="1:27" ht="14.4" hidden="1" x14ac:dyDescent="0.3">
      <c r="A432" s="37" t="s">
        <v>931</v>
      </c>
      <c r="B432" s="36" t="e">
        <f>VLOOKUP(A432,BLCA!A:F,6,FALSE)</f>
        <v>#N/A</v>
      </c>
      <c r="C432" s="36" t="e">
        <f>VLOOKUP(A432,BLCA!A:B,2,FALSE)</f>
        <v>#N/A</v>
      </c>
      <c r="D432" s="36">
        <f t="shared" si="42"/>
        <v>0</v>
      </c>
      <c r="E432" s="19">
        <f>VLOOKUP(A432,expression!A:G,7,FALSE)</f>
        <v>4.1385398081534797E-2</v>
      </c>
      <c r="F432" s="20">
        <f>VLOOKUP(A432,expression!A:G,6,FALSE)</f>
        <v>1.28203157894737E-2</v>
      </c>
      <c r="G432" s="21">
        <f>VLOOKUP(A432,BRCA!A:F,6,FALSE)</f>
        <v>1.96885932999225E-3</v>
      </c>
      <c r="H432" s="21">
        <f>VLOOKUP(A432,BRCA!A:B,2,FALSE)</f>
        <v>-0.15683038140230299</v>
      </c>
      <c r="I432" s="21">
        <f t="shared" si="43"/>
        <v>0</v>
      </c>
      <c r="J432" s="22">
        <f>VLOOKUP(A432,expression!A:G,5,FALSE)</f>
        <v>3.0503389598540102E-2</v>
      </c>
      <c r="K432" s="23">
        <f>VLOOKUP(A432,expression!A:G,4,FALSE)</f>
        <v>5.9764480769230799E-2</v>
      </c>
      <c r="L432" s="24" t="e">
        <f>VLOOKUP(A432,COAD!A:F,6,FALSE)</f>
        <v>#N/A</v>
      </c>
      <c r="M432" s="24" t="e">
        <f>VLOOKUP(A432,COAD!A:B,2,FALSE)</f>
        <v>#N/A</v>
      </c>
      <c r="N432" s="24">
        <f t="shared" si="44"/>
        <v>0</v>
      </c>
      <c r="O432" s="25">
        <f>VLOOKUP(A432,expression!A:G,3,FALSE)</f>
        <v>2.7188663736263701E-2</v>
      </c>
      <c r="P432" s="44">
        <f>VLOOKUP(A432,expression!A:G,2,FALSE)</f>
        <v>0</v>
      </c>
      <c r="Q432" s="50" t="e">
        <f>VLOOKUP(A432,PRAD!A:F,6,FALSE)</f>
        <v>#N/A</v>
      </c>
      <c r="R432" s="47" t="e">
        <f>VLOOKUP(A432,PRAD!A:B,2,FALSE)</f>
        <v>#N/A</v>
      </c>
      <c r="S432" s="47">
        <f t="shared" si="45"/>
        <v>0</v>
      </c>
      <c r="T432" s="47">
        <f>VLOOKUP(A432,expression!A:I,9,FALSE)</f>
        <v>8.1924819277108402E-3</v>
      </c>
      <c r="U432" s="59">
        <f>VLOOKUP(A432,expression!A:I,8,FALSE)</f>
        <v>7.6219423076923096E-3</v>
      </c>
      <c r="V432" s="73" t="e">
        <f t="shared" si="46"/>
        <v>#N/A</v>
      </c>
      <c r="W432" s="77">
        <f t="shared" si="47"/>
        <v>0</v>
      </c>
      <c r="X432" s="63">
        <v>100</v>
      </c>
      <c r="Y432" s="57" t="e">
        <f t="shared" si="48"/>
        <v>#N/A</v>
      </c>
      <c r="AA432"/>
    </row>
    <row r="433" spans="1:27" ht="14.4" hidden="1" x14ac:dyDescent="0.3">
      <c r="A433" s="37" t="s">
        <v>1314</v>
      </c>
      <c r="B433" s="36" t="e">
        <f>VLOOKUP(A433,BLCA!A:F,6,FALSE)</f>
        <v>#N/A</v>
      </c>
      <c r="C433" s="36" t="e">
        <f>VLOOKUP(A433,BLCA!A:B,2,FALSE)</f>
        <v>#N/A</v>
      </c>
      <c r="D433" s="36">
        <f t="shared" si="42"/>
        <v>0</v>
      </c>
      <c r="E433" s="19">
        <f>VLOOKUP(A433,expression!A:G,7,FALSE)</f>
        <v>4.55496402877698E-4</v>
      </c>
      <c r="F433" s="20">
        <f>VLOOKUP(A433,expression!A:G,6,FALSE)</f>
        <v>0</v>
      </c>
      <c r="G433" s="21" t="e">
        <f>VLOOKUP(A433,BRCA!A:F,6,FALSE)</f>
        <v>#N/A</v>
      </c>
      <c r="H433" s="21" t="e">
        <f>VLOOKUP(A433,BRCA!A:B,2,FALSE)</f>
        <v>#N/A</v>
      </c>
      <c r="I433" s="21">
        <f t="shared" si="43"/>
        <v>0</v>
      </c>
      <c r="J433" s="22">
        <f>VLOOKUP(A433,expression!A:G,5,FALSE)</f>
        <v>9.8381295620437906E-4</v>
      </c>
      <c r="K433" s="23">
        <f>VLOOKUP(A433,expression!A:G,4,FALSE)</f>
        <v>0</v>
      </c>
      <c r="L433" s="24" t="e">
        <f>VLOOKUP(A433,COAD!A:F,6,FALSE)</f>
        <v>#N/A</v>
      </c>
      <c r="M433" s="24" t="e">
        <f>VLOOKUP(A433,COAD!A:B,2,FALSE)</f>
        <v>#N/A</v>
      </c>
      <c r="N433" s="24">
        <f t="shared" si="44"/>
        <v>0</v>
      </c>
      <c r="O433" s="25">
        <f>VLOOKUP(A433,expression!A:G,3,FALSE)</f>
        <v>9.80516483516483E-4</v>
      </c>
      <c r="P433" s="44">
        <f>VLOOKUP(A433,expression!A:G,2,FALSE)</f>
        <v>0</v>
      </c>
      <c r="Q433" s="50" t="e">
        <f>VLOOKUP(A433,PRAD!A:F,6,FALSE)</f>
        <v>#N/A</v>
      </c>
      <c r="R433" s="47" t="e">
        <f>VLOOKUP(A433,PRAD!A:B,2,FALSE)</f>
        <v>#N/A</v>
      </c>
      <c r="S433" s="47">
        <f t="shared" si="45"/>
        <v>0</v>
      </c>
      <c r="T433" s="47">
        <f>VLOOKUP(A433,expression!A:I,9,FALSE)</f>
        <v>0</v>
      </c>
      <c r="U433" s="59">
        <f>VLOOKUP(A433,expression!A:I,8,FALSE)</f>
        <v>3.1199423076923101E-3</v>
      </c>
      <c r="V433" s="73" t="e">
        <f t="shared" si="46"/>
        <v>#N/A</v>
      </c>
      <c r="W433" s="77">
        <f t="shared" si="47"/>
        <v>0</v>
      </c>
      <c r="X433" s="63">
        <v>100</v>
      </c>
      <c r="Y433" s="57" t="e">
        <f t="shared" si="48"/>
        <v>#N/A</v>
      </c>
      <c r="AA433"/>
    </row>
    <row r="434" spans="1:27" ht="14.4" hidden="1" x14ac:dyDescent="0.3">
      <c r="A434" s="37" t="s">
        <v>1315</v>
      </c>
      <c r="B434" s="36" t="e">
        <f>VLOOKUP(A434,BLCA!A:F,6,FALSE)</f>
        <v>#N/A</v>
      </c>
      <c r="C434" s="36" t="e">
        <f>VLOOKUP(A434,BLCA!A:B,2,FALSE)</f>
        <v>#N/A</v>
      </c>
      <c r="D434" s="36">
        <f t="shared" si="42"/>
        <v>0</v>
      </c>
      <c r="E434" s="19">
        <f>VLOOKUP(A434,expression!A:G,7,FALSE)</f>
        <v>2.6366019184652298E-3</v>
      </c>
      <c r="F434" s="20">
        <f>VLOOKUP(A434,expression!A:G,6,FALSE)</f>
        <v>0</v>
      </c>
      <c r="G434" s="21" t="e">
        <f>VLOOKUP(A434,BRCA!A:F,6,FALSE)</f>
        <v>#N/A</v>
      </c>
      <c r="H434" s="21" t="e">
        <f>VLOOKUP(A434,BRCA!A:B,2,FALSE)</f>
        <v>#N/A</v>
      </c>
      <c r="I434" s="21">
        <f t="shared" si="43"/>
        <v>0</v>
      </c>
      <c r="J434" s="22">
        <f>VLOOKUP(A434,expression!A:G,5,FALSE)</f>
        <v>0</v>
      </c>
      <c r="K434" s="23">
        <f>VLOOKUP(A434,expression!A:G,4,FALSE)</f>
        <v>0</v>
      </c>
      <c r="L434" s="24" t="e">
        <f>VLOOKUP(A434,COAD!A:F,6,FALSE)</f>
        <v>#N/A</v>
      </c>
      <c r="M434" s="24" t="e">
        <f>VLOOKUP(A434,COAD!A:B,2,FALSE)</f>
        <v>#N/A</v>
      </c>
      <c r="N434" s="24">
        <f t="shared" si="44"/>
        <v>0</v>
      </c>
      <c r="O434" s="25">
        <f>VLOOKUP(A434,expression!A:G,3,FALSE)</f>
        <v>0</v>
      </c>
      <c r="P434" s="44">
        <f>VLOOKUP(A434,expression!A:G,2,FALSE)</f>
        <v>0</v>
      </c>
      <c r="Q434" s="50" t="e">
        <f>VLOOKUP(A434,PRAD!A:F,6,FALSE)</f>
        <v>#N/A</v>
      </c>
      <c r="R434" s="47" t="e">
        <f>VLOOKUP(A434,PRAD!A:B,2,FALSE)</f>
        <v>#N/A</v>
      </c>
      <c r="S434" s="47">
        <f t="shared" si="45"/>
        <v>0</v>
      </c>
      <c r="T434" s="47">
        <f>VLOOKUP(A434,expression!A:I,9,FALSE)</f>
        <v>0</v>
      </c>
      <c r="U434" s="59">
        <f>VLOOKUP(A434,expression!A:I,8,FALSE)</f>
        <v>0</v>
      </c>
      <c r="V434" s="73" t="e">
        <f t="shared" si="46"/>
        <v>#N/A</v>
      </c>
      <c r="W434" s="77">
        <f t="shared" si="47"/>
        <v>0</v>
      </c>
      <c r="X434" s="63">
        <v>100</v>
      </c>
      <c r="Y434" s="57" t="e">
        <f t="shared" si="48"/>
        <v>#N/A</v>
      </c>
      <c r="AA434"/>
    </row>
    <row r="435" spans="1:27" ht="14.4" hidden="1" x14ac:dyDescent="0.3">
      <c r="A435" s="37" t="s">
        <v>1316</v>
      </c>
      <c r="B435" s="36" t="e">
        <f>VLOOKUP(A435,BLCA!A:F,6,FALSE)</f>
        <v>#N/A</v>
      </c>
      <c r="C435" s="36" t="e">
        <f>VLOOKUP(A435,BLCA!A:B,2,FALSE)</f>
        <v>#N/A</v>
      </c>
      <c r="D435" s="36">
        <f t="shared" si="42"/>
        <v>0</v>
      </c>
      <c r="E435" s="19">
        <f>VLOOKUP(A435,expression!A:G,7,FALSE)</f>
        <v>0</v>
      </c>
      <c r="F435" s="20">
        <f>VLOOKUP(A435,expression!A:G,6,FALSE)</f>
        <v>0</v>
      </c>
      <c r="G435" s="21" t="e">
        <f>VLOOKUP(A435,BRCA!A:F,6,FALSE)</f>
        <v>#N/A</v>
      </c>
      <c r="H435" s="21" t="e">
        <f>VLOOKUP(A435,BRCA!A:B,2,FALSE)</f>
        <v>#N/A</v>
      </c>
      <c r="I435" s="21">
        <f t="shared" si="43"/>
        <v>0</v>
      </c>
      <c r="J435" s="22">
        <f>VLOOKUP(A435,expression!A:G,5,FALSE)</f>
        <v>0</v>
      </c>
      <c r="K435" s="23">
        <f>VLOOKUP(A435,expression!A:G,4,FALSE)</f>
        <v>0</v>
      </c>
      <c r="L435" s="24" t="e">
        <f>VLOOKUP(A435,COAD!A:F,6,FALSE)</f>
        <v>#N/A</v>
      </c>
      <c r="M435" s="24" t="e">
        <f>VLOOKUP(A435,COAD!A:B,2,FALSE)</f>
        <v>#N/A</v>
      </c>
      <c r="N435" s="24">
        <f t="shared" si="44"/>
        <v>0</v>
      </c>
      <c r="O435" s="25">
        <f>VLOOKUP(A435,expression!A:G,3,FALSE)</f>
        <v>0</v>
      </c>
      <c r="P435" s="44">
        <f>VLOOKUP(A435,expression!A:G,2,FALSE)</f>
        <v>0</v>
      </c>
      <c r="Q435" s="50" t="e">
        <f>VLOOKUP(A435,PRAD!A:F,6,FALSE)</f>
        <v>#N/A</v>
      </c>
      <c r="R435" s="47" t="e">
        <f>VLOOKUP(A435,PRAD!A:B,2,FALSE)</f>
        <v>#N/A</v>
      </c>
      <c r="S435" s="47">
        <f t="shared" si="45"/>
        <v>0</v>
      </c>
      <c r="T435" s="47">
        <f>VLOOKUP(A435,expression!A:I,9,FALSE)</f>
        <v>1.14596586345382E-3</v>
      </c>
      <c r="U435" s="59">
        <f>VLOOKUP(A435,expression!A:I,8,FALSE)</f>
        <v>0</v>
      </c>
      <c r="V435" s="73" t="e">
        <f t="shared" si="46"/>
        <v>#N/A</v>
      </c>
      <c r="W435" s="77">
        <f t="shared" si="47"/>
        <v>0</v>
      </c>
      <c r="X435" s="63">
        <v>100</v>
      </c>
      <c r="Y435" s="57" t="e">
        <f t="shared" si="48"/>
        <v>#N/A</v>
      </c>
      <c r="AA435"/>
    </row>
    <row r="436" spans="1:27" ht="14.4" hidden="1" x14ac:dyDescent="0.3">
      <c r="A436" s="37" t="s">
        <v>1317</v>
      </c>
      <c r="B436" s="36" t="e">
        <f>VLOOKUP(A436,BLCA!A:F,6,FALSE)</f>
        <v>#N/A</v>
      </c>
      <c r="C436" s="36" t="e">
        <f>VLOOKUP(A436,BLCA!A:B,2,FALSE)</f>
        <v>#N/A</v>
      </c>
      <c r="D436" s="36">
        <f t="shared" si="42"/>
        <v>0</v>
      </c>
      <c r="E436" s="19">
        <f>VLOOKUP(A436,expression!A:G,7,FALSE)</f>
        <v>0</v>
      </c>
      <c r="F436" s="20">
        <f>VLOOKUP(A436,expression!A:G,6,FALSE)</f>
        <v>0</v>
      </c>
      <c r="G436" s="21" t="e">
        <f>VLOOKUP(A436,BRCA!A:F,6,FALSE)</f>
        <v>#N/A</v>
      </c>
      <c r="H436" s="21" t="e">
        <f>VLOOKUP(A436,BRCA!A:B,2,FALSE)</f>
        <v>#N/A</v>
      </c>
      <c r="I436" s="21">
        <f t="shared" si="43"/>
        <v>0</v>
      </c>
      <c r="J436" s="22">
        <f>VLOOKUP(A436,expression!A:G,5,FALSE)</f>
        <v>0</v>
      </c>
      <c r="K436" s="23">
        <f>VLOOKUP(A436,expression!A:G,4,FALSE)</f>
        <v>0</v>
      </c>
      <c r="L436" s="24" t="e">
        <f>VLOOKUP(A436,COAD!A:F,6,FALSE)</f>
        <v>#N/A</v>
      </c>
      <c r="M436" s="24" t="e">
        <f>VLOOKUP(A436,COAD!A:B,2,FALSE)</f>
        <v>#N/A</v>
      </c>
      <c r="N436" s="24">
        <f t="shared" si="44"/>
        <v>0</v>
      </c>
      <c r="O436" s="25">
        <f>VLOOKUP(A436,expression!A:G,3,FALSE)</f>
        <v>0</v>
      </c>
      <c r="P436" s="44">
        <f>VLOOKUP(A436,expression!A:G,2,FALSE)</f>
        <v>0</v>
      </c>
      <c r="Q436" s="50" t="e">
        <f>VLOOKUP(A436,PRAD!A:F,6,FALSE)</f>
        <v>#N/A</v>
      </c>
      <c r="R436" s="47" t="e">
        <f>VLOOKUP(A436,PRAD!A:B,2,FALSE)</f>
        <v>#N/A</v>
      </c>
      <c r="S436" s="47">
        <f t="shared" si="45"/>
        <v>0</v>
      </c>
      <c r="T436" s="47">
        <f>VLOOKUP(A436,expression!A:I,9,FALSE)</f>
        <v>0</v>
      </c>
      <c r="U436" s="59">
        <f>VLOOKUP(A436,expression!A:I,8,FALSE)</f>
        <v>0</v>
      </c>
      <c r="V436" s="73" t="e">
        <f t="shared" si="46"/>
        <v>#N/A</v>
      </c>
      <c r="W436" s="77">
        <f t="shared" si="47"/>
        <v>0</v>
      </c>
      <c r="X436" s="63">
        <v>100</v>
      </c>
      <c r="Y436" s="57" t="e">
        <f t="shared" si="48"/>
        <v>#N/A</v>
      </c>
      <c r="AA436"/>
    </row>
    <row r="437" spans="1:27" ht="14.4" hidden="1" x14ac:dyDescent="0.3">
      <c r="A437" s="37" t="s">
        <v>1318</v>
      </c>
      <c r="B437" s="36" t="e">
        <f>VLOOKUP(A437,BLCA!A:F,6,FALSE)</f>
        <v>#N/A</v>
      </c>
      <c r="C437" s="36" t="e">
        <f>VLOOKUP(A437,BLCA!A:B,2,FALSE)</f>
        <v>#N/A</v>
      </c>
      <c r="D437" s="36">
        <f t="shared" si="42"/>
        <v>0</v>
      </c>
      <c r="E437" s="19">
        <f>VLOOKUP(A437,expression!A:G,7,FALSE)</f>
        <v>0</v>
      </c>
      <c r="F437" s="20">
        <f>VLOOKUP(A437,expression!A:G,6,FALSE)</f>
        <v>0</v>
      </c>
      <c r="G437" s="21" t="e">
        <f>VLOOKUP(A437,BRCA!A:F,6,FALSE)</f>
        <v>#N/A</v>
      </c>
      <c r="H437" s="21" t="e">
        <f>VLOOKUP(A437,BRCA!A:B,2,FALSE)</f>
        <v>#N/A</v>
      </c>
      <c r="I437" s="21">
        <f t="shared" si="43"/>
        <v>0</v>
      </c>
      <c r="J437" s="22">
        <f>VLOOKUP(A437,expression!A:G,5,FALSE)</f>
        <v>0</v>
      </c>
      <c r="K437" s="23">
        <f>VLOOKUP(A437,expression!A:G,4,FALSE)</f>
        <v>0</v>
      </c>
      <c r="L437" s="24" t="e">
        <f>VLOOKUP(A437,COAD!A:F,6,FALSE)</f>
        <v>#N/A</v>
      </c>
      <c r="M437" s="24" t="e">
        <f>VLOOKUP(A437,COAD!A:B,2,FALSE)</f>
        <v>#N/A</v>
      </c>
      <c r="N437" s="24">
        <f t="shared" si="44"/>
        <v>0</v>
      </c>
      <c r="O437" s="25">
        <f>VLOOKUP(A437,expression!A:G,3,FALSE)</f>
        <v>0</v>
      </c>
      <c r="P437" s="44">
        <f>VLOOKUP(A437,expression!A:G,2,FALSE)</f>
        <v>0</v>
      </c>
      <c r="Q437" s="50" t="e">
        <f>VLOOKUP(A437,PRAD!A:F,6,FALSE)</f>
        <v>#N/A</v>
      </c>
      <c r="R437" s="47" t="e">
        <f>VLOOKUP(A437,PRAD!A:B,2,FALSE)</f>
        <v>#N/A</v>
      </c>
      <c r="S437" s="47">
        <f t="shared" si="45"/>
        <v>0</v>
      </c>
      <c r="T437" s="47">
        <f>VLOOKUP(A437,expression!A:I,9,FALSE)</f>
        <v>0</v>
      </c>
      <c r="U437" s="59">
        <f>VLOOKUP(A437,expression!A:I,8,FALSE)</f>
        <v>0</v>
      </c>
      <c r="V437" s="73" t="e">
        <f t="shared" si="46"/>
        <v>#N/A</v>
      </c>
      <c r="W437" s="77">
        <f t="shared" si="47"/>
        <v>0</v>
      </c>
      <c r="X437" s="63">
        <v>100</v>
      </c>
      <c r="Y437" s="57" t="e">
        <f t="shared" si="48"/>
        <v>#N/A</v>
      </c>
      <c r="AA437"/>
    </row>
    <row r="438" spans="1:27" ht="14.4" hidden="1" x14ac:dyDescent="0.3">
      <c r="A438" s="37" t="s">
        <v>1319</v>
      </c>
      <c r="B438" s="36" t="e">
        <f>VLOOKUP(A438,BLCA!A:F,6,FALSE)</f>
        <v>#N/A</v>
      </c>
      <c r="C438" s="36" t="e">
        <f>VLOOKUP(A438,BLCA!A:B,2,FALSE)</f>
        <v>#N/A</v>
      </c>
      <c r="D438" s="36">
        <f t="shared" si="42"/>
        <v>0</v>
      </c>
      <c r="E438" s="19">
        <f>VLOOKUP(A438,expression!A:G,7,FALSE)</f>
        <v>0</v>
      </c>
      <c r="F438" s="20">
        <f>VLOOKUP(A438,expression!A:G,6,FALSE)</f>
        <v>0</v>
      </c>
      <c r="G438" s="21" t="e">
        <f>VLOOKUP(A438,BRCA!A:F,6,FALSE)</f>
        <v>#N/A</v>
      </c>
      <c r="H438" s="21" t="e">
        <f>VLOOKUP(A438,BRCA!A:B,2,FALSE)</f>
        <v>#N/A</v>
      </c>
      <c r="I438" s="21">
        <f t="shared" si="43"/>
        <v>0</v>
      </c>
      <c r="J438" s="22">
        <f>VLOOKUP(A438,expression!A:G,5,FALSE)</f>
        <v>0</v>
      </c>
      <c r="K438" s="23">
        <f>VLOOKUP(A438,expression!A:G,4,FALSE)</f>
        <v>0</v>
      </c>
      <c r="L438" s="24" t="e">
        <f>VLOOKUP(A438,COAD!A:F,6,FALSE)</f>
        <v>#N/A</v>
      </c>
      <c r="M438" s="24" t="e">
        <f>VLOOKUP(A438,COAD!A:B,2,FALSE)</f>
        <v>#N/A</v>
      </c>
      <c r="N438" s="24">
        <f t="shared" si="44"/>
        <v>0</v>
      </c>
      <c r="O438" s="25">
        <f>VLOOKUP(A438,expression!A:G,3,FALSE)</f>
        <v>0</v>
      </c>
      <c r="P438" s="44">
        <f>VLOOKUP(A438,expression!A:G,2,FALSE)</f>
        <v>0</v>
      </c>
      <c r="Q438" s="50" t="e">
        <f>VLOOKUP(A438,PRAD!A:F,6,FALSE)</f>
        <v>#N/A</v>
      </c>
      <c r="R438" s="47" t="e">
        <f>VLOOKUP(A438,PRAD!A:B,2,FALSE)</f>
        <v>#N/A</v>
      </c>
      <c r="S438" s="47">
        <f t="shared" si="45"/>
        <v>0</v>
      </c>
      <c r="T438" s="47">
        <f>VLOOKUP(A438,expression!A:I,9,FALSE)</f>
        <v>0</v>
      </c>
      <c r="U438" s="59">
        <f>VLOOKUP(A438,expression!A:I,8,FALSE)</f>
        <v>0</v>
      </c>
      <c r="V438" s="73" t="e">
        <f t="shared" si="46"/>
        <v>#N/A</v>
      </c>
      <c r="W438" s="77">
        <f t="shared" si="47"/>
        <v>0</v>
      </c>
      <c r="X438" s="63">
        <v>100</v>
      </c>
      <c r="Y438" s="57" t="e">
        <f t="shared" si="48"/>
        <v>#N/A</v>
      </c>
      <c r="AA438"/>
    </row>
    <row r="439" spans="1:27" ht="14.4" hidden="1" x14ac:dyDescent="0.3">
      <c r="A439" s="37" t="s">
        <v>1320</v>
      </c>
      <c r="B439" s="36" t="e">
        <f>VLOOKUP(A439,BLCA!A:F,6,FALSE)</f>
        <v>#N/A</v>
      </c>
      <c r="C439" s="36" t="e">
        <f>VLOOKUP(A439,BLCA!A:B,2,FALSE)</f>
        <v>#N/A</v>
      </c>
      <c r="D439" s="36">
        <f t="shared" si="42"/>
        <v>0</v>
      </c>
      <c r="E439" s="19">
        <f>VLOOKUP(A439,expression!A:G,7,FALSE)</f>
        <v>0</v>
      </c>
      <c r="F439" s="20">
        <f>VLOOKUP(A439,expression!A:G,6,FALSE)</f>
        <v>0</v>
      </c>
      <c r="G439" s="21" t="e">
        <f>VLOOKUP(A439,BRCA!A:F,6,FALSE)</f>
        <v>#N/A</v>
      </c>
      <c r="H439" s="21" t="e">
        <f>VLOOKUP(A439,BRCA!A:B,2,FALSE)</f>
        <v>#N/A</v>
      </c>
      <c r="I439" s="21">
        <f t="shared" si="43"/>
        <v>0</v>
      </c>
      <c r="J439" s="22">
        <f>VLOOKUP(A439,expression!A:G,5,FALSE)</f>
        <v>0</v>
      </c>
      <c r="K439" s="23">
        <f>VLOOKUP(A439,expression!A:G,4,FALSE)</f>
        <v>0</v>
      </c>
      <c r="L439" s="24" t="e">
        <f>VLOOKUP(A439,COAD!A:F,6,FALSE)</f>
        <v>#N/A</v>
      </c>
      <c r="M439" s="24" t="e">
        <f>VLOOKUP(A439,COAD!A:B,2,FALSE)</f>
        <v>#N/A</v>
      </c>
      <c r="N439" s="24">
        <f t="shared" si="44"/>
        <v>0</v>
      </c>
      <c r="O439" s="25">
        <f>VLOOKUP(A439,expression!A:G,3,FALSE)</f>
        <v>0</v>
      </c>
      <c r="P439" s="44">
        <f>VLOOKUP(A439,expression!A:G,2,FALSE)</f>
        <v>0</v>
      </c>
      <c r="Q439" s="50" t="e">
        <f>VLOOKUP(A439,PRAD!A:F,6,FALSE)</f>
        <v>#N/A</v>
      </c>
      <c r="R439" s="47" t="e">
        <f>VLOOKUP(A439,PRAD!A:B,2,FALSE)</f>
        <v>#N/A</v>
      </c>
      <c r="S439" s="47">
        <f t="shared" si="45"/>
        <v>0</v>
      </c>
      <c r="T439" s="47">
        <f>VLOOKUP(A439,expression!A:I,9,FALSE)</f>
        <v>0</v>
      </c>
      <c r="U439" s="59">
        <f>VLOOKUP(A439,expression!A:I,8,FALSE)</f>
        <v>0</v>
      </c>
      <c r="V439" s="73" t="e">
        <f t="shared" si="46"/>
        <v>#N/A</v>
      </c>
      <c r="W439" s="77">
        <f t="shared" si="47"/>
        <v>0</v>
      </c>
      <c r="X439" s="63">
        <v>100</v>
      </c>
      <c r="Y439" s="57" t="e">
        <f t="shared" si="48"/>
        <v>#N/A</v>
      </c>
      <c r="AA439"/>
    </row>
    <row r="440" spans="1:27" ht="14.4" hidden="1" x14ac:dyDescent="0.3">
      <c r="A440" s="37" t="s">
        <v>1321</v>
      </c>
      <c r="B440" s="36" t="e">
        <f>VLOOKUP(A440,BLCA!A:F,6,FALSE)</f>
        <v>#N/A</v>
      </c>
      <c r="C440" s="36" t="e">
        <f>VLOOKUP(A440,BLCA!A:B,2,FALSE)</f>
        <v>#N/A</v>
      </c>
      <c r="D440" s="36">
        <f t="shared" si="42"/>
        <v>0</v>
      </c>
      <c r="E440" s="19">
        <f>VLOOKUP(A440,expression!A:G,7,FALSE)</f>
        <v>0</v>
      </c>
      <c r="F440" s="20">
        <f>VLOOKUP(A440,expression!A:G,6,FALSE)</f>
        <v>0</v>
      </c>
      <c r="G440" s="21" t="e">
        <f>VLOOKUP(A440,BRCA!A:F,6,FALSE)</f>
        <v>#N/A</v>
      </c>
      <c r="H440" s="21" t="e">
        <f>VLOOKUP(A440,BRCA!A:B,2,FALSE)</f>
        <v>#N/A</v>
      </c>
      <c r="I440" s="21">
        <f t="shared" si="43"/>
        <v>0</v>
      </c>
      <c r="J440" s="22">
        <f>VLOOKUP(A440,expression!A:G,5,FALSE)</f>
        <v>2.5964872262773702E-4</v>
      </c>
      <c r="K440" s="23">
        <f>VLOOKUP(A440,expression!A:G,4,FALSE)</f>
        <v>0</v>
      </c>
      <c r="L440" s="24" t="e">
        <f>VLOOKUP(A440,COAD!A:F,6,FALSE)</f>
        <v>#N/A</v>
      </c>
      <c r="M440" s="24" t="e">
        <f>VLOOKUP(A440,COAD!A:B,2,FALSE)</f>
        <v>#N/A</v>
      </c>
      <c r="N440" s="24">
        <f t="shared" si="44"/>
        <v>0</v>
      </c>
      <c r="O440" s="25">
        <f>VLOOKUP(A440,expression!A:G,3,FALSE)</f>
        <v>4.3176043956044002E-4</v>
      </c>
      <c r="P440" s="44">
        <f>VLOOKUP(A440,expression!A:G,2,FALSE)</f>
        <v>0</v>
      </c>
      <c r="Q440" s="50" t="e">
        <f>VLOOKUP(A440,PRAD!A:F,6,FALSE)</f>
        <v>#N/A</v>
      </c>
      <c r="R440" s="47" t="e">
        <f>VLOOKUP(A440,PRAD!A:B,2,FALSE)</f>
        <v>#N/A</v>
      </c>
      <c r="S440" s="47">
        <f t="shared" si="45"/>
        <v>0</v>
      </c>
      <c r="T440" s="47">
        <f>VLOOKUP(A440,expression!A:I,9,FALSE)</f>
        <v>0</v>
      </c>
      <c r="U440" s="59">
        <f>VLOOKUP(A440,expression!A:I,8,FALSE)</f>
        <v>0</v>
      </c>
      <c r="V440" s="73" t="e">
        <f t="shared" si="46"/>
        <v>#N/A</v>
      </c>
      <c r="W440" s="77">
        <f t="shared" si="47"/>
        <v>0</v>
      </c>
      <c r="X440" s="63">
        <v>100</v>
      </c>
      <c r="Y440" s="57" t="e">
        <f t="shared" si="48"/>
        <v>#N/A</v>
      </c>
      <c r="AA440"/>
    </row>
    <row r="441" spans="1:27" ht="14.4" hidden="1" x14ac:dyDescent="0.3">
      <c r="A441" s="37" t="s">
        <v>1322</v>
      </c>
      <c r="B441" s="36" t="e">
        <f>VLOOKUP(A441,BLCA!A:F,6,FALSE)</f>
        <v>#N/A</v>
      </c>
      <c r="C441" s="36" t="e">
        <f>VLOOKUP(A441,BLCA!A:B,2,FALSE)</f>
        <v>#N/A</v>
      </c>
      <c r="D441" s="36">
        <f t="shared" si="42"/>
        <v>0</v>
      </c>
      <c r="E441" s="19">
        <f>VLOOKUP(A441,expression!A:G,7,FALSE)</f>
        <v>2.7935155875299798E-3</v>
      </c>
      <c r="F441" s="20">
        <f>VLOOKUP(A441,expression!A:G,6,FALSE)</f>
        <v>0</v>
      </c>
      <c r="G441" s="21" t="e">
        <f>VLOOKUP(A441,BRCA!A:F,6,FALSE)</f>
        <v>#N/A</v>
      </c>
      <c r="H441" s="21" t="e">
        <f>VLOOKUP(A441,BRCA!A:B,2,FALSE)</f>
        <v>#N/A</v>
      </c>
      <c r="I441" s="21">
        <f t="shared" si="43"/>
        <v>0</v>
      </c>
      <c r="J441" s="22">
        <f>VLOOKUP(A441,expression!A:G,5,FALSE)</f>
        <v>1.82560218978102E-4</v>
      </c>
      <c r="K441" s="23">
        <f>VLOOKUP(A441,expression!A:G,4,FALSE)</f>
        <v>0</v>
      </c>
      <c r="L441" s="24" t="e">
        <f>VLOOKUP(A441,COAD!A:F,6,FALSE)</f>
        <v>#N/A</v>
      </c>
      <c r="M441" s="24" t="e">
        <f>VLOOKUP(A441,COAD!A:B,2,FALSE)</f>
        <v>#N/A</v>
      </c>
      <c r="N441" s="24">
        <f t="shared" si="44"/>
        <v>0</v>
      </c>
      <c r="O441" s="25">
        <f>VLOOKUP(A441,expression!A:G,3,FALSE)</f>
        <v>0</v>
      </c>
      <c r="P441" s="44">
        <f>VLOOKUP(A441,expression!A:G,2,FALSE)</f>
        <v>0</v>
      </c>
      <c r="Q441" s="50" t="e">
        <f>VLOOKUP(A441,PRAD!A:F,6,FALSE)</f>
        <v>#N/A</v>
      </c>
      <c r="R441" s="47" t="e">
        <f>VLOOKUP(A441,PRAD!A:B,2,FALSE)</f>
        <v>#N/A</v>
      </c>
      <c r="S441" s="47">
        <f t="shared" si="45"/>
        <v>0</v>
      </c>
      <c r="T441" s="47">
        <f>VLOOKUP(A441,expression!A:I,9,FALSE)</f>
        <v>7.9496646586345397E-3</v>
      </c>
      <c r="U441" s="59">
        <f>VLOOKUP(A441,expression!A:I,8,FALSE)</f>
        <v>1.10587307692308E-2</v>
      </c>
      <c r="V441" s="73" t="e">
        <f t="shared" si="46"/>
        <v>#N/A</v>
      </c>
      <c r="W441" s="77">
        <f t="shared" si="47"/>
        <v>0</v>
      </c>
      <c r="X441" s="63">
        <v>100</v>
      </c>
      <c r="Y441" s="57" t="e">
        <f t="shared" si="48"/>
        <v>#N/A</v>
      </c>
      <c r="AA441"/>
    </row>
    <row r="442" spans="1:27" ht="14.4" hidden="1" x14ac:dyDescent="0.3">
      <c r="A442" s="37" t="s">
        <v>1323</v>
      </c>
      <c r="B442" s="36" t="e">
        <f>VLOOKUP(A442,BLCA!A:F,6,FALSE)</f>
        <v>#N/A</v>
      </c>
      <c r="C442" s="36" t="e">
        <f>VLOOKUP(A442,BLCA!A:B,2,FALSE)</f>
        <v>#N/A</v>
      </c>
      <c r="D442" s="36">
        <f t="shared" si="42"/>
        <v>0</v>
      </c>
      <c r="E442" s="19">
        <f>VLOOKUP(A442,expression!A:G,7,FALSE)</f>
        <v>0</v>
      </c>
      <c r="F442" s="20">
        <f>VLOOKUP(A442,expression!A:G,6,FALSE)</f>
        <v>0</v>
      </c>
      <c r="G442" s="21" t="e">
        <f>VLOOKUP(A442,BRCA!A:F,6,FALSE)</f>
        <v>#N/A</v>
      </c>
      <c r="H442" s="21" t="e">
        <f>VLOOKUP(A442,BRCA!A:B,2,FALSE)</f>
        <v>#N/A</v>
      </c>
      <c r="I442" s="21">
        <f t="shared" si="43"/>
        <v>0</v>
      </c>
      <c r="J442" s="22">
        <f>VLOOKUP(A442,expression!A:G,5,FALSE)</f>
        <v>0</v>
      </c>
      <c r="K442" s="23">
        <f>VLOOKUP(A442,expression!A:G,4,FALSE)</f>
        <v>0</v>
      </c>
      <c r="L442" s="24" t="e">
        <f>VLOOKUP(A442,COAD!A:F,6,FALSE)</f>
        <v>#N/A</v>
      </c>
      <c r="M442" s="24" t="e">
        <f>VLOOKUP(A442,COAD!A:B,2,FALSE)</f>
        <v>#N/A</v>
      </c>
      <c r="N442" s="24">
        <f t="shared" si="44"/>
        <v>0</v>
      </c>
      <c r="O442" s="25">
        <f>VLOOKUP(A442,expression!A:G,3,FALSE)</f>
        <v>0</v>
      </c>
      <c r="P442" s="44">
        <f>VLOOKUP(A442,expression!A:G,2,FALSE)</f>
        <v>0</v>
      </c>
      <c r="Q442" s="50" t="e">
        <f>VLOOKUP(A442,PRAD!A:F,6,FALSE)</f>
        <v>#N/A</v>
      </c>
      <c r="R442" s="47" t="e">
        <f>VLOOKUP(A442,PRAD!A:B,2,FALSE)</f>
        <v>#N/A</v>
      </c>
      <c r="S442" s="47">
        <f t="shared" si="45"/>
        <v>0</v>
      </c>
      <c r="T442" s="47">
        <f>VLOOKUP(A442,expression!A:I,9,FALSE)</f>
        <v>0</v>
      </c>
      <c r="U442" s="59">
        <f>VLOOKUP(A442,expression!A:I,8,FALSE)</f>
        <v>0</v>
      </c>
      <c r="V442" s="73" t="e">
        <f t="shared" si="46"/>
        <v>#N/A</v>
      </c>
      <c r="W442" s="77">
        <f t="shared" si="47"/>
        <v>0</v>
      </c>
      <c r="X442" s="63">
        <v>100</v>
      </c>
      <c r="Y442" s="57" t="e">
        <f t="shared" si="48"/>
        <v>#N/A</v>
      </c>
      <c r="AA442"/>
    </row>
    <row r="443" spans="1:27" ht="14.4" hidden="1" x14ac:dyDescent="0.3">
      <c r="A443" s="37" t="s">
        <v>1324</v>
      </c>
      <c r="B443" s="36" t="e">
        <f>VLOOKUP(A443,BLCA!A:F,6,FALSE)</f>
        <v>#N/A</v>
      </c>
      <c r="C443" s="36" t="e">
        <f>VLOOKUP(A443,BLCA!A:B,2,FALSE)</f>
        <v>#N/A</v>
      </c>
      <c r="D443" s="36">
        <f t="shared" si="42"/>
        <v>0</v>
      </c>
      <c r="E443" s="19">
        <f>VLOOKUP(A443,expression!A:G,7,FALSE)</f>
        <v>0</v>
      </c>
      <c r="F443" s="20">
        <f>VLOOKUP(A443,expression!A:G,6,FALSE)</f>
        <v>0</v>
      </c>
      <c r="G443" s="21" t="e">
        <f>VLOOKUP(A443,BRCA!A:F,6,FALSE)</f>
        <v>#N/A</v>
      </c>
      <c r="H443" s="21" t="e">
        <f>VLOOKUP(A443,BRCA!A:B,2,FALSE)</f>
        <v>#N/A</v>
      </c>
      <c r="I443" s="21">
        <f t="shared" si="43"/>
        <v>0</v>
      </c>
      <c r="J443" s="22">
        <f>VLOOKUP(A443,expression!A:G,5,FALSE)</f>
        <v>0</v>
      </c>
      <c r="K443" s="23">
        <f>VLOOKUP(A443,expression!A:G,4,FALSE)</f>
        <v>0</v>
      </c>
      <c r="L443" s="24" t="e">
        <f>VLOOKUP(A443,COAD!A:F,6,FALSE)</f>
        <v>#N/A</v>
      </c>
      <c r="M443" s="24" t="e">
        <f>VLOOKUP(A443,COAD!A:B,2,FALSE)</f>
        <v>#N/A</v>
      </c>
      <c r="N443" s="24">
        <f t="shared" si="44"/>
        <v>0</v>
      </c>
      <c r="O443" s="25">
        <f>VLOOKUP(A443,expression!A:G,3,FALSE)</f>
        <v>0</v>
      </c>
      <c r="P443" s="44">
        <f>VLOOKUP(A443,expression!A:G,2,FALSE)</f>
        <v>0</v>
      </c>
      <c r="Q443" s="50" t="e">
        <f>VLOOKUP(A443,PRAD!A:F,6,FALSE)</f>
        <v>#N/A</v>
      </c>
      <c r="R443" s="47" t="e">
        <f>VLOOKUP(A443,PRAD!A:B,2,FALSE)</f>
        <v>#N/A</v>
      </c>
      <c r="S443" s="47">
        <f t="shared" si="45"/>
        <v>0</v>
      </c>
      <c r="T443" s="47">
        <f>VLOOKUP(A443,expression!A:I,9,FALSE)</f>
        <v>0</v>
      </c>
      <c r="U443" s="59">
        <f>VLOOKUP(A443,expression!A:I,8,FALSE)</f>
        <v>0</v>
      </c>
      <c r="V443" s="73" t="e">
        <f t="shared" si="46"/>
        <v>#N/A</v>
      </c>
      <c r="W443" s="77">
        <f t="shared" si="47"/>
        <v>0</v>
      </c>
      <c r="X443" s="63">
        <v>100</v>
      </c>
      <c r="Y443" s="57" t="e">
        <f t="shared" si="48"/>
        <v>#N/A</v>
      </c>
      <c r="AA443"/>
    </row>
    <row r="444" spans="1:27" ht="14.4" hidden="1" x14ac:dyDescent="0.3">
      <c r="A444" s="37" t="s">
        <v>1325</v>
      </c>
      <c r="B444" s="36" t="e">
        <f>VLOOKUP(A444,BLCA!A:F,6,FALSE)</f>
        <v>#N/A</v>
      </c>
      <c r="C444" s="36" t="e">
        <f>VLOOKUP(A444,BLCA!A:B,2,FALSE)</f>
        <v>#N/A</v>
      </c>
      <c r="D444" s="36">
        <f t="shared" si="42"/>
        <v>0</v>
      </c>
      <c r="E444" s="19">
        <f>VLOOKUP(A444,expression!A:G,7,FALSE)</f>
        <v>0</v>
      </c>
      <c r="F444" s="20">
        <f>VLOOKUP(A444,expression!A:G,6,FALSE)</f>
        <v>0</v>
      </c>
      <c r="G444" s="21" t="e">
        <f>VLOOKUP(A444,BRCA!A:F,6,FALSE)</f>
        <v>#N/A</v>
      </c>
      <c r="H444" s="21" t="e">
        <f>VLOOKUP(A444,BRCA!A:B,2,FALSE)</f>
        <v>#N/A</v>
      </c>
      <c r="I444" s="21">
        <f t="shared" si="43"/>
        <v>0</v>
      </c>
      <c r="J444" s="22">
        <f>VLOOKUP(A444,expression!A:G,5,FALSE)</f>
        <v>0</v>
      </c>
      <c r="K444" s="23">
        <f>VLOOKUP(A444,expression!A:G,4,FALSE)</f>
        <v>0</v>
      </c>
      <c r="L444" s="24" t="e">
        <f>VLOOKUP(A444,COAD!A:F,6,FALSE)</f>
        <v>#N/A</v>
      </c>
      <c r="M444" s="24" t="e">
        <f>VLOOKUP(A444,COAD!A:B,2,FALSE)</f>
        <v>#N/A</v>
      </c>
      <c r="N444" s="24">
        <f t="shared" si="44"/>
        <v>0</v>
      </c>
      <c r="O444" s="25">
        <f>VLOOKUP(A444,expression!A:G,3,FALSE)</f>
        <v>0</v>
      </c>
      <c r="P444" s="44">
        <f>VLOOKUP(A444,expression!A:G,2,FALSE)</f>
        <v>0</v>
      </c>
      <c r="Q444" s="50" t="e">
        <f>VLOOKUP(A444,PRAD!A:F,6,FALSE)</f>
        <v>#N/A</v>
      </c>
      <c r="R444" s="47" t="e">
        <f>VLOOKUP(A444,PRAD!A:B,2,FALSE)</f>
        <v>#N/A</v>
      </c>
      <c r="S444" s="47">
        <f t="shared" si="45"/>
        <v>0</v>
      </c>
      <c r="T444" s="47">
        <f>VLOOKUP(A444,expression!A:I,9,FALSE)</f>
        <v>0</v>
      </c>
      <c r="U444" s="59">
        <f>VLOOKUP(A444,expression!A:I,8,FALSE)</f>
        <v>0</v>
      </c>
      <c r="V444" s="73" t="e">
        <f t="shared" si="46"/>
        <v>#N/A</v>
      </c>
      <c r="W444" s="77">
        <f t="shared" si="47"/>
        <v>0</v>
      </c>
      <c r="X444" s="63">
        <v>100</v>
      </c>
      <c r="Y444" s="57" t="e">
        <f t="shared" si="48"/>
        <v>#N/A</v>
      </c>
      <c r="AA444"/>
    </row>
    <row r="445" spans="1:27" ht="14.4" hidden="1" x14ac:dyDescent="0.3">
      <c r="A445" s="37" t="s">
        <v>547</v>
      </c>
      <c r="B445" s="36" t="e">
        <f>VLOOKUP(A445,BLCA!A:F,6,FALSE)</f>
        <v>#N/A</v>
      </c>
      <c r="C445" s="36" t="e">
        <f>VLOOKUP(A445,BLCA!A:B,2,FALSE)</f>
        <v>#N/A</v>
      </c>
      <c r="D445" s="36">
        <f t="shared" si="42"/>
        <v>0</v>
      </c>
      <c r="E445" s="19">
        <f>VLOOKUP(A445,expression!A:G,7,FALSE)</f>
        <v>2.7007417266187099E-2</v>
      </c>
      <c r="F445" s="20">
        <f>VLOOKUP(A445,expression!A:G,6,FALSE)</f>
        <v>7.5518947368421099E-3</v>
      </c>
      <c r="G445" s="21">
        <f>VLOOKUP(A445,BRCA!A:F,6,FALSE)</f>
        <v>0.67385946201907199</v>
      </c>
      <c r="H445" s="21">
        <f>VLOOKUP(A445,BRCA!A:B,2,FALSE)</f>
        <v>-2.4533935969997301E-2</v>
      </c>
      <c r="I445" s="21">
        <f t="shared" si="43"/>
        <v>0</v>
      </c>
      <c r="J445" s="22">
        <f>VLOOKUP(A445,expression!A:G,5,FALSE)</f>
        <v>4.56030474452555E-2</v>
      </c>
      <c r="K445" s="23">
        <f>VLOOKUP(A445,expression!A:G,4,FALSE)</f>
        <v>2.8260961538461499E-2</v>
      </c>
      <c r="L445" s="24" t="e">
        <f>VLOOKUP(A445,COAD!A:F,6,FALSE)</f>
        <v>#N/A</v>
      </c>
      <c r="M445" s="24" t="e">
        <f>VLOOKUP(A445,COAD!A:B,2,FALSE)</f>
        <v>#N/A</v>
      </c>
      <c r="N445" s="24">
        <f t="shared" si="44"/>
        <v>0</v>
      </c>
      <c r="O445" s="25">
        <f>VLOOKUP(A445,expression!A:G,3,FALSE)</f>
        <v>1.7488285714285701E-3</v>
      </c>
      <c r="P445" s="44">
        <f>VLOOKUP(A445,expression!A:G,2,FALSE)</f>
        <v>0</v>
      </c>
      <c r="Q445" s="50" t="e">
        <f>VLOOKUP(A445,PRAD!A:F,6,FALSE)</f>
        <v>#N/A</v>
      </c>
      <c r="R445" s="47" t="e">
        <f>VLOOKUP(A445,PRAD!A:B,2,FALSE)</f>
        <v>#N/A</v>
      </c>
      <c r="S445" s="47">
        <f t="shared" si="45"/>
        <v>0</v>
      </c>
      <c r="T445" s="47">
        <f>VLOOKUP(A445,expression!A:I,9,FALSE)</f>
        <v>4.2371546184738996E-3</v>
      </c>
      <c r="U445" s="59">
        <f>VLOOKUP(A445,expression!A:I,8,FALSE)</f>
        <v>7.7007692307692298E-3</v>
      </c>
      <c r="V445" s="73" t="e">
        <f t="shared" si="46"/>
        <v>#N/A</v>
      </c>
      <c r="W445" s="77">
        <f t="shared" si="47"/>
        <v>0</v>
      </c>
      <c r="X445" s="63">
        <v>100</v>
      </c>
      <c r="Y445" s="57" t="e">
        <f t="shared" si="48"/>
        <v>#N/A</v>
      </c>
      <c r="AA445"/>
    </row>
    <row r="446" spans="1:27" ht="14.4" hidden="1" x14ac:dyDescent="0.3">
      <c r="A446" s="37" t="s">
        <v>1326</v>
      </c>
      <c r="B446" s="36" t="e">
        <f>VLOOKUP(A446,BLCA!A:F,6,FALSE)</f>
        <v>#N/A</v>
      </c>
      <c r="C446" s="36" t="e">
        <f>VLOOKUP(A446,BLCA!A:B,2,FALSE)</f>
        <v>#N/A</v>
      </c>
      <c r="D446" s="36">
        <f t="shared" si="42"/>
        <v>0</v>
      </c>
      <c r="E446" s="19">
        <f>VLOOKUP(A446,expression!A:G,7,FALSE)</f>
        <v>0</v>
      </c>
      <c r="F446" s="20">
        <f>VLOOKUP(A446,expression!A:G,6,FALSE)</f>
        <v>0</v>
      </c>
      <c r="G446" s="21" t="e">
        <f>VLOOKUP(A446,BRCA!A:F,6,FALSE)</f>
        <v>#N/A</v>
      </c>
      <c r="H446" s="21" t="e">
        <f>VLOOKUP(A446,BRCA!A:B,2,FALSE)</f>
        <v>#N/A</v>
      </c>
      <c r="I446" s="21">
        <f t="shared" si="43"/>
        <v>0</v>
      </c>
      <c r="J446" s="22">
        <f>VLOOKUP(A446,expression!A:G,5,FALSE)</f>
        <v>0</v>
      </c>
      <c r="K446" s="23">
        <f>VLOOKUP(A446,expression!A:G,4,FALSE)</f>
        <v>0</v>
      </c>
      <c r="L446" s="24" t="e">
        <f>VLOOKUP(A446,COAD!A:F,6,FALSE)</f>
        <v>#N/A</v>
      </c>
      <c r="M446" s="24" t="e">
        <f>VLOOKUP(A446,COAD!A:B,2,FALSE)</f>
        <v>#N/A</v>
      </c>
      <c r="N446" s="24">
        <f t="shared" si="44"/>
        <v>0</v>
      </c>
      <c r="O446" s="25">
        <f>VLOOKUP(A446,expression!A:G,3,FALSE)</f>
        <v>0</v>
      </c>
      <c r="P446" s="44">
        <f>VLOOKUP(A446,expression!A:G,2,FALSE)</f>
        <v>0</v>
      </c>
      <c r="Q446" s="50" t="e">
        <f>VLOOKUP(A446,PRAD!A:F,6,FALSE)</f>
        <v>#N/A</v>
      </c>
      <c r="R446" s="47" t="e">
        <f>VLOOKUP(A446,PRAD!A:B,2,FALSE)</f>
        <v>#N/A</v>
      </c>
      <c r="S446" s="47">
        <f t="shared" si="45"/>
        <v>0</v>
      </c>
      <c r="T446" s="47">
        <f>VLOOKUP(A446,expression!A:I,9,FALSE)</f>
        <v>0</v>
      </c>
      <c r="U446" s="59">
        <f>VLOOKUP(A446,expression!A:I,8,FALSE)</f>
        <v>0</v>
      </c>
      <c r="V446" s="73" t="e">
        <f t="shared" si="46"/>
        <v>#N/A</v>
      </c>
      <c r="W446" s="77">
        <f t="shared" si="47"/>
        <v>0</v>
      </c>
      <c r="X446" s="63">
        <v>100</v>
      </c>
      <c r="Y446" s="57" t="e">
        <f t="shared" si="48"/>
        <v>#N/A</v>
      </c>
      <c r="AA446"/>
    </row>
    <row r="447" spans="1:27" ht="14.4" hidden="1" x14ac:dyDescent="0.3">
      <c r="A447" s="37" t="s">
        <v>1327</v>
      </c>
      <c r="B447" s="36" t="e">
        <f>VLOOKUP(A447,BLCA!A:F,6,FALSE)</f>
        <v>#N/A</v>
      </c>
      <c r="C447" s="36" t="e">
        <f>VLOOKUP(A447,BLCA!A:B,2,FALSE)</f>
        <v>#N/A</v>
      </c>
      <c r="D447" s="36">
        <f t="shared" si="42"/>
        <v>0</v>
      </c>
      <c r="E447" s="19">
        <f>VLOOKUP(A447,expression!A:G,7,FALSE)</f>
        <v>3.6489688249400498E-4</v>
      </c>
      <c r="F447" s="20">
        <f>VLOOKUP(A447,expression!A:G,6,FALSE)</f>
        <v>0</v>
      </c>
      <c r="G447" s="21" t="e">
        <f>VLOOKUP(A447,BRCA!A:F,6,FALSE)</f>
        <v>#N/A</v>
      </c>
      <c r="H447" s="21" t="e">
        <f>VLOOKUP(A447,BRCA!A:B,2,FALSE)</f>
        <v>#N/A</v>
      </c>
      <c r="I447" s="21">
        <f t="shared" si="43"/>
        <v>0</v>
      </c>
      <c r="J447" s="22">
        <f>VLOOKUP(A447,expression!A:G,5,FALSE)</f>
        <v>0</v>
      </c>
      <c r="K447" s="23">
        <f>VLOOKUP(A447,expression!A:G,4,FALSE)</f>
        <v>0</v>
      </c>
      <c r="L447" s="24" t="e">
        <f>VLOOKUP(A447,COAD!A:F,6,FALSE)</f>
        <v>#N/A</v>
      </c>
      <c r="M447" s="24" t="e">
        <f>VLOOKUP(A447,COAD!A:B,2,FALSE)</f>
        <v>#N/A</v>
      </c>
      <c r="N447" s="24">
        <f t="shared" si="44"/>
        <v>0</v>
      </c>
      <c r="O447" s="25">
        <f>VLOOKUP(A447,expression!A:G,3,FALSE)</f>
        <v>0</v>
      </c>
      <c r="P447" s="44">
        <f>VLOOKUP(A447,expression!A:G,2,FALSE)</f>
        <v>0</v>
      </c>
      <c r="Q447" s="50" t="e">
        <f>VLOOKUP(A447,PRAD!A:F,6,FALSE)</f>
        <v>#N/A</v>
      </c>
      <c r="R447" s="47" t="e">
        <f>VLOOKUP(A447,PRAD!A:B,2,FALSE)</f>
        <v>#N/A</v>
      </c>
      <c r="S447" s="47">
        <f t="shared" si="45"/>
        <v>0</v>
      </c>
      <c r="T447" s="47">
        <f>VLOOKUP(A447,expression!A:I,9,FALSE)</f>
        <v>4.2682730923694802E-4</v>
      </c>
      <c r="U447" s="59">
        <f>VLOOKUP(A447,expression!A:I,8,FALSE)</f>
        <v>0</v>
      </c>
      <c r="V447" s="73" t="e">
        <f t="shared" si="46"/>
        <v>#N/A</v>
      </c>
      <c r="W447" s="77">
        <f t="shared" si="47"/>
        <v>0</v>
      </c>
      <c r="X447" s="63">
        <v>100</v>
      </c>
      <c r="Y447" s="57" t="e">
        <f t="shared" si="48"/>
        <v>#N/A</v>
      </c>
      <c r="AA447"/>
    </row>
    <row r="448" spans="1:27" ht="14.4" hidden="1" x14ac:dyDescent="0.3">
      <c r="A448" s="37" t="s">
        <v>1328</v>
      </c>
      <c r="B448" s="36" t="e">
        <f>VLOOKUP(A448,BLCA!A:F,6,FALSE)</f>
        <v>#N/A</v>
      </c>
      <c r="C448" s="36" t="e">
        <f>VLOOKUP(A448,BLCA!A:B,2,FALSE)</f>
        <v>#N/A</v>
      </c>
      <c r="D448" s="36">
        <f t="shared" si="42"/>
        <v>0</v>
      </c>
      <c r="E448" s="19">
        <f>VLOOKUP(A448,expression!A:G,7,FALSE)</f>
        <v>0</v>
      </c>
      <c r="F448" s="20">
        <f>VLOOKUP(A448,expression!A:G,6,FALSE)</f>
        <v>0</v>
      </c>
      <c r="G448" s="21" t="e">
        <f>VLOOKUP(A448,BRCA!A:F,6,FALSE)</f>
        <v>#N/A</v>
      </c>
      <c r="H448" s="21" t="e">
        <f>VLOOKUP(A448,BRCA!A:B,2,FALSE)</f>
        <v>#N/A</v>
      </c>
      <c r="I448" s="21">
        <f t="shared" si="43"/>
        <v>0</v>
      </c>
      <c r="J448" s="22">
        <f>VLOOKUP(A448,expression!A:G,5,FALSE)</f>
        <v>0</v>
      </c>
      <c r="K448" s="23">
        <f>VLOOKUP(A448,expression!A:G,4,FALSE)</f>
        <v>0</v>
      </c>
      <c r="L448" s="24" t="e">
        <f>VLOOKUP(A448,COAD!A:F,6,FALSE)</f>
        <v>#N/A</v>
      </c>
      <c r="M448" s="24" t="e">
        <f>VLOOKUP(A448,COAD!A:B,2,FALSE)</f>
        <v>#N/A</v>
      </c>
      <c r="N448" s="24">
        <f t="shared" si="44"/>
        <v>0</v>
      </c>
      <c r="O448" s="25">
        <f>VLOOKUP(A448,expression!A:G,3,FALSE)</f>
        <v>0</v>
      </c>
      <c r="P448" s="44">
        <f>VLOOKUP(A448,expression!A:G,2,FALSE)</f>
        <v>0</v>
      </c>
      <c r="Q448" s="50" t="e">
        <f>VLOOKUP(A448,PRAD!A:F,6,FALSE)</f>
        <v>#N/A</v>
      </c>
      <c r="R448" s="47" t="e">
        <f>VLOOKUP(A448,PRAD!A:B,2,FALSE)</f>
        <v>#N/A</v>
      </c>
      <c r="S448" s="47">
        <f t="shared" si="45"/>
        <v>0</v>
      </c>
      <c r="T448" s="47">
        <f>VLOOKUP(A448,expression!A:I,9,FALSE)</f>
        <v>0</v>
      </c>
      <c r="U448" s="59">
        <f>VLOOKUP(A448,expression!A:I,8,FALSE)</f>
        <v>0</v>
      </c>
      <c r="V448" s="73" t="e">
        <f t="shared" si="46"/>
        <v>#N/A</v>
      </c>
      <c r="W448" s="77">
        <f t="shared" si="47"/>
        <v>0</v>
      </c>
      <c r="X448" s="63">
        <v>100</v>
      </c>
      <c r="Y448" s="57" t="e">
        <f t="shared" si="48"/>
        <v>#N/A</v>
      </c>
      <c r="AA448"/>
    </row>
    <row r="449" spans="1:27" ht="14.4" hidden="1" x14ac:dyDescent="0.3">
      <c r="A449" s="37" t="s">
        <v>1329</v>
      </c>
      <c r="B449" s="36" t="e">
        <f>VLOOKUP(A449,BLCA!A:F,6,FALSE)</f>
        <v>#N/A</v>
      </c>
      <c r="C449" s="36" t="e">
        <f>VLOOKUP(A449,BLCA!A:B,2,FALSE)</f>
        <v>#N/A</v>
      </c>
      <c r="D449" s="36">
        <f t="shared" si="42"/>
        <v>0</v>
      </c>
      <c r="E449" s="19">
        <f>VLOOKUP(A449,expression!A:G,7,FALSE)</f>
        <v>1.0044268585131899E-3</v>
      </c>
      <c r="F449" s="20">
        <f>VLOOKUP(A449,expression!A:G,6,FALSE)</f>
        <v>0</v>
      </c>
      <c r="G449" s="21" t="e">
        <f>VLOOKUP(A449,BRCA!A:F,6,FALSE)</f>
        <v>#N/A</v>
      </c>
      <c r="H449" s="21" t="e">
        <f>VLOOKUP(A449,BRCA!A:B,2,FALSE)</f>
        <v>#N/A</v>
      </c>
      <c r="I449" s="21">
        <f t="shared" si="43"/>
        <v>0</v>
      </c>
      <c r="J449" s="22">
        <f>VLOOKUP(A449,expression!A:G,5,FALSE)</f>
        <v>1.74232116788321E-3</v>
      </c>
      <c r="K449" s="23">
        <f>VLOOKUP(A449,expression!A:G,4,FALSE)</f>
        <v>0</v>
      </c>
      <c r="L449" s="24" t="e">
        <f>VLOOKUP(A449,COAD!A:F,6,FALSE)</f>
        <v>#N/A</v>
      </c>
      <c r="M449" s="24" t="e">
        <f>VLOOKUP(A449,COAD!A:B,2,FALSE)</f>
        <v>#N/A</v>
      </c>
      <c r="N449" s="24">
        <f t="shared" si="44"/>
        <v>0</v>
      </c>
      <c r="O449" s="25">
        <f>VLOOKUP(A449,expression!A:G,3,FALSE)</f>
        <v>2.0809890109890102E-3</v>
      </c>
      <c r="P449" s="44">
        <f>VLOOKUP(A449,expression!A:G,2,FALSE)</f>
        <v>0</v>
      </c>
      <c r="Q449" s="50" t="e">
        <f>VLOOKUP(A449,PRAD!A:F,6,FALSE)</f>
        <v>#N/A</v>
      </c>
      <c r="R449" s="47" t="e">
        <f>VLOOKUP(A449,PRAD!A:B,2,FALSE)</f>
        <v>#N/A</v>
      </c>
      <c r="S449" s="47">
        <f t="shared" si="45"/>
        <v>0</v>
      </c>
      <c r="T449" s="47">
        <f>VLOOKUP(A449,expression!A:I,9,FALSE)</f>
        <v>1.7345180722891599E-3</v>
      </c>
      <c r="U449" s="59">
        <f>VLOOKUP(A449,expression!A:I,8,FALSE)</f>
        <v>0</v>
      </c>
      <c r="V449" s="73" t="e">
        <f t="shared" si="46"/>
        <v>#N/A</v>
      </c>
      <c r="W449" s="77">
        <f t="shared" si="47"/>
        <v>0</v>
      </c>
      <c r="X449" s="63">
        <v>100</v>
      </c>
      <c r="Y449" s="57" t="e">
        <f t="shared" si="48"/>
        <v>#N/A</v>
      </c>
      <c r="AA449"/>
    </row>
    <row r="450" spans="1:27" ht="14.4" hidden="1" x14ac:dyDescent="0.3">
      <c r="A450" s="37" t="s">
        <v>1330</v>
      </c>
      <c r="B450" s="36" t="e">
        <f>VLOOKUP(A450,BLCA!A:F,6,FALSE)</f>
        <v>#N/A</v>
      </c>
      <c r="C450" s="36" t="e">
        <f>VLOOKUP(A450,BLCA!A:B,2,FALSE)</f>
        <v>#N/A</v>
      </c>
      <c r="D450" s="36">
        <f t="shared" si="42"/>
        <v>0</v>
      </c>
      <c r="E450" s="19">
        <f>VLOOKUP(A450,expression!A:G,7,FALSE)</f>
        <v>8.09251798561151E-4</v>
      </c>
      <c r="F450" s="20">
        <f>VLOOKUP(A450,expression!A:G,6,FALSE)</f>
        <v>1.3473947368421099E-2</v>
      </c>
      <c r="G450" s="21" t="e">
        <f>VLOOKUP(A450,BRCA!A:F,6,FALSE)</f>
        <v>#N/A</v>
      </c>
      <c r="H450" s="21" t="e">
        <f>VLOOKUP(A450,BRCA!A:B,2,FALSE)</f>
        <v>#N/A</v>
      </c>
      <c r="I450" s="21">
        <f t="shared" si="43"/>
        <v>0</v>
      </c>
      <c r="J450" s="22">
        <f>VLOOKUP(A450,expression!A:G,5,FALSE)</f>
        <v>7.1615328467153295E-4</v>
      </c>
      <c r="K450" s="23">
        <f>VLOOKUP(A450,expression!A:G,4,FALSE)</f>
        <v>0</v>
      </c>
      <c r="L450" s="24" t="e">
        <f>VLOOKUP(A450,COAD!A:F,6,FALSE)</f>
        <v>#N/A</v>
      </c>
      <c r="M450" s="24" t="e">
        <f>VLOOKUP(A450,COAD!A:B,2,FALSE)</f>
        <v>#N/A</v>
      </c>
      <c r="N450" s="24">
        <f t="shared" si="44"/>
        <v>0</v>
      </c>
      <c r="O450" s="25">
        <f>VLOOKUP(A450,expression!A:G,3,FALSE)</f>
        <v>1.19338461538462E-3</v>
      </c>
      <c r="P450" s="44">
        <f>VLOOKUP(A450,expression!A:G,2,FALSE)</f>
        <v>0</v>
      </c>
      <c r="Q450" s="50" t="e">
        <f>VLOOKUP(A450,PRAD!A:F,6,FALSE)</f>
        <v>#N/A</v>
      </c>
      <c r="R450" s="47" t="e">
        <f>VLOOKUP(A450,PRAD!A:B,2,FALSE)</f>
        <v>#N/A</v>
      </c>
      <c r="S450" s="47">
        <f t="shared" si="45"/>
        <v>0</v>
      </c>
      <c r="T450" s="47">
        <f>VLOOKUP(A450,expression!A:I,9,FALSE)</f>
        <v>0</v>
      </c>
      <c r="U450" s="59">
        <f>VLOOKUP(A450,expression!A:I,8,FALSE)</f>
        <v>0</v>
      </c>
      <c r="V450" s="73" t="e">
        <f t="shared" si="46"/>
        <v>#N/A</v>
      </c>
      <c r="W450" s="77">
        <f t="shared" si="47"/>
        <v>0</v>
      </c>
      <c r="X450" s="63">
        <v>100</v>
      </c>
      <c r="Y450" s="57" t="e">
        <f t="shared" si="48"/>
        <v>#N/A</v>
      </c>
      <c r="AA450"/>
    </row>
    <row r="451" spans="1:27" ht="14.4" hidden="1" x14ac:dyDescent="0.3">
      <c r="A451" s="37" t="s">
        <v>1331</v>
      </c>
      <c r="B451" s="36" t="e">
        <f>VLOOKUP(A451,BLCA!A:F,6,FALSE)</f>
        <v>#N/A</v>
      </c>
      <c r="C451" s="36" t="e">
        <f>VLOOKUP(A451,BLCA!A:B,2,FALSE)</f>
        <v>#N/A</v>
      </c>
      <c r="D451" s="36">
        <f t="shared" si="42"/>
        <v>0</v>
      </c>
      <c r="E451" s="19">
        <f>VLOOKUP(A451,expression!A:G,7,FALSE)</f>
        <v>0</v>
      </c>
      <c r="F451" s="20">
        <f>VLOOKUP(A451,expression!A:G,6,FALSE)</f>
        <v>0</v>
      </c>
      <c r="G451" s="21" t="e">
        <f>VLOOKUP(A451,BRCA!A:F,6,FALSE)</f>
        <v>#N/A</v>
      </c>
      <c r="H451" s="21" t="e">
        <f>VLOOKUP(A451,BRCA!A:B,2,FALSE)</f>
        <v>#N/A</v>
      </c>
      <c r="I451" s="21">
        <f t="shared" si="43"/>
        <v>0</v>
      </c>
      <c r="J451" s="22">
        <f>VLOOKUP(A451,expression!A:G,5,FALSE)</f>
        <v>0</v>
      </c>
      <c r="K451" s="23">
        <f>VLOOKUP(A451,expression!A:G,4,FALSE)</f>
        <v>0</v>
      </c>
      <c r="L451" s="24" t="e">
        <f>VLOOKUP(A451,COAD!A:F,6,FALSE)</f>
        <v>#N/A</v>
      </c>
      <c r="M451" s="24" t="e">
        <f>VLOOKUP(A451,COAD!A:B,2,FALSE)</f>
        <v>#N/A</v>
      </c>
      <c r="N451" s="24">
        <f t="shared" si="44"/>
        <v>0</v>
      </c>
      <c r="O451" s="25">
        <f>VLOOKUP(A451,expression!A:G,3,FALSE)</f>
        <v>0</v>
      </c>
      <c r="P451" s="44">
        <f>VLOOKUP(A451,expression!A:G,2,FALSE)</f>
        <v>0</v>
      </c>
      <c r="Q451" s="50" t="e">
        <f>VLOOKUP(A451,PRAD!A:F,6,FALSE)</f>
        <v>#N/A</v>
      </c>
      <c r="R451" s="47" t="e">
        <f>VLOOKUP(A451,PRAD!A:B,2,FALSE)</f>
        <v>#N/A</v>
      </c>
      <c r="S451" s="47">
        <f t="shared" si="45"/>
        <v>0</v>
      </c>
      <c r="T451" s="47">
        <f>VLOOKUP(A451,expression!A:I,9,FALSE)</f>
        <v>0</v>
      </c>
      <c r="U451" s="59">
        <f>VLOOKUP(A451,expression!A:I,8,FALSE)</f>
        <v>0</v>
      </c>
      <c r="V451" s="73" t="e">
        <f t="shared" si="46"/>
        <v>#N/A</v>
      </c>
      <c r="W451" s="77">
        <f t="shared" si="47"/>
        <v>0</v>
      </c>
      <c r="X451" s="63">
        <v>100</v>
      </c>
      <c r="Y451" s="57" t="e">
        <f t="shared" si="48"/>
        <v>#N/A</v>
      </c>
      <c r="AA451"/>
    </row>
    <row r="452" spans="1:27" ht="14.4" hidden="1" x14ac:dyDescent="0.3">
      <c r="A452" s="37" t="s">
        <v>1332</v>
      </c>
      <c r="B452" s="36" t="e">
        <f>VLOOKUP(A452,BLCA!A:F,6,FALSE)</f>
        <v>#N/A</v>
      </c>
      <c r="C452" s="36" t="e">
        <f>VLOOKUP(A452,BLCA!A:B,2,FALSE)</f>
        <v>#N/A</v>
      </c>
      <c r="D452" s="36">
        <f t="shared" ref="D452:D515" si="49">SUM(IF(E452&lt;X452,0,1),IF(F452&lt;X452,0,1))</f>
        <v>0</v>
      </c>
      <c r="E452" s="19">
        <f>VLOOKUP(A452,expression!A:G,7,FALSE)</f>
        <v>0</v>
      </c>
      <c r="F452" s="20">
        <f>VLOOKUP(A452,expression!A:G,6,FALSE)</f>
        <v>0</v>
      </c>
      <c r="G452" s="21" t="e">
        <f>VLOOKUP(A452,BRCA!A:F,6,FALSE)</f>
        <v>#N/A</v>
      </c>
      <c r="H452" s="21" t="e">
        <f>VLOOKUP(A452,BRCA!A:B,2,FALSE)</f>
        <v>#N/A</v>
      </c>
      <c r="I452" s="21">
        <f t="shared" ref="I452:I515" si="50">SUM(IF(J452&lt;X452,0,1),IF(K452&lt;X452,0,1))</f>
        <v>0</v>
      </c>
      <c r="J452" s="22">
        <f>VLOOKUP(A452,expression!A:G,5,FALSE)</f>
        <v>0</v>
      </c>
      <c r="K452" s="23">
        <f>VLOOKUP(A452,expression!A:G,4,FALSE)</f>
        <v>0</v>
      </c>
      <c r="L452" s="24" t="e">
        <f>VLOOKUP(A452,COAD!A:F,6,FALSE)</f>
        <v>#N/A</v>
      </c>
      <c r="M452" s="24" t="e">
        <f>VLOOKUP(A452,COAD!A:B,2,FALSE)</f>
        <v>#N/A</v>
      </c>
      <c r="N452" s="24">
        <f t="shared" ref="N452:N515" si="51">SUM(IF(O452&lt;X452,0,1),IF(P452&lt;X452,0,1))</f>
        <v>0</v>
      </c>
      <c r="O452" s="25">
        <f>VLOOKUP(A452,expression!A:G,3,FALSE)</f>
        <v>0</v>
      </c>
      <c r="P452" s="44">
        <f>VLOOKUP(A452,expression!A:G,2,FALSE)</f>
        <v>0</v>
      </c>
      <c r="Q452" s="50" t="e">
        <f>VLOOKUP(A452,PRAD!A:F,6,FALSE)</f>
        <v>#N/A</v>
      </c>
      <c r="R452" s="47" t="e">
        <f>VLOOKUP(A452,PRAD!A:B,2,FALSE)</f>
        <v>#N/A</v>
      </c>
      <c r="S452" s="47">
        <f t="shared" ref="S452:S515" si="52">SUM(IF(T452&lt;X452,0,1),IF(U452&lt;X452,0,1))</f>
        <v>0</v>
      </c>
      <c r="T452" s="47">
        <f>VLOOKUP(A452,expression!A:I,9,FALSE)</f>
        <v>0</v>
      </c>
      <c r="U452" s="59">
        <f>VLOOKUP(A452,expression!A:I,8,FALSE)</f>
        <v>0</v>
      </c>
      <c r="V452" s="73" t="e">
        <f t="shared" ref="V452:V515" si="53">SUM(IF(B452&lt;=0.05,1,0),IF(G452&lt;=0.05,1,0),IF(L452&lt;=0.05,1,0),IF(Q452&lt;=0.05,1,0))</f>
        <v>#N/A</v>
      </c>
      <c r="W452" s="77">
        <f t="shared" ref="W452:W515" si="54">SUM(IF(S452&gt;0,1,0),IF(N452&gt;0,1,0),IF(I452&gt;0,1,0),IF(D452&gt;0,1,0))</f>
        <v>0</v>
      </c>
      <c r="X452" s="63">
        <v>100</v>
      </c>
      <c r="Y452" s="57" t="e">
        <f t="shared" ref="Y452:Y515" si="55">ABS(AVERAGE(C452,H452,R452))</f>
        <v>#N/A</v>
      </c>
      <c r="AA452"/>
    </row>
    <row r="453" spans="1:27" ht="14.4" hidden="1" x14ac:dyDescent="0.3">
      <c r="A453" s="37" t="s">
        <v>1333</v>
      </c>
      <c r="B453" s="36" t="e">
        <f>VLOOKUP(A453,BLCA!A:F,6,FALSE)</f>
        <v>#N/A</v>
      </c>
      <c r="C453" s="36" t="e">
        <f>VLOOKUP(A453,BLCA!A:B,2,FALSE)</f>
        <v>#N/A</v>
      </c>
      <c r="D453" s="36">
        <f t="shared" si="49"/>
        <v>0</v>
      </c>
      <c r="E453" s="19">
        <f>VLOOKUP(A453,expression!A:G,7,FALSE)</f>
        <v>0</v>
      </c>
      <c r="F453" s="20">
        <f>VLOOKUP(A453,expression!A:G,6,FALSE)</f>
        <v>0</v>
      </c>
      <c r="G453" s="21" t="e">
        <f>VLOOKUP(A453,BRCA!A:F,6,FALSE)</f>
        <v>#N/A</v>
      </c>
      <c r="H453" s="21" t="e">
        <f>VLOOKUP(A453,BRCA!A:B,2,FALSE)</f>
        <v>#N/A</v>
      </c>
      <c r="I453" s="21">
        <f t="shared" si="50"/>
        <v>0</v>
      </c>
      <c r="J453" s="22">
        <f>VLOOKUP(A453,expression!A:G,5,FALSE)</f>
        <v>0</v>
      </c>
      <c r="K453" s="23">
        <f>VLOOKUP(A453,expression!A:G,4,FALSE)</f>
        <v>0</v>
      </c>
      <c r="L453" s="24" t="e">
        <f>VLOOKUP(A453,COAD!A:F,6,FALSE)</f>
        <v>#N/A</v>
      </c>
      <c r="M453" s="24" t="e">
        <f>VLOOKUP(A453,COAD!A:B,2,FALSE)</f>
        <v>#N/A</v>
      </c>
      <c r="N453" s="24">
        <f t="shared" si="51"/>
        <v>0</v>
      </c>
      <c r="O453" s="25">
        <f>VLOOKUP(A453,expression!A:G,3,FALSE)</f>
        <v>0</v>
      </c>
      <c r="P453" s="44">
        <f>VLOOKUP(A453,expression!A:G,2,FALSE)</f>
        <v>0</v>
      </c>
      <c r="Q453" s="50" t="e">
        <f>VLOOKUP(A453,PRAD!A:F,6,FALSE)</f>
        <v>#N/A</v>
      </c>
      <c r="R453" s="47" t="e">
        <f>VLOOKUP(A453,PRAD!A:B,2,FALSE)</f>
        <v>#N/A</v>
      </c>
      <c r="S453" s="47">
        <f t="shared" si="52"/>
        <v>0</v>
      </c>
      <c r="T453" s="47">
        <f>VLOOKUP(A453,expression!A:I,9,FALSE)</f>
        <v>0</v>
      </c>
      <c r="U453" s="59">
        <f>VLOOKUP(A453,expression!A:I,8,FALSE)</f>
        <v>0</v>
      </c>
      <c r="V453" s="73" t="e">
        <f t="shared" si="53"/>
        <v>#N/A</v>
      </c>
      <c r="W453" s="77">
        <f t="shared" si="54"/>
        <v>0</v>
      </c>
      <c r="X453" s="63">
        <v>100</v>
      </c>
      <c r="Y453" s="57" t="e">
        <f t="shared" si="55"/>
        <v>#N/A</v>
      </c>
      <c r="AA453"/>
    </row>
    <row r="454" spans="1:27" ht="14.4" hidden="1" x14ac:dyDescent="0.3">
      <c r="A454" s="37" t="s">
        <v>1334</v>
      </c>
      <c r="B454" s="36" t="e">
        <f>VLOOKUP(A454,BLCA!A:F,6,FALSE)</f>
        <v>#N/A</v>
      </c>
      <c r="C454" s="36" t="e">
        <f>VLOOKUP(A454,BLCA!A:B,2,FALSE)</f>
        <v>#N/A</v>
      </c>
      <c r="D454" s="36">
        <f t="shared" si="49"/>
        <v>0</v>
      </c>
      <c r="E454" s="19">
        <f>VLOOKUP(A454,expression!A:G,7,FALSE)</f>
        <v>0</v>
      </c>
      <c r="F454" s="20">
        <f>VLOOKUP(A454,expression!A:G,6,FALSE)</f>
        <v>0</v>
      </c>
      <c r="G454" s="21" t="e">
        <f>VLOOKUP(A454,BRCA!A:F,6,FALSE)</f>
        <v>#N/A</v>
      </c>
      <c r="H454" s="21" t="e">
        <f>VLOOKUP(A454,BRCA!A:B,2,FALSE)</f>
        <v>#N/A</v>
      </c>
      <c r="I454" s="21">
        <f t="shared" si="50"/>
        <v>0</v>
      </c>
      <c r="J454" s="22">
        <f>VLOOKUP(A454,expression!A:G,5,FALSE)</f>
        <v>1.6438594890510899E-4</v>
      </c>
      <c r="K454" s="23">
        <f>VLOOKUP(A454,expression!A:G,4,FALSE)</f>
        <v>0</v>
      </c>
      <c r="L454" s="24" t="e">
        <f>VLOOKUP(A454,COAD!A:F,6,FALSE)</f>
        <v>#N/A</v>
      </c>
      <c r="M454" s="24" t="e">
        <f>VLOOKUP(A454,COAD!A:B,2,FALSE)</f>
        <v>#N/A</v>
      </c>
      <c r="N454" s="24">
        <f t="shared" si="51"/>
        <v>0</v>
      </c>
      <c r="O454" s="25">
        <f>VLOOKUP(A454,expression!A:G,3,FALSE)</f>
        <v>0</v>
      </c>
      <c r="P454" s="44">
        <f>VLOOKUP(A454,expression!A:G,2,FALSE)</f>
        <v>0</v>
      </c>
      <c r="Q454" s="50" t="e">
        <f>VLOOKUP(A454,PRAD!A:F,6,FALSE)</f>
        <v>#N/A</v>
      </c>
      <c r="R454" s="47" t="e">
        <f>VLOOKUP(A454,PRAD!A:B,2,FALSE)</f>
        <v>#N/A</v>
      </c>
      <c r="S454" s="47">
        <f t="shared" si="52"/>
        <v>0</v>
      </c>
      <c r="T454" s="47">
        <f>VLOOKUP(A454,expression!A:I,9,FALSE)</f>
        <v>0</v>
      </c>
      <c r="U454" s="59">
        <f>VLOOKUP(A454,expression!A:I,8,FALSE)</f>
        <v>0</v>
      </c>
      <c r="V454" s="73" t="e">
        <f t="shared" si="53"/>
        <v>#N/A</v>
      </c>
      <c r="W454" s="77">
        <f t="shared" si="54"/>
        <v>0</v>
      </c>
      <c r="X454" s="63">
        <v>100</v>
      </c>
      <c r="Y454" s="57" t="e">
        <f t="shared" si="55"/>
        <v>#N/A</v>
      </c>
      <c r="AA454"/>
    </row>
    <row r="455" spans="1:27" ht="14.4" hidden="1" x14ac:dyDescent="0.3">
      <c r="A455" s="37" t="s">
        <v>1335</v>
      </c>
      <c r="B455" s="36" t="e">
        <f>VLOOKUP(A455,BLCA!A:F,6,FALSE)</f>
        <v>#N/A</v>
      </c>
      <c r="C455" s="36" t="e">
        <f>VLOOKUP(A455,BLCA!A:B,2,FALSE)</f>
        <v>#N/A</v>
      </c>
      <c r="D455" s="36">
        <f t="shared" si="49"/>
        <v>0</v>
      </c>
      <c r="E455" s="19">
        <f>VLOOKUP(A455,expression!A:G,7,FALSE)</f>
        <v>3.3175059952038398E-4</v>
      </c>
      <c r="F455" s="20">
        <f>VLOOKUP(A455,expression!A:G,6,FALSE)</f>
        <v>0</v>
      </c>
      <c r="G455" s="21" t="e">
        <f>VLOOKUP(A455,BRCA!A:F,6,FALSE)</f>
        <v>#N/A</v>
      </c>
      <c r="H455" s="21" t="e">
        <f>VLOOKUP(A455,BRCA!A:B,2,FALSE)</f>
        <v>#N/A</v>
      </c>
      <c r="I455" s="21">
        <f t="shared" si="50"/>
        <v>0</v>
      </c>
      <c r="J455" s="22">
        <f>VLOOKUP(A455,expression!A:G,5,FALSE)</f>
        <v>0</v>
      </c>
      <c r="K455" s="23">
        <f>VLOOKUP(A455,expression!A:G,4,FALSE)</f>
        <v>0</v>
      </c>
      <c r="L455" s="24" t="e">
        <f>VLOOKUP(A455,COAD!A:F,6,FALSE)</f>
        <v>#N/A</v>
      </c>
      <c r="M455" s="24" t="e">
        <f>VLOOKUP(A455,COAD!A:B,2,FALSE)</f>
        <v>#N/A</v>
      </c>
      <c r="N455" s="24">
        <f t="shared" si="51"/>
        <v>0</v>
      </c>
      <c r="O455" s="25">
        <f>VLOOKUP(A455,expression!A:G,3,FALSE)</f>
        <v>0</v>
      </c>
      <c r="P455" s="44">
        <f>VLOOKUP(A455,expression!A:G,2,FALSE)</f>
        <v>0</v>
      </c>
      <c r="Q455" s="50" t="e">
        <f>VLOOKUP(A455,PRAD!A:F,6,FALSE)</f>
        <v>#N/A</v>
      </c>
      <c r="R455" s="47" t="e">
        <f>VLOOKUP(A455,PRAD!A:B,2,FALSE)</f>
        <v>#N/A</v>
      </c>
      <c r="S455" s="47">
        <f t="shared" si="52"/>
        <v>0</v>
      </c>
      <c r="T455" s="47">
        <f>VLOOKUP(A455,expression!A:I,9,FALSE)</f>
        <v>0</v>
      </c>
      <c r="U455" s="59">
        <f>VLOOKUP(A455,expression!A:I,8,FALSE)</f>
        <v>0</v>
      </c>
      <c r="V455" s="73" t="e">
        <f t="shared" si="53"/>
        <v>#N/A</v>
      </c>
      <c r="W455" s="77">
        <f t="shared" si="54"/>
        <v>0</v>
      </c>
      <c r="X455" s="63">
        <v>100</v>
      </c>
      <c r="Y455" s="57" t="e">
        <f t="shared" si="55"/>
        <v>#N/A</v>
      </c>
      <c r="AA455"/>
    </row>
    <row r="456" spans="1:27" ht="14.4" hidden="1" x14ac:dyDescent="0.3">
      <c r="A456" s="37" t="s">
        <v>1336</v>
      </c>
      <c r="B456" s="36" t="e">
        <f>VLOOKUP(A456,BLCA!A:F,6,FALSE)</f>
        <v>#N/A</v>
      </c>
      <c r="C456" s="36" t="e">
        <f>VLOOKUP(A456,BLCA!A:B,2,FALSE)</f>
        <v>#N/A</v>
      </c>
      <c r="D456" s="36">
        <f t="shared" si="49"/>
        <v>0</v>
      </c>
      <c r="E456" s="19">
        <f>VLOOKUP(A456,expression!A:G,7,FALSE)</f>
        <v>0</v>
      </c>
      <c r="F456" s="20">
        <f>VLOOKUP(A456,expression!A:G,6,FALSE)</f>
        <v>0</v>
      </c>
      <c r="G456" s="21" t="e">
        <f>VLOOKUP(A456,BRCA!A:F,6,FALSE)</f>
        <v>#N/A</v>
      </c>
      <c r="H456" s="21" t="e">
        <f>VLOOKUP(A456,BRCA!A:B,2,FALSE)</f>
        <v>#N/A</v>
      </c>
      <c r="I456" s="21">
        <f t="shared" si="50"/>
        <v>0</v>
      </c>
      <c r="J456" s="22">
        <f>VLOOKUP(A456,expression!A:G,5,FALSE)</f>
        <v>8.0622354014598502E-4</v>
      </c>
      <c r="K456" s="23">
        <f>VLOOKUP(A456,expression!A:G,4,FALSE)</f>
        <v>0</v>
      </c>
      <c r="L456" s="24" t="e">
        <f>VLOOKUP(A456,COAD!A:F,6,FALSE)</f>
        <v>#N/A</v>
      </c>
      <c r="M456" s="24" t="e">
        <f>VLOOKUP(A456,COAD!A:B,2,FALSE)</f>
        <v>#N/A</v>
      </c>
      <c r="N456" s="24">
        <f t="shared" si="51"/>
        <v>0</v>
      </c>
      <c r="O456" s="25">
        <f>VLOOKUP(A456,expression!A:G,3,FALSE)</f>
        <v>0</v>
      </c>
      <c r="P456" s="44">
        <f>VLOOKUP(A456,expression!A:G,2,FALSE)</f>
        <v>0</v>
      </c>
      <c r="Q456" s="50" t="e">
        <f>VLOOKUP(A456,PRAD!A:F,6,FALSE)</f>
        <v>#N/A</v>
      </c>
      <c r="R456" s="47" t="e">
        <f>VLOOKUP(A456,PRAD!A:B,2,FALSE)</f>
        <v>#N/A</v>
      </c>
      <c r="S456" s="47">
        <f t="shared" si="52"/>
        <v>0</v>
      </c>
      <c r="T456" s="47">
        <f>VLOOKUP(A456,expression!A:I,9,FALSE)</f>
        <v>0</v>
      </c>
      <c r="U456" s="59">
        <f>VLOOKUP(A456,expression!A:I,8,FALSE)</f>
        <v>0</v>
      </c>
      <c r="V456" s="73" t="e">
        <f t="shared" si="53"/>
        <v>#N/A</v>
      </c>
      <c r="W456" s="77">
        <f t="shared" si="54"/>
        <v>0</v>
      </c>
      <c r="X456" s="63">
        <v>100</v>
      </c>
      <c r="Y456" s="57" t="e">
        <f t="shared" si="55"/>
        <v>#N/A</v>
      </c>
      <c r="AA456"/>
    </row>
    <row r="457" spans="1:27" ht="14.4" hidden="1" x14ac:dyDescent="0.3">
      <c r="A457" s="37" t="s">
        <v>1337</v>
      </c>
      <c r="B457" s="36" t="e">
        <f>VLOOKUP(A457,BLCA!A:F,6,FALSE)</f>
        <v>#N/A</v>
      </c>
      <c r="C457" s="36" t="e">
        <f>VLOOKUP(A457,BLCA!A:B,2,FALSE)</f>
        <v>#N/A</v>
      </c>
      <c r="D457" s="36">
        <f t="shared" si="49"/>
        <v>0</v>
      </c>
      <c r="E457" s="19">
        <f>VLOOKUP(A457,expression!A:G,7,FALSE)</f>
        <v>0</v>
      </c>
      <c r="F457" s="20">
        <f>VLOOKUP(A457,expression!A:G,6,FALSE)</f>
        <v>0</v>
      </c>
      <c r="G457" s="21" t="e">
        <f>VLOOKUP(A457,BRCA!A:F,6,FALSE)</f>
        <v>#N/A</v>
      </c>
      <c r="H457" s="21" t="e">
        <f>VLOOKUP(A457,BRCA!A:B,2,FALSE)</f>
        <v>#N/A</v>
      </c>
      <c r="I457" s="21">
        <f t="shared" si="50"/>
        <v>0</v>
      </c>
      <c r="J457" s="22">
        <f>VLOOKUP(A457,expression!A:G,5,FALSE)</f>
        <v>0</v>
      </c>
      <c r="K457" s="23">
        <f>VLOOKUP(A457,expression!A:G,4,FALSE)</f>
        <v>0</v>
      </c>
      <c r="L457" s="24" t="e">
        <f>VLOOKUP(A457,COAD!A:F,6,FALSE)</f>
        <v>#N/A</v>
      </c>
      <c r="M457" s="24" t="e">
        <f>VLOOKUP(A457,COAD!A:B,2,FALSE)</f>
        <v>#N/A</v>
      </c>
      <c r="N457" s="24">
        <f t="shared" si="51"/>
        <v>0</v>
      </c>
      <c r="O457" s="25">
        <f>VLOOKUP(A457,expression!A:G,3,FALSE)</f>
        <v>0</v>
      </c>
      <c r="P457" s="44">
        <f>VLOOKUP(A457,expression!A:G,2,FALSE)</f>
        <v>0</v>
      </c>
      <c r="Q457" s="50" t="e">
        <f>VLOOKUP(A457,PRAD!A:F,6,FALSE)</f>
        <v>#N/A</v>
      </c>
      <c r="R457" s="47" t="e">
        <f>VLOOKUP(A457,PRAD!A:B,2,FALSE)</f>
        <v>#N/A</v>
      </c>
      <c r="S457" s="47">
        <f t="shared" si="52"/>
        <v>0</v>
      </c>
      <c r="T457" s="47">
        <f>VLOOKUP(A457,expression!A:I,9,FALSE)</f>
        <v>0</v>
      </c>
      <c r="U457" s="59">
        <f>VLOOKUP(A457,expression!A:I,8,FALSE)</f>
        <v>0</v>
      </c>
      <c r="V457" s="73" t="e">
        <f t="shared" si="53"/>
        <v>#N/A</v>
      </c>
      <c r="W457" s="77">
        <f t="shared" si="54"/>
        <v>0</v>
      </c>
      <c r="X457" s="63">
        <v>100</v>
      </c>
      <c r="Y457" s="57" t="e">
        <f t="shared" si="55"/>
        <v>#N/A</v>
      </c>
      <c r="AA457"/>
    </row>
    <row r="458" spans="1:27" ht="14.4" hidden="1" x14ac:dyDescent="0.3">
      <c r="A458" s="37" t="s">
        <v>1338</v>
      </c>
      <c r="B458" s="36" t="e">
        <f>VLOOKUP(A458,BLCA!A:F,6,FALSE)</f>
        <v>#N/A</v>
      </c>
      <c r="C458" s="36" t="e">
        <f>VLOOKUP(A458,BLCA!A:B,2,FALSE)</f>
        <v>#N/A</v>
      </c>
      <c r="D458" s="36">
        <f t="shared" si="49"/>
        <v>0</v>
      </c>
      <c r="E458" s="19">
        <f>VLOOKUP(A458,expression!A:G,7,FALSE)</f>
        <v>0</v>
      </c>
      <c r="F458" s="20">
        <f>VLOOKUP(A458,expression!A:G,6,FALSE)</f>
        <v>0</v>
      </c>
      <c r="G458" s="21" t="e">
        <f>VLOOKUP(A458,BRCA!A:F,6,FALSE)</f>
        <v>#N/A</v>
      </c>
      <c r="H458" s="21" t="e">
        <f>VLOOKUP(A458,BRCA!A:B,2,FALSE)</f>
        <v>#N/A</v>
      </c>
      <c r="I458" s="21">
        <f t="shared" si="50"/>
        <v>0</v>
      </c>
      <c r="J458" s="22">
        <f>VLOOKUP(A458,expression!A:G,5,FALSE)</f>
        <v>0</v>
      </c>
      <c r="K458" s="23">
        <f>VLOOKUP(A458,expression!A:G,4,FALSE)</f>
        <v>0</v>
      </c>
      <c r="L458" s="24" t="e">
        <f>VLOOKUP(A458,COAD!A:F,6,FALSE)</f>
        <v>#N/A</v>
      </c>
      <c r="M458" s="24" t="e">
        <f>VLOOKUP(A458,COAD!A:B,2,FALSE)</f>
        <v>#N/A</v>
      </c>
      <c r="N458" s="24">
        <f t="shared" si="51"/>
        <v>0</v>
      </c>
      <c r="O458" s="25">
        <f>VLOOKUP(A458,expression!A:G,3,FALSE)</f>
        <v>0</v>
      </c>
      <c r="P458" s="44">
        <f>VLOOKUP(A458,expression!A:G,2,FALSE)</f>
        <v>0</v>
      </c>
      <c r="Q458" s="50" t="e">
        <f>VLOOKUP(A458,PRAD!A:F,6,FALSE)</f>
        <v>#N/A</v>
      </c>
      <c r="R458" s="47" t="e">
        <f>VLOOKUP(A458,PRAD!A:B,2,FALSE)</f>
        <v>#N/A</v>
      </c>
      <c r="S458" s="47">
        <f t="shared" si="52"/>
        <v>0</v>
      </c>
      <c r="T458" s="47">
        <f>VLOOKUP(A458,expression!A:I,9,FALSE)</f>
        <v>0</v>
      </c>
      <c r="U458" s="59">
        <f>VLOOKUP(A458,expression!A:I,8,FALSE)</f>
        <v>0</v>
      </c>
      <c r="V458" s="73" t="e">
        <f t="shared" si="53"/>
        <v>#N/A</v>
      </c>
      <c r="W458" s="77">
        <f t="shared" si="54"/>
        <v>0</v>
      </c>
      <c r="X458" s="63">
        <v>100</v>
      </c>
      <c r="Y458" s="57" t="e">
        <f t="shared" si="55"/>
        <v>#N/A</v>
      </c>
      <c r="AA458"/>
    </row>
    <row r="459" spans="1:27" ht="14.4" hidden="1" x14ac:dyDescent="0.3">
      <c r="A459" s="37" t="s">
        <v>1339</v>
      </c>
      <c r="B459" s="36" t="e">
        <f>VLOOKUP(A459,BLCA!A:F,6,FALSE)</f>
        <v>#N/A</v>
      </c>
      <c r="C459" s="36" t="e">
        <f>VLOOKUP(A459,BLCA!A:B,2,FALSE)</f>
        <v>#N/A</v>
      </c>
      <c r="D459" s="36">
        <f t="shared" si="49"/>
        <v>0</v>
      </c>
      <c r="E459" s="19">
        <f>VLOOKUP(A459,expression!A:G,7,FALSE)</f>
        <v>0</v>
      </c>
      <c r="F459" s="20">
        <f>VLOOKUP(A459,expression!A:G,6,FALSE)</f>
        <v>0</v>
      </c>
      <c r="G459" s="21" t="e">
        <f>VLOOKUP(A459,BRCA!A:F,6,FALSE)</f>
        <v>#N/A</v>
      </c>
      <c r="H459" s="21" t="e">
        <f>VLOOKUP(A459,BRCA!A:B,2,FALSE)</f>
        <v>#N/A</v>
      </c>
      <c r="I459" s="21">
        <f t="shared" si="50"/>
        <v>0</v>
      </c>
      <c r="J459" s="22">
        <f>VLOOKUP(A459,expression!A:G,5,FALSE)</f>
        <v>0</v>
      </c>
      <c r="K459" s="23">
        <f>VLOOKUP(A459,expression!A:G,4,FALSE)</f>
        <v>0</v>
      </c>
      <c r="L459" s="24" t="e">
        <f>VLOOKUP(A459,COAD!A:F,6,FALSE)</f>
        <v>#N/A</v>
      </c>
      <c r="M459" s="24" t="e">
        <f>VLOOKUP(A459,COAD!A:B,2,FALSE)</f>
        <v>#N/A</v>
      </c>
      <c r="N459" s="24">
        <f t="shared" si="51"/>
        <v>0</v>
      </c>
      <c r="O459" s="25">
        <f>VLOOKUP(A459,expression!A:G,3,FALSE)</f>
        <v>0</v>
      </c>
      <c r="P459" s="44">
        <f>VLOOKUP(A459,expression!A:G,2,FALSE)</f>
        <v>0</v>
      </c>
      <c r="Q459" s="50" t="e">
        <f>VLOOKUP(A459,PRAD!A:F,6,FALSE)</f>
        <v>#N/A</v>
      </c>
      <c r="R459" s="47" t="e">
        <f>VLOOKUP(A459,PRAD!A:B,2,FALSE)</f>
        <v>#N/A</v>
      </c>
      <c r="S459" s="47">
        <f t="shared" si="52"/>
        <v>0</v>
      </c>
      <c r="T459" s="47">
        <f>VLOOKUP(A459,expression!A:I,9,FALSE)</f>
        <v>0</v>
      </c>
      <c r="U459" s="59">
        <f>VLOOKUP(A459,expression!A:I,8,FALSE)</f>
        <v>0</v>
      </c>
      <c r="V459" s="73" t="e">
        <f t="shared" si="53"/>
        <v>#N/A</v>
      </c>
      <c r="W459" s="77">
        <f t="shared" si="54"/>
        <v>0</v>
      </c>
      <c r="X459" s="63">
        <v>100</v>
      </c>
      <c r="Y459" s="57" t="e">
        <f t="shared" si="55"/>
        <v>#N/A</v>
      </c>
      <c r="AA459"/>
    </row>
    <row r="460" spans="1:27" ht="14.4" hidden="1" x14ac:dyDescent="0.3">
      <c r="A460" s="37" t="s">
        <v>1340</v>
      </c>
      <c r="B460" s="36" t="e">
        <f>VLOOKUP(A460,BLCA!A:F,6,FALSE)</f>
        <v>#N/A</v>
      </c>
      <c r="C460" s="36" t="e">
        <f>VLOOKUP(A460,BLCA!A:B,2,FALSE)</f>
        <v>#N/A</v>
      </c>
      <c r="D460" s="36">
        <f t="shared" si="49"/>
        <v>0</v>
      </c>
      <c r="E460" s="19">
        <f>VLOOKUP(A460,expression!A:G,7,FALSE)</f>
        <v>0</v>
      </c>
      <c r="F460" s="20">
        <f>VLOOKUP(A460,expression!A:G,6,FALSE)</f>
        <v>0</v>
      </c>
      <c r="G460" s="21" t="e">
        <f>VLOOKUP(A460,BRCA!A:F,6,FALSE)</f>
        <v>#N/A</v>
      </c>
      <c r="H460" s="21" t="e">
        <f>VLOOKUP(A460,BRCA!A:B,2,FALSE)</f>
        <v>#N/A</v>
      </c>
      <c r="I460" s="21">
        <f t="shared" si="50"/>
        <v>0</v>
      </c>
      <c r="J460" s="22">
        <f>VLOOKUP(A460,expression!A:G,5,FALSE)</f>
        <v>0</v>
      </c>
      <c r="K460" s="23">
        <f>VLOOKUP(A460,expression!A:G,4,FALSE)</f>
        <v>0</v>
      </c>
      <c r="L460" s="24" t="e">
        <f>VLOOKUP(A460,COAD!A:F,6,FALSE)</f>
        <v>#N/A</v>
      </c>
      <c r="M460" s="24" t="e">
        <f>VLOOKUP(A460,COAD!A:B,2,FALSE)</f>
        <v>#N/A</v>
      </c>
      <c r="N460" s="24">
        <f t="shared" si="51"/>
        <v>0</v>
      </c>
      <c r="O460" s="25">
        <f>VLOOKUP(A460,expression!A:G,3,FALSE)</f>
        <v>0</v>
      </c>
      <c r="P460" s="44">
        <f>VLOOKUP(A460,expression!A:G,2,FALSE)</f>
        <v>0</v>
      </c>
      <c r="Q460" s="50" t="e">
        <f>VLOOKUP(A460,PRAD!A:F,6,FALSE)</f>
        <v>#N/A</v>
      </c>
      <c r="R460" s="47" t="e">
        <f>VLOOKUP(A460,PRAD!A:B,2,FALSE)</f>
        <v>#N/A</v>
      </c>
      <c r="S460" s="47">
        <f t="shared" si="52"/>
        <v>0</v>
      </c>
      <c r="T460" s="47">
        <f>VLOOKUP(A460,expression!A:I,9,FALSE)</f>
        <v>0</v>
      </c>
      <c r="U460" s="59">
        <f>VLOOKUP(A460,expression!A:I,8,FALSE)</f>
        <v>1.04710576923077E-2</v>
      </c>
      <c r="V460" s="73" t="e">
        <f t="shared" si="53"/>
        <v>#N/A</v>
      </c>
      <c r="W460" s="77">
        <f t="shared" si="54"/>
        <v>0</v>
      </c>
      <c r="X460" s="63">
        <v>100</v>
      </c>
      <c r="Y460" s="57" t="e">
        <f t="shared" si="55"/>
        <v>#N/A</v>
      </c>
      <c r="AA460"/>
    </row>
    <row r="461" spans="1:27" ht="14.4" hidden="1" x14ac:dyDescent="0.3">
      <c r="A461" s="37" t="s">
        <v>1341</v>
      </c>
      <c r="B461" s="36" t="e">
        <f>VLOOKUP(A461,BLCA!A:F,6,FALSE)</f>
        <v>#N/A</v>
      </c>
      <c r="C461" s="36" t="e">
        <f>VLOOKUP(A461,BLCA!A:B,2,FALSE)</f>
        <v>#N/A</v>
      </c>
      <c r="D461" s="36">
        <f t="shared" si="49"/>
        <v>0</v>
      </c>
      <c r="E461" s="19">
        <f>VLOOKUP(A461,expression!A:G,7,FALSE)</f>
        <v>0</v>
      </c>
      <c r="F461" s="20">
        <f>VLOOKUP(A461,expression!A:G,6,FALSE)</f>
        <v>0</v>
      </c>
      <c r="G461" s="21" t="e">
        <f>VLOOKUP(A461,BRCA!A:F,6,FALSE)</f>
        <v>#N/A</v>
      </c>
      <c r="H461" s="21" t="e">
        <f>VLOOKUP(A461,BRCA!A:B,2,FALSE)</f>
        <v>#N/A</v>
      </c>
      <c r="I461" s="21">
        <f t="shared" si="50"/>
        <v>0</v>
      </c>
      <c r="J461" s="22">
        <f>VLOOKUP(A461,expression!A:G,5,FALSE)</f>
        <v>0</v>
      </c>
      <c r="K461" s="23">
        <f>VLOOKUP(A461,expression!A:G,4,FALSE)</f>
        <v>0</v>
      </c>
      <c r="L461" s="24" t="e">
        <f>VLOOKUP(A461,COAD!A:F,6,FALSE)</f>
        <v>#N/A</v>
      </c>
      <c r="M461" s="24" t="e">
        <f>VLOOKUP(A461,COAD!A:B,2,FALSE)</f>
        <v>#N/A</v>
      </c>
      <c r="N461" s="24">
        <f t="shared" si="51"/>
        <v>0</v>
      </c>
      <c r="O461" s="25">
        <f>VLOOKUP(A461,expression!A:G,3,FALSE)</f>
        <v>0</v>
      </c>
      <c r="P461" s="44">
        <f>VLOOKUP(A461,expression!A:G,2,FALSE)</f>
        <v>0</v>
      </c>
      <c r="Q461" s="50" t="e">
        <f>VLOOKUP(A461,PRAD!A:F,6,FALSE)</f>
        <v>#N/A</v>
      </c>
      <c r="R461" s="47" t="e">
        <f>VLOOKUP(A461,PRAD!A:B,2,FALSE)</f>
        <v>#N/A</v>
      </c>
      <c r="S461" s="47">
        <f t="shared" si="52"/>
        <v>0</v>
      </c>
      <c r="T461" s="47">
        <f>VLOOKUP(A461,expression!A:I,9,FALSE)</f>
        <v>0</v>
      </c>
      <c r="U461" s="59">
        <f>VLOOKUP(A461,expression!A:I,8,FALSE)</f>
        <v>0</v>
      </c>
      <c r="V461" s="73" t="e">
        <f t="shared" si="53"/>
        <v>#N/A</v>
      </c>
      <c r="W461" s="77">
        <f t="shared" si="54"/>
        <v>0</v>
      </c>
      <c r="X461" s="63">
        <v>100</v>
      </c>
      <c r="Y461" s="57" t="e">
        <f t="shared" si="55"/>
        <v>#N/A</v>
      </c>
      <c r="AA461"/>
    </row>
    <row r="462" spans="1:27" ht="14.4" hidden="1" x14ac:dyDescent="0.3">
      <c r="A462" s="37" t="s">
        <v>1342</v>
      </c>
      <c r="B462" s="36" t="e">
        <f>VLOOKUP(A462,BLCA!A:F,6,FALSE)</f>
        <v>#N/A</v>
      </c>
      <c r="C462" s="36" t="e">
        <f>VLOOKUP(A462,BLCA!A:B,2,FALSE)</f>
        <v>#N/A</v>
      </c>
      <c r="D462" s="36">
        <f t="shared" si="49"/>
        <v>0</v>
      </c>
      <c r="E462" s="19">
        <f>VLOOKUP(A462,expression!A:G,7,FALSE)</f>
        <v>0</v>
      </c>
      <c r="F462" s="20">
        <f>VLOOKUP(A462,expression!A:G,6,FALSE)</f>
        <v>0</v>
      </c>
      <c r="G462" s="21" t="e">
        <f>VLOOKUP(A462,BRCA!A:F,6,FALSE)</f>
        <v>#N/A</v>
      </c>
      <c r="H462" s="21" t="e">
        <f>VLOOKUP(A462,BRCA!A:B,2,FALSE)</f>
        <v>#N/A</v>
      </c>
      <c r="I462" s="21">
        <f t="shared" si="50"/>
        <v>0</v>
      </c>
      <c r="J462" s="22">
        <f>VLOOKUP(A462,expression!A:G,5,FALSE)</f>
        <v>0</v>
      </c>
      <c r="K462" s="23">
        <f>VLOOKUP(A462,expression!A:G,4,FALSE)</f>
        <v>0</v>
      </c>
      <c r="L462" s="24" t="e">
        <f>VLOOKUP(A462,COAD!A:F,6,FALSE)</f>
        <v>#N/A</v>
      </c>
      <c r="M462" s="24" t="e">
        <f>VLOOKUP(A462,COAD!A:B,2,FALSE)</f>
        <v>#N/A</v>
      </c>
      <c r="N462" s="24">
        <f t="shared" si="51"/>
        <v>0</v>
      </c>
      <c r="O462" s="25">
        <f>VLOOKUP(A462,expression!A:G,3,FALSE)</f>
        <v>0</v>
      </c>
      <c r="P462" s="44">
        <f>VLOOKUP(A462,expression!A:G,2,FALSE)</f>
        <v>0</v>
      </c>
      <c r="Q462" s="50" t="e">
        <f>VLOOKUP(A462,PRAD!A:F,6,FALSE)</f>
        <v>#N/A</v>
      </c>
      <c r="R462" s="47" t="e">
        <f>VLOOKUP(A462,PRAD!A:B,2,FALSE)</f>
        <v>#N/A</v>
      </c>
      <c r="S462" s="47">
        <f t="shared" si="52"/>
        <v>0</v>
      </c>
      <c r="T462" s="47">
        <f>VLOOKUP(A462,expression!A:I,9,FALSE)</f>
        <v>0</v>
      </c>
      <c r="U462" s="59">
        <f>VLOOKUP(A462,expression!A:I,8,FALSE)</f>
        <v>0</v>
      </c>
      <c r="V462" s="73" t="e">
        <f t="shared" si="53"/>
        <v>#N/A</v>
      </c>
      <c r="W462" s="77">
        <f t="shared" si="54"/>
        <v>0</v>
      </c>
      <c r="X462" s="63">
        <v>100</v>
      </c>
      <c r="Y462" s="57" t="e">
        <f t="shared" si="55"/>
        <v>#N/A</v>
      </c>
      <c r="AA462"/>
    </row>
    <row r="463" spans="1:27" ht="14.4" hidden="1" x14ac:dyDescent="0.3">
      <c r="A463" s="37" t="s">
        <v>1343</v>
      </c>
      <c r="B463" s="36" t="e">
        <f>VLOOKUP(A463,BLCA!A:F,6,FALSE)</f>
        <v>#N/A</v>
      </c>
      <c r="C463" s="36" t="e">
        <f>VLOOKUP(A463,BLCA!A:B,2,FALSE)</f>
        <v>#N/A</v>
      </c>
      <c r="D463" s="36">
        <f t="shared" si="49"/>
        <v>0</v>
      </c>
      <c r="E463" s="19">
        <f>VLOOKUP(A463,expression!A:G,7,FALSE)</f>
        <v>0</v>
      </c>
      <c r="F463" s="20">
        <f>VLOOKUP(A463,expression!A:G,6,FALSE)</f>
        <v>0</v>
      </c>
      <c r="G463" s="21" t="e">
        <f>VLOOKUP(A463,BRCA!A:F,6,FALSE)</f>
        <v>#N/A</v>
      </c>
      <c r="H463" s="21" t="e">
        <f>VLOOKUP(A463,BRCA!A:B,2,FALSE)</f>
        <v>#N/A</v>
      </c>
      <c r="I463" s="21">
        <f t="shared" si="50"/>
        <v>0</v>
      </c>
      <c r="J463" s="22">
        <f>VLOOKUP(A463,expression!A:G,5,FALSE)</f>
        <v>0</v>
      </c>
      <c r="K463" s="23">
        <f>VLOOKUP(A463,expression!A:G,4,FALSE)</f>
        <v>0</v>
      </c>
      <c r="L463" s="24" t="e">
        <f>VLOOKUP(A463,COAD!A:F,6,FALSE)</f>
        <v>#N/A</v>
      </c>
      <c r="M463" s="24" t="e">
        <f>VLOOKUP(A463,COAD!A:B,2,FALSE)</f>
        <v>#N/A</v>
      </c>
      <c r="N463" s="24">
        <f t="shared" si="51"/>
        <v>0</v>
      </c>
      <c r="O463" s="25">
        <f>VLOOKUP(A463,expression!A:G,3,FALSE)</f>
        <v>0</v>
      </c>
      <c r="P463" s="44">
        <f>VLOOKUP(A463,expression!A:G,2,FALSE)</f>
        <v>0</v>
      </c>
      <c r="Q463" s="50" t="e">
        <f>VLOOKUP(A463,PRAD!A:F,6,FALSE)</f>
        <v>#N/A</v>
      </c>
      <c r="R463" s="47" t="e">
        <f>VLOOKUP(A463,PRAD!A:B,2,FALSE)</f>
        <v>#N/A</v>
      </c>
      <c r="S463" s="47">
        <f t="shared" si="52"/>
        <v>0</v>
      </c>
      <c r="T463" s="47">
        <f>VLOOKUP(A463,expression!A:I,9,FALSE)</f>
        <v>0</v>
      </c>
      <c r="U463" s="59">
        <f>VLOOKUP(A463,expression!A:I,8,FALSE)</f>
        <v>0</v>
      </c>
      <c r="V463" s="73" t="e">
        <f t="shared" si="53"/>
        <v>#N/A</v>
      </c>
      <c r="W463" s="77">
        <f t="shared" si="54"/>
        <v>0</v>
      </c>
      <c r="X463" s="63">
        <v>100</v>
      </c>
      <c r="Y463" s="57" t="e">
        <f t="shared" si="55"/>
        <v>#N/A</v>
      </c>
      <c r="AA463"/>
    </row>
    <row r="464" spans="1:27" ht="14.4" hidden="1" x14ac:dyDescent="0.3">
      <c r="A464" s="37" t="s">
        <v>1344</v>
      </c>
      <c r="B464" s="36" t="e">
        <f>VLOOKUP(A464,BLCA!A:F,6,FALSE)</f>
        <v>#N/A</v>
      </c>
      <c r="C464" s="36" t="e">
        <f>VLOOKUP(A464,BLCA!A:B,2,FALSE)</f>
        <v>#N/A</v>
      </c>
      <c r="D464" s="36">
        <f t="shared" si="49"/>
        <v>0</v>
      </c>
      <c r="E464" s="19">
        <f>VLOOKUP(A464,expression!A:G,7,FALSE)</f>
        <v>0</v>
      </c>
      <c r="F464" s="20">
        <f>VLOOKUP(A464,expression!A:G,6,FALSE)</f>
        <v>0</v>
      </c>
      <c r="G464" s="21" t="e">
        <f>VLOOKUP(A464,BRCA!A:F,6,FALSE)</f>
        <v>#N/A</v>
      </c>
      <c r="H464" s="21" t="e">
        <f>VLOOKUP(A464,BRCA!A:B,2,FALSE)</f>
        <v>#N/A</v>
      </c>
      <c r="I464" s="21">
        <f t="shared" si="50"/>
        <v>0</v>
      </c>
      <c r="J464" s="22">
        <f>VLOOKUP(A464,expression!A:G,5,FALSE)</f>
        <v>0</v>
      </c>
      <c r="K464" s="23">
        <f>VLOOKUP(A464,expression!A:G,4,FALSE)</f>
        <v>0</v>
      </c>
      <c r="L464" s="24" t="e">
        <f>VLOOKUP(A464,COAD!A:F,6,FALSE)</f>
        <v>#N/A</v>
      </c>
      <c r="M464" s="24" t="e">
        <f>VLOOKUP(A464,COAD!A:B,2,FALSE)</f>
        <v>#N/A</v>
      </c>
      <c r="N464" s="24">
        <f t="shared" si="51"/>
        <v>0</v>
      </c>
      <c r="O464" s="25">
        <f>VLOOKUP(A464,expression!A:G,3,FALSE)</f>
        <v>0</v>
      </c>
      <c r="P464" s="44">
        <f>VLOOKUP(A464,expression!A:G,2,FALSE)</f>
        <v>0</v>
      </c>
      <c r="Q464" s="50" t="e">
        <f>VLOOKUP(A464,PRAD!A:F,6,FALSE)</f>
        <v>#N/A</v>
      </c>
      <c r="R464" s="47" t="e">
        <f>VLOOKUP(A464,PRAD!A:B,2,FALSE)</f>
        <v>#N/A</v>
      </c>
      <c r="S464" s="47">
        <f t="shared" si="52"/>
        <v>0</v>
      </c>
      <c r="T464" s="47">
        <f>VLOOKUP(A464,expression!A:I,9,FALSE)</f>
        <v>0</v>
      </c>
      <c r="U464" s="59">
        <f>VLOOKUP(A464,expression!A:I,8,FALSE)</f>
        <v>0</v>
      </c>
      <c r="V464" s="73" t="e">
        <f t="shared" si="53"/>
        <v>#N/A</v>
      </c>
      <c r="W464" s="77">
        <f t="shared" si="54"/>
        <v>0</v>
      </c>
      <c r="X464" s="63">
        <v>100</v>
      </c>
      <c r="Y464" s="57" t="e">
        <f t="shared" si="55"/>
        <v>#N/A</v>
      </c>
      <c r="AA464"/>
    </row>
    <row r="465" spans="1:27" ht="14.4" hidden="1" x14ac:dyDescent="0.3">
      <c r="A465" s="37" t="s">
        <v>1345</v>
      </c>
      <c r="B465" s="36" t="e">
        <f>VLOOKUP(A465,BLCA!A:F,6,FALSE)</f>
        <v>#N/A</v>
      </c>
      <c r="C465" s="36" t="e">
        <f>VLOOKUP(A465,BLCA!A:B,2,FALSE)</f>
        <v>#N/A</v>
      </c>
      <c r="D465" s="36">
        <f t="shared" si="49"/>
        <v>0</v>
      </c>
      <c r="E465" s="19">
        <f>VLOOKUP(A465,expression!A:G,7,FALSE)</f>
        <v>0</v>
      </c>
      <c r="F465" s="20">
        <f>VLOOKUP(A465,expression!A:G,6,FALSE)</f>
        <v>0</v>
      </c>
      <c r="G465" s="21" t="e">
        <f>VLOOKUP(A465,BRCA!A:F,6,FALSE)</f>
        <v>#N/A</v>
      </c>
      <c r="H465" s="21" t="e">
        <f>VLOOKUP(A465,BRCA!A:B,2,FALSE)</f>
        <v>#N/A</v>
      </c>
      <c r="I465" s="21">
        <f t="shared" si="50"/>
        <v>0</v>
      </c>
      <c r="J465" s="22">
        <f>VLOOKUP(A465,expression!A:G,5,FALSE)</f>
        <v>0</v>
      </c>
      <c r="K465" s="23">
        <f>VLOOKUP(A465,expression!A:G,4,FALSE)</f>
        <v>0</v>
      </c>
      <c r="L465" s="24" t="e">
        <f>VLOOKUP(A465,COAD!A:F,6,FALSE)</f>
        <v>#N/A</v>
      </c>
      <c r="M465" s="24" t="e">
        <f>VLOOKUP(A465,COAD!A:B,2,FALSE)</f>
        <v>#N/A</v>
      </c>
      <c r="N465" s="24">
        <f t="shared" si="51"/>
        <v>0</v>
      </c>
      <c r="O465" s="25">
        <f>VLOOKUP(A465,expression!A:G,3,FALSE)</f>
        <v>0</v>
      </c>
      <c r="P465" s="44">
        <f>VLOOKUP(A465,expression!A:G,2,FALSE)</f>
        <v>0</v>
      </c>
      <c r="Q465" s="50" t="e">
        <f>VLOOKUP(A465,PRAD!A:F,6,FALSE)</f>
        <v>#N/A</v>
      </c>
      <c r="R465" s="47" t="e">
        <f>VLOOKUP(A465,PRAD!A:B,2,FALSE)</f>
        <v>#N/A</v>
      </c>
      <c r="S465" s="47">
        <f t="shared" si="52"/>
        <v>0</v>
      </c>
      <c r="T465" s="47">
        <f>VLOOKUP(A465,expression!A:I,9,FALSE)</f>
        <v>0</v>
      </c>
      <c r="U465" s="59">
        <f>VLOOKUP(A465,expression!A:I,8,FALSE)</f>
        <v>0</v>
      </c>
      <c r="V465" s="73" t="e">
        <f t="shared" si="53"/>
        <v>#N/A</v>
      </c>
      <c r="W465" s="77">
        <f t="shared" si="54"/>
        <v>0</v>
      </c>
      <c r="X465" s="63">
        <v>100</v>
      </c>
      <c r="Y465" s="57" t="e">
        <f t="shared" si="55"/>
        <v>#N/A</v>
      </c>
      <c r="AA465"/>
    </row>
    <row r="466" spans="1:27" ht="14.4" hidden="1" x14ac:dyDescent="0.3">
      <c r="A466" s="37" t="s">
        <v>1346</v>
      </c>
      <c r="B466" s="36" t="e">
        <f>VLOOKUP(A466,BLCA!A:F,6,FALSE)</f>
        <v>#N/A</v>
      </c>
      <c r="C466" s="36" t="e">
        <f>VLOOKUP(A466,BLCA!A:B,2,FALSE)</f>
        <v>#N/A</v>
      </c>
      <c r="D466" s="36">
        <f t="shared" si="49"/>
        <v>0</v>
      </c>
      <c r="E466" s="19">
        <f>VLOOKUP(A466,expression!A:G,7,FALSE)</f>
        <v>0</v>
      </c>
      <c r="F466" s="20">
        <f>VLOOKUP(A466,expression!A:G,6,FALSE)</f>
        <v>0</v>
      </c>
      <c r="G466" s="21" t="e">
        <f>VLOOKUP(A466,BRCA!A:F,6,FALSE)</f>
        <v>#N/A</v>
      </c>
      <c r="H466" s="21" t="e">
        <f>VLOOKUP(A466,BRCA!A:B,2,FALSE)</f>
        <v>#N/A</v>
      </c>
      <c r="I466" s="21">
        <f t="shared" si="50"/>
        <v>0</v>
      </c>
      <c r="J466" s="22">
        <f>VLOOKUP(A466,expression!A:G,5,FALSE)</f>
        <v>0</v>
      </c>
      <c r="K466" s="23">
        <f>VLOOKUP(A466,expression!A:G,4,FALSE)</f>
        <v>0</v>
      </c>
      <c r="L466" s="24" t="e">
        <f>VLOOKUP(A466,COAD!A:F,6,FALSE)</f>
        <v>#N/A</v>
      </c>
      <c r="M466" s="24" t="e">
        <f>VLOOKUP(A466,COAD!A:B,2,FALSE)</f>
        <v>#N/A</v>
      </c>
      <c r="N466" s="24">
        <f t="shared" si="51"/>
        <v>0</v>
      </c>
      <c r="O466" s="25">
        <f>VLOOKUP(A466,expression!A:G,3,FALSE)</f>
        <v>0</v>
      </c>
      <c r="P466" s="44">
        <f>VLOOKUP(A466,expression!A:G,2,FALSE)</f>
        <v>0</v>
      </c>
      <c r="Q466" s="50" t="e">
        <f>VLOOKUP(A466,PRAD!A:F,6,FALSE)</f>
        <v>#N/A</v>
      </c>
      <c r="R466" s="47" t="e">
        <f>VLOOKUP(A466,PRAD!A:B,2,FALSE)</f>
        <v>#N/A</v>
      </c>
      <c r="S466" s="47">
        <f t="shared" si="52"/>
        <v>0</v>
      </c>
      <c r="T466" s="47">
        <f>VLOOKUP(A466,expression!A:I,9,FALSE)</f>
        <v>0</v>
      </c>
      <c r="U466" s="59">
        <f>VLOOKUP(A466,expression!A:I,8,FALSE)</f>
        <v>0</v>
      </c>
      <c r="V466" s="73" t="e">
        <f t="shared" si="53"/>
        <v>#N/A</v>
      </c>
      <c r="W466" s="77">
        <f t="shared" si="54"/>
        <v>0</v>
      </c>
      <c r="X466" s="63">
        <v>100</v>
      </c>
      <c r="Y466" s="57" t="e">
        <f t="shared" si="55"/>
        <v>#N/A</v>
      </c>
      <c r="AA466"/>
    </row>
    <row r="467" spans="1:27" ht="14.4" hidden="1" x14ac:dyDescent="0.3">
      <c r="A467" s="37" t="s">
        <v>1347</v>
      </c>
      <c r="B467" s="36" t="e">
        <f>VLOOKUP(A467,BLCA!A:F,6,FALSE)</f>
        <v>#N/A</v>
      </c>
      <c r="C467" s="36" t="e">
        <f>VLOOKUP(A467,BLCA!A:B,2,FALSE)</f>
        <v>#N/A</v>
      </c>
      <c r="D467" s="36">
        <f t="shared" si="49"/>
        <v>0</v>
      </c>
      <c r="E467" s="19">
        <f>VLOOKUP(A467,expression!A:G,7,FALSE)</f>
        <v>0</v>
      </c>
      <c r="F467" s="20">
        <f>VLOOKUP(A467,expression!A:G,6,FALSE)</f>
        <v>0</v>
      </c>
      <c r="G467" s="21" t="e">
        <f>VLOOKUP(A467,BRCA!A:F,6,FALSE)</f>
        <v>#N/A</v>
      </c>
      <c r="H467" s="21" t="e">
        <f>VLOOKUP(A467,BRCA!A:B,2,FALSE)</f>
        <v>#N/A</v>
      </c>
      <c r="I467" s="21">
        <f t="shared" si="50"/>
        <v>0</v>
      </c>
      <c r="J467" s="22">
        <f>VLOOKUP(A467,expression!A:G,5,FALSE)</f>
        <v>0</v>
      </c>
      <c r="K467" s="23">
        <f>VLOOKUP(A467,expression!A:G,4,FALSE)</f>
        <v>0</v>
      </c>
      <c r="L467" s="24" t="e">
        <f>VLOOKUP(A467,COAD!A:F,6,FALSE)</f>
        <v>#N/A</v>
      </c>
      <c r="M467" s="24" t="e">
        <f>VLOOKUP(A467,COAD!A:B,2,FALSE)</f>
        <v>#N/A</v>
      </c>
      <c r="N467" s="24">
        <f t="shared" si="51"/>
        <v>0</v>
      </c>
      <c r="O467" s="25">
        <f>VLOOKUP(A467,expression!A:G,3,FALSE)</f>
        <v>0</v>
      </c>
      <c r="P467" s="44">
        <f>VLOOKUP(A467,expression!A:G,2,FALSE)</f>
        <v>0</v>
      </c>
      <c r="Q467" s="50" t="e">
        <f>VLOOKUP(A467,PRAD!A:F,6,FALSE)</f>
        <v>#N/A</v>
      </c>
      <c r="R467" s="47" t="e">
        <f>VLOOKUP(A467,PRAD!A:B,2,FALSE)</f>
        <v>#N/A</v>
      </c>
      <c r="S467" s="47">
        <f t="shared" si="52"/>
        <v>0</v>
      </c>
      <c r="T467" s="47">
        <f>VLOOKUP(A467,expression!A:I,9,FALSE)</f>
        <v>0</v>
      </c>
      <c r="U467" s="59">
        <f>VLOOKUP(A467,expression!A:I,8,FALSE)</f>
        <v>0</v>
      </c>
      <c r="V467" s="73" t="e">
        <f t="shared" si="53"/>
        <v>#N/A</v>
      </c>
      <c r="W467" s="77">
        <f t="shared" si="54"/>
        <v>0</v>
      </c>
      <c r="X467" s="63">
        <v>100</v>
      </c>
      <c r="Y467" s="57" t="e">
        <f t="shared" si="55"/>
        <v>#N/A</v>
      </c>
      <c r="AA467"/>
    </row>
    <row r="468" spans="1:27" ht="14.4" hidden="1" x14ac:dyDescent="0.3">
      <c r="A468" s="37" t="s">
        <v>1348</v>
      </c>
      <c r="B468" s="36" t="e">
        <f>VLOOKUP(A468,BLCA!A:F,6,FALSE)</f>
        <v>#N/A</v>
      </c>
      <c r="C468" s="36" t="e">
        <f>VLOOKUP(A468,BLCA!A:B,2,FALSE)</f>
        <v>#N/A</v>
      </c>
      <c r="D468" s="36">
        <f t="shared" si="49"/>
        <v>0</v>
      </c>
      <c r="E468" s="19">
        <f>VLOOKUP(A468,expression!A:G,7,FALSE)</f>
        <v>0</v>
      </c>
      <c r="F468" s="20">
        <f>VLOOKUP(A468,expression!A:G,6,FALSE)</f>
        <v>0</v>
      </c>
      <c r="G468" s="21" t="e">
        <f>VLOOKUP(A468,BRCA!A:F,6,FALSE)</f>
        <v>#N/A</v>
      </c>
      <c r="H468" s="21" t="e">
        <f>VLOOKUP(A468,BRCA!A:B,2,FALSE)</f>
        <v>#N/A</v>
      </c>
      <c r="I468" s="21">
        <f t="shared" si="50"/>
        <v>0</v>
      </c>
      <c r="J468" s="22">
        <f>VLOOKUP(A468,expression!A:G,5,FALSE)</f>
        <v>0</v>
      </c>
      <c r="K468" s="23">
        <f>VLOOKUP(A468,expression!A:G,4,FALSE)</f>
        <v>0</v>
      </c>
      <c r="L468" s="24" t="e">
        <f>VLOOKUP(A468,COAD!A:F,6,FALSE)</f>
        <v>#N/A</v>
      </c>
      <c r="M468" s="24" t="e">
        <f>VLOOKUP(A468,COAD!A:B,2,FALSE)</f>
        <v>#N/A</v>
      </c>
      <c r="N468" s="24">
        <f t="shared" si="51"/>
        <v>0</v>
      </c>
      <c r="O468" s="25">
        <f>VLOOKUP(A468,expression!A:G,3,FALSE)</f>
        <v>0</v>
      </c>
      <c r="P468" s="44">
        <f>VLOOKUP(A468,expression!A:G,2,FALSE)</f>
        <v>0</v>
      </c>
      <c r="Q468" s="50" t="e">
        <f>VLOOKUP(A468,PRAD!A:F,6,FALSE)</f>
        <v>#N/A</v>
      </c>
      <c r="R468" s="47" t="e">
        <f>VLOOKUP(A468,PRAD!A:B,2,FALSE)</f>
        <v>#N/A</v>
      </c>
      <c r="S468" s="47">
        <f t="shared" si="52"/>
        <v>0</v>
      </c>
      <c r="T468" s="47">
        <f>VLOOKUP(A468,expression!A:I,9,FALSE)</f>
        <v>0</v>
      </c>
      <c r="U468" s="59">
        <f>VLOOKUP(A468,expression!A:I,8,FALSE)</f>
        <v>0</v>
      </c>
      <c r="V468" s="73" t="e">
        <f t="shared" si="53"/>
        <v>#N/A</v>
      </c>
      <c r="W468" s="77">
        <f t="shared" si="54"/>
        <v>0</v>
      </c>
      <c r="X468" s="63">
        <v>100</v>
      </c>
      <c r="Y468" s="57" t="e">
        <f t="shared" si="55"/>
        <v>#N/A</v>
      </c>
      <c r="AA468"/>
    </row>
    <row r="469" spans="1:27" ht="14.4" hidden="1" x14ac:dyDescent="0.3">
      <c r="A469" s="37" t="s">
        <v>1349</v>
      </c>
      <c r="B469" s="36" t="e">
        <f>VLOOKUP(A469,BLCA!A:F,6,FALSE)</f>
        <v>#N/A</v>
      </c>
      <c r="C469" s="36" t="e">
        <f>VLOOKUP(A469,BLCA!A:B,2,FALSE)</f>
        <v>#N/A</v>
      </c>
      <c r="D469" s="36">
        <f t="shared" si="49"/>
        <v>0</v>
      </c>
      <c r="E469" s="19">
        <f>VLOOKUP(A469,expression!A:G,7,FALSE)</f>
        <v>0</v>
      </c>
      <c r="F469" s="20">
        <f>VLOOKUP(A469,expression!A:G,6,FALSE)</f>
        <v>0</v>
      </c>
      <c r="G469" s="21" t="e">
        <f>VLOOKUP(A469,BRCA!A:F,6,FALSE)</f>
        <v>#N/A</v>
      </c>
      <c r="H469" s="21" t="e">
        <f>VLOOKUP(A469,BRCA!A:B,2,FALSE)</f>
        <v>#N/A</v>
      </c>
      <c r="I469" s="21">
        <f t="shared" si="50"/>
        <v>0</v>
      </c>
      <c r="J469" s="22">
        <f>VLOOKUP(A469,expression!A:G,5,FALSE)</f>
        <v>2.0889689781021899E-4</v>
      </c>
      <c r="K469" s="23">
        <f>VLOOKUP(A469,expression!A:G,4,FALSE)</f>
        <v>0</v>
      </c>
      <c r="L469" s="24" t="e">
        <f>VLOOKUP(A469,COAD!A:F,6,FALSE)</f>
        <v>#N/A</v>
      </c>
      <c r="M469" s="24" t="e">
        <f>VLOOKUP(A469,COAD!A:B,2,FALSE)</f>
        <v>#N/A</v>
      </c>
      <c r="N469" s="24">
        <f t="shared" si="51"/>
        <v>0</v>
      </c>
      <c r="O469" s="25">
        <f>VLOOKUP(A469,expression!A:G,3,FALSE)</f>
        <v>2.0829032967033E-3</v>
      </c>
      <c r="P469" s="44">
        <f>VLOOKUP(A469,expression!A:G,2,FALSE)</f>
        <v>0</v>
      </c>
      <c r="Q469" s="50" t="e">
        <f>VLOOKUP(A469,PRAD!A:F,6,FALSE)</f>
        <v>#N/A</v>
      </c>
      <c r="R469" s="47" t="e">
        <f>VLOOKUP(A469,PRAD!A:B,2,FALSE)</f>
        <v>#N/A</v>
      </c>
      <c r="S469" s="47">
        <f t="shared" si="52"/>
        <v>0</v>
      </c>
      <c r="T469" s="47">
        <f>VLOOKUP(A469,expression!A:I,9,FALSE)</f>
        <v>0</v>
      </c>
      <c r="U469" s="59">
        <f>VLOOKUP(A469,expression!A:I,8,FALSE)</f>
        <v>0</v>
      </c>
      <c r="V469" s="73" t="e">
        <f t="shared" si="53"/>
        <v>#N/A</v>
      </c>
      <c r="W469" s="77">
        <f t="shared" si="54"/>
        <v>0</v>
      </c>
      <c r="X469" s="63">
        <v>100</v>
      </c>
      <c r="Y469" s="57" t="e">
        <f t="shared" si="55"/>
        <v>#N/A</v>
      </c>
      <c r="AA469"/>
    </row>
    <row r="470" spans="1:27" ht="14.4" hidden="1" x14ac:dyDescent="0.3">
      <c r="A470" s="37" t="s">
        <v>1350</v>
      </c>
      <c r="B470" s="36" t="e">
        <f>VLOOKUP(A470,BLCA!A:F,6,FALSE)</f>
        <v>#N/A</v>
      </c>
      <c r="C470" s="36" t="e">
        <f>VLOOKUP(A470,BLCA!A:B,2,FALSE)</f>
        <v>#N/A</v>
      </c>
      <c r="D470" s="36">
        <f t="shared" si="49"/>
        <v>0</v>
      </c>
      <c r="E470" s="19">
        <f>VLOOKUP(A470,expression!A:G,7,FALSE)</f>
        <v>0</v>
      </c>
      <c r="F470" s="20">
        <f>VLOOKUP(A470,expression!A:G,6,FALSE)</f>
        <v>0</v>
      </c>
      <c r="G470" s="21" t="e">
        <f>VLOOKUP(A470,BRCA!A:F,6,FALSE)</f>
        <v>#N/A</v>
      </c>
      <c r="H470" s="21" t="e">
        <f>VLOOKUP(A470,BRCA!A:B,2,FALSE)</f>
        <v>#N/A</v>
      </c>
      <c r="I470" s="21">
        <f t="shared" si="50"/>
        <v>0</v>
      </c>
      <c r="J470" s="22">
        <f>VLOOKUP(A470,expression!A:G,5,FALSE)</f>
        <v>2.0169762773722599E-3</v>
      </c>
      <c r="K470" s="23">
        <f>VLOOKUP(A470,expression!A:G,4,FALSE)</f>
        <v>0</v>
      </c>
      <c r="L470" s="24" t="e">
        <f>VLOOKUP(A470,COAD!A:F,6,FALSE)</f>
        <v>#N/A</v>
      </c>
      <c r="M470" s="24" t="e">
        <f>VLOOKUP(A470,COAD!A:B,2,FALSE)</f>
        <v>#N/A</v>
      </c>
      <c r="N470" s="24">
        <f t="shared" si="51"/>
        <v>0</v>
      </c>
      <c r="O470" s="25">
        <f>VLOOKUP(A470,expression!A:G,3,FALSE)</f>
        <v>0</v>
      </c>
      <c r="P470" s="44">
        <f>VLOOKUP(A470,expression!A:G,2,FALSE)</f>
        <v>0</v>
      </c>
      <c r="Q470" s="50" t="e">
        <f>VLOOKUP(A470,PRAD!A:F,6,FALSE)</f>
        <v>#N/A</v>
      </c>
      <c r="R470" s="47" t="e">
        <f>VLOOKUP(A470,PRAD!A:B,2,FALSE)</f>
        <v>#N/A</v>
      </c>
      <c r="S470" s="47">
        <f t="shared" si="52"/>
        <v>0</v>
      </c>
      <c r="T470" s="47">
        <f>VLOOKUP(A470,expression!A:I,9,FALSE)</f>
        <v>6.4401204819277097E-4</v>
      </c>
      <c r="U470" s="59">
        <f>VLOOKUP(A470,expression!A:I,8,FALSE)</f>
        <v>0</v>
      </c>
      <c r="V470" s="73" t="e">
        <f t="shared" si="53"/>
        <v>#N/A</v>
      </c>
      <c r="W470" s="77">
        <f t="shared" si="54"/>
        <v>0</v>
      </c>
      <c r="X470" s="63">
        <v>100</v>
      </c>
      <c r="Y470" s="57" t="e">
        <f t="shared" si="55"/>
        <v>#N/A</v>
      </c>
      <c r="AA470"/>
    </row>
    <row r="471" spans="1:27" ht="14.4" hidden="1" x14ac:dyDescent="0.3">
      <c r="A471" s="37" t="s">
        <v>1351</v>
      </c>
      <c r="B471" s="36" t="e">
        <f>VLOOKUP(A471,BLCA!A:F,6,FALSE)</f>
        <v>#N/A</v>
      </c>
      <c r="C471" s="36" t="e">
        <f>VLOOKUP(A471,BLCA!A:B,2,FALSE)</f>
        <v>#N/A</v>
      </c>
      <c r="D471" s="36">
        <f t="shared" si="49"/>
        <v>0</v>
      </c>
      <c r="E471" s="19">
        <f>VLOOKUP(A471,expression!A:G,7,FALSE)</f>
        <v>0</v>
      </c>
      <c r="F471" s="20">
        <f>VLOOKUP(A471,expression!A:G,6,FALSE)</f>
        <v>0</v>
      </c>
      <c r="G471" s="21" t="e">
        <f>VLOOKUP(A471,BRCA!A:F,6,FALSE)</f>
        <v>#N/A</v>
      </c>
      <c r="H471" s="21" t="e">
        <f>VLOOKUP(A471,BRCA!A:B,2,FALSE)</f>
        <v>#N/A</v>
      </c>
      <c r="I471" s="21">
        <f t="shared" si="50"/>
        <v>0</v>
      </c>
      <c r="J471" s="22">
        <f>VLOOKUP(A471,expression!A:G,5,FALSE)</f>
        <v>0</v>
      </c>
      <c r="K471" s="23">
        <f>VLOOKUP(A471,expression!A:G,4,FALSE)</f>
        <v>0</v>
      </c>
      <c r="L471" s="24" t="e">
        <f>VLOOKUP(A471,COAD!A:F,6,FALSE)</f>
        <v>#N/A</v>
      </c>
      <c r="M471" s="24" t="e">
        <f>VLOOKUP(A471,COAD!A:B,2,FALSE)</f>
        <v>#N/A</v>
      </c>
      <c r="N471" s="24">
        <f t="shared" si="51"/>
        <v>0</v>
      </c>
      <c r="O471" s="25">
        <f>VLOOKUP(A471,expression!A:G,3,FALSE)</f>
        <v>0</v>
      </c>
      <c r="P471" s="44">
        <f>VLOOKUP(A471,expression!A:G,2,FALSE)</f>
        <v>0</v>
      </c>
      <c r="Q471" s="50" t="e">
        <f>VLOOKUP(A471,PRAD!A:F,6,FALSE)</f>
        <v>#N/A</v>
      </c>
      <c r="R471" s="47" t="e">
        <f>VLOOKUP(A471,PRAD!A:B,2,FALSE)</f>
        <v>#N/A</v>
      </c>
      <c r="S471" s="47">
        <f t="shared" si="52"/>
        <v>0</v>
      </c>
      <c r="T471" s="47">
        <f>VLOOKUP(A471,expression!A:I,9,FALSE)</f>
        <v>4.28769076305221E-4</v>
      </c>
      <c r="U471" s="59">
        <f>VLOOKUP(A471,expression!A:I,8,FALSE)</f>
        <v>0</v>
      </c>
      <c r="V471" s="73" t="e">
        <f t="shared" si="53"/>
        <v>#N/A</v>
      </c>
      <c r="W471" s="77">
        <f t="shared" si="54"/>
        <v>0</v>
      </c>
      <c r="X471" s="63">
        <v>100</v>
      </c>
      <c r="Y471" s="57" t="e">
        <f t="shared" si="55"/>
        <v>#N/A</v>
      </c>
      <c r="AA471"/>
    </row>
    <row r="472" spans="1:27" ht="14.4" hidden="1" x14ac:dyDescent="0.3">
      <c r="A472" s="37" t="s">
        <v>1352</v>
      </c>
      <c r="B472" s="36" t="e">
        <f>VLOOKUP(A472,BLCA!A:F,6,FALSE)</f>
        <v>#N/A</v>
      </c>
      <c r="C472" s="36" t="e">
        <f>VLOOKUP(A472,BLCA!A:B,2,FALSE)</f>
        <v>#N/A</v>
      </c>
      <c r="D472" s="36">
        <f t="shared" si="49"/>
        <v>0</v>
      </c>
      <c r="E472" s="19">
        <f>VLOOKUP(A472,expression!A:G,7,FALSE)</f>
        <v>3.3175059952038398E-4</v>
      </c>
      <c r="F472" s="20">
        <f>VLOOKUP(A472,expression!A:G,6,FALSE)</f>
        <v>0</v>
      </c>
      <c r="G472" s="21" t="e">
        <f>VLOOKUP(A472,BRCA!A:F,6,FALSE)</f>
        <v>#N/A</v>
      </c>
      <c r="H472" s="21" t="e">
        <f>VLOOKUP(A472,BRCA!A:B,2,FALSE)</f>
        <v>#N/A</v>
      </c>
      <c r="I472" s="21">
        <f t="shared" si="50"/>
        <v>0</v>
      </c>
      <c r="J472" s="22">
        <f>VLOOKUP(A472,expression!A:G,5,FALSE)</f>
        <v>0</v>
      </c>
      <c r="K472" s="23">
        <f>VLOOKUP(A472,expression!A:G,4,FALSE)</f>
        <v>0</v>
      </c>
      <c r="L472" s="24" t="e">
        <f>VLOOKUP(A472,COAD!A:F,6,FALSE)</f>
        <v>#N/A</v>
      </c>
      <c r="M472" s="24" t="e">
        <f>VLOOKUP(A472,COAD!A:B,2,FALSE)</f>
        <v>#N/A</v>
      </c>
      <c r="N472" s="24">
        <f t="shared" si="51"/>
        <v>0</v>
      </c>
      <c r="O472" s="25">
        <f>VLOOKUP(A472,expression!A:G,3,FALSE)</f>
        <v>2.1044219780219798E-3</v>
      </c>
      <c r="P472" s="44">
        <f>VLOOKUP(A472,expression!A:G,2,FALSE)</f>
        <v>0</v>
      </c>
      <c r="Q472" s="50" t="e">
        <f>VLOOKUP(A472,PRAD!A:F,6,FALSE)</f>
        <v>#N/A</v>
      </c>
      <c r="R472" s="47" t="e">
        <f>VLOOKUP(A472,PRAD!A:B,2,FALSE)</f>
        <v>#N/A</v>
      </c>
      <c r="S472" s="47">
        <f t="shared" si="52"/>
        <v>0</v>
      </c>
      <c r="T472" s="47">
        <f>VLOOKUP(A472,expression!A:I,9,FALSE)</f>
        <v>0</v>
      </c>
      <c r="U472" s="59">
        <f>VLOOKUP(A472,expression!A:I,8,FALSE)</f>
        <v>0</v>
      </c>
      <c r="V472" s="73" t="e">
        <f t="shared" si="53"/>
        <v>#N/A</v>
      </c>
      <c r="W472" s="77">
        <f t="shared" si="54"/>
        <v>0</v>
      </c>
      <c r="X472" s="63">
        <v>100</v>
      </c>
      <c r="Y472" s="57" t="e">
        <f t="shared" si="55"/>
        <v>#N/A</v>
      </c>
      <c r="AA472"/>
    </row>
    <row r="473" spans="1:27" ht="14.4" hidden="1" x14ac:dyDescent="0.3">
      <c r="A473" s="37" t="s">
        <v>1353</v>
      </c>
      <c r="B473" s="36" t="e">
        <f>VLOOKUP(A473,BLCA!A:F,6,FALSE)</f>
        <v>#N/A</v>
      </c>
      <c r="C473" s="36" t="e">
        <f>VLOOKUP(A473,BLCA!A:B,2,FALSE)</f>
        <v>#N/A</v>
      </c>
      <c r="D473" s="36">
        <f t="shared" si="49"/>
        <v>0</v>
      </c>
      <c r="E473" s="19">
        <f>VLOOKUP(A473,expression!A:G,7,FALSE)</f>
        <v>0</v>
      </c>
      <c r="F473" s="20">
        <f>VLOOKUP(A473,expression!A:G,6,FALSE)</f>
        <v>0</v>
      </c>
      <c r="G473" s="21" t="e">
        <f>VLOOKUP(A473,BRCA!A:F,6,FALSE)</f>
        <v>#N/A</v>
      </c>
      <c r="H473" s="21" t="e">
        <f>VLOOKUP(A473,BRCA!A:B,2,FALSE)</f>
        <v>#N/A</v>
      </c>
      <c r="I473" s="21">
        <f t="shared" si="50"/>
        <v>0</v>
      </c>
      <c r="J473" s="22">
        <f>VLOOKUP(A473,expression!A:G,5,FALSE)</f>
        <v>0</v>
      </c>
      <c r="K473" s="23">
        <f>VLOOKUP(A473,expression!A:G,4,FALSE)</f>
        <v>0</v>
      </c>
      <c r="L473" s="24" t="e">
        <f>VLOOKUP(A473,COAD!A:F,6,FALSE)</f>
        <v>#N/A</v>
      </c>
      <c r="M473" s="24" t="e">
        <f>VLOOKUP(A473,COAD!A:B,2,FALSE)</f>
        <v>#N/A</v>
      </c>
      <c r="N473" s="24">
        <f t="shared" si="51"/>
        <v>0</v>
      </c>
      <c r="O473" s="25">
        <f>VLOOKUP(A473,expression!A:G,3,FALSE)</f>
        <v>0</v>
      </c>
      <c r="P473" s="44">
        <f>VLOOKUP(A473,expression!A:G,2,FALSE)</f>
        <v>0</v>
      </c>
      <c r="Q473" s="50" t="e">
        <f>VLOOKUP(A473,PRAD!A:F,6,FALSE)</f>
        <v>#N/A</v>
      </c>
      <c r="R473" s="47" t="e">
        <f>VLOOKUP(A473,PRAD!A:B,2,FALSE)</f>
        <v>#N/A</v>
      </c>
      <c r="S473" s="47">
        <f t="shared" si="52"/>
        <v>0</v>
      </c>
      <c r="T473" s="47">
        <f>VLOOKUP(A473,expression!A:I,9,FALSE)</f>
        <v>0</v>
      </c>
      <c r="U473" s="59">
        <f>VLOOKUP(A473,expression!A:I,8,FALSE)</f>
        <v>0</v>
      </c>
      <c r="V473" s="73" t="e">
        <f t="shared" si="53"/>
        <v>#N/A</v>
      </c>
      <c r="W473" s="77">
        <f t="shared" si="54"/>
        <v>0</v>
      </c>
      <c r="X473" s="63">
        <v>100</v>
      </c>
      <c r="Y473" s="57" t="e">
        <f t="shared" si="55"/>
        <v>#N/A</v>
      </c>
      <c r="AA473"/>
    </row>
    <row r="474" spans="1:27" ht="14.4" hidden="1" x14ac:dyDescent="0.3">
      <c r="A474" s="37" t="s">
        <v>1354</v>
      </c>
      <c r="B474" s="36" t="e">
        <f>VLOOKUP(A474,BLCA!A:F,6,FALSE)</f>
        <v>#N/A</v>
      </c>
      <c r="C474" s="36" t="e">
        <f>VLOOKUP(A474,BLCA!A:B,2,FALSE)</f>
        <v>#N/A</v>
      </c>
      <c r="D474" s="36">
        <f t="shared" si="49"/>
        <v>0</v>
      </c>
      <c r="E474" s="19">
        <f>VLOOKUP(A474,expression!A:G,7,FALSE)</f>
        <v>0</v>
      </c>
      <c r="F474" s="20">
        <f>VLOOKUP(A474,expression!A:G,6,FALSE)</f>
        <v>0</v>
      </c>
      <c r="G474" s="21" t="e">
        <f>VLOOKUP(A474,BRCA!A:F,6,FALSE)</f>
        <v>#N/A</v>
      </c>
      <c r="H474" s="21" t="e">
        <f>VLOOKUP(A474,BRCA!A:B,2,FALSE)</f>
        <v>#N/A</v>
      </c>
      <c r="I474" s="21">
        <f t="shared" si="50"/>
        <v>0</v>
      </c>
      <c r="J474" s="22">
        <f>VLOOKUP(A474,expression!A:G,5,FALSE)</f>
        <v>0</v>
      </c>
      <c r="K474" s="23">
        <f>VLOOKUP(A474,expression!A:G,4,FALSE)</f>
        <v>0</v>
      </c>
      <c r="L474" s="24" t="e">
        <f>VLOOKUP(A474,COAD!A:F,6,FALSE)</f>
        <v>#N/A</v>
      </c>
      <c r="M474" s="24" t="e">
        <f>VLOOKUP(A474,COAD!A:B,2,FALSE)</f>
        <v>#N/A</v>
      </c>
      <c r="N474" s="24">
        <f t="shared" si="51"/>
        <v>0</v>
      </c>
      <c r="O474" s="25">
        <f>VLOOKUP(A474,expression!A:G,3,FALSE)</f>
        <v>0</v>
      </c>
      <c r="P474" s="44">
        <f>VLOOKUP(A474,expression!A:G,2,FALSE)</f>
        <v>0</v>
      </c>
      <c r="Q474" s="50" t="e">
        <f>VLOOKUP(A474,PRAD!A:F,6,FALSE)</f>
        <v>#N/A</v>
      </c>
      <c r="R474" s="47" t="e">
        <f>VLOOKUP(A474,PRAD!A:B,2,FALSE)</f>
        <v>#N/A</v>
      </c>
      <c r="S474" s="47">
        <f t="shared" si="52"/>
        <v>0</v>
      </c>
      <c r="T474" s="47">
        <f>VLOOKUP(A474,expression!A:I,9,FALSE)</f>
        <v>0</v>
      </c>
      <c r="U474" s="59">
        <f>VLOOKUP(A474,expression!A:I,8,FALSE)</f>
        <v>0</v>
      </c>
      <c r="V474" s="73" t="e">
        <f t="shared" si="53"/>
        <v>#N/A</v>
      </c>
      <c r="W474" s="77">
        <f t="shared" si="54"/>
        <v>0</v>
      </c>
      <c r="X474" s="63">
        <v>100</v>
      </c>
      <c r="Y474" s="57" t="e">
        <f t="shared" si="55"/>
        <v>#N/A</v>
      </c>
      <c r="AA474"/>
    </row>
    <row r="475" spans="1:27" ht="14.4" hidden="1" x14ac:dyDescent="0.3">
      <c r="A475" s="37" t="s">
        <v>1355</v>
      </c>
      <c r="B475" s="36" t="e">
        <f>VLOOKUP(A475,BLCA!A:F,6,FALSE)</f>
        <v>#N/A</v>
      </c>
      <c r="C475" s="36" t="e">
        <f>VLOOKUP(A475,BLCA!A:B,2,FALSE)</f>
        <v>#N/A</v>
      </c>
      <c r="D475" s="36">
        <f t="shared" si="49"/>
        <v>0</v>
      </c>
      <c r="E475" s="19">
        <f>VLOOKUP(A475,expression!A:G,7,FALSE)</f>
        <v>0</v>
      </c>
      <c r="F475" s="20">
        <f>VLOOKUP(A475,expression!A:G,6,FALSE)</f>
        <v>0</v>
      </c>
      <c r="G475" s="21" t="e">
        <f>VLOOKUP(A475,BRCA!A:F,6,FALSE)</f>
        <v>#N/A</v>
      </c>
      <c r="H475" s="21" t="e">
        <f>VLOOKUP(A475,BRCA!A:B,2,FALSE)</f>
        <v>#N/A</v>
      </c>
      <c r="I475" s="21">
        <f t="shared" si="50"/>
        <v>0</v>
      </c>
      <c r="J475" s="22">
        <f>VLOOKUP(A475,expression!A:G,5,FALSE)</f>
        <v>0</v>
      </c>
      <c r="K475" s="23">
        <f>VLOOKUP(A475,expression!A:G,4,FALSE)</f>
        <v>0</v>
      </c>
      <c r="L475" s="24" t="e">
        <f>VLOOKUP(A475,COAD!A:F,6,FALSE)</f>
        <v>#N/A</v>
      </c>
      <c r="M475" s="24" t="e">
        <f>VLOOKUP(A475,COAD!A:B,2,FALSE)</f>
        <v>#N/A</v>
      </c>
      <c r="N475" s="24">
        <f t="shared" si="51"/>
        <v>0</v>
      </c>
      <c r="O475" s="25">
        <f>VLOOKUP(A475,expression!A:G,3,FALSE)</f>
        <v>0</v>
      </c>
      <c r="P475" s="44">
        <f>VLOOKUP(A475,expression!A:G,2,FALSE)</f>
        <v>0</v>
      </c>
      <c r="Q475" s="50" t="e">
        <f>VLOOKUP(A475,PRAD!A:F,6,FALSE)</f>
        <v>#N/A</v>
      </c>
      <c r="R475" s="47" t="e">
        <f>VLOOKUP(A475,PRAD!A:B,2,FALSE)</f>
        <v>#N/A</v>
      </c>
      <c r="S475" s="47">
        <f t="shared" si="52"/>
        <v>0</v>
      </c>
      <c r="T475" s="47">
        <f>VLOOKUP(A475,expression!A:I,9,FALSE)</f>
        <v>0</v>
      </c>
      <c r="U475" s="59">
        <f>VLOOKUP(A475,expression!A:I,8,FALSE)</f>
        <v>0</v>
      </c>
      <c r="V475" s="73" t="e">
        <f t="shared" si="53"/>
        <v>#N/A</v>
      </c>
      <c r="W475" s="77">
        <f t="shared" si="54"/>
        <v>0</v>
      </c>
      <c r="X475" s="63">
        <v>100</v>
      </c>
      <c r="Y475" s="57" t="e">
        <f t="shared" si="55"/>
        <v>#N/A</v>
      </c>
      <c r="AA475"/>
    </row>
    <row r="476" spans="1:27" ht="14.4" hidden="1" x14ac:dyDescent="0.3">
      <c r="A476" s="37" t="s">
        <v>1356</v>
      </c>
      <c r="B476" s="36" t="e">
        <f>VLOOKUP(A476,BLCA!A:F,6,FALSE)</f>
        <v>#N/A</v>
      </c>
      <c r="C476" s="36" t="e">
        <f>VLOOKUP(A476,BLCA!A:B,2,FALSE)</f>
        <v>#N/A</v>
      </c>
      <c r="D476" s="36">
        <f t="shared" si="49"/>
        <v>0</v>
      </c>
      <c r="E476" s="19">
        <f>VLOOKUP(A476,expression!A:G,7,FALSE)</f>
        <v>1.6569690647482E-2</v>
      </c>
      <c r="F476" s="20">
        <f>VLOOKUP(A476,expression!A:G,6,FALSE)</f>
        <v>3.0667894736842098E-3</v>
      </c>
      <c r="G476" s="21" t="e">
        <f>VLOOKUP(A476,BRCA!A:F,6,FALSE)</f>
        <v>#N/A</v>
      </c>
      <c r="H476" s="21" t="e">
        <f>VLOOKUP(A476,BRCA!A:B,2,FALSE)</f>
        <v>#N/A</v>
      </c>
      <c r="I476" s="21">
        <f t="shared" si="50"/>
        <v>0</v>
      </c>
      <c r="J476" s="22">
        <f>VLOOKUP(A476,expression!A:G,5,FALSE)</f>
        <v>1.02528832116788E-2</v>
      </c>
      <c r="K476" s="23">
        <f>VLOOKUP(A476,expression!A:G,4,FALSE)</f>
        <v>4.3799038461538502E-3</v>
      </c>
      <c r="L476" s="24" t="e">
        <f>VLOOKUP(A476,COAD!A:F,6,FALSE)</f>
        <v>#N/A</v>
      </c>
      <c r="M476" s="24" t="e">
        <f>VLOOKUP(A476,COAD!A:B,2,FALSE)</f>
        <v>#N/A</v>
      </c>
      <c r="N476" s="24">
        <f t="shared" si="51"/>
        <v>0</v>
      </c>
      <c r="O476" s="25">
        <f>VLOOKUP(A476,expression!A:G,3,FALSE)</f>
        <v>1.76899120879121E-2</v>
      </c>
      <c r="P476" s="44">
        <f>VLOOKUP(A476,expression!A:G,2,FALSE)</f>
        <v>0</v>
      </c>
      <c r="Q476" s="50" t="e">
        <f>VLOOKUP(A476,PRAD!A:F,6,FALSE)</f>
        <v>#N/A</v>
      </c>
      <c r="R476" s="47" t="e">
        <f>VLOOKUP(A476,PRAD!A:B,2,FALSE)</f>
        <v>#N/A</v>
      </c>
      <c r="S476" s="47">
        <f t="shared" si="52"/>
        <v>0</v>
      </c>
      <c r="T476" s="47">
        <f>VLOOKUP(A476,expression!A:I,9,FALSE)</f>
        <v>9.3497951807228908E-3</v>
      </c>
      <c r="U476" s="59">
        <f>VLOOKUP(A476,expression!A:I,8,FALSE)</f>
        <v>1.91208461538462E-2</v>
      </c>
      <c r="V476" s="73" t="e">
        <f t="shared" si="53"/>
        <v>#N/A</v>
      </c>
      <c r="W476" s="77">
        <f t="shared" si="54"/>
        <v>0</v>
      </c>
      <c r="X476" s="63">
        <v>100</v>
      </c>
      <c r="Y476" s="57" t="e">
        <f t="shared" si="55"/>
        <v>#N/A</v>
      </c>
      <c r="AA476"/>
    </row>
    <row r="477" spans="1:27" ht="14.4" hidden="1" x14ac:dyDescent="0.3">
      <c r="A477" s="37" t="s">
        <v>1357</v>
      </c>
      <c r="B477" s="36" t="e">
        <f>VLOOKUP(A477,BLCA!A:F,6,FALSE)</f>
        <v>#N/A</v>
      </c>
      <c r="C477" s="36" t="e">
        <f>VLOOKUP(A477,BLCA!A:B,2,FALSE)</f>
        <v>#N/A</v>
      </c>
      <c r="D477" s="36">
        <f t="shared" si="49"/>
        <v>0</v>
      </c>
      <c r="E477" s="19">
        <f>VLOOKUP(A477,expression!A:G,7,FALSE)</f>
        <v>0</v>
      </c>
      <c r="F477" s="20">
        <f>VLOOKUP(A477,expression!A:G,6,FALSE)</f>
        <v>0</v>
      </c>
      <c r="G477" s="21" t="e">
        <f>VLOOKUP(A477,BRCA!A:F,6,FALSE)</f>
        <v>#N/A</v>
      </c>
      <c r="H477" s="21" t="e">
        <f>VLOOKUP(A477,BRCA!A:B,2,FALSE)</f>
        <v>#N/A</v>
      </c>
      <c r="I477" s="21">
        <f t="shared" si="50"/>
        <v>0</v>
      </c>
      <c r="J477" s="22">
        <f>VLOOKUP(A477,expression!A:G,5,FALSE)</f>
        <v>0</v>
      </c>
      <c r="K477" s="23">
        <f>VLOOKUP(A477,expression!A:G,4,FALSE)</f>
        <v>0</v>
      </c>
      <c r="L477" s="24" t="e">
        <f>VLOOKUP(A477,COAD!A:F,6,FALSE)</f>
        <v>#N/A</v>
      </c>
      <c r="M477" s="24" t="e">
        <f>VLOOKUP(A477,COAD!A:B,2,FALSE)</f>
        <v>#N/A</v>
      </c>
      <c r="N477" s="24">
        <f t="shared" si="51"/>
        <v>0</v>
      </c>
      <c r="O477" s="25">
        <f>VLOOKUP(A477,expression!A:G,3,FALSE)</f>
        <v>0</v>
      </c>
      <c r="P477" s="44">
        <f>VLOOKUP(A477,expression!A:G,2,FALSE)</f>
        <v>0</v>
      </c>
      <c r="Q477" s="50" t="e">
        <f>VLOOKUP(A477,PRAD!A:F,6,FALSE)</f>
        <v>#N/A</v>
      </c>
      <c r="R477" s="47" t="e">
        <f>VLOOKUP(A477,PRAD!A:B,2,FALSE)</f>
        <v>#N/A</v>
      </c>
      <c r="S477" s="47">
        <f t="shared" si="52"/>
        <v>0</v>
      </c>
      <c r="T477" s="47">
        <f>VLOOKUP(A477,expression!A:I,9,FALSE)</f>
        <v>0</v>
      </c>
      <c r="U477" s="59">
        <f>VLOOKUP(A477,expression!A:I,8,FALSE)</f>
        <v>0</v>
      </c>
      <c r="V477" s="73" t="e">
        <f t="shared" si="53"/>
        <v>#N/A</v>
      </c>
      <c r="W477" s="77">
        <f t="shared" si="54"/>
        <v>0</v>
      </c>
      <c r="X477" s="63">
        <v>100</v>
      </c>
      <c r="Y477" s="57" t="e">
        <f t="shared" si="55"/>
        <v>#N/A</v>
      </c>
      <c r="AA477"/>
    </row>
    <row r="478" spans="1:27" ht="14.4" hidden="1" x14ac:dyDescent="0.3">
      <c r="A478" s="37" t="s">
        <v>995</v>
      </c>
      <c r="B478" s="36" t="e">
        <f>VLOOKUP(A478,BLCA!A:F,6,FALSE)</f>
        <v>#N/A</v>
      </c>
      <c r="C478" s="36" t="e">
        <f>VLOOKUP(A478,BLCA!A:B,2,FALSE)</f>
        <v>#N/A</v>
      </c>
      <c r="D478" s="36">
        <f t="shared" si="49"/>
        <v>0</v>
      </c>
      <c r="E478" s="19">
        <f>VLOOKUP(A478,expression!A:G,7,FALSE)</f>
        <v>0.167369158273381</v>
      </c>
      <c r="F478" s="20">
        <f>VLOOKUP(A478,expression!A:G,6,FALSE)</f>
        <v>8.1415052631578902E-2</v>
      </c>
      <c r="G478" s="21">
        <f>VLOOKUP(A478,BRCA!A:F,6,FALSE)</f>
        <v>2.52041563332745E-5</v>
      </c>
      <c r="H478" s="21">
        <f>VLOOKUP(A478,BRCA!A:B,2,FALSE)</f>
        <v>-0.51507645743848296</v>
      </c>
      <c r="I478" s="21">
        <f t="shared" si="50"/>
        <v>0</v>
      </c>
      <c r="J478" s="22">
        <f>VLOOKUP(A478,expression!A:G,5,FALSE)</f>
        <v>0.14602505200729901</v>
      </c>
      <c r="K478" s="23">
        <f>VLOOKUP(A478,expression!A:G,4,FALSE)</f>
        <v>0.34592288461538501</v>
      </c>
      <c r="L478" s="24" t="e">
        <f>VLOOKUP(A478,COAD!A:F,6,FALSE)</f>
        <v>#N/A</v>
      </c>
      <c r="M478" s="24" t="e">
        <f>VLOOKUP(A478,COAD!A:B,2,FALSE)</f>
        <v>#N/A</v>
      </c>
      <c r="N478" s="24">
        <f t="shared" si="51"/>
        <v>0</v>
      </c>
      <c r="O478" s="25">
        <f>VLOOKUP(A478,expression!A:G,3,FALSE)</f>
        <v>0.114931098901099</v>
      </c>
      <c r="P478" s="44">
        <f>VLOOKUP(A478,expression!A:G,2,FALSE)</f>
        <v>0.4768715</v>
      </c>
      <c r="Q478" s="50" t="e">
        <f>VLOOKUP(A478,PRAD!A:F,6,FALSE)</f>
        <v>#N/A</v>
      </c>
      <c r="R478" s="47" t="e">
        <f>VLOOKUP(A478,PRAD!A:B,2,FALSE)</f>
        <v>#N/A</v>
      </c>
      <c r="S478" s="47">
        <f t="shared" si="52"/>
        <v>0</v>
      </c>
      <c r="T478" s="47">
        <f>VLOOKUP(A478,expression!A:I,9,FALSE)</f>
        <v>0.11051473293172701</v>
      </c>
      <c r="U478" s="59">
        <f>VLOOKUP(A478,expression!A:I,8,FALSE)</f>
        <v>7.9375461538461506E-2</v>
      </c>
      <c r="V478" s="73" t="e">
        <f t="shared" si="53"/>
        <v>#N/A</v>
      </c>
      <c r="W478" s="77">
        <f t="shared" si="54"/>
        <v>0</v>
      </c>
      <c r="X478" s="63">
        <v>100</v>
      </c>
      <c r="Y478" s="57" t="e">
        <f t="shared" si="55"/>
        <v>#N/A</v>
      </c>
      <c r="AA478"/>
    </row>
    <row r="479" spans="1:27" ht="14.4" hidden="1" x14ac:dyDescent="0.3">
      <c r="A479" s="37" t="s">
        <v>1358</v>
      </c>
      <c r="B479" s="36" t="e">
        <f>VLOOKUP(A479,BLCA!A:F,6,FALSE)</f>
        <v>#N/A</v>
      </c>
      <c r="C479" s="36" t="e">
        <f>VLOOKUP(A479,BLCA!A:B,2,FALSE)</f>
        <v>#N/A</v>
      </c>
      <c r="D479" s="36">
        <f t="shared" si="49"/>
        <v>0</v>
      </c>
      <c r="E479" s="19">
        <f>VLOOKUP(A479,expression!A:G,7,FALSE)</f>
        <v>0</v>
      </c>
      <c r="F479" s="20">
        <f>VLOOKUP(A479,expression!A:G,6,FALSE)</f>
        <v>0</v>
      </c>
      <c r="G479" s="21" t="e">
        <f>VLOOKUP(A479,BRCA!A:F,6,FALSE)</f>
        <v>#N/A</v>
      </c>
      <c r="H479" s="21" t="e">
        <f>VLOOKUP(A479,BRCA!A:B,2,FALSE)</f>
        <v>#N/A</v>
      </c>
      <c r="I479" s="21">
        <f t="shared" si="50"/>
        <v>0</v>
      </c>
      <c r="J479" s="22">
        <f>VLOOKUP(A479,expression!A:G,5,FALSE)</f>
        <v>0</v>
      </c>
      <c r="K479" s="23">
        <f>VLOOKUP(A479,expression!A:G,4,FALSE)</f>
        <v>0</v>
      </c>
      <c r="L479" s="24" t="e">
        <f>VLOOKUP(A479,COAD!A:F,6,FALSE)</f>
        <v>#N/A</v>
      </c>
      <c r="M479" s="24" t="e">
        <f>VLOOKUP(A479,COAD!A:B,2,FALSE)</f>
        <v>#N/A</v>
      </c>
      <c r="N479" s="24">
        <f t="shared" si="51"/>
        <v>0</v>
      </c>
      <c r="O479" s="25">
        <f>VLOOKUP(A479,expression!A:G,3,FALSE)</f>
        <v>0</v>
      </c>
      <c r="P479" s="44">
        <f>VLOOKUP(A479,expression!A:G,2,FALSE)</f>
        <v>0</v>
      </c>
      <c r="Q479" s="50" t="e">
        <f>VLOOKUP(A479,PRAD!A:F,6,FALSE)</f>
        <v>#N/A</v>
      </c>
      <c r="R479" s="47" t="e">
        <f>VLOOKUP(A479,PRAD!A:B,2,FALSE)</f>
        <v>#N/A</v>
      </c>
      <c r="S479" s="47">
        <f t="shared" si="52"/>
        <v>0</v>
      </c>
      <c r="T479" s="47">
        <f>VLOOKUP(A479,expression!A:I,9,FALSE)</f>
        <v>0</v>
      </c>
      <c r="U479" s="59">
        <f>VLOOKUP(A479,expression!A:I,8,FALSE)</f>
        <v>0</v>
      </c>
      <c r="V479" s="73" t="e">
        <f t="shared" si="53"/>
        <v>#N/A</v>
      </c>
      <c r="W479" s="77">
        <f t="shared" si="54"/>
        <v>0</v>
      </c>
      <c r="X479" s="63">
        <v>100</v>
      </c>
      <c r="Y479" s="57" t="e">
        <f t="shared" si="55"/>
        <v>#N/A</v>
      </c>
      <c r="AA479"/>
    </row>
    <row r="480" spans="1:27" ht="14.4" hidden="1" x14ac:dyDescent="0.3">
      <c r="A480" s="37" t="s">
        <v>1359</v>
      </c>
      <c r="B480" s="36" t="e">
        <f>VLOOKUP(A480,BLCA!A:F,6,FALSE)</f>
        <v>#N/A</v>
      </c>
      <c r="C480" s="36" t="e">
        <f>VLOOKUP(A480,BLCA!A:B,2,FALSE)</f>
        <v>#N/A</v>
      </c>
      <c r="D480" s="36">
        <f t="shared" si="49"/>
        <v>0</v>
      </c>
      <c r="E480" s="19">
        <f>VLOOKUP(A480,expression!A:G,7,FALSE)</f>
        <v>0</v>
      </c>
      <c r="F480" s="20">
        <f>VLOOKUP(A480,expression!A:G,6,FALSE)</f>
        <v>0</v>
      </c>
      <c r="G480" s="21" t="e">
        <f>VLOOKUP(A480,BRCA!A:F,6,FALSE)</f>
        <v>#N/A</v>
      </c>
      <c r="H480" s="21" t="e">
        <f>VLOOKUP(A480,BRCA!A:B,2,FALSE)</f>
        <v>#N/A</v>
      </c>
      <c r="I480" s="21">
        <f t="shared" si="50"/>
        <v>0</v>
      </c>
      <c r="J480" s="22">
        <f>VLOOKUP(A480,expression!A:G,5,FALSE)</f>
        <v>0</v>
      </c>
      <c r="K480" s="23">
        <f>VLOOKUP(A480,expression!A:G,4,FALSE)</f>
        <v>0</v>
      </c>
      <c r="L480" s="24" t="e">
        <f>VLOOKUP(A480,COAD!A:F,6,FALSE)</f>
        <v>#N/A</v>
      </c>
      <c r="M480" s="24" t="e">
        <f>VLOOKUP(A480,COAD!A:B,2,FALSE)</f>
        <v>#N/A</v>
      </c>
      <c r="N480" s="24">
        <f t="shared" si="51"/>
        <v>0</v>
      </c>
      <c r="O480" s="25">
        <f>VLOOKUP(A480,expression!A:G,3,FALSE)</f>
        <v>0</v>
      </c>
      <c r="P480" s="44">
        <f>VLOOKUP(A480,expression!A:G,2,FALSE)</f>
        <v>0</v>
      </c>
      <c r="Q480" s="50" t="e">
        <f>VLOOKUP(A480,PRAD!A:F,6,FALSE)</f>
        <v>#N/A</v>
      </c>
      <c r="R480" s="47" t="e">
        <f>VLOOKUP(A480,PRAD!A:B,2,FALSE)</f>
        <v>#N/A</v>
      </c>
      <c r="S480" s="47">
        <f t="shared" si="52"/>
        <v>0</v>
      </c>
      <c r="T480" s="47">
        <f>VLOOKUP(A480,expression!A:I,9,FALSE)</f>
        <v>0</v>
      </c>
      <c r="U480" s="59">
        <f>VLOOKUP(A480,expression!A:I,8,FALSE)</f>
        <v>0</v>
      </c>
      <c r="V480" s="73" t="e">
        <f t="shared" si="53"/>
        <v>#N/A</v>
      </c>
      <c r="W480" s="77">
        <f t="shared" si="54"/>
        <v>0</v>
      </c>
      <c r="X480" s="63">
        <v>100</v>
      </c>
      <c r="Y480" s="57" t="e">
        <f t="shared" si="55"/>
        <v>#N/A</v>
      </c>
      <c r="AA480"/>
    </row>
    <row r="481" spans="1:27" ht="14.4" hidden="1" x14ac:dyDescent="0.3">
      <c r="A481" s="37" t="s">
        <v>1360</v>
      </c>
      <c r="B481" s="36" t="e">
        <f>VLOOKUP(A481,BLCA!A:F,6,FALSE)</f>
        <v>#N/A</v>
      </c>
      <c r="C481" s="36" t="e">
        <f>VLOOKUP(A481,BLCA!A:B,2,FALSE)</f>
        <v>#N/A</v>
      </c>
      <c r="D481" s="36">
        <f t="shared" si="49"/>
        <v>0</v>
      </c>
      <c r="E481" s="19">
        <f>VLOOKUP(A481,expression!A:G,7,FALSE)</f>
        <v>3.6862589928057599E-3</v>
      </c>
      <c r="F481" s="20">
        <f>VLOOKUP(A481,expression!A:G,6,FALSE)</f>
        <v>0</v>
      </c>
      <c r="G481" s="21" t="e">
        <f>VLOOKUP(A481,BRCA!A:F,6,FALSE)</f>
        <v>#N/A</v>
      </c>
      <c r="H481" s="21" t="e">
        <f>VLOOKUP(A481,BRCA!A:B,2,FALSE)</f>
        <v>#N/A</v>
      </c>
      <c r="I481" s="21">
        <f t="shared" si="50"/>
        <v>0</v>
      </c>
      <c r="J481" s="22">
        <f>VLOOKUP(A481,expression!A:G,5,FALSE)</f>
        <v>0</v>
      </c>
      <c r="K481" s="23">
        <f>VLOOKUP(A481,expression!A:G,4,FALSE)</f>
        <v>0</v>
      </c>
      <c r="L481" s="24" t="e">
        <f>VLOOKUP(A481,COAD!A:F,6,FALSE)</f>
        <v>#N/A</v>
      </c>
      <c r="M481" s="24" t="e">
        <f>VLOOKUP(A481,COAD!A:B,2,FALSE)</f>
        <v>#N/A</v>
      </c>
      <c r="N481" s="24">
        <f t="shared" si="51"/>
        <v>0</v>
      </c>
      <c r="O481" s="25">
        <f>VLOOKUP(A481,expression!A:G,3,FALSE)</f>
        <v>6.8873626373626396E-4</v>
      </c>
      <c r="P481" s="44">
        <f>VLOOKUP(A481,expression!A:G,2,FALSE)</f>
        <v>0</v>
      </c>
      <c r="Q481" s="50" t="e">
        <f>VLOOKUP(A481,PRAD!A:F,6,FALSE)</f>
        <v>#N/A</v>
      </c>
      <c r="R481" s="47" t="e">
        <f>VLOOKUP(A481,PRAD!A:B,2,FALSE)</f>
        <v>#N/A</v>
      </c>
      <c r="S481" s="47">
        <f t="shared" si="52"/>
        <v>0</v>
      </c>
      <c r="T481" s="47">
        <f>VLOOKUP(A481,expression!A:I,9,FALSE)</f>
        <v>0</v>
      </c>
      <c r="U481" s="59">
        <f>VLOOKUP(A481,expression!A:I,8,FALSE)</f>
        <v>0</v>
      </c>
      <c r="V481" s="73" t="e">
        <f t="shared" si="53"/>
        <v>#N/A</v>
      </c>
      <c r="W481" s="77">
        <f t="shared" si="54"/>
        <v>0</v>
      </c>
      <c r="X481" s="63">
        <v>100</v>
      </c>
      <c r="Y481" s="57" t="e">
        <f t="shared" si="55"/>
        <v>#N/A</v>
      </c>
      <c r="AA481"/>
    </row>
    <row r="482" spans="1:27" ht="14.4" hidden="1" x14ac:dyDescent="0.3">
      <c r="A482" s="37" t="s">
        <v>1361</v>
      </c>
      <c r="B482" s="36" t="e">
        <f>VLOOKUP(A482,BLCA!A:F,6,FALSE)</f>
        <v>#N/A</v>
      </c>
      <c r="C482" s="36" t="e">
        <f>VLOOKUP(A482,BLCA!A:B,2,FALSE)</f>
        <v>#N/A</v>
      </c>
      <c r="D482" s="36">
        <f t="shared" si="49"/>
        <v>0</v>
      </c>
      <c r="E482" s="19">
        <f>VLOOKUP(A482,expression!A:G,7,FALSE)</f>
        <v>0</v>
      </c>
      <c r="F482" s="20">
        <f>VLOOKUP(A482,expression!A:G,6,FALSE)</f>
        <v>0</v>
      </c>
      <c r="G482" s="21" t="e">
        <f>VLOOKUP(A482,BRCA!A:F,6,FALSE)</f>
        <v>#N/A</v>
      </c>
      <c r="H482" s="21" t="e">
        <f>VLOOKUP(A482,BRCA!A:B,2,FALSE)</f>
        <v>#N/A</v>
      </c>
      <c r="I482" s="21">
        <f t="shared" si="50"/>
        <v>0</v>
      </c>
      <c r="J482" s="22">
        <f>VLOOKUP(A482,expression!A:G,5,FALSE)</f>
        <v>0</v>
      </c>
      <c r="K482" s="23">
        <f>VLOOKUP(A482,expression!A:G,4,FALSE)</f>
        <v>0</v>
      </c>
      <c r="L482" s="24" t="e">
        <f>VLOOKUP(A482,COAD!A:F,6,FALSE)</f>
        <v>#N/A</v>
      </c>
      <c r="M482" s="24" t="e">
        <f>VLOOKUP(A482,COAD!A:B,2,FALSE)</f>
        <v>#N/A</v>
      </c>
      <c r="N482" s="24">
        <f t="shared" si="51"/>
        <v>0</v>
      </c>
      <c r="O482" s="25">
        <f>VLOOKUP(A482,expression!A:G,3,FALSE)</f>
        <v>0</v>
      </c>
      <c r="P482" s="44">
        <f>VLOOKUP(A482,expression!A:G,2,FALSE)</f>
        <v>0</v>
      </c>
      <c r="Q482" s="50" t="e">
        <f>VLOOKUP(A482,PRAD!A:F,6,FALSE)</f>
        <v>#N/A</v>
      </c>
      <c r="R482" s="47" t="e">
        <f>VLOOKUP(A482,PRAD!A:B,2,FALSE)</f>
        <v>#N/A</v>
      </c>
      <c r="S482" s="47">
        <f t="shared" si="52"/>
        <v>0</v>
      </c>
      <c r="T482" s="47">
        <f>VLOOKUP(A482,expression!A:I,9,FALSE)</f>
        <v>0</v>
      </c>
      <c r="U482" s="59">
        <f>VLOOKUP(A482,expression!A:I,8,FALSE)</f>
        <v>0</v>
      </c>
      <c r="V482" s="73" t="e">
        <f t="shared" si="53"/>
        <v>#N/A</v>
      </c>
      <c r="W482" s="77">
        <f t="shared" si="54"/>
        <v>0</v>
      </c>
      <c r="X482" s="63">
        <v>100</v>
      </c>
      <c r="Y482" s="57" t="e">
        <f t="shared" si="55"/>
        <v>#N/A</v>
      </c>
      <c r="AA482"/>
    </row>
    <row r="483" spans="1:27" ht="14.4" hidden="1" x14ac:dyDescent="0.3">
      <c r="A483" s="37" t="s">
        <v>1362</v>
      </c>
      <c r="B483" s="36" t="e">
        <f>VLOOKUP(A483,BLCA!A:F,6,FALSE)</f>
        <v>#N/A</v>
      </c>
      <c r="C483" s="36" t="e">
        <f>VLOOKUP(A483,BLCA!A:B,2,FALSE)</f>
        <v>#N/A</v>
      </c>
      <c r="D483" s="36">
        <f t="shared" si="49"/>
        <v>0</v>
      </c>
      <c r="E483" s="19">
        <f>VLOOKUP(A483,expression!A:G,7,FALSE)</f>
        <v>0</v>
      </c>
      <c r="F483" s="20">
        <f>VLOOKUP(A483,expression!A:G,6,FALSE)</f>
        <v>0</v>
      </c>
      <c r="G483" s="21" t="e">
        <f>VLOOKUP(A483,BRCA!A:F,6,FALSE)</f>
        <v>#N/A</v>
      </c>
      <c r="H483" s="21" t="e">
        <f>VLOOKUP(A483,BRCA!A:B,2,FALSE)</f>
        <v>#N/A</v>
      </c>
      <c r="I483" s="21">
        <f t="shared" si="50"/>
        <v>0</v>
      </c>
      <c r="J483" s="22">
        <f>VLOOKUP(A483,expression!A:G,5,FALSE)</f>
        <v>0</v>
      </c>
      <c r="K483" s="23">
        <f>VLOOKUP(A483,expression!A:G,4,FALSE)</f>
        <v>0</v>
      </c>
      <c r="L483" s="24" t="e">
        <f>VLOOKUP(A483,COAD!A:F,6,FALSE)</f>
        <v>#N/A</v>
      </c>
      <c r="M483" s="24" t="e">
        <f>VLOOKUP(A483,COAD!A:B,2,FALSE)</f>
        <v>#N/A</v>
      </c>
      <c r="N483" s="24">
        <f t="shared" si="51"/>
        <v>0</v>
      </c>
      <c r="O483" s="25">
        <f>VLOOKUP(A483,expression!A:G,3,FALSE)</f>
        <v>0</v>
      </c>
      <c r="P483" s="44">
        <f>VLOOKUP(A483,expression!A:G,2,FALSE)</f>
        <v>0</v>
      </c>
      <c r="Q483" s="50" t="e">
        <f>VLOOKUP(A483,PRAD!A:F,6,FALSE)</f>
        <v>#N/A</v>
      </c>
      <c r="R483" s="47" t="e">
        <f>VLOOKUP(A483,PRAD!A:B,2,FALSE)</f>
        <v>#N/A</v>
      </c>
      <c r="S483" s="47">
        <f t="shared" si="52"/>
        <v>0</v>
      </c>
      <c r="T483" s="47">
        <f>VLOOKUP(A483,expression!A:I,9,FALSE)</f>
        <v>0</v>
      </c>
      <c r="U483" s="59">
        <f>VLOOKUP(A483,expression!A:I,8,FALSE)</f>
        <v>0</v>
      </c>
      <c r="V483" s="73" t="e">
        <f t="shared" si="53"/>
        <v>#N/A</v>
      </c>
      <c r="W483" s="77">
        <f t="shared" si="54"/>
        <v>0</v>
      </c>
      <c r="X483" s="63">
        <v>100</v>
      </c>
      <c r="Y483" s="57" t="e">
        <f t="shared" si="55"/>
        <v>#N/A</v>
      </c>
      <c r="AA483"/>
    </row>
    <row r="484" spans="1:27" ht="14.4" hidden="1" x14ac:dyDescent="0.3">
      <c r="A484" s="37" t="s">
        <v>1363</v>
      </c>
      <c r="B484" s="36" t="e">
        <f>VLOOKUP(A484,BLCA!A:F,6,FALSE)</f>
        <v>#N/A</v>
      </c>
      <c r="C484" s="36" t="e">
        <f>VLOOKUP(A484,BLCA!A:B,2,FALSE)</f>
        <v>#N/A</v>
      </c>
      <c r="D484" s="36">
        <f t="shared" si="49"/>
        <v>0</v>
      </c>
      <c r="E484" s="19">
        <f>VLOOKUP(A484,expression!A:G,7,FALSE)</f>
        <v>1.5191318944844101E-3</v>
      </c>
      <c r="F484" s="20">
        <f>VLOOKUP(A484,expression!A:G,6,FALSE)</f>
        <v>0</v>
      </c>
      <c r="G484" s="21" t="e">
        <f>VLOOKUP(A484,BRCA!A:F,6,FALSE)</f>
        <v>#N/A</v>
      </c>
      <c r="H484" s="21" t="e">
        <f>VLOOKUP(A484,BRCA!A:B,2,FALSE)</f>
        <v>#N/A</v>
      </c>
      <c r="I484" s="21">
        <f t="shared" si="50"/>
        <v>0</v>
      </c>
      <c r="J484" s="22">
        <f>VLOOKUP(A484,expression!A:G,5,FALSE)</f>
        <v>8.1676094890510904E-5</v>
      </c>
      <c r="K484" s="23">
        <f>VLOOKUP(A484,expression!A:G,4,FALSE)</f>
        <v>0</v>
      </c>
      <c r="L484" s="24" t="e">
        <f>VLOOKUP(A484,COAD!A:F,6,FALSE)</f>
        <v>#N/A</v>
      </c>
      <c r="M484" s="24" t="e">
        <f>VLOOKUP(A484,COAD!A:B,2,FALSE)</f>
        <v>#N/A</v>
      </c>
      <c r="N484" s="24">
        <f t="shared" si="51"/>
        <v>0</v>
      </c>
      <c r="O484" s="25">
        <f>VLOOKUP(A484,expression!A:G,3,FALSE)</f>
        <v>8.2310549450549404E-4</v>
      </c>
      <c r="P484" s="44">
        <f>VLOOKUP(A484,expression!A:G,2,FALSE)</f>
        <v>0</v>
      </c>
      <c r="Q484" s="50" t="e">
        <f>VLOOKUP(A484,PRAD!A:F,6,FALSE)</f>
        <v>#N/A</v>
      </c>
      <c r="R484" s="47" t="e">
        <f>VLOOKUP(A484,PRAD!A:B,2,FALSE)</f>
        <v>#N/A</v>
      </c>
      <c r="S484" s="47">
        <f t="shared" si="52"/>
        <v>0</v>
      </c>
      <c r="T484" s="47">
        <f>VLOOKUP(A484,expression!A:I,9,FALSE)</f>
        <v>1.2149477911646599E-3</v>
      </c>
      <c r="U484" s="59">
        <f>VLOOKUP(A484,expression!A:I,8,FALSE)</f>
        <v>0</v>
      </c>
      <c r="V484" s="73" t="e">
        <f t="shared" si="53"/>
        <v>#N/A</v>
      </c>
      <c r="W484" s="77">
        <f t="shared" si="54"/>
        <v>0</v>
      </c>
      <c r="X484" s="63">
        <v>100</v>
      </c>
      <c r="Y484" s="57" t="e">
        <f t="shared" si="55"/>
        <v>#N/A</v>
      </c>
      <c r="AA484"/>
    </row>
    <row r="485" spans="1:27" ht="14.4" hidden="1" x14ac:dyDescent="0.3">
      <c r="A485" s="37" t="s">
        <v>1364</v>
      </c>
      <c r="B485" s="36" t="e">
        <f>VLOOKUP(A485,BLCA!A:F,6,FALSE)</f>
        <v>#N/A</v>
      </c>
      <c r="C485" s="36" t="e">
        <f>VLOOKUP(A485,BLCA!A:B,2,FALSE)</f>
        <v>#N/A</v>
      </c>
      <c r="D485" s="36">
        <f t="shared" si="49"/>
        <v>0</v>
      </c>
      <c r="E485" s="19">
        <f>VLOOKUP(A485,expression!A:G,7,FALSE)</f>
        <v>0</v>
      </c>
      <c r="F485" s="20">
        <f>VLOOKUP(A485,expression!A:G,6,FALSE)</f>
        <v>0</v>
      </c>
      <c r="G485" s="21" t="e">
        <f>VLOOKUP(A485,BRCA!A:F,6,FALSE)</f>
        <v>#N/A</v>
      </c>
      <c r="H485" s="21" t="e">
        <f>VLOOKUP(A485,BRCA!A:B,2,FALSE)</f>
        <v>#N/A</v>
      </c>
      <c r="I485" s="21">
        <f t="shared" si="50"/>
        <v>0</v>
      </c>
      <c r="J485" s="22">
        <f>VLOOKUP(A485,expression!A:G,5,FALSE)</f>
        <v>0</v>
      </c>
      <c r="K485" s="23">
        <f>VLOOKUP(A485,expression!A:G,4,FALSE)</f>
        <v>0</v>
      </c>
      <c r="L485" s="24" t="e">
        <f>VLOOKUP(A485,COAD!A:F,6,FALSE)</f>
        <v>#N/A</v>
      </c>
      <c r="M485" s="24" t="e">
        <f>VLOOKUP(A485,COAD!A:B,2,FALSE)</f>
        <v>#N/A</v>
      </c>
      <c r="N485" s="24">
        <f t="shared" si="51"/>
        <v>0</v>
      </c>
      <c r="O485" s="25">
        <f>VLOOKUP(A485,expression!A:G,3,FALSE)</f>
        <v>0</v>
      </c>
      <c r="P485" s="44">
        <f>VLOOKUP(A485,expression!A:G,2,FALSE)</f>
        <v>0</v>
      </c>
      <c r="Q485" s="50" t="e">
        <f>VLOOKUP(A485,PRAD!A:F,6,FALSE)</f>
        <v>#N/A</v>
      </c>
      <c r="R485" s="47" t="e">
        <f>VLOOKUP(A485,PRAD!A:B,2,FALSE)</f>
        <v>#N/A</v>
      </c>
      <c r="S485" s="47">
        <f t="shared" si="52"/>
        <v>0</v>
      </c>
      <c r="T485" s="47">
        <f>VLOOKUP(A485,expression!A:I,9,FALSE)</f>
        <v>0</v>
      </c>
      <c r="U485" s="59">
        <f>VLOOKUP(A485,expression!A:I,8,FALSE)</f>
        <v>0</v>
      </c>
      <c r="V485" s="73" t="e">
        <f t="shared" si="53"/>
        <v>#N/A</v>
      </c>
      <c r="W485" s="77">
        <f t="shared" si="54"/>
        <v>0</v>
      </c>
      <c r="X485" s="63">
        <v>100</v>
      </c>
      <c r="Y485" s="57" t="e">
        <f t="shared" si="55"/>
        <v>#N/A</v>
      </c>
      <c r="AA485"/>
    </row>
    <row r="486" spans="1:27" ht="14.4" hidden="1" x14ac:dyDescent="0.3">
      <c r="A486" s="37" t="s">
        <v>1365</v>
      </c>
      <c r="B486" s="36" t="e">
        <f>VLOOKUP(A486,BLCA!A:F,6,FALSE)</f>
        <v>#N/A</v>
      </c>
      <c r="C486" s="36" t="e">
        <f>VLOOKUP(A486,BLCA!A:B,2,FALSE)</f>
        <v>#N/A</v>
      </c>
      <c r="D486" s="36">
        <f t="shared" si="49"/>
        <v>0</v>
      </c>
      <c r="E486" s="19">
        <f>VLOOKUP(A486,expression!A:G,7,FALSE)</f>
        <v>0</v>
      </c>
      <c r="F486" s="20">
        <f>VLOOKUP(A486,expression!A:G,6,FALSE)</f>
        <v>0</v>
      </c>
      <c r="G486" s="21" t="e">
        <f>VLOOKUP(A486,BRCA!A:F,6,FALSE)</f>
        <v>#N/A</v>
      </c>
      <c r="H486" s="21" t="e">
        <f>VLOOKUP(A486,BRCA!A:B,2,FALSE)</f>
        <v>#N/A</v>
      </c>
      <c r="I486" s="21">
        <f t="shared" si="50"/>
        <v>0</v>
      </c>
      <c r="J486" s="22">
        <f>VLOOKUP(A486,expression!A:G,5,FALSE)</f>
        <v>0</v>
      </c>
      <c r="K486" s="23">
        <f>VLOOKUP(A486,expression!A:G,4,FALSE)</f>
        <v>0</v>
      </c>
      <c r="L486" s="24" t="e">
        <f>VLOOKUP(A486,COAD!A:F,6,FALSE)</f>
        <v>#N/A</v>
      </c>
      <c r="M486" s="24" t="e">
        <f>VLOOKUP(A486,COAD!A:B,2,FALSE)</f>
        <v>#N/A</v>
      </c>
      <c r="N486" s="24">
        <f t="shared" si="51"/>
        <v>0</v>
      </c>
      <c r="O486" s="25">
        <f>VLOOKUP(A486,expression!A:G,3,FALSE)</f>
        <v>0</v>
      </c>
      <c r="P486" s="44">
        <f>VLOOKUP(A486,expression!A:G,2,FALSE)</f>
        <v>0</v>
      </c>
      <c r="Q486" s="50" t="e">
        <f>VLOOKUP(A486,PRAD!A:F,6,FALSE)</f>
        <v>#N/A</v>
      </c>
      <c r="R486" s="47" t="e">
        <f>VLOOKUP(A486,PRAD!A:B,2,FALSE)</f>
        <v>#N/A</v>
      </c>
      <c r="S486" s="47">
        <f t="shared" si="52"/>
        <v>0</v>
      </c>
      <c r="T486" s="47">
        <f>VLOOKUP(A486,expression!A:I,9,FALSE)</f>
        <v>0</v>
      </c>
      <c r="U486" s="59">
        <f>VLOOKUP(A486,expression!A:I,8,FALSE)</f>
        <v>0</v>
      </c>
      <c r="V486" s="73" t="e">
        <f t="shared" si="53"/>
        <v>#N/A</v>
      </c>
      <c r="W486" s="77">
        <f t="shared" si="54"/>
        <v>0</v>
      </c>
      <c r="X486" s="63">
        <v>100</v>
      </c>
      <c r="Y486" s="57" t="e">
        <f t="shared" si="55"/>
        <v>#N/A</v>
      </c>
      <c r="AA486"/>
    </row>
    <row r="487" spans="1:27" ht="14.4" hidden="1" x14ac:dyDescent="0.3">
      <c r="A487" s="37" t="s">
        <v>1366</v>
      </c>
      <c r="B487" s="36" t="e">
        <f>VLOOKUP(A487,BLCA!A:F,6,FALSE)</f>
        <v>#N/A</v>
      </c>
      <c r="C487" s="36" t="e">
        <f>VLOOKUP(A487,BLCA!A:B,2,FALSE)</f>
        <v>#N/A</v>
      </c>
      <c r="D487" s="36">
        <f t="shared" si="49"/>
        <v>0</v>
      </c>
      <c r="E487" s="19">
        <f>VLOOKUP(A487,expression!A:G,7,FALSE)</f>
        <v>3.2010791366906502E-4</v>
      </c>
      <c r="F487" s="20">
        <f>VLOOKUP(A487,expression!A:G,6,FALSE)</f>
        <v>0</v>
      </c>
      <c r="G487" s="21" t="e">
        <f>VLOOKUP(A487,BRCA!A:F,6,FALSE)</f>
        <v>#N/A</v>
      </c>
      <c r="H487" s="21" t="e">
        <f>VLOOKUP(A487,BRCA!A:B,2,FALSE)</f>
        <v>#N/A</v>
      </c>
      <c r="I487" s="21">
        <f t="shared" si="50"/>
        <v>0</v>
      </c>
      <c r="J487" s="22">
        <f>VLOOKUP(A487,expression!A:G,5,FALSE)</f>
        <v>3.5268065693430699E-4</v>
      </c>
      <c r="K487" s="23">
        <f>VLOOKUP(A487,expression!A:G,4,FALSE)</f>
        <v>0</v>
      </c>
      <c r="L487" s="24" t="e">
        <f>VLOOKUP(A487,COAD!A:F,6,FALSE)</f>
        <v>#N/A</v>
      </c>
      <c r="M487" s="24" t="e">
        <f>VLOOKUP(A487,COAD!A:B,2,FALSE)</f>
        <v>#N/A</v>
      </c>
      <c r="N487" s="24">
        <f t="shared" si="51"/>
        <v>0</v>
      </c>
      <c r="O487" s="25">
        <f>VLOOKUP(A487,expression!A:G,3,FALSE)</f>
        <v>2.9697912087912099E-3</v>
      </c>
      <c r="P487" s="44">
        <f>VLOOKUP(A487,expression!A:G,2,FALSE)</f>
        <v>0</v>
      </c>
      <c r="Q487" s="50" t="e">
        <f>VLOOKUP(A487,PRAD!A:F,6,FALSE)</f>
        <v>#N/A</v>
      </c>
      <c r="R487" s="47" t="e">
        <f>VLOOKUP(A487,PRAD!A:B,2,FALSE)</f>
        <v>#N/A</v>
      </c>
      <c r="S487" s="47">
        <f t="shared" si="52"/>
        <v>0</v>
      </c>
      <c r="T487" s="47">
        <f>VLOOKUP(A487,expression!A:I,9,FALSE)</f>
        <v>1.18327309236948E-3</v>
      </c>
      <c r="U487" s="59">
        <f>VLOOKUP(A487,expression!A:I,8,FALSE)</f>
        <v>0</v>
      </c>
      <c r="V487" s="73" t="e">
        <f t="shared" si="53"/>
        <v>#N/A</v>
      </c>
      <c r="W487" s="77">
        <f t="shared" si="54"/>
        <v>0</v>
      </c>
      <c r="X487" s="63">
        <v>100</v>
      </c>
      <c r="Y487" s="57" t="e">
        <f t="shared" si="55"/>
        <v>#N/A</v>
      </c>
      <c r="AA487"/>
    </row>
    <row r="488" spans="1:27" ht="14.4" hidden="1" x14ac:dyDescent="0.3">
      <c r="A488" s="37" t="s">
        <v>1367</v>
      </c>
      <c r="B488" s="36" t="e">
        <f>VLOOKUP(A488,BLCA!A:F,6,FALSE)</f>
        <v>#N/A</v>
      </c>
      <c r="C488" s="36" t="e">
        <f>VLOOKUP(A488,BLCA!A:B,2,FALSE)</f>
        <v>#N/A</v>
      </c>
      <c r="D488" s="36">
        <f t="shared" si="49"/>
        <v>0</v>
      </c>
      <c r="E488" s="19">
        <f>VLOOKUP(A488,expression!A:G,7,FALSE)</f>
        <v>0</v>
      </c>
      <c r="F488" s="20">
        <f>VLOOKUP(A488,expression!A:G,6,FALSE)</f>
        <v>0</v>
      </c>
      <c r="G488" s="21" t="e">
        <f>VLOOKUP(A488,BRCA!A:F,6,FALSE)</f>
        <v>#N/A</v>
      </c>
      <c r="H488" s="21" t="e">
        <f>VLOOKUP(A488,BRCA!A:B,2,FALSE)</f>
        <v>#N/A</v>
      </c>
      <c r="I488" s="21">
        <f t="shared" si="50"/>
        <v>0</v>
      </c>
      <c r="J488" s="22">
        <f>VLOOKUP(A488,expression!A:G,5,FALSE)</f>
        <v>2.31210766423358E-4</v>
      </c>
      <c r="K488" s="23">
        <f>VLOOKUP(A488,expression!A:G,4,FALSE)</f>
        <v>0</v>
      </c>
      <c r="L488" s="24" t="e">
        <f>VLOOKUP(A488,COAD!A:F,6,FALSE)</f>
        <v>#N/A</v>
      </c>
      <c r="M488" s="24" t="e">
        <f>VLOOKUP(A488,COAD!A:B,2,FALSE)</f>
        <v>#N/A</v>
      </c>
      <c r="N488" s="24">
        <f t="shared" si="51"/>
        <v>0</v>
      </c>
      <c r="O488" s="25">
        <f>VLOOKUP(A488,expression!A:G,3,FALSE)</f>
        <v>3.67573186813187E-3</v>
      </c>
      <c r="P488" s="44">
        <f>VLOOKUP(A488,expression!A:G,2,FALSE)</f>
        <v>0</v>
      </c>
      <c r="Q488" s="50" t="e">
        <f>VLOOKUP(A488,PRAD!A:F,6,FALSE)</f>
        <v>#N/A</v>
      </c>
      <c r="R488" s="47" t="e">
        <f>VLOOKUP(A488,PRAD!A:B,2,FALSE)</f>
        <v>#N/A</v>
      </c>
      <c r="S488" s="47">
        <f t="shared" si="52"/>
        <v>0</v>
      </c>
      <c r="T488" s="47">
        <f>VLOOKUP(A488,expression!A:I,9,FALSE)</f>
        <v>1.07251606425703E-3</v>
      </c>
      <c r="U488" s="59">
        <f>VLOOKUP(A488,expression!A:I,8,FALSE)</f>
        <v>0</v>
      </c>
      <c r="V488" s="73" t="e">
        <f t="shared" si="53"/>
        <v>#N/A</v>
      </c>
      <c r="W488" s="77">
        <f t="shared" si="54"/>
        <v>0</v>
      </c>
      <c r="X488" s="63">
        <v>100</v>
      </c>
      <c r="Y488" s="57" t="e">
        <f t="shared" si="55"/>
        <v>#N/A</v>
      </c>
      <c r="AA488"/>
    </row>
    <row r="489" spans="1:27" ht="14.4" hidden="1" x14ac:dyDescent="0.3">
      <c r="A489" s="37" t="s">
        <v>1368</v>
      </c>
      <c r="B489" s="36" t="e">
        <f>VLOOKUP(A489,BLCA!A:F,6,FALSE)</f>
        <v>#N/A</v>
      </c>
      <c r="C489" s="36" t="e">
        <f>VLOOKUP(A489,BLCA!A:B,2,FALSE)</f>
        <v>#N/A</v>
      </c>
      <c r="D489" s="36">
        <f t="shared" si="49"/>
        <v>0</v>
      </c>
      <c r="E489" s="19">
        <f>VLOOKUP(A489,expression!A:G,7,FALSE)</f>
        <v>9.7323501199040804E-4</v>
      </c>
      <c r="F489" s="20">
        <f>VLOOKUP(A489,expression!A:G,6,FALSE)</f>
        <v>0</v>
      </c>
      <c r="G489" s="21" t="e">
        <f>VLOOKUP(A489,BRCA!A:F,6,FALSE)</f>
        <v>#N/A</v>
      </c>
      <c r="H489" s="21" t="e">
        <f>VLOOKUP(A489,BRCA!A:B,2,FALSE)</f>
        <v>#N/A</v>
      </c>
      <c r="I489" s="21">
        <f t="shared" si="50"/>
        <v>0</v>
      </c>
      <c r="J489" s="22">
        <f>VLOOKUP(A489,expression!A:G,5,FALSE)</f>
        <v>0</v>
      </c>
      <c r="K489" s="23">
        <f>VLOOKUP(A489,expression!A:G,4,FALSE)</f>
        <v>0</v>
      </c>
      <c r="L489" s="24" t="e">
        <f>VLOOKUP(A489,COAD!A:F,6,FALSE)</f>
        <v>#N/A</v>
      </c>
      <c r="M489" s="24" t="e">
        <f>VLOOKUP(A489,COAD!A:B,2,FALSE)</f>
        <v>#N/A</v>
      </c>
      <c r="N489" s="24">
        <f t="shared" si="51"/>
        <v>0</v>
      </c>
      <c r="O489" s="25">
        <f>VLOOKUP(A489,expression!A:G,3,FALSE)</f>
        <v>0</v>
      </c>
      <c r="P489" s="44">
        <f>VLOOKUP(A489,expression!A:G,2,FALSE)</f>
        <v>0</v>
      </c>
      <c r="Q489" s="50" t="e">
        <f>VLOOKUP(A489,PRAD!A:F,6,FALSE)</f>
        <v>#N/A</v>
      </c>
      <c r="R489" s="47" t="e">
        <f>VLOOKUP(A489,PRAD!A:B,2,FALSE)</f>
        <v>#N/A</v>
      </c>
      <c r="S489" s="47">
        <f t="shared" si="52"/>
        <v>0</v>
      </c>
      <c r="T489" s="47">
        <f>VLOOKUP(A489,expression!A:I,9,FALSE)</f>
        <v>0</v>
      </c>
      <c r="U489" s="59">
        <f>VLOOKUP(A489,expression!A:I,8,FALSE)</f>
        <v>0</v>
      </c>
      <c r="V489" s="73" t="e">
        <f t="shared" si="53"/>
        <v>#N/A</v>
      </c>
      <c r="W489" s="77">
        <f t="shared" si="54"/>
        <v>0</v>
      </c>
      <c r="X489" s="63">
        <v>100</v>
      </c>
      <c r="Y489" s="57" t="e">
        <f t="shared" si="55"/>
        <v>#N/A</v>
      </c>
      <c r="AA489"/>
    </row>
    <row r="490" spans="1:27" ht="14.4" hidden="1" x14ac:dyDescent="0.3">
      <c r="A490" s="37" t="s">
        <v>1369</v>
      </c>
      <c r="B490" s="36" t="e">
        <f>VLOOKUP(A490,BLCA!A:F,6,FALSE)</f>
        <v>#N/A</v>
      </c>
      <c r="C490" s="36" t="e">
        <f>VLOOKUP(A490,BLCA!A:B,2,FALSE)</f>
        <v>#N/A</v>
      </c>
      <c r="D490" s="36">
        <f t="shared" si="49"/>
        <v>0</v>
      </c>
      <c r="E490" s="19">
        <f>VLOOKUP(A490,expression!A:G,7,FALSE)</f>
        <v>0</v>
      </c>
      <c r="F490" s="20">
        <f>VLOOKUP(A490,expression!A:G,6,FALSE)</f>
        <v>0</v>
      </c>
      <c r="G490" s="21" t="e">
        <f>VLOOKUP(A490,BRCA!A:F,6,FALSE)</f>
        <v>#N/A</v>
      </c>
      <c r="H490" s="21" t="e">
        <f>VLOOKUP(A490,BRCA!A:B,2,FALSE)</f>
        <v>#N/A</v>
      </c>
      <c r="I490" s="21">
        <f t="shared" si="50"/>
        <v>0</v>
      </c>
      <c r="J490" s="22">
        <f>VLOOKUP(A490,expression!A:G,5,FALSE)</f>
        <v>0</v>
      </c>
      <c r="K490" s="23">
        <f>VLOOKUP(A490,expression!A:G,4,FALSE)</f>
        <v>0</v>
      </c>
      <c r="L490" s="24" t="e">
        <f>VLOOKUP(A490,COAD!A:F,6,FALSE)</f>
        <v>#N/A</v>
      </c>
      <c r="M490" s="24" t="e">
        <f>VLOOKUP(A490,COAD!A:B,2,FALSE)</f>
        <v>#N/A</v>
      </c>
      <c r="N490" s="24">
        <f t="shared" si="51"/>
        <v>0</v>
      </c>
      <c r="O490" s="25">
        <f>VLOOKUP(A490,expression!A:G,3,FALSE)</f>
        <v>0</v>
      </c>
      <c r="P490" s="44">
        <f>VLOOKUP(A490,expression!A:G,2,FALSE)</f>
        <v>0</v>
      </c>
      <c r="Q490" s="50" t="e">
        <f>VLOOKUP(A490,PRAD!A:F,6,FALSE)</f>
        <v>#N/A</v>
      </c>
      <c r="R490" s="47" t="e">
        <f>VLOOKUP(A490,PRAD!A:B,2,FALSE)</f>
        <v>#N/A</v>
      </c>
      <c r="S490" s="47">
        <f t="shared" si="52"/>
        <v>0</v>
      </c>
      <c r="T490" s="47">
        <f>VLOOKUP(A490,expression!A:I,9,FALSE)</f>
        <v>0</v>
      </c>
      <c r="U490" s="59">
        <f>VLOOKUP(A490,expression!A:I,8,FALSE)</f>
        <v>0</v>
      </c>
      <c r="V490" s="73" t="e">
        <f t="shared" si="53"/>
        <v>#N/A</v>
      </c>
      <c r="W490" s="77">
        <f t="shared" si="54"/>
        <v>0</v>
      </c>
      <c r="X490" s="63">
        <v>100</v>
      </c>
      <c r="Y490" s="57" t="e">
        <f t="shared" si="55"/>
        <v>#N/A</v>
      </c>
      <c r="AA490"/>
    </row>
    <row r="491" spans="1:27" ht="14.4" hidden="1" x14ac:dyDescent="0.3">
      <c r="A491" s="37" t="s">
        <v>1370</v>
      </c>
      <c r="B491" s="36" t="e">
        <f>VLOOKUP(A491,BLCA!A:F,6,FALSE)</f>
        <v>#N/A</v>
      </c>
      <c r="C491" s="36" t="e">
        <f>VLOOKUP(A491,BLCA!A:B,2,FALSE)</f>
        <v>#N/A</v>
      </c>
      <c r="D491" s="36">
        <f t="shared" si="49"/>
        <v>0</v>
      </c>
      <c r="E491" s="19">
        <f>VLOOKUP(A491,expression!A:G,7,FALSE)</f>
        <v>0</v>
      </c>
      <c r="F491" s="20">
        <f>VLOOKUP(A491,expression!A:G,6,FALSE)</f>
        <v>0</v>
      </c>
      <c r="G491" s="21" t="e">
        <f>VLOOKUP(A491,BRCA!A:F,6,FALSE)</f>
        <v>#N/A</v>
      </c>
      <c r="H491" s="21" t="e">
        <f>VLOOKUP(A491,BRCA!A:B,2,FALSE)</f>
        <v>#N/A</v>
      </c>
      <c r="I491" s="21">
        <f t="shared" si="50"/>
        <v>0</v>
      </c>
      <c r="J491" s="22">
        <f>VLOOKUP(A491,expression!A:G,5,FALSE)</f>
        <v>0</v>
      </c>
      <c r="K491" s="23">
        <f>VLOOKUP(A491,expression!A:G,4,FALSE)</f>
        <v>0</v>
      </c>
      <c r="L491" s="24" t="e">
        <f>VLOOKUP(A491,COAD!A:F,6,FALSE)</f>
        <v>#N/A</v>
      </c>
      <c r="M491" s="24" t="e">
        <f>VLOOKUP(A491,COAD!A:B,2,FALSE)</f>
        <v>#N/A</v>
      </c>
      <c r="N491" s="24">
        <f t="shared" si="51"/>
        <v>0</v>
      </c>
      <c r="O491" s="25">
        <f>VLOOKUP(A491,expression!A:G,3,FALSE)</f>
        <v>0</v>
      </c>
      <c r="P491" s="44">
        <f>VLOOKUP(A491,expression!A:G,2,FALSE)</f>
        <v>0</v>
      </c>
      <c r="Q491" s="50" t="e">
        <f>VLOOKUP(A491,PRAD!A:F,6,FALSE)</f>
        <v>#N/A</v>
      </c>
      <c r="R491" s="47" t="e">
        <f>VLOOKUP(A491,PRAD!A:B,2,FALSE)</f>
        <v>#N/A</v>
      </c>
      <c r="S491" s="47">
        <f t="shared" si="52"/>
        <v>0</v>
      </c>
      <c r="T491" s="47">
        <f>VLOOKUP(A491,expression!A:I,9,FALSE)</f>
        <v>0</v>
      </c>
      <c r="U491" s="59">
        <f>VLOOKUP(A491,expression!A:I,8,FALSE)</f>
        <v>0</v>
      </c>
      <c r="V491" s="73" t="e">
        <f t="shared" si="53"/>
        <v>#N/A</v>
      </c>
      <c r="W491" s="77">
        <f t="shared" si="54"/>
        <v>0</v>
      </c>
      <c r="X491" s="63">
        <v>100</v>
      </c>
      <c r="Y491" s="57" t="e">
        <f t="shared" si="55"/>
        <v>#N/A</v>
      </c>
      <c r="AA491"/>
    </row>
    <row r="492" spans="1:27" ht="14.4" hidden="1" x14ac:dyDescent="0.3">
      <c r="A492" s="37" t="s">
        <v>1371</v>
      </c>
      <c r="B492" s="36" t="e">
        <f>VLOOKUP(A492,BLCA!A:F,6,FALSE)</f>
        <v>#N/A</v>
      </c>
      <c r="C492" s="36" t="e">
        <f>VLOOKUP(A492,BLCA!A:B,2,FALSE)</f>
        <v>#N/A</v>
      </c>
      <c r="D492" s="36">
        <f t="shared" si="49"/>
        <v>0</v>
      </c>
      <c r="E492" s="19">
        <f>VLOOKUP(A492,expression!A:G,7,FALSE)</f>
        <v>0</v>
      </c>
      <c r="F492" s="20">
        <f>VLOOKUP(A492,expression!A:G,6,FALSE)</f>
        <v>0</v>
      </c>
      <c r="G492" s="21" t="e">
        <f>VLOOKUP(A492,BRCA!A:F,6,FALSE)</f>
        <v>#N/A</v>
      </c>
      <c r="H492" s="21" t="e">
        <f>VLOOKUP(A492,BRCA!A:B,2,FALSE)</f>
        <v>#N/A</v>
      </c>
      <c r="I492" s="21">
        <f t="shared" si="50"/>
        <v>0</v>
      </c>
      <c r="J492" s="22">
        <f>VLOOKUP(A492,expression!A:G,5,FALSE)</f>
        <v>1.1230173357664199E-3</v>
      </c>
      <c r="K492" s="23">
        <f>VLOOKUP(A492,expression!A:G,4,FALSE)</f>
        <v>0</v>
      </c>
      <c r="L492" s="24" t="e">
        <f>VLOOKUP(A492,COAD!A:F,6,FALSE)</f>
        <v>#N/A</v>
      </c>
      <c r="M492" s="24" t="e">
        <f>VLOOKUP(A492,COAD!A:B,2,FALSE)</f>
        <v>#N/A</v>
      </c>
      <c r="N492" s="24">
        <f t="shared" si="51"/>
        <v>0</v>
      </c>
      <c r="O492" s="25">
        <f>VLOOKUP(A492,expression!A:G,3,FALSE)</f>
        <v>0</v>
      </c>
      <c r="P492" s="44">
        <f>VLOOKUP(A492,expression!A:G,2,FALSE)</f>
        <v>0</v>
      </c>
      <c r="Q492" s="50" t="e">
        <f>VLOOKUP(A492,PRAD!A:F,6,FALSE)</f>
        <v>#N/A</v>
      </c>
      <c r="R492" s="47" t="e">
        <f>VLOOKUP(A492,PRAD!A:B,2,FALSE)</f>
        <v>#N/A</v>
      </c>
      <c r="S492" s="47">
        <f t="shared" si="52"/>
        <v>0</v>
      </c>
      <c r="T492" s="47">
        <f>VLOOKUP(A492,expression!A:I,9,FALSE)</f>
        <v>0</v>
      </c>
      <c r="U492" s="59">
        <f>VLOOKUP(A492,expression!A:I,8,FALSE)</f>
        <v>0</v>
      </c>
      <c r="V492" s="73" t="e">
        <f t="shared" si="53"/>
        <v>#N/A</v>
      </c>
      <c r="W492" s="77">
        <f t="shared" si="54"/>
        <v>0</v>
      </c>
      <c r="X492" s="63">
        <v>100</v>
      </c>
      <c r="Y492" s="57" t="e">
        <f t="shared" si="55"/>
        <v>#N/A</v>
      </c>
      <c r="AA492"/>
    </row>
    <row r="493" spans="1:27" ht="14.4" hidden="1" x14ac:dyDescent="0.3">
      <c r="A493" s="37" t="s">
        <v>1372</v>
      </c>
      <c r="B493" s="36" t="e">
        <f>VLOOKUP(A493,BLCA!A:F,6,FALSE)</f>
        <v>#N/A</v>
      </c>
      <c r="C493" s="36" t="e">
        <f>VLOOKUP(A493,BLCA!A:B,2,FALSE)</f>
        <v>#N/A</v>
      </c>
      <c r="D493" s="36">
        <f t="shared" si="49"/>
        <v>0</v>
      </c>
      <c r="E493" s="19">
        <f>VLOOKUP(A493,expression!A:G,7,FALSE)</f>
        <v>0</v>
      </c>
      <c r="F493" s="20">
        <f>VLOOKUP(A493,expression!A:G,6,FALSE)</f>
        <v>0</v>
      </c>
      <c r="G493" s="21" t="e">
        <f>VLOOKUP(A493,BRCA!A:F,6,FALSE)</f>
        <v>#N/A</v>
      </c>
      <c r="H493" s="21" t="e">
        <f>VLOOKUP(A493,BRCA!A:B,2,FALSE)</f>
        <v>#N/A</v>
      </c>
      <c r="I493" s="21">
        <f t="shared" si="50"/>
        <v>0</v>
      </c>
      <c r="J493" s="22">
        <f>VLOOKUP(A493,expression!A:G,5,FALSE)</f>
        <v>0</v>
      </c>
      <c r="K493" s="23">
        <f>VLOOKUP(A493,expression!A:G,4,FALSE)</f>
        <v>0</v>
      </c>
      <c r="L493" s="24" t="e">
        <f>VLOOKUP(A493,COAD!A:F,6,FALSE)</f>
        <v>#N/A</v>
      </c>
      <c r="M493" s="24" t="e">
        <f>VLOOKUP(A493,COAD!A:B,2,FALSE)</f>
        <v>#N/A</v>
      </c>
      <c r="N493" s="24">
        <f t="shared" si="51"/>
        <v>0</v>
      </c>
      <c r="O493" s="25">
        <f>VLOOKUP(A493,expression!A:G,3,FALSE)</f>
        <v>0</v>
      </c>
      <c r="P493" s="44">
        <f>VLOOKUP(A493,expression!A:G,2,FALSE)</f>
        <v>0</v>
      </c>
      <c r="Q493" s="50" t="e">
        <f>VLOOKUP(A493,PRAD!A:F,6,FALSE)</f>
        <v>#N/A</v>
      </c>
      <c r="R493" s="47" t="e">
        <f>VLOOKUP(A493,PRAD!A:B,2,FALSE)</f>
        <v>#N/A</v>
      </c>
      <c r="S493" s="47">
        <f t="shared" si="52"/>
        <v>0</v>
      </c>
      <c r="T493" s="47">
        <f>VLOOKUP(A493,expression!A:I,9,FALSE)</f>
        <v>2.1995983935743001E-4</v>
      </c>
      <c r="U493" s="59">
        <f>VLOOKUP(A493,expression!A:I,8,FALSE)</f>
        <v>0</v>
      </c>
      <c r="V493" s="73" t="e">
        <f t="shared" si="53"/>
        <v>#N/A</v>
      </c>
      <c r="W493" s="77">
        <f t="shared" si="54"/>
        <v>0</v>
      </c>
      <c r="X493" s="63">
        <v>100</v>
      </c>
      <c r="Y493" s="57" t="e">
        <f t="shared" si="55"/>
        <v>#N/A</v>
      </c>
      <c r="AA493"/>
    </row>
    <row r="494" spans="1:27" ht="14.4" hidden="1" x14ac:dyDescent="0.3">
      <c r="A494" s="37" t="s">
        <v>1373</v>
      </c>
      <c r="B494" s="36" t="e">
        <f>VLOOKUP(A494,BLCA!A:F,6,FALSE)</f>
        <v>#N/A</v>
      </c>
      <c r="C494" s="36" t="e">
        <f>VLOOKUP(A494,BLCA!A:B,2,FALSE)</f>
        <v>#N/A</v>
      </c>
      <c r="D494" s="36">
        <f t="shared" si="49"/>
        <v>0</v>
      </c>
      <c r="E494" s="19">
        <f>VLOOKUP(A494,expression!A:G,7,FALSE)</f>
        <v>0</v>
      </c>
      <c r="F494" s="20">
        <f>VLOOKUP(A494,expression!A:G,6,FALSE)</f>
        <v>0</v>
      </c>
      <c r="G494" s="21" t="e">
        <f>VLOOKUP(A494,BRCA!A:F,6,FALSE)</f>
        <v>#N/A</v>
      </c>
      <c r="H494" s="21" t="e">
        <f>VLOOKUP(A494,BRCA!A:B,2,FALSE)</f>
        <v>#N/A</v>
      </c>
      <c r="I494" s="21">
        <f t="shared" si="50"/>
        <v>0</v>
      </c>
      <c r="J494" s="22">
        <f>VLOOKUP(A494,expression!A:G,5,FALSE)</f>
        <v>0</v>
      </c>
      <c r="K494" s="23">
        <f>VLOOKUP(A494,expression!A:G,4,FALSE)</f>
        <v>0</v>
      </c>
      <c r="L494" s="24" t="e">
        <f>VLOOKUP(A494,COAD!A:F,6,FALSE)</f>
        <v>#N/A</v>
      </c>
      <c r="M494" s="24" t="e">
        <f>VLOOKUP(A494,COAD!A:B,2,FALSE)</f>
        <v>#N/A</v>
      </c>
      <c r="N494" s="24">
        <f t="shared" si="51"/>
        <v>0</v>
      </c>
      <c r="O494" s="25">
        <f>VLOOKUP(A494,expression!A:G,3,FALSE)</f>
        <v>0</v>
      </c>
      <c r="P494" s="44">
        <f>VLOOKUP(A494,expression!A:G,2,FALSE)</f>
        <v>0</v>
      </c>
      <c r="Q494" s="50" t="e">
        <f>VLOOKUP(A494,PRAD!A:F,6,FALSE)</f>
        <v>#N/A</v>
      </c>
      <c r="R494" s="47" t="e">
        <f>VLOOKUP(A494,PRAD!A:B,2,FALSE)</f>
        <v>#N/A</v>
      </c>
      <c r="S494" s="47">
        <f t="shared" si="52"/>
        <v>0</v>
      </c>
      <c r="T494" s="47">
        <f>VLOOKUP(A494,expression!A:I,9,FALSE)</f>
        <v>0</v>
      </c>
      <c r="U494" s="59">
        <f>VLOOKUP(A494,expression!A:I,8,FALSE)</f>
        <v>0</v>
      </c>
      <c r="V494" s="73" t="e">
        <f t="shared" si="53"/>
        <v>#N/A</v>
      </c>
      <c r="W494" s="77">
        <f t="shared" si="54"/>
        <v>0</v>
      </c>
      <c r="X494" s="63">
        <v>100</v>
      </c>
      <c r="Y494" s="57" t="e">
        <f t="shared" si="55"/>
        <v>#N/A</v>
      </c>
      <c r="AA494"/>
    </row>
    <row r="495" spans="1:27" ht="14.4" hidden="1" x14ac:dyDescent="0.3">
      <c r="A495" s="37" t="s">
        <v>1374</v>
      </c>
      <c r="B495" s="36" t="e">
        <f>VLOOKUP(A495,BLCA!A:F,6,FALSE)</f>
        <v>#N/A</v>
      </c>
      <c r="C495" s="36" t="e">
        <f>VLOOKUP(A495,BLCA!A:B,2,FALSE)</f>
        <v>#N/A</v>
      </c>
      <c r="D495" s="36">
        <f t="shared" si="49"/>
        <v>0</v>
      </c>
      <c r="E495" s="19">
        <f>VLOOKUP(A495,expression!A:G,7,FALSE)</f>
        <v>0</v>
      </c>
      <c r="F495" s="20">
        <f>VLOOKUP(A495,expression!A:G,6,FALSE)</f>
        <v>0</v>
      </c>
      <c r="G495" s="21" t="e">
        <f>VLOOKUP(A495,BRCA!A:F,6,FALSE)</f>
        <v>#N/A</v>
      </c>
      <c r="H495" s="21" t="e">
        <f>VLOOKUP(A495,BRCA!A:B,2,FALSE)</f>
        <v>#N/A</v>
      </c>
      <c r="I495" s="21">
        <f t="shared" si="50"/>
        <v>0</v>
      </c>
      <c r="J495" s="22">
        <f>VLOOKUP(A495,expression!A:G,5,FALSE)</f>
        <v>0</v>
      </c>
      <c r="K495" s="23">
        <f>VLOOKUP(A495,expression!A:G,4,FALSE)</f>
        <v>0</v>
      </c>
      <c r="L495" s="24" t="e">
        <f>VLOOKUP(A495,COAD!A:F,6,FALSE)</f>
        <v>#N/A</v>
      </c>
      <c r="M495" s="24" t="e">
        <f>VLOOKUP(A495,COAD!A:B,2,FALSE)</f>
        <v>#N/A</v>
      </c>
      <c r="N495" s="24">
        <f t="shared" si="51"/>
        <v>0</v>
      </c>
      <c r="O495" s="25">
        <f>VLOOKUP(A495,expression!A:G,3,FALSE)</f>
        <v>0</v>
      </c>
      <c r="P495" s="44">
        <f>VLOOKUP(A495,expression!A:G,2,FALSE)</f>
        <v>0</v>
      </c>
      <c r="Q495" s="50" t="e">
        <f>VLOOKUP(A495,PRAD!A:F,6,FALSE)</f>
        <v>#N/A</v>
      </c>
      <c r="R495" s="47" t="e">
        <f>VLOOKUP(A495,PRAD!A:B,2,FALSE)</f>
        <v>#N/A</v>
      </c>
      <c r="S495" s="47">
        <f t="shared" si="52"/>
        <v>0</v>
      </c>
      <c r="T495" s="47">
        <f>VLOOKUP(A495,expression!A:I,9,FALSE)</f>
        <v>0</v>
      </c>
      <c r="U495" s="59">
        <f>VLOOKUP(A495,expression!A:I,8,FALSE)</f>
        <v>0</v>
      </c>
      <c r="V495" s="73" t="e">
        <f t="shared" si="53"/>
        <v>#N/A</v>
      </c>
      <c r="W495" s="77">
        <f t="shared" si="54"/>
        <v>0</v>
      </c>
      <c r="X495" s="63">
        <v>100</v>
      </c>
      <c r="Y495" s="57" t="e">
        <f t="shared" si="55"/>
        <v>#N/A</v>
      </c>
      <c r="AA495"/>
    </row>
    <row r="496" spans="1:27" ht="14.4" hidden="1" x14ac:dyDescent="0.3">
      <c r="A496" s="37" t="s">
        <v>1375</v>
      </c>
      <c r="B496" s="36" t="e">
        <f>VLOOKUP(A496,BLCA!A:F,6,FALSE)</f>
        <v>#N/A</v>
      </c>
      <c r="C496" s="36" t="e">
        <f>VLOOKUP(A496,BLCA!A:B,2,FALSE)</f>
        <v>#N/A</v>
      </c>
      <c r="D496" s="36">
        <f t="shared" si="49"/>
        <v>0</v>
      </c>
      <c r="E496" s="19">
        <f>VLOOKUP(A496,expression!A:G,7,FALSE)</f>
        <v>0</v>
      </c>
      <c r="F496" s="20">
        <f>VLOOKUP(A496,expression!A:G,6,FALSE)</f>
        <v>0</v>
      </c>
      <c r="G496" s="21" t="e">
        <f>VLOOKUP(A496,BRCA!A:F,6,FALSE)</f>
        <v>#N/A</v>
      </c>
      <c r="H496" s="21" t="e">
        <f>VLOOKUP(A496,BRCA!A:B,2,FALSE)</f>
        <v>#N/A</v>
      </c>
      <c r="I496" s="21">
        <f t="shared" si="50"/>
        <v>0</v>
      </c>
      <c r="J496" s="22">
        <f>VLOOKUP(A496,expression!A:G,5,FALSE)</f>
        <v>5.3556113138686096E-4</v>
      </c>
      <c r="K496" s="23">
        <f>VLOOKUP(A496,expression!A:G,4,FALSE)</f>
        <v>0</v>
      </c>
      <c r="L496" s="24" t="e">
        <f>VLOOKUP(A496,COAD!A:F,6,FALSE)</f>
        <v>#N/A</v>
      </c>
      <c r="M496" s="24" t="e">
        <f>VLOOKUP(A496,COAD!A:B,2,FALSE)</f>
        <v>#N/A</v>
      </c>
      <c r="N496" s="24">
        <f t="shared" si="51"/>
        <v>0</v>
      </c>
      <c r="O496" s="25">
        <f>VLOOKUP(A496,expression!A:G,3,FALSE)</f>
        <v>0</v>
      </c>
      <c r="P496" s="44">
        <f>VLOOKUP(A496,expression!A:G,2,FALSE)</f>
        <v>0</v>
      </c>
      <c r="Q496" s="50" t="e">
        <f>VLOOKUP(A496,PRAD!A:F,6,FALSE)</f>
        <v>#N/A</v>
      </c>
      <c r="R496" s="47" t="e">
        <f>VLOOKUP(A496,PRAD!A:B,2,FALSE)</f>
        <v>#N/A</v>
      </c>
      <c r="S496" s="47">
        <f t="shared" si="52"/>
        <v>0</v>
      </c>
      <c r="T496" s="47">
        <f>VLOOKUP(A496,expression!A:I,9,FALSE)</f>
        <v>0</v>
      </c>
      <c r="U496" s="59">
        <f>VLOOKUP(A496,expression!A:I,8,FALSE)</f>
        <v>0</v>
      </c>
      <c r="V496" s="73" t="e">
        <f t="shared" si="53"/>
        <v>#N/A</v>
      </c>
      <c r="W496" s="77">
        <f t="shared" si="54"/>
        <v>0</v>
      </c>
      <c r="X496" s="63">
        <v>100</v>
      </c>
      <c r="Y496" s="57" t="e">
        <f t="shared" si="55"/>
        <v>#N/A</v>
      </c>
      <c r="AA496"/>
    </row>
    <row r="497" spans="1:27" ht="14.4" hidden="1" x14ac:dyDescent="0.3">
      <c r="A497" s="37" t="s">
        <v>1376</v>
      </c>
      <c r="B497" s="36" t="e">
        <f>VLOOKUP(A497,BLCA!A:F,6,FALSE)</f>
        <v>#N/A</v>
      </c>
      <c r="C497" s="36" t="e">
        <f>VLOOKUP(A497,BLCA!A:B,2,FALSE)</f>
        <v>#N/A</v>
      </c>
      <c r="D497" s="36">
        <f t="shared" si="49"/>
        <v>0</v>
      </c>
      <c r="E497" s="19">
        <f>VLOOKUP(A497,expression!A:G,7,FALSE)</f>
        <v>0</v>
      </c>
      <c r="F497" s="20">
        <f>VLOOKUP(A497,expression!A:G,6,FALSE)</f>
        <v>0</v>
      </c>
      <c r="G497" s="21" t="e">
        <f>VLOOKUP(A497,BRCA!A:F,6,FALSE)</f>
        <v>#N/A</v>
      </c>
      <c r="H497" s="21" t="e">
        <f>VLOOKUP(A497,BRCA!A:B,2,FALSE)</f>
        <v>#N/A</v>
      </c>
      <c r="I497" s="21">
        <f t="shared" si="50"/>
        <v>0</v>
      </c>
      <c r="J497" s="22">
        <f>VLOOKUP(A497,expression!A:G,5,FALSE)</f>
        <v>0</v>
      </c>
      <c r="K497" s="23">
        <f>VLOOKUP(A497,expression!A:G,4,FALSE)</f>
        <v>0</v>
      </c>
      <c r="L497" s="24" t="e">
        <f>VLOOKUP(A497,COAD!A:F,6,FALSE)</f>
        <v>#N/A</v>
      </c>
      <c r="M497" s="24" t="e">
        <f>VLOOKUP(A497,COAD!A:B,2,FALSE)</f>
        <v>#N/A</v>
      </c>
      <c r="N497" s="24">
        <f t="shared" si="51"/>
        <v>0</v>
      </c>
      <c r="O497" s="25">
        <f>VLOOKUP(A497,expression!A:G,3,FALSE)</f>
        <v>0</v>
      </c>
      <c r="P497" s="44">
        <f>VLOOKUP(A497,expression!A:G,2,FALSE)</f>
        <v>0</v>
      </c>
      <c r="Q497" s="50" t="e">
        <f>VLOOKUP(A497,PRAD!A:F,6,FALSE)</f>
        <v>#N/A</v>
      </c>
      <c r="R497" s="47" t="e">
        <f>VLOOKUP(A497,PRAD!A:B,2,FALSE)</f>
        <v>#N/A</v>
      </c>
      <c r="S497" s="47">
        <f t="shared" si="52"/>
        <v>0</v>
      </c>
      <c r="T497" s="47">
        <f>VLOOKUP(A497,expression!A:I,9,FALSE)</f>
        <v>0</v>
      </c>
      <c r="U497" s="59">
        <f>VLOOKUP(A497,expression!A:I,8,FALSE)</f>
        <v>0</v>
      </c>
      <c r="V497" s="73" t="e">
        <f t="shared" si="53"/>
        <v>#N/A</v>
      </c>
      <c r="W497" s="77">
        <f t="shared" si="54"/>
        <v>0</v>
      </c>
      <c r="X497" s="63">
        <v>100</v>
      </c>
      <c r="Y497" s="57" t="e">
        <f t="shared" si="55"/>
        <v>#N/A</v>
      </c>
      <c r="AA497"/>
    </row>
    <row r="498" spans="1:27" ht="14.4" hidden="1" x14ac:dyDescent="0.3">
      <c r="A498" s="37" t="s">
        <v>853</v>
      </c>
      <c r="B498" s="36" t="e">
        <f>VLOOKUP(A498,BLCA!A:F,6,FALSE)</f>
        <v>#N/A</v>
      </c>
      <c r="C498" s="36" t="e">
        <f>VLOOKUP(A498,BLCA!A:B,2,FALSE)</f>
        <v>#N/A</v>
      </c>
      <c r="D498" s="36">
        <f t="shared" si="49"/>
        <v>0</v>
      </c>
      <c r="E498" s="19">
        <f>VLOOKUP(A498,expression!A:G,7,FALSE)</f>
        <v>3.3280508393285398E-2</v>
      </c>
      <c r="F498" s="20">
        <f>VLOOKUP(A498,expression!A:G,6,FALSE)</f>
        <v>3.0667894736842098E-3</v>
      </c>
      <c r="G498" s="21">
        <f>VLOOKUP(A498,BRCA!A:F,6,FALSE)</f>
        <v>1.6986637515239999E-2</v>
      </c>
      <c r="H498" s="21">
        <f>VLOOKUP(A498,BRCA!A:B,2,FALSE)</f>
        <v>0.14833735269770201</v>
      </c>
      <c r="I498" s="21">
        <f t="shared" si="50"/>
        <v>0</v>
      </c>
      <c r="J498" s="22">
        <f>VLOOKUP(A498,expression!A:G,5,FALSE)</f>
        <v>6.0861811131386903E-2</v>
      </c>
      <c r="K498" s="23">
        <f>VLOOKUP(A498,expression!A:G,4,FALSE)</f>
        <v>1.9782605769230799E-2</v>
      </c>
      <c r="L498" s="24" t="e">
        <f>VLOOKUP(A498,COAD!A:F,6,FALSE)</f>
        <v>#N/A</v>
      </c>
      <c r="M498" s="24" t="e">
        <f>VLOOKUP(A498,COAD!A:B,2,FALSE)</f>
        <v>#N/A</v>
      </c>
      <c r="N498" s="24">
        <f t="shared" si="51"/>
        <v>0</v>
      </c>
      <c r="O498" s="25">
        <f>VLOOKUP(A498,expression!A:G,3,FALSE)</f>
        <v>2.8648090109890102E-2</v>
      </c>
      <c r="P498" s="44">
        <f>VLOOKUP(A498,expression!A:G,2,FALSE)</f>
        <v>0</v>
      </c>
      <c r="Q498" s="50" t="e">
        <f>VLOOKUP(A498,PRAD!A:F,6,FALSE)</f>
        <v>#N/A</v>
      </c>
      <c r="R498" s="47" t="e">
        <f>VLOOKUP(A498,PRAD!A:B,2,FALSE)</f>
        <v>#N/A</v>
      </c>
      <c r="S498" s="47">
        <f t="shared" si="52"/>
        <v>0</v>
      </c>
      <c r="T498" s="47">
        <f>VLOOKUP(A498,expression!A:I,9,FALSE)</f>
        <v>1.1377106425702801E-2</v>
      </c>
      <c r="U498" s="59">
        <f>VLOOKUP(A498,expression!A:I,8,FALSE)</f>
        <v>2.0579807692307699E-2</v>
      </c>
      <c r="V498" s="73" t="e">
        <f t="shared" si="53"/>
        <v>#N/A</v>
      </c>
      <c r="W498" s="77">
        <f t="shared" si="54"/>
        <v>0</v>
      </c>
      <c r="X498" s="63">
        <v>100</v>
      </c>
      <c r="Y498" s="57" t="e">
        <f t="shared" si="55"/>
        <v>#N/A</v>
      </c>
      <c r="AA498"/>
    </row>
    <row r="499" spans="1:27" ht="14.4" hidden="1" x14ac:dyDescent="0.3">
      <c r="A499" s="37" t="s">
        <v>1377</v>
      </c>
      <c r="B499" s="36" t="e">
        <f>VLOOKUP(A499,BLCA!A:F,6,FALSE)</f>
        <v>#N/A</v>
      </c>
      <c r="C499" s="36" t="e">
        <f>VLOOKUP(A499,BLCA!A:B,2,FALSE)</f>
        <v>#N/A</v>
      </c>
      <c r="D499" s="36">
        <f t="shared" si="49"/>
        <v>0</v>
      </c>
      <c r="E499" s="19">
        <f>VLOOKUP(A499,expression!A:G,7,FALSE)</f>
        <v>0</v>
      </c>
      <c r="F499" s="20">
        <f>VLOOKUP(A499,expression!A:G,6,FALSE)</f>
        <v>0</v>
      </c>
      <c r="G499" s="21" t="e">
        <f>VLOOKUP(A499,BRCA!A:F,6,FALSE)</f>
        <v>#N/A</v>
      </c>
      <c r="H499" s="21" t="e">
        <f>VLOOKUP(A499,BRCA!A:B,2,FALSE)</f>
        <v>#N/A</v>
      </c>
      <c r="I499" s="21">
        <f t="shared" si="50"/>
        <v>0</v>
      </c>
      <c r="J499" s="22">
        <f>VLOOKUP(A499,expression!A:G,5,FALSE)</f>
        <v>0</v>
      </c>
      <c r="K499" s="23">
        <f>VLOOKUP(A499,expression!A:G,4,FALSE)</f>
        <v>0</v>
      </c>
      <c r="L499" s="24" t="e">
        <f>VLOOKUP(A499,COAD!A:F,6,FALSE)</f>
        <v>#N/A</v>
      </c>
      <c r="M499" s="24" t="e">
        <f>VLOOKUP(A499,COAD!A:B,2,FALSE)</f>
        <v>#N/A</v>
      </c>
      <c r="N499" s="24">
        <f t="shared" si="51"/>
        <v>0</v>
      </c>
      <c r="O499" s="25">
        <f>VLOOKUP(A499,expression!A:G,3,FALSE)</f>
        <v>0</v>
      </c>
      <c r="P499" s="44">
        <f>VLOOKUP(A499,expression!A:G,2,FALSE)</f>
        <v>0</v>
      </c>
      <c r="Q499" s="50" t="e">
        <f>VLOOKUP(A499,PRAD!A:F,6,FALSE)</f>
        <v>#N/A</v>
      </c>
      <c r="R499" s="47" t="e">
        <f>VLOOKUP(A499,PRAD!A:B,2,FALSE)</f>
        <v>#N/A</v>
      </c>
      <c r="S499" s="47">
        <f t="shared" si="52"/>
        <v>0</v>
      </c>
      <c r="T499" s="47">
        <f>VLOOKUP(A499,expression!A:I,9,FALSE)</f>
        <v>0</v>
      </c>
      <c r="U499" s="59">
        <f>VLOOKUP(A499,expression!A:I,8,FALSE)</f>
        <v>0</v>
      </c>
      <c r="V499" s="73" t="e">
        <f t="shared" si="53"/>
        <v>#N/A</v>
      </c>
      <c r="W499" s="77">
        <f t="shared" si="54"/>
        <v>0</v>
      </c>
      <c r="X499" s="63">
        <v>100</v>
      </c>
      <c r="Y499" s="57" t="e">
        <f t="shared" si="55"/>
        <v>#N/A</v>
      </c>
      <c r="AA499"/>
    </row>
    <row r="500" spans="1:27" ht="14.4" hidden="1" x14ac:dyDescent="0.3">
      <c r="A500" s="37" t="s">
        <v>1378</v>
      </c>
      <c r="B500" s="36" t="e">
        <f>VLOOKUP(A500,BLCA!A:F,6,FALSE)</f>
        <v>#N/A</v>
      </c>
      <c r="C500" s="36" t="e">
        <f>VLOOKUP(A500,BLCA!A:B,2,FALSE)</f>
        <v>#N/A</v>
      </c>
      <c r="D500" s="36">
        <f t="shared" si="49"/>
        <v>0</v>
      </c>
      <c r="E500" s="19">
        <f>VLOOKUP(A500,expression!A:G,7,FALSE)</f>
        <v>0</v>
      </c>
      <c r="F500" s="20">
        <f>VLOOKUP(A500,expression!A:G,6,FALSE)</f>
        <v>0</v>
      </c>
      <c r="G500" s="21" t="e">
        <f>VLOOKUP(A500,BRCA!A:F,6,FALSE)</f>
        <v>#N/A</v>
      </c>
      <c r="H500" s="21" t="e">
        <f>VLOOKUP(A500,BRCA!A:B,2,FALSE)</f>
        <v>#N/A</v>
      </c>
      <c r="I500" s="21">
        <f t="shared" si="50"/>
        <v>0</v>
      </c>
      <c r="J500" s="22">
        <f>VLOOKUP(A500,expression!A:G,5,FALSE)</f>
        <v>0</v>
      </c>
      <c r="K500" s="23">
        <f>VLOOKUP(A500,expression!A:G,4,FALSE)</f>
        <v>0</v>
      </c>
      <c r="L500" s="24" t="e">
        <f>VLOOKUP(A500,COAD!A:F,6,FALSE)</f>
        <v>#N/A</v>
      </c>
      <c r="M500" s="24" t="e">
        <f>VLOOKUP(A500,COAD!A:B,2,FALSE)</f>
        <v>#N/A</v>
      </c>
      <c r="N500" s="24">
        <f t="shared" si="51"/>
        <v>0</v>
      </c>
      <c r="O500" s="25">
        <f>VLOOKUP(A500,expression!A:G,3,FALSE)</f>
        <v>0</v>
      </c>
      <c r="P500" s="44">
        <f>VLOOKUP(A500,expression!A:G,2,FALSE)</f>
        <v>0</v>
      </c>
      <c r="Q500" s="50" t="e">
        <f>VLOOKUP(A500,PRAD!A:F,6,FALSE)</f>
        <v>#N/A</v>
      </c>
      <c r="R500" s="47" t="e">
        <f>VLOOKUP(A500,PRAD!A:B,2,FALSE)</f>
        <v>#N/A</v>
      </c>
      <c r="S500" s="47">
        <f t="shared" si="52"/>
        <v>0</v>
      </c>
      <c r="T500" s="47">
        <f>VLOOKUP(A500,expression!A:I,9,FALSE)</f>
        <v>5.0942971887550203E-4</v>
      </c>
      <c r="U500" s="59">
        <f>VLOOKUP(A500,expression!A:I,8,FALSE)</f>
        <v>0</v>
      </c>
      <c r="V500" s="73" t="e">
        <f t="shared" si="53"/>
        <v>#N/A</v>
      </c>
      <c r="W500" s="77">
        <f t="shared" si="54"/>
        <v>0</v>
      </c>
      <c r="X500" s="63">
        <v>100</v>
      </c>
      <c r="Y500" s="57" t="e">
        <f t="shared" si="55"/>
        <v>#N/A</v>
      </c>
      <c r="AA500"/>
    </row>
    <row r="501" spans="1:27" ht="14.4" hidden="1" x14ac:dyDescent="0.3">
      <c r="A501" s="37" t="s">
        <v>1379</v>
      </c>
      <c r="B501" s="36" t="e">
        <f>VLOOKUP(A501,BLCA!A:F,6,FALSE)</f>
        <v>#N/A</v>
      </c>
      <c r="C501" s="36" t="e">
        <f>VLOOKUP(A501,BLCA!A:B,2,FALSE)</f>
        <v>#N/A</v>
      </c>
      <c r="D501" s="36">
        <f t="shared" si="49"/>
        <v>0</v>
      </c>
      <c r="E501" s="19">
        <f>VLOOKUP(A501,expression!A:G,7,FALSE)</f>
        <v>0</v>
      </c>
      <c r="F501" s="20">
        <f>VLOOKUP(A501,expression!A:G,6,FALSE)</f>
        <v>0</v>
      </c>
      <c r="G501" s="21" t="e">
        <f>VLOOKUP(A501,BRCA!A:F,6,FALSE)</f>
        <v>#N/A</v>
      </c>
      <c r="H501" s="21" t="e">
        <f>VLOOKUP(A501,BRCA!A:B,2,FALSE)</f>
        <v>#N/A</v>
      </c>
      <c r="I501" s="21">
        <f t="shared" si="50"/>
        <v>0</v>
      </c>
      <c r="J501" s="22">
        <f>VLOOKUP(A501,expression!A:G,5,FALSE)</f>
        <v>0</v>
      </c>
      <c r="K501" s="23">
        <f>VLOOKUP(A501,expression!A:G,4,FALSE)</f>
        <v>0</v>
      </c>
      <c r="L501" s="24" t="e">
        <f>VLOOKUP(A501,COAD!A:F,6,FALSE)</f>
        <v>#N/A</v>
      </c>
      <c r="M501" s="24" t="e">
        <f>VLOOKUP(A501,COAD!A:B,2,FALSE)</f>
        <v>#N/A</v>
      </c>
      <c r="N501" s="24">
        <f t="shared" si="51"/>
        <v>0</v>
      </c>
      <c r="O501" s="25">
        <f>VLOOKUP(A501,expression!A:G,3,FALSE)</f>
        <v>3.0179780219780203E-4</v>
      </c>
      <c r="P501" s="44">
        <f>VLOOKUP(A501,expression!A:G,2,FALSE)</f>
        <v>0</v>
      </c>
      <c r="Q501" s="50" t="e">
        <f>VLOOKUP(A501,PRAD!A:F,6,FALSE)</f>
        <v>#N/A</v>
      </c>
      <c r="R501" s="47" t="e">
        <f>VLOOKUP(A501,PRAD!A:B,2,FALSE)</f>
        <v>#N/A</v>
      </c>
      <c r="S501" s="47">
        <f t="shared" si="52"/>
        <v>0</v>
      </c>
      <c r="T501" s="47">
        <f>VLOOKUP(A501,expression!A:I,9,FALSE)</f>
        <v>0</v>
      </c>
      <c r="U501" s="59">
        <f>VLOOKUP(A501,expression!A:I,8,FALSE)</f>
        <v>0</v>
      </c>
      <c r="V501" s="73" t="e">
        <f t="shared" si="53"/>
        <v>#N/A</v>
      </c>
      <c r="W501" s="77">
        <f t="shared" si="54"/>
        <v>0</v>
      </c>
      <c r="X501" s="63">
        <v>100</v>
      </c>
      <c r="Y501" s="57" t="e">
        <f t="shared" si="55"/>
        <v>#N/A</v>
      </c>
      <c r="AA501"/>
    </row>
    <row r="502" spans="1:27" ht="14.4" hidden="1" x14ac:dyDescent="0.3">
      <c r="A502" s="37" t="s">
        <v>1380</v>
      </c>
      <c r="B502" s="36" t="e">
        <f>VLOOKUP(A502,BLCA!A:F,6,FALSE)</f>
        <v>#N/A</v>
      </c>
      <c r="C502" s="36" t="e">
        <f>VLOOKUP(A502,BLCA!A:B,2,FALSE)</f>
        <v>#N/A</v>
      </c>
      <c r="D502" s="36">
        <f t="shared" si="49"/>
        <v>0</v>
      </c>
      <c r="E502" s="19">
        <f>VLOOKUP(A502,expression!A:G,7,FALSE)</f>
        <v>4.3721390887290204E-3</v>
      </c>
      <c r="F502" s="20">
        <f>VLOOKUP(A502,expression!A:G,6,FALSE)</f>
        <v>0</v>
      </c>
      <c r="G502" s="21" t="e">
        <f>VLOOKUP(A502,BRCA!A:F,6,FALSE)</f>
        <v>#N/A</v>
      </c>
      <c r="H502" s="21" t="e">
        <f>VLOOKUP(A502,BRCA!A:B,2,FALSE)</f>
        <v>#N/A</v>
      </c>
      <c r="I502" s="21">
        <f t="shared" si="50"/>
        <v>0</v>
      </c>
      <c r="J502" s="22">
        <f>VLOOKUP(A502,expression!A:G,5,FALSE)</f>
        <v>4.4747235401459903E-3</v>
      </c>
      <c r="K502" s="23">
        <f>VLOOKUP(A502,expression!A:G,4,FALSE)</f>
        <v>8.2792500000000002E-3</v>
      </c>
      <c r="L502" s="24" t="e">
        <f>VLOOKUP(A502,COAD!A:F,6,FALSE)</f>
        <v>#N/A</v>
      </c>
      <c r="M502" s="24" t="e">
        <f>VLOOKUP(A502,COAD!A:B,2,FALSE)</f>
        <v>#N/A</v>
      </c>
      <c r="N502" s="24">
        <f t="shared" si="51"/>
        <v>0</v>
      </c>
      <c r="O502" s="25">
        <f>VLOOKUP(A502,expression!A:G,3,FALSE)</f>
        <v>1.1227824175824199E-3</v>
      </c>
      <c r="P502" s="44">
        <f>VLOOKUP(A502,expression!A:G,2,FALSE)</f>
        <v>0</v>
      </c>
      <c r="Q502" s="50" t="e">
        <f>VLOOKUP(A502,PRAD!A:F,6,FALSE)</f>
        <v>#N/A</v>
      </c>
      <c r="R502" s="47" t="e">
        <f>VLOOKUP(A502,PRAD!A:B,2,FALSE)</f>
        <v>#N/A</v>
      </c>
      <c r="S502" s="47">
        <f t="shared" si="52"/>
        <v>0</v>
      </c>
      <c r="T502" s="47">
        <f>VLOOKUP(A502,expression!A:I,9,FALSE)</f>
        <v>0</v>
      </c>
      <c r="U502" s="59">
        <f>VLOOKUP(A502,expression!A:I,8,FALSE)</f>
        <v>0</v>
      </c>
      <c r="V502" s="73" t="e">
        <f t="shared" si="53"/>
        <v>#N/A</v>
      </c>
      <c r="W502" s="77">
        <f t="shared" si="54"/>
        <v>0</v>
      </c>
      <c r="X502" s="63">
        <v>100</v>
      </c>
      <c r="Y502" s="57" t="e">
        <f t="shared" si="55"/>
        <v>#N/A</v>
      </c>
      <c r="AA502"/>
    </row>
    <row r="503" spans="1:27" ht="14.4" hidden="1" x14ac:dyDescent="0.3">
      <c r="A503" s="37" t="s">
        <v>1381</v>
      </c>
      <c r="B503" s="36" t="e">
        <f>VLOOKUP(A503,BLCA!A:F,6,FALSE)</f>
        <v>#N/A</v>
      </c>
      <c r="C503" s="36" t="e">
        <f>VLOOKUP(A503,BLCA!A:B,2,FALSE)</f>
        <v>#N/A</v>
      </c>
      <c r="D503" s="36">
        <f t="shared" si="49"/>
        <v>0</v>
      </c>
      <c r="E503" s="19">
        <f>VLOOKUP(A503,expression!A:G,7,FALSE)</f>
        <v>0</v>
      </c>
      <c r="F503" s="20">
        <f>VLOOKUP(A503,expression!A:G,6,FALSE)</f>
        <v>0</v>
      </c>
      <c r="G503" s="21" t="e">
        <f>VLOOKUP(A503,BRCA!A:F,6,FALSE)</f>
        <v>#N/A</v>
      </c>
      <c r="H503" s="21" t="e">
        <f>VLOOKUP(A503,BRCA!A:B,2,FALSE)</f>
        <v>#N/A</v>
      </c>
      <c r="I503" s="21">
        <f t="shared" si="50"/>
        <v>0</v>
      </c>
      <c r="J503" s="22">
        <f>VLOOKUP(A503,expression!A:G,5,FALSE)</f>
        <v>0</v>
      </c>
      <c r="K503" s="23">
        <f>VLOOKUP(A503,expression!A:G,4,FALSE)</f>
        <v>0</v>
      </c>
      <c r="L503" s="24" t="e">
        <f>VLOOKUP(A503,COAD!A:F,6,FALSE)</f>
        <v>#N/A</v>
      </c>
      <c r="M503" s="24" t="e">
        <f>VLOOKUP(A503,COAD!A:B,2,FALSE)</f>
        <v>#N/A</v>
      </c>
      <c r="N503" s="24">
        <f t="shared" si="51"/>
        <v>0</v>
      </c>
      <c r="O503" s="25">
        <f>VLOOKUP(A503,expression!A:G,3,FALSE)</f>
        <v>3.54226373626374E-4</v>
      </c>
      <c r="P503" s="44">
        <f>VLOOKUP(A503,expression!A:G,2,FALSE)</f>
        <v>0</v>
      </c>
      <c r="Q503" s="50" t="e">
        <f>VLOOKUP(A503,PRAD!A:F,6,FALSE)</f>
        <v>#N/A</v>
      </c>
      <c r="R503" s="47" t="e">
        <f>VLOOKUP(A503,PRAD!A:B,2,FALSE)</f>
        <v>#N/A</v>
      </c>
      <c r="S503" s="47">
        <f t="shared" si="52"/>
        <v>0</v>
      </c>
      <c r="T503" s="47">
        <f>VLOOKUP(A503,expression!A:I,9,FALSE)</f>
        <v>0</v>
      </c>
      <c r="U503" s="59">
        <f>VLOOKUP(A503,expression!A:I,8,FALSE)</f>
        <v>0</v>
      </c>
      <c r="V503" s="73" t="e">
        <f t="shared" si="53"/>
        <v>#N/A</v>
      </c>
      <c r="W503" s="77">
        <f t="shared" si="54"/>
        <v>0</v>
      </c>
      <c r="X503" s="63">
        <v>100</v>
      </c>
      <c r="Y503" s="57" t="e">
        <f t="shared" si="55"/>
        <v>#N/A</v>
      </c>
      <c r="AA503"/>
    </row>
    <row r="504" spans="1:27" ht="14.4" hidden="1" x14ac:dyDescent="0.3">
      <c r="A504" s="37" t="s">
        <v>1382</v>
      </c>
      <c r="B504" s="36" t="e">
        <f>VLOOKUP(A504,BLCA!A:F,6,FALSE)</f>
        <v>#N/A</v>
      </c>
      <c r="C504" s="36" t="e">
        <f>VLOOKUP(A504,BLCA!A:B,2,FALSE)</f>
        <v>#N/A</v>
      </c>
      <c r="D504" s="36">
        <f t="shared" si="49"/>
        <v>0</v>
      </c>
      <c r="E504" s="19">
        <f>VLOOKUP(A504,expression!A:G,7,FALSE)</f>
        <v>1.4751151079136699E-3</v>
      </c>
      <c r="F504" s="20">
        <f>VLOOKUP(A504,expression!A:G,6,FALSE)</f>
        <v>0</v>
      </c>
      <c r="G504" s="21" t="e">
        <f>VLOOKUP(A504,BRCA!A:F,6,FALSE)</f>
        <v>#N/A</v>
      </c>
      <c r="H504" s="21" t="e">
        <f>VLOOKUP(A504,BRCA!A:B,2,FALSE)</f>
        <v>#N/A</v>
      </c>
      <c r="I504" s="21">
        <f t="shared" si="50"/>
        <v>0</v>
      </c>
      <c r="J504" s="22">
        <f>VLOOKUP(A504,expression!A:G,5,FALSE)</f>
        <v>4.6586770072992701E-4</v>
      </c>
      <c r="K504" s="23">
        <f>VLOOKUP(A504,expression!A:G,4,FALSE)</f>
        <v>0</v>
      </c>
      <c r="L504" s="24" t="e">
        <f>VLOOKUP(A504,COAD!A:F,6,FALSE)</f>
        <v>#N/A</v>
      </c>
      <c r="M504" s="24" t="e">
        <f>VLOOKUP(A504,COAD!A:B,2,FALSE)</f>
        <v>#N/A</v>
      </c>
      <c r="N504" s="24">
        <f t="shared" si="51"/>
        <v>0</v>
      </c>
      <c r="O504" s="25">
        <f>VLOOKUP(A504,expression!A:G,3,FALSE)</f>
        <v>0</v>
      </c>
      <c r="P504" s="44">
        <f>VLOOKUP(A504,expression!A:G,2,FALSE)</f>
        <v>0</v>
      </c>
      <c r="Q504" s="50" t="e">
        <f>VLOOKUP(A504,PRAD!A:F,6,FALSE)</f>
        <v>#N/A</v>
      </c>
      <c r="R504" s="47" t="e">
        <f>VLOOKUP(A504,PRAD!A:B,2,FALSE)</f>
        <v>#N/A</v>
      </c>
      <c r="S504" s="47">
        <f t="shared" si="52"/>
        <v>0</v>
      </c>
      <c r="T504" s="47">
        <f>VLOOKUP(A504,expression!A:I,9,FALSE)</f>
        <v>5.1157429718875504E-4</v>
      </c>
      <c r="U504" s="59">
        <f>VLOOKUP(A504,expression!A:I,8,FALSE)</f>
        <v>0</v>
      </c>
      <c r="V504" s="73" t="e">
        <f t="shared" si="53"/>
        <v>#N/A</v>
      </c>
      <c r="W504" s="77">
        <f t="shared" si="54"/>
        <v>0</v>
      </c>
      <c r="X504" s="63">
        <v>100</v>
      </c>
      <c r="Y504" s="57" t="e">
        <f t="shared" si="55"/>
        <v>#N/A</v>
      </c>
      <c r="AA504"/>
    </row>
    <row r="505" spans="1:27" ht="14.4" hidden="1" x14ac:dyDescent="0.3">
      <c r="A505" s="37" t="s">
        <v>1383</v>
      </c>
      <c r="B505" s="36" t="e">
        <f>VLOOKUP(A505,BLCA!A:F,6,FALSE)</f>
        <v>#N/A</v>
      </c>
      <c r="C505" s="36" t="e">
        <f>VLOOKUP(A505,BLCA!A:B,2,FALSE)</f>
        <v>#N/A</v>
      </c>
      <c r="D505" s="36">
        <f t="shared" si="49"/>
        <v>0</v>
      </c>
      <c r="E505" s="19">
        <f>VLOOKUP(A505,expression!A:G,7,FALSE)</f>
        <v>0</v>
      </c>
      <c r="F505" s="20">
        <f>VLOOKUP(A505,expression!A:G,6,FALSE)</f>
        <v>0</v>
      </c>
      <c r="G505" s="21" t="e">
        <f>VLOOKUP(A505,BRCA!A:F,6,FALSE)</f>
        <v>#N/A</v>
      </c>
      <c r="H505" s="21" t="e">
        <f>VLOOKUP(A505,BRCA!A:B,2,FALSE)</f>
        <v>#N/A</v>
      </c>
      <c r="I505" s="21">
        <f t="shared" si="50"/>
        <v>0</v>
      </c>
      <c r="J505" s="22">
        <f>VLOOKUP(A505,expression!A:G,5,FALSE)</f>
        <v>0</v>
      </c>
      <c r="K505" s="23">
        <f>VLOOKUP(A505,expression!A:G,4,FALSE)</f>
        <v>0</v>
      </c>
      <c r="L505" s="24" t="e">
        <f>VLOOKUP(A505,COAD!A:F,6,FALSE)</f>
        <v>#N/A</v>
      </c>
      <c r="M505" s="24" t="e">
        <f>VLOOKUP(A505,COAD!A:B,2,FALSE)</f>
        <v>#N/A</v>
      </c>
      <c r="N505" s="24">
        <f t="shared" si="51"/>
        <v>0</v>
      </c>
      <c r="O505" s="25">
        <f>VLOOKUP(A505,expression!A:G,3,FALSE)</f>
        <v>0</v>
      </c>
      <c r="P505" s="44">
        <f>VLOOKUP(A505,expression!A:G,2,FALSE)</f>
        <v>0</v>
      </c>
      <c r="Q505" s="50" t="e">
        <f>VLOOKUP(A505,PRAD!A:F,6,FALSE)</f>
        <v>#N/A</v>
      </c>
      <c r="R505" s="47" t="e">
        <f>VLOOKUP(A505,PRAD!A:B,2,FALSE)</f>
        <v>#N/A</v>
      </c>
      <c r="S505" s="47">
        <f t="shared" si="52"/>
        <v>0</v>
      </c>
      <c r="T505" s="47">
        <f>VLOOKUP(A505,expression!A:I,9,FALSE)</f>
        <v>0</v>
      </c>
      <c r="U505" s="59">
        <f>VLOOKUP(A505,expression!A:I,8,FALSE)</f>
        <v>0</v>
      </c>
      <c r="V505" s="73" t="e">
        <f t="shared" si="53"/>
        <v>#N/A</v>
      </c>
      <c r="W505" s="77">
        <f t="shared" si="54"/>
        <v>0</v>
      </c>
      <c r="X505" s="63">
        <v>100</v>
      </c>
      <c r="Y505" s="57" t="e">
        <f t="shared" si="55"/>
        <v>#N/A</v>
      </c>
      <c r="AA505"/>
    </row>
    <row r="506" spans="1:27" ht="14.4" hidden="1" x14ac:dyDescent="0.3">
      <c r="A506" s="37" t="s">
        <v>1384</v>
      </c>
      <c r="B506" s="36" t="e">
        <f>VLOOKUP(A506,BLCA!A:F,6,FALSE)</f>
        <v>#N/A</v>
      </c>
      <c r="C506" s="36" t="e">
        <f>VLOOKUP(A506,BLCA!A:B,2,FALSE)</f>
        <v>#N/A</v>
      </c>
      <c r="D506" s="36">
        <f t="shared" si="49"/>
        <v>0</v>
      </c>
      <c r="E506" s="19">
        <f>VLOOKUP(A506,expression!A:G,7,FALSE)</f>
        <v>8.5911510791366903E-4</v>
      </c>
      <c r="F506" s="20">
        <f>VLOOKUP(A506,expression!A:G,6,FALSE)</f>
        <v>0</v>
      </c>
      <c r="G506" s="21" t="e">
        <f>VLOOKUP(A506,BRCA!A:F,6,FALSE)</f>
        <v>#N/A</v>
      </c>
      <c r="H506" s="21" t="e">
        <f>VLOOKUP(A506,BRCA!A:B,2,FALSE)</f>
        <v>#N/A</v>
      </c>
      <c r="I506" s="21">
        <f t="shared" si="50"/>
        <v>0</v>
      </c>
      <c r="J506" s="22">
        <f>VLOOKUP(A506,expression!A:G,5,FALSE)</f>
        <v>1.2125729927007301E-4</v>
      </c>
      <c r="K506" s="23">
        <f>VLOOKUP(A506,expression!A:G,4,FALSE)</f>
        <v>0</v>
      </c>
      <c r="L506" s="24" t="e">
        <f>VLOOKUP(A506,COAD!A:F,6,FALSE)</f>
        <v>#N/A</v>
      </c>
      <c r="M506" s="24" t="e">
        <f>VLOOKUP(A506,COAD!A:B,2,FALSE)</f>
        <v>#N/A</v>
      </c>
      <c r="N506" s="24">
        <f t="shared" si="51"/>
        <v>0</v>
      </c>
      <c r="O506" s="25">
        <f>VLOOKUP(A506,expression!A:G,3,FALSE)</f>
        <v>7.8240000000000004E-4</v>
      </c>
      <c r="P506" s="44">
        <f>VLOOKUP(A506,expression!A:G,2,FALSE)</f>
        <v>0</v>
      </c>
      <c r="Q506" s="50" t="e">
        <f>VLOOKUP(A506,PRAD!A:F,6,FALSE)</f>
        <v>#N/A</v>
      </c>
      <c r="R506" s="47" t="e">
        <f>VLOOKUP(A506,PRAD!A:B,2,FALSE)</f>
        <v>#N/A</v>
      </c>
      <c r="S506" s="47">
        <f t="shared" si="52"/>
        <v>0</v>
      </c>
      <c r="T506" s="47">
        <f>VLOOKUP(A506,expression!A:I,9,FALSE)</f>
        <v>0</v>
      </c>
      <c r="U506" s="59">
        <f>VLOOKUP(A506,expression!A:I,8,FALSE)</f>
        <v>0</v>
      </c>
      <c r="V506" s="73" t="e">
        <f t="shared" si="53"/>
        <v>#N/A</v>
      </c>
      <c r="W506" s="77">
        <f t="shared" si="54"/>
        <v>0</v>
      </c>
      <c r="X506" s="63">
        <v>100</v>
      </c>
      <c r="Y506" s="57" t="e">
        <f t="shared" si="55"/>
        <v>#N/A</v>
      </c>
      <c r="AA506"/>
    </row>
    <row r="507" spans="1:27" ht="14.4" hidden="1" x14ac:dyDescent="0.3">
      <c r="A507" s="37" t="s">
        <v>1385</v>
      </c>
      <c r="B507" s="36" t="e">
        <f>VLOOKUP(A507,BLCA!A:F,6,FALSE)</f>
        <v>#N/A</v>
      </c>
      <c r="C507" s="36" t="e">
        <f>VLOOKUP(A507,BLCA!A:B,2,FALSE)</f>
        <v>#N/A</v>
      </c>
      <c r="D507" s="36">
        <f t="shared" si="49"/>
        <v>0</v>
      </c>
      <c r="E507" s="19">
        <f>VLOOKUP(A507,expression!A:G,7,FALSE)</f>
        <v>5.1558249400479603E-3</v>
      </c>
      <c r="F507" s="20">
        <f>VLOOKUP(A507,expression!A:G,6,FALSE)</f>
        <v>0</v>
      </c>
      <c r="G507" s="21" t="e">
        <f>VLOOKUP(A507,BRCA!A:F,6,FALSE)</f>
        <v>#N/A</v>
      </c>
      <c r="H507" s="21" t="e">
        <f>VLOOKUP(A507,BRCA!A:B,2,FALSE)</f>
        <v>#N/A</v>
      </c>
      <c r="I507" s="21">
        <f t="shared" si="50"/>
        <v>0</v>
      </c>
      <c r="J507" s="22">
        <f>VLOOKUP(A507,expression!A:G,5,FALSE)</f>
        <v>3.4431569343065702E-3</v>
      </c>
      <c r="K507" s="23">
        <f>VLOOKUP(A507,expression!A:G,4,FALSE)</f>
        <v>1.66883653846154E-3</v>
      </c>
      <c r="L507" s="24" t="e">
        <f>VLOOKUP(A507,COAD!A:F,6,FALSE)</f>
        <v>#N/A</v>
      </c>
      <c r="M507" s="24" t="e">
        <f>VLOOKUP(A507,COAD!A:B,2,FALSE)</f>
        <v>#N/A</v>
      </c>
      <c r="N507" s="24">
        <f t="shared" si="51"/>
        <v>0</v>
      </c>
      <c r="O507" s="25">
        <f>VLOOKUP(A507,expression!A:G,3,FALSE)</f>
        <v>1.8466835164835198E-2</v>
      </c>
      <c r="P507" s="44">
        <f>VLOOKUP(A507,expression!A:G,2,FALSE)</f>
        <v>0</v>
      </c>
      <c r="Q507" s="50" t="e">
        <f>VLOOKUP(A507,PRAD!A:F,6,FALSE)</f>
        <v>#N/A</v>
      </c>
      <c r="R507" s="47" t="e">
        <f>VLOOKUP(A507,PRAD!A:B,2,FALSE)</f>
        <v>#N/A</v>
      </c>
      <c r="S507" s="47">
        <f t="shared" si="52"/>
        <v>0</v>
      </c>
      <c r="T507" s="47">
        <f>VLOOKUP(A507,expression!A:I,9,FALSE)</f>
        <v>3.0483253012048199E-3</v>
      </c>
      <c r="U507" s="59">
        <f>VLOOKUP(A507,expression!A:I,8,FALSE)</f>
        <v>0</v>
      </c>
      <c r="V507" s="73" t="e">
        <f t="shared" si="53"/>
        <v>#N/A</v>
      </c>
      <c r="W507" s="77">
        <f t="shared" si="54"/>
        <v>0</v>
      </c>
      <c r="X507" s="63">
        <v>100</v>
      </c>
      <c r="Y507" s="57" t="e">
        <f t="shared" si="55"/>
        <v>#N/A</v>
      </c>
      <c r="AA507"/>
    </row>
    <row r="508" spans="1:27" ht="14.4" hidden="1" x14ac:dyDescent="0.3">
      <c r="A508" s="37" t="s">
        <v>1386</v>
      </c>
      <c r="B508" s="36" t="e">
        <f>VLOOKUP(A508,BLCA!A:F,6,FALSE)</f>
        <v>#N/A</v>
      </c>
      <c r="C508" s="36" t="e">
        <f>VLOOKUP(A508,BLCA!A:B,2,FALSE)</f>
        <v>#N/A</v>
      </c>
      <c r="D508" s="36">
        <f t="shared" si="49"/>
        <v>0</v>
      </c>
      <c r="E508" s="19">
        <f>VLOOKUP(A508,expression!A:G,7,FALSE)</f>
        <v>2.69483693045564E-3</v>
      </c>
      <c r="F508" s="20">
        <f>VLOOKUP(A508,expression!A:G,6,FALSE)</f>
        <v>0</v>
      </c>
      <c r="G508" s="21" t="e">
        <f>VLOOKUP(A508,BRCA!A:F,6,FALSE)</f>
        <v>#N/A</v>
      </c>
      <c r="H508" s="21" t="e">
        <f>VLOOKUP(A508,BRCA!A:B,2,FALSE)</f>
        <v>#N/A</v>
      </c>
      <c r="I508" s="21">
        <f t="shared" si="50"/>
        <v>0</v>
      </c>
      <c r="J508" s="22">
        <f>VLOOKUP(A508,expression!A:G,5,FALSE)</f>
        <v>4.12968430656934E-3</v>
      </c>
      <c r="K508" s="23">
        <f>VLOOKUP(A508,expression!A:G,4,FALSE)</f>
        <v>0</v>
      </c>
      <c r="L508" s="24" t="e">
        <f>VLOOKUP(A508,COAD!A:F,6,FALSE)</f>
        <v>#N/A</v>
      </c>
      <c r="M508" s="24" t="e">
        <f>VLOOKUP(A508,COAD!A:B,2,FALSE)</f>
        <v>#N/A</v>
      </c>
      <c r="N508" s="24">
        <f t="shared" si="51"/>
        <v>0</v>
      </c>
      <c r="O508" s="25">
        <f>VLOOKUP(A508,expression!A:G,3,FALSE)</f>
        <v>1.6165243956044E-2</v>
      </c>
      <c r="P508" s="44">
        <f>VLOOKUP(A508,expression!A:G,2,FALSE)</f>
        <v>0</v>
      </c>
      <c r="Q508" s="50" t="e">
        <f>VLOOKUP(A508,PRAD!A:F,6,FALSE)</f>
        <v>#N/A</v>
      </c>
      <c r="R508" s="47" t="e">
        <f>VLOOKUP(A508,PRAD!A:B,2,FALSE)</f>
        <v>#N/A</v>
      </c>
      <c r="S508" s="47">
        <f t="shared" si="52"/>
        <v>0</v>
      </c>
      <c r="T508" s="47">
        <f>VLOOKUP(A508,expression!A:I,9,FALSE)</f>
        <v>9.810682730923689E-4</v>
      </c>
      <c r="U508" s="59">
        <f>VLOOKUP(A508,expression!A:I,8,FALSE)</f>
        <v>0</v>
      </c>
      <c r="V508" s="73" t="e">
        <f t="shared" si="53"/>
        <v>#N/A</v>
      </c>
      <c r="W508" s="77">
        <f t="shared" si="54"/>
        <v>0</v>
      </c>
      <c r="X508" s="63">
        <v>100</v>
      </c>
      <c r="Y508" s="57" t="e">
        <f t="shared" si="55"/>
        <v>#N/A</v>
      </c>
      <c r="AA508"/>
    </row>
    <row r="509" spans="1:27" ht="14.4" hidden="1" x14ac:dyDescent="0.3">
      <c r="A509" s="37" t="s">
        <v>1387</v>
      </c>
      <c r="B509" s="36" t="e">
        <f>VLOOKUP(A509,BLCA!A:F,6,FALSE)</f>
        <v>#N/A</v>
      </c>
      <c r="C509" s="36" t="e">
        <f>VLOOKUP(A509,BLCA!A:B,2,FALSE)</f>
        <v>#N/A</v>
      </c>
      <c r="D509" s="36">
        <f t="shared" si="49"/>
        <v>0</v>
      </c>
      <c r="E509" s="19">
        <f>VLOOKUP(A509,expression!A:G,7,FALSE)</f>
        <v>0</v>
      </c>
      <c r="F509" s="20">
        <f>VLOOKUP(A509,expression!A:G,6,FALSE)</f>
        <v>0</v>
      </c>
      <c r="G509" s="21" t="e">
        <f>VLOOKUP(A509,BRCA!A:F,6,FALSE)</f>
        <v>#N/A</v>
      </c>
      <c r="H509" s="21" t="e">
        <f>VLOOKUP(A509,BRCA!A:B,2,FALSE)</f>
        <v>#N/A</v>
      </c>
      <c r="I509" s="21">
        <f t="shared" si="50"/>
        <v>0</v>
      </c>
      <c r="J509" s="22">
        <f>VLOOKUP(A509,expression!A:G,5,FALSE)</f>
        <v>0</v>
      </c>
      <c r="K509" s="23">
        <f>VLOOKUP(A509,expression!A:G,4,FALSE)</f>
        <v>0</v>
      </c>
      <c r="L509" s="24" t="e">
        <f>VLOOKUP(A509,COAD!A:F,6,FALSE)</f>
        <v>#N/A</v>
      </c>
      <c r="M509" s="24" t="e">
        <f>VLOOKUP(A509,COAD!A:B,2,FALSE)</f>
        <v>#N/A</v>
      </c>
      <c r="N509" s="24">
        <f t="shared" si="51"/>
        <v>0</v>
      </c>
      <c r="O509" s="25">
        <f>VLOOKUP(A509,expression!A:G,3,FALSE)</f>
        <v>0</v>
      </c>
      <c r="P509" s="44">
        <f>VLOOKUP(A509,expression!A:G,2,FALSE)</f>
        <v>0</v>
      </c>
      <c r="Q509" s="50" t="e">
        <f>VLOOKUP(A509,PRAD!A:F,6,FALSE)</f>
        <v>#N/A</v>
      </c>
      <c r="R509" s="47" t="e">
        <f>VLOOKUP(A509,PRAD!A:B,2,FALSE)</f>
        <v>#N/A</v>
      </c>
      <c r="S509" s="47">
        <f t="shared" si="52"/>
        <v>0</v>
      </c>
      <c r="T509" s="47">
        <f>VLOOKUP(A509,expression!A:I,9,FALSE)</f>
        <v>0</v>
      </c>
      <c r="U509" s="59">
        <f>VLOOKUP(A509,expression!A:I,8,FALSE)</f>
        <v>0</v>
      </c>
      <c r="V509" s="73" t="e">
        <f t="shared" si="53"/>
        <v>#N/A</v>
      </c>
      <c r="W509" s="77">
        <f t="shared" si="54"/>
        <v>0</v>
      </c>
      <c r="X509" s="63">
        <v>100</v>
      </c>
      <c r="Y509" s="57" t="e">
        <f t="shared" si="55"/>
        <v>#N/A</v>
      </c>
      <c r="AA509"/>
    </row>
    <row r="510" spans="1:27" ht="14.4" hidden="1" x14ac:dyDescent="0.3">
      <c r="A510" s="37" t="s">
        <v>1388</v>
      </c>
      <c r="B510" s="36" t="e">
        <f>VLOOKUP(A510,BLCA!A:F,6,FALSE)</f>
        <v>#N/A</v>
      </c>
      <c r="C510" s="36" t="e">
        <f>VLOOKUP(A510,BLCA!A:B,2,FALSE)</f>
        <v>#N/A</v>
      </c>
      <c r="D510" s="36">
        <f t="shared" si="49"/>
        <v>0</v>
      </c>
      <c r="E510" s="19">
        <f>VLOOKUP(A510,expression!A:G,7,FALSE)</f>
        <v>0</v>
      </c>
      <c r="F510" s="20">
        <f>VLOOKUP(A510,expression!A:G,6,FALSE)</f>
        <v>0</v>
      </c>
      <c r="G510" s="21" t="e">
        <f>VLOOKUP(A510,BRCA!A:F,6,FALSE)</f>
        <v>#N/A</v>
      </c>
      <c r="H510" s="21" t="e">
        <f>VLOOKUP(A510,BRCA!A:B,2,FALSE)</f>
        <v>#N/A</v>
      </c>
      <c r="I510" s="21">
        <f t="shared" si="50"/>
        <v>0</v>
      </c>
      <c r="J510" s="22">
        <f>VLOOKUP(A510,expression!A:G,5,FALSE)</f>
        <v>0</v>
      </c>
      <c r="K510" s="23">
        <f>VLOOKUP(A510,expression!A:G,4,FALSE)</f>
        <v>0</v>
      </c>
      <c r="L510" s="24" t="e">
        <f>VLOOKUP(A510,COAD!A:F,6,FALSE)</f>
        <v>#N/A</v>
      </c>
      <c r="M510" s="24" t="e">
        <f>VLOOKUP(A510,COAD!A:B,2,FALSE)</f>
        <v>#N/A</v>
      </c>
      <c r="N510" s="24">
        <f t="shared" si="51"/>
        <v>0</v>
      </c>
      <c r="O510" s="25">
        <f>VLOOKUP(A510,expression!A:G,3,FALSE)</f>
        <v>0</v>
      </c>
      <c r="P510" s="44">
        <f>VLOOKUP(A510,expression!A:G,2,FALSE)</f>
        <v>0</v>
      </c>
      <c r="Q510" s="50" t="e">
        <f>VLOOKUP(A510,PRAD!A:F,6,FALSE)</f>
        <v>#N/A</v>
      </c>
      <c r="R510" s="47" t="e">
        <f>VLOOKUP(A510,PRAD!A:B,2,FALSE)</f>
        <v>#N/A</v>
      </c>
      <c r="S510" s="47">
        <f t="shared" si="52"/>
        <v>0</v>
      </c>
      <c r="T510" s="47">
        <f>VLOOKUP(A510,expression!A:I,9,FALSE)</f>
        <v>3.1869678714859401E-4</v>
      </c>
      <c r="U510" s="59">
        <f>VLOOKUP(A510,expression!A:I,8,FALSE)</f>
        <v>0</v>
      </c>
      <c r="V510" s="73" t="e">
        <f t="shared" si="53"/>
        <v>#N/A</v>
      </c>
      <c r="W510" s="77">
        <f t="shared" si="54"/>
        <v>0</v>
      </c>
      <c r="X510" s="63">
        <v>100</v>
      </c>
      <c r="Y510" s="57" t="e">
        <f t="shared" si="55"/>
        <v>#N/A</v>
      </c>
      <c r="AA510"/>
    </row>
    <row r="511" spans="1:27" ht="14.4" hidden="1" x14ac:dyDescent="0.3">
      <c r="A511" s="37" t="s">
        <v>1389</v>
      </c>
      <c r="B511" s="36" t="e">
        <f>VLOOKUP(A511,BLCA!A:F,6,FALSE)</f>
        <v>#N/A</v>
      </c>
      <c r="C511" s="36" t="e">
        <f>VLOOKUP(A511,BLCA!A:B,2,FALSE)</f>
        <v>#N/A</v>
      </c>
      <c r="D511" s="36">
        <f t="shared" si="49"/>
        <v>0</v>
      </c>
      <c r="E511" s="19">
        <f>VLOOKUP(A511,expression!A:G,7,FALSE)</f>
        <v>0</v>
      </c>
      <c r="F511" s="20">
        <f>VLOOKUP(A511,expression!A:G,6,FALSE)</f>
        <v>0</v>
      </c>
      <c r="G511" s="21" t="e">
        <f>VLOOKUP(A511,BRCA!A:F,6,FALSE)</f>
        <v>#N/A</v>
      </c>
      <c r="H511" s="21" t="e">
        <f>VLOOKUP(A511,BRCA!A:B,2,FALSE)</f>
        <v>#N/A</v>
      </c>
      <c r="I511" s="21">
        <f t="shared" si="50"/>
        <v>0</v>
      </c>
      <c r="J511" s="22">
        <f>VLOOKUP(A511,expression!A:G,5,FALSE)</f>
        <v>0</v>
      </c>
      <c r="K511" s="23">
        <f>VLOOKUP(A511,expression!A:G,4,FALSE)</f>
        <v>0</v>
      </c>
      <c r="L511" s="24" t="e">
        <f>VLOOKUP(A511,COAD!A:F,6,FALSE)</f>
        <v>#N/A</v>
      </c>
      <c r="M511" s="24" t="e">
        <f>VLOOKUP(A511,COAD!A:B,2,FALSE)</f>
        <v>#N/A</v>
      </c>
      <c r="N511" s="24">
        <f t="shared" si="51"/>
        <v>0</v>
      </c>
      <c r="O511" s="25">
        <f>VLOOKUP(A511,expression!A:G,3,FALSE)</f>
        <v>2.5737362637362601E-4</v>
      </c>
      <c r="P511" s="44">
        <f>VLOOKUP(A511,expression!A:G,2,FALSE)</f>
        <v>0</v>
      </c>
      <c r="Q511" s="50" t="e">
        <f>VLOOKUP(A511,PRAD!A:F,6,FALSE)</f>
        <v>#N/A</v>
      </c>
      <c r="R511" s="47" t="e">
        <f>VLOOKUP(A511,PRAD!A:B,2,FALSE)</f>
        <v>#N/A</v>
      </c>
      <c r="S511" s="47">
        <f t="shared" si="52"/>
        <v>0</v>
      </c>
      <c r="T511" s="47">
        <f>VLOOKUP(A511,expression!A:I,9,FALSE)</f>
        <v>0</v>
      </c>
      <c r="U511" s="59">
        <f>VLOOKUP(A511,expression!A:I,8,FALSE)</f>
        <v>0</v>
      </c>
      <c r="V511" s="73" t="e">
        <f t="shared" si="53"/>
        <v>#N/A</v>
      </c>
      <c r="W511" s="77">
        <f t="shared" si="54"/>
        <v>0</v>
      </c>
      <c r="X511" s="63">
        <v>100</v>
      </c>
      <c r="Y511" s="57" t="e">
        <f t="shared" si="55"/>
        <v>#N/A</v>
      </c>
      <c r="AA511"/>
    </row>
    <row r="512" spans="1:27" ht="14.4" hidden="1" x14ac:dyDescent="0.3">
      <c r="A512" s="37" t="s">
        <v>1390</v>
      </c>
      <c r="B512" s="36" t="e">
        <f>VLOOKUP(A512,BLCA!A:F,6,FALSE)</f>
        <v>#N/A</v>
      </c>
      <c r="C512" s="36" t="e">
        <f>VLOOKUP(A512,BLCA!A:B,2,FALSE)</f>
        <v>#N/A</v>
      </c>
      <c r="D512" s="36">
        <f t="shared" si="49"/>
        <v>0</v>
      </c>
      <c r="E512" s="19">
        <f>VLOOKUP(A512,expression!A:G,7,FALSE)</f>
        <v>0</v>
      </c>
      <c r="F512" s="20">
        <f>VLOOKUP(A512,expression!A:G,6,FALSE)</f>
        <v>0</v>
      </c>
      <c r="G512" s="21" t="e">
        <f>VLOOKUP(A512,BRCA!A:F,6,FALSE)</f>
        <v>#N/A</v>
      </c>
      <c r="H512" s="21" t="e">
        <f>VLOOKUP(A512,BRCA!A:B,2,FALSE)</f>
        <v>#N/A</v>
      </c>
      <c r="I512" s="21">
        <f t="shared" si="50"/>
        <v>0</v>
      </c>
      <c r="J512" s="22">
        <f>VLOOKUP(A512,expression!A:G,5,FALSE)</f>
        <v>0</v>
      </c>
      <c r="K512" s="23">
        <f>VLOOKUP(A512,expression!A:G,4,FALSE)</f>
        <v>0</v>
      </c>
      <c r="L512" s="24" t="e">
        <f>VLOOKUP(A512,COAD!A:F,6,FALSE)</f>
        <v>#N/A</v>
      </c>
      <c r="M512" s="24" t="e">
        <f>VLOOKUP(A512,COAD!A:B,2,FALSE)</f>
        <v>#N/A</v>
      </c>
      <c r="N512" s="24">
        <f t="shared" si="51"/>
        <v>0</v>
      </c>
      <c r="O512" s="25">
        <f>VLOOKUP(A512,expression!A:G,3,FALSE)</f>
        <v>0</v>
      </c>
      <c r="P512" s="44">
        <f>VLOOKUP(A512,expression!A:G,2,FALSE)</f>
        <v>0</v>
      </c>
      <c r="Q512" s="50" t="e">
        <f>VLOOKUP(A512,PRAD!A:F,6,FALSE)</f>
        <v>#N/A</v>
      </c>
      <c r="R512" s="47" t="e">
        <f>VLOOKUP(A512,PRAD!A:B,2,FALSE)</f>
        <v>#N/A</v>
      </c>
      <c r="S512" s="47">
        <f t="shared" si="52"/>
        <v>0</v>
      </c>
      <c r="T512" s="47">
        <f>VLOOKUP(A512,expression!A:I,9,FALSE)</f>
        <v>0</v>
      </c>
      <c r="U512" s="59">
        <f>VLOOKUP(A512,expression!A:I,8,FALSE)</f>
        <v>0</v>
      </c>
      <c r="V512" s="73" t="e">
        <f t="shared" si="53"/>
        <v>#N/A</v>
      </c>
      <c r="W512" s="77">
        <f t="shared" si="54"/>
        <v>0</v>
      </c>
      <c r="X512" s="63">
        <v>100</v>
      </c>
      <c r="Y512" s="57" t="e">
        <f t="shared" si="55"/>
        <v>#N/A</v>
      </c>
      <c r="AA512"/>
    </row>
    <row r="513" spans="1:27" ht="14.4" hidden="1" x14ac:dyDescent="0.3">
      <c r="A513" s="37" t="s">
        <v>1391</v>
      </c>
      <c r="B513" s="36" t="e">
        <f>VLOOKUP(A513,BLCA!A:F,6,FALSE)</f>
        <v>#N/A</v>
      </c>
      <c r="C513" s="36" t="e">
        <f>VLOOKUP(A513,BLCA!A:B,2,FALSE)</f>
        <v>#N/A</v>
      </c>
      <c r="D513" s="36">
        <f t="shared" si="49"/>
        <v>0</v>
      </c>
      <c r="E513" s="19">
        <f>VLOOKUP(A513,expression!A:G,7,FALSE)</f>
        <v>0</v>
      </c>
      <c r="F513" s="20">
        <f>VLOOKUP(A513,expression!A:G,6,FALSE)</f>
        <v>0</v>
      </c>
      <c r="G513" s="21" t="e">
        <f>VLOOKUP(A513,BRCA!A:F,6,FALSE)</f>
        <v>#N/A</v>
      </c>
      <c r="H513" s="21" t="e">
        <f>VLOOKUP(A513,BRCA!A:B,2,FALSE)</f>
        <v>#N/A</v>
      </c>
      <c r="I513" s="21">
        <f t="shared" si="50"/>
        <v>0</v>
      </c>
      <c r="J513" s="22">
        <f>VLOOKUP(A513,expression!A:G,5,FALSE)</f>
        <v>2.7642746350365001E-3</v>
      </c>
      <c r="K513" s="23">
        <f>VLOOKUP(A513,expression!A:G,4,FALSE)</f>
        <v>0</v>
      </c>
      <c r="L513" s="24" t="e">
        <f>VLOOKUP(A513,COAD!A:F,6,FALSE)</f>
        <v>#N/A</v>
      </c>
      <c r="M513" s="24" t="e">
        <f>VLOOKUP(A513,COAD!A:B,2,FALSE)</f>
        <v>#N/A</v>
      </c>
      <c r="N513" s="24">
        <f t="shared" si="51"/>
        <v>0</v>
      </c>
      <c r="O513" s="25">
        <f>VLOOKUP(A513,expression!A:G,3,FALSE)</f>
        <v>9.0309186813186792E-3</v>
      </c>
      <c r="P513" s="44">
        <f>VLOOKUP(A513,expression!A:G,2,FALSE)</f>
        <v>0</v>
      </c>
      <c r="Q513" s="50" t="e">
        <f>VLOOKUP(A513,PRAD!A:F,6,FALSE)</f>
        <v>#N/A</v>
      </c>
      <c r="R513" s="47" t="e">
        <f>VLOOKUP(A513,PRAD!A:B,2,FALSE)</f>
        <v>#N/A</v>
      </c>
      <c r="S513" s="47">
        <f t="shared" si="52"/>
        <v>0</v>
      </c>
      <c r="T513" s="47">
        <f>VLOOKUP(A513,expression!A:I,9,FALSE)</f>
        <v>0</v>
      </c>
      <c r="U513" s="59">
        <f>VLOOKUP(A513,expression!A:I,8,FALSE)</f>
        <v>0</v>
      </c>
      <c r="V513" s="73" t="e">
        <f t="shared" si="53"/>
        <v>#N/A</v>
      </c>
      <c r="W513" s="77">
        <f t="shared" si="54"/>
        <v>0</v>
      </c>
      <c r="X513" s="63">
        <v>100</v>
      </c>
      <c r="Y513" s="57" t="e">
        <f t="shared" si="55"/>
        <v>#N/A</v>
      </c>
      <c r="AA513"/>
    </row>
    <row r="514" spans="1:27" ht="14.4" hidden="1" x14ac:dyDescent="0.3">
      <c r="A514" s="37" t="s">
        <v>1392</v>
      </c>
      <c r="B514" s="36" t="e">
        <f>VLOOKUP(A514,BLCA!A:F,6,FALSE)</f>
        <v>#N/A</v>
      </c>
      <c r="C514" s="36" t="e">
        <f>VLOOKUP(A514,BLCA!A:B,2,FALSE)</f>
        <v>#N/A</v>
      </c>
      <c r="D514" s="36">
        <f t="shared" si="49"/>
        <v>0</v>
      </c>
      <c r="E514" s="19">
        <f>VLOOKUP(A514,expression!A:G,7,FALSE)</f>
        <v>8.8197601918465205E-4</v>
      </c>
      <c r="F514" s="20">
        <f>VLOOKUP(A514,expression!A:G,6,FALSE)</f>
        <v>0</v>
      </c>
      <c r="G514" s="21" t="e">
        <f>VLOOKUP(A514,BRCA!A:F,6,FALSE)</f>
        <v>#N/A</v>
      </c>
      <c r="H514" s="21" t="e">
        <f>VLOOKUP(A514,BRCA!A:B,2,FALSE)</f>
        <v>#N/A</v>
      </c>
      <c r="I514" s="21">
        <f t="shared" si="50"/>
        <v>0</v>
      </c>
      <c r="J514" s="22">
        <f>VLOOKUP(A514,expression!A:G,5,FALSE)</f>
        <v>5.9954562043795605E-4</v>
      </c>
      <c r="K514" s="23">
        <f>VLOOKUP(A514,expression!A:G,4,FALSE)</f>
        <v>0</v>
      </c>
      <c r="L514" s="24" t="e">
        <f>VLOOKUP(A514,COAD!A:F,6,FALSE)</f>
        <v>#N/A</v>
      </c>
      <c r="M514" s="24" t="e">
        <f>VLOOKUP(A514,COAD!A:B,2,FALSE)</f>
        <v>#N/A</v>
      </c>
      <c r="N514" s="24">
        <f t="shared" si="51"/>
        <v>0</v>
      </c>
      <c r="O514" s="25">
        <f>VLOOKUP(A514,expression!A:G,3,FALSE)</f>
        <v>0</v>
      </c>
      <c r="P514" s="44">
        <f>VLOOKUP(A514,expression!A:G,2,FALSE)</f>
        <v>0</v>
      </c>
      <c r="Q514" s="50" t="e">
        <f>VLOOKUP(A514,PRAD!A:F,6,FALSE)</f>
        <v>#N/A</v>
      </c>
      <c r="R514" s="47" t="e">
        <f>VLOOKUP(A514,PRAD!A:B,2,FALSE)</f>
        <v>#N/A</v>
      </c>
      <c r="S514" s="47">
        <f t="shared" si="52"/>
        <v>0</v>
      </c>
      <c r="T514" s="47">
        <f>VLOOKUP(A514,expression!A:I,9,FALSE)</f>
        <v>0</v>
      </c>
      <c r="U514" s="59">
        <f>VLOOKUP(A514,expression!A:I,8,FALSE)</f>
        <v>0</v>
      </c>
      <c r="V514" s="73" t="e">
        <f t="shared" si="53"/>
        <v>#N/A</v>
      </c>
      <c r="W514" s="77">
        <f t="shared" si="54"/>
        <v>0</v>
      </c>
      <c r="X514" s="63">
        <v>100</v>
      </c>
      <c r="Y514" s="57" t="e">
        <f t="shared" si="55"/>
        <v>#N/A</v>
      </c>
      <c r="AA514"/>
    </row>
    <row r="515" spans="1:27" ht="14.4" hidden="1" x14ac:dyDescent="0.3">
      <c r="A515" s="37" t="s">
        <v>1393</v>
      </c>
      <c r="B515" s="36" t="e">
        <f>VLOOKUP(A515,BLCA!A:F,6,FALSE)</f>
        <v>#N/A</v>
      </c>
      <c r="C515" s="36" t="e">
        <f>VLOOKUP(A515,BLCA!A:B,2,FALSE)</f>
        <v>#N/A</v>
      </c>
      <c r="D515" s="36">
        <f t="shared" si="49"/>
        <v>0</v>
      </c>
      <c r="E515" s="19">
        <f>VLOOKUP(A515,expression!A:G,7,FALSE)</f>
        <v>1.49370983213429E-3</v>
      </c>
      <c r="F515" s="20">
        <f>VLOOKUP(A515,expression!A:G,6,FALSE)</f>
        <v>0</v>
      </c>
      <c r="G515" s="21" t="e">
        <f>VLOOKUP(A515,BRCA!A:F,6,FALSE)</f>
        <v>#N/A</v>
      </c>
      <c r="H515" s="21" t="e">
        <f>VLOOKUP(A515,BRCA!A:B,2,FALSE)</f>
        <v>#N/A</v>
      </c>
      <c r="I515" s="21">
        <f t="shared" si="50"/>
        <v>0</v>
      </c>
      <c r="J515" s="22">
        <f>VLOOKUP(A515,expression!A:G,5,FALSE)</f>
        <v>2.2399799270072999E-3</v>
      </c>
      <c r="K515" s="23">
        <f>VLOOKUP(A515,expression!A:G,4,FALSE)</f>
        <v>6.9358173076923104E-3</v>
      </c>
      <c r="L515" s="24" t="e">
        <f>VLOOKUP(A515,COAD!A:F,6,FALSE)</f>
        <v>#N/A</v>
      </c>
      <c r="M515" s="24" t="e">
        <f>VLOOKUP(A515,COAD!A:B,2,FALSE)</f>
        <v>#N/A</v>
      </c>
      <c r="N515" s="24">
        <f t="shared" si="51"/>
        <v>0</v>
      </c>
      <c r="O515" s="25">
        <f>VLOOKUP(A515,expression!A:G,3,FALSE)</f>
        <v>1.07278901098901E-3</v>
      </c>
      <c r="P515" s="44">
        <f>VLOOKUP(A515,expression!A:G,2,FALSE)</f>
        <v>0</v>
      </c>
      <c r="Q515" s="50" t="e">
        <f>VLOOKUP(A515,PRAD!A:F,6,FALSE)</f>
        <v>#N/A</v>
      </c>
      <c r="R515" s="47" t="e">
        <f>VLOOKUP(A515,PRAD!A:B,2,FALSE)</f>
        <v>#N/A</v>
      </c>
      <c r="S515" s="47">
        <f t="shared" si="52"/>
        <v>0</v>
      </c>
      <c r="T515" s="47">
        <f>VLOOKUP(A515,expression!A:I,9,FALSE)</f>
        <v>7.3456425702811195E-4</v>
      </c>
      <c r="U515" s="59">
        <f>VLOOKUP(A515,expression!A:I,8,FALSE)</f>
        <v>0</v>
      </c>
      <c r="V515" s="73" t="e">
        <f t="shared" si="53"/>
        <v>#N/A</v>
      </c>
      <c r="W515" s="77">
        <f t="shared" si="54"/>
        <v>0</v>
      </c>
      <c r="X515" s="63">
        <v>100</v>
      </c>
      <c r="Y515" s="57" t="e">
        <f t="shared" si="55"/>
        <v>#N/A</v>
      </c>
      <c r="AA515"/>
    </row>
    <row r="516" spans="1:27" ht="14.4" hidden="1" x14ac:dyDescent="0.3">
      <c r="A516" s="37" t="s">
        <v>1394</v>
      </c>
      <c r="B516" s="36" t="e">
        <f>VLOOKUP(A516,BLCA!A:F,6,FALSE)</f>
        <v>#N/A</v>
      </c>
      <c r="C516" s="36" t="e">
        <f>VLOOKUP(A516,BLCA!A:B,2,FALSE)</f>
        <v>#N/A</v>
      </c>
      <c r="D516" s="36">
        <f t="shared" ref="D516:D579" si="56">SUM(IF(E516&lt;X516,0,1),IF(F516&lt;X516,0,1))</f>
        <v>0</v>
      </c>
      <c r="E516" s="19">
        <f>VLOOKUP(A516,expression!A:G,7,FALSE)</f>
        <v>7.3419424460431702E-4</v>
      </c>
      <c r="F516" s="20">
        <f>VLOOKUP(A516,expression!A:G,6,FALSE)</f>
        <v>0</v>
      </c>
      <c r="G516" s="21" t="e">
        <f>VLOOKUP(A516,BRCA!A:F,6,FALSE)</f>
        <v>#N/A</v>
      </c>
      <c r="H516" s="21" t="e">
        <f>VLOOKUP(A516,BRCA!A:B,2,FALSE)</f>
        <v>#N/A</v>
      </c>
      <c r="I516" s="21">
        <f t="shared" ref="I516:I579" si="57">SUM(IF(J516&lt;X516,0,1),IF(K516&lt;X516,0,1))</f>
        <v>0</v>
      </c>
      <c r="J516" s="22">
        <f>VLOOKUP(A516,expression!A:G,5,FALSE)</f>
        <v>0</v>
      </c>
      <c r="K516" s="23">
        <f>VLOOKUP(A516,expression!A:G,4,FALSE)</f>
        <v>0</v>
      </c>
      <c r="L516" s="24" t="e">
        <f>VLOOKUP(A516,COAD!A:F,6,FALSE)</f>
        <v>#N/A</v>
      </c>
      <c r="M516" s="24" t="e">
        <f>VLOOKUP(A516,COAD!A:B,2,FALSE)</f>
        <v>#N/A</v>
      </c>
      <c r="N516" s="24">
        <f t="shared" ref="N516:N579" si="58">SUM(IF(O516&lt;X516,0,1),IF(P516&lt;X516,0,1))</f>
        <v>0</v>
      </c>
      <c r="O516" s="25">
        <f>VLOOKUP(A516,expression!A:G,3,FALSE)</f>
        <v>0</v>
      </c>
      <c r="P516" s="44">
        <f>VLOOKUP(A516,expression!A:G,2,FALSE)</f>
        <v>0</v>
      </c>
      <c r="Q516" s="50" t="e">
        <f>VLOOKUP(A516,PRAD!A:F,6,FALSE)</f>
        <v>#N/A</v>
      </c>
      <c r="R516" s="47" t="e">
        <f>VLOOKUP(A516,PRAD!A:B,2,FALSE)</f>
        <v>#N/A</v>
      </c>
      <c r="S516" s="47">
        <f t="shared" ref="S516:S579" si="59">SUM(IF(T516&lt;X516,0,1),IF(U516&lt;X516,0,1))</f>
        <v>0</v>
      </c>
      <c r="T516" s="47">
        <f>VLOOKUP(A516,expression!A:I,9,FALSE)</f>
        <v>0</v>
      </c>
      <c r="U516" s="59">
        <f>VLOOKUP(A516,expression!A:I,8,FALSE)</f>
        <v>0</v>
      </c>
      <c r="V516" s="73" t="e">
        <f t="shared" ref="V516:V579" si="60">SUM(IF(B516&lt;=0.05,1,0),IF(G516&lt;=0.05,1,0),IF(L516&lt;=0.05,1,0),IF(Q516&lt;=0.05,1,0))</f>
        <v>#N/A</v>
      </c>
      <c r="W516" s="77">
        <f t="shared" ref="W516:W579" si="61">SUM(IF(S516&gt;0,1,0),IF(N516&gt;0,1,0),IF(I516&gt;0,1,0),IF(D516&gt;0,1,0))</f>
        <v>0</v>
      </c>
      <c r="X516" s="63">
        <v>100</v>
      </c>
      <c r="Y516" s="57" t="e">
        <f t="shared" ref="Y516:Y579" si="62">ABS(AVERAGE(C516,H516,R516))</f>
        <v>#N/A</v>
      </c>
      <c r="AA516"/>
    </row>
    <row r="517" spans="1:27" ht="14.4" hidden="1" x14ac:dyDescent="0.3">
      <c r="A517" s="37" t="s">
        <v>1395</v>
      </c>
      <c r="B517" s="36" t="e">
        <f>VLOOKUP(A517,BLCA!A:F,6,FALSE)</f>
        <v>#N/A</v>
      </c>
      <c r="C517" s="36" t="e">
        <f>VLOOKUP(A517,BLCA!A:B,2,FALSE)</f>
        <v>#N/A</v>
      </c>
      <c r="D517" s="36">
        <f t="shared" si="56"/>
        <v>0</v>
      </c>
      <c r="E517" s="19">
        <f>VLOOKUP(A517,expression!A:G,7,FALSE)</f>
        <v>1.1787050359712201E-4</v>
      </c>
      <c r="F517" s="20">
        <f>VLOOKUP(A517,expression!A:G,6,FALSE)</f>
        <v>0</v>
      </c>
      <c r="G517" s="21" t="e">
        <f>VLOOKUP(A517,BRCA!A:F,6,FALSE)</f>
        <v>#N/A</v>
      </c>
      <c r="H517" s="21" t="e">
        <f>VLOOKUP(A517,BRCA!A:B,2,FALSE)</f>
        <v>#N/A</v>
      </c>
      <c r="I517" s="21">
        <f t="shared" si="57"/>
        <v>0</v>
      </c>
      <c r="J517" s="22">
        <f>VLOOKUP(A517,expression!A:G,5,FALSE)</f>
        <v>7.9557390510948903E-4</v>
      </c>
      <c r="K517" s="23">
        <f>VLOOKUP(A517,expression!A:G,4,FALSE)</f>
        <v>0</v>
      </c>
      <c r="L517" s="24" t="e">
        <f>VLOOKUP(A517,COAD!A:F,6,FALSE)</f>
        <v>#N/A</v>
      </c>
      <c r="M517" s="24" t="e">
        <f>VLOOKUP(A517,COAD!A:B,2,FALSE)</f>
        <v>#N/A</v>
      </c>
      <c r="N517" s="24">
        <f t="shared" si="58"/>
        <v>0</v>
      </c>
      <c r="O517" s="25">
        <f>VLOOKUP(A517,expression!A:G,3,FALSE)</f>
        <v>0</v>
      </c>
      <c r="P517" s="44">
        <f>VLOOKUP(A517,expression!A:G,2,FALSE)</f>
        <v>0</v>
      </c>
      <c r="Q517" s="50" t="e">
        <f>VLOOKUP(A517,PRAD!A:F,6,FALSE)</f>
        <v>#N/A</v>
      </c>
      <c r="R517" s="47" t="e">
        <f>VLOOKUP(A517,PRAD!A:B,2,FALSE)</f>
        <v>#N/A</v>
      </c>
      <c r="S517" s="47">
        <f t="shared" si="59"/>
        <v>0</v>
      </c>
      <c r="T517" s="47">
        <f>VLOOKUP(A517,expression!A:I,9,FALSE)</f>
        <v>3.1862449799196802E-4</v>
      </c>
      <c r="U517" s="59">
        <f>VLOOKUP(A517,expression!A:I,8,FALSE)</f>
        <v>0</v>
      </c>
      <c r="V517" s="73" t="e">
        <f t="shared" si="60"/>
        <v>#N/A</v>
      </c>
      <c r="W517" s="77">
        <f t="shared" si="61"/>
        <v>0</v>
      </c>
      <c r="X517" s="63">
        <v>100</v>
      </c>
      <c r="Y517" s="57" t="e">
        <f t="shared" si="62"/>
        <v>#N/A</v>
      </c>
      <c r="AA517"/>
    </row>
    <row r="518" spans="1:27" ht="14.4" hidden="1" x14ac:dyDescent="0.3">
      <c r="A518" s="37" t="s">
        <v>1396</v>
      </c>
      <c r="B518" s="36" t="e">
        <f>VLOOKUP(A518,BLCA!A:F,6,FALSE)</f>
        <v>#N/A</v>
      </c>
      <c r="C518" s="36" t="e">
        <f>VLOOKUP(A518,BLCA!A:B,2,FALSE)</f>
        <v>#N/A</v>
      </c>
      <c r="D518" s="36">
        <f t="shared" si="56"/>
        <v>0</v>
      </c>
      <c r="E518" s="19">
        <f>VLOOKUP(A518,expression!A:G,7,FALSE)</f>
        <v>0</v>
      </c>
      <c r="F518" s="20">
        <f>VLOOKUP(A518,expression!A:G,6,FALSE)</f>
        <v>0</v>
      </c>
      <c r="G518" s="21" t="e">
        <f>VLOOKUP(A518,BRCA!A:F,6,FALSE)</f>
        <v>#N/A</v>
      </c>
      <c r="H518" s="21" t="e">
        <f>VLOOKUP(A518,BRCA!A:B,2,FALSE)</f>
        <v>#N/A</v>
      </c>
      <c r="I518" s="21">
        <f t="shared" si="57"/>
        <v>0</v>
      </c>
      <c r="J518" s="22">
        <f>VLOOKUP(A518,expression!A:G,5,FALSE)</f>
        <v>0</v>
      </c>
      <c r="K518" s="23">
        <f>VLOOKUP(A518,expression!A:G,4,FALSE)</f>
        <v>0</v>
      </c>
      <c r="L518" s="24" t="e">
        <f>VLOOKUP(A518,COAD!A:F,6,FALSE)</f>
        <v>#N/A</v>
      </c>
      <c r="M518" s="24" t="e">
        <f>VLOOKUP(A518,COAD!A:B,2,FALSE)</f>
        <v>#N/A</v>
      </c>
      <c r="N518" s="24">
        <f t="shared" si="58"/>
        <v>0</v>
      </c>
      <c r="O518" s="25">
        <f>VLOOKUP(A518,expression!A:G,3,FALSE)</f>
        <v>0</v>
      </c>
      <c r="P518" s="44">
        <f>VLOOKUP(A518,expression!A:G,2,FALSE)</f>
        <v>0</v>
      </c>
      <c r="Q518" s="50" t="e">
        <f>VLOOKUP(A518,PRAD!A:F,6,FALSE)</f>
        <v>#N/A</v>
      </c>
      <c r="R518" s="47" t="e">
        <f>VLOOKUP(A518,PRAD!A:B,2,FALSE)</f>
        <v>#N/A</v>
      </c>
      <c r="S518" s="47">
        <f t="shared" si="59"/>
        <v>0</v>
      </c>
      <c r="T518" s="47">
        <f>VLOOKUP(A518,expression!A:I,9,FALSE)</f>
        <v>0</v>
      </c>
      <c r="U518" s="59">
        <f>VLOOKUP(A518,expression!A:I,8,FALSE)</f>
        <v>0</v>
      </c>
      <c r="V518" s="73" t="e">
        <f t="shared" si="60"/>
        <v>#N/A</v>
      </c>
      <c r="W518" s="77">
        <f t="shared" si="61"/>
        <v>0</v>
      </c>
      <c r="X518" s="63">
        <v>100</v>
      </c>
      <c r="Y518" s="57" t="e">
        <f t="shared" si="62"/>
        <v>#N/A</v>
      </c>
      <c r="AA518"/>
    </row>
    <row r="519" spans="1:27" ht="14.4" hidden="1" x14ac:dyDescent="0.3">
      <c r="A519" s="37" t="s">
        <v>1397</v>
      </c>
      <c r="B519" s="36" t="e">
        <f>VLOOKUP(A519,BLCA!A:F,6,FALSE)</f>
        <v>#N/A</v>
      </c>
      <c r="C519" s="36" t="e">
        <f>VLOOKUP(A519,BLCA!A:B,2,FALSE)</f>
        <v>#N/A</v>
      </c>
      <c r="D519" s="36">
        <f t="shared" si="56"/>
        <v>0</v>
      </c>
      <c r="E519" s="19">
        <f>VLOOKUP(A519,expression!A:G,7,FALSE)</f>
        <v>0</v>
      </c>
      <c r="F519" s="20">
        <f>VLOOKUP(A519,expression!A:G,6,FALSE)</f>
        <v>0</v>
      </c>
      <c r="G519" s="21" t="e">
        <f>VLOOKUP(A519,BRCA!A:F,6,FALSE)</f>
        <v>#N/A</v>
      </c>
      <c r="H519" s="21" t="e">
        <f>VLOOKUP(A519,BRCA!A:B,2,FALSE)</f>
        <v>#N/A</v>
      </c>
      <c r="I519" s="21">
        <f t="shared" si="57"/>
        <v>0</v>
      </c>
      <c r="J519" s="22">
        <f>VLOOKUP(A519,expression!A:G,5,FALSE)</f>
        <v>0</v>
      </c>
      <c r="K519" s="23">
        <f>VLOOKUP(A519,expression!A:G,4,FALSE)</f>
        <v>0</v>
      </c>
      <c r="L519" s="24" t="e">
        <f>VLOOKUP(A519,COAD!A:F,6,FALSE)</f>
        <v>#N/A</v>
      </c>
      <c r="M519" s="24" t="e">
        <f>VLOOKUP(A519,COAD!A:B,2,FALSE)</f>
        <v>#N/A</v>
      </c>
      <c r="N519" s="24">
        <f t="shared" si="58"/>
        <v>0</v>
      </c>
      <c r="O519" s="25">
        <f>VLOOKUP(A519,expression!A:G,3,FALSE)</f>
        <v>0</v>
      </c>
      <c r="P519" s="44">
        <f>VLOOKUP(A519,expression!A:G,2,FALSE)</f>
        <v>0</v>
      </c>
      <c r="Q519" s="50" t="e">
        <f>VLOOKUP(A519,PRAD!A:F,6,FALSE)</f>
        <v>#N/A</v>
      </c>
      <c r="R519" s="47" t="e">
        <f>VLOOKUP(A519,PRAD!A:B,2,FALSE)</f>
        <v>#N/A</v>
      </c>
      <c r="S519" s="47">
        <f t="shared" si="59"/>
        <v>0</v>
      </c>
      <c r="T519" s="47">
        <f>VLOOKUP(A519,expression!A:I,9,FALSE)</f>
        <v>0</v>
      </c>
      <c r="U519" s="59">
        <f>VLOOKUP(A519,expression!A:I,8,FALSE)</f>
        <v>0</v>
      </c>
      <c r="V519" s="73" t="e">
        <f t="shared" si="60"/>
        <v>#N/A</v>
      </c>
      <c r="W519" s="77">
        <f t="shared" si="61"/>
        <v>0</v>
      </c>
      <c r="X519" s="63">
        <v>100</v>
      </c>
      <c r="Y519" s="57" t="e">
        <f t="shared" si="62"/>
        <v>#N/A</v>
      </c>
      <c r="AA519"/>
    </row>
    <row r="520" spans="1:27" ht="14.4" hidden="1" x14ac:dyDescent="0.3">
      <c r="A520" s="37" t="s">
        <v>1398</v>
      </c>
      <c r="B520" s="36" t="e">
        <f>VLOOKUP(A520,BLCA!A:F,6,FALSE)</f>
        <v>#N/A</v>
      </c>
      <c r="C520" s="36" t="e">
        <f>VLOOKUP(A520,BLCA!A:B,2,FALSE)</f>
        <v>#N/A</v>
      </c>
      <c r="D520" s="36">
        <f t="shared" si="56"/>
        <v>0</v>
      </c>
      <c r="E520" s="19">
        <f>VLOOKUP(A520,expression!A:G,7,FALSE)</f>
        <v>0</v>
      </c>
      <c r="F520" s="20">
        <f>VLOOKUP(A520,expression!A:G,6,FALSE)</f>
        <v>0</v>
      </c>
      <c r="G520" s="21" t="e">
        <f>VLOOKUP(A520,BRCA!A:F,6,FALSE)</f>
        <v>#N/A</v>
      </c>
      <c r="H520" s="21" t="e">
        <f>VLOOKUP(A520,BRCA!A:B,2,FALSE)</f>
        <v>#N/A</v>
      </c>
      <c r="I520" s="21">
        <f t="shared" si="57"/>
        <v>0</v>
      </c>
      <c r="J520" s="22">
        <f>VLOOKUP(A520,expression!A:G,5,FALSE)</f>
        <v>0</v>
      </c>
      <c r="K520" s="23">
        <f>VLOOKUP(A520,expression!A:G,4,FALSE)</f>
        <v>0</v>
      </c>
      <c r="L520" s="24" t="e">
        <f>VLOOKUP(A520,COAD!A:F,6,FALSE)</f>
        <v>#N/A</v>
      </c>
      <c r="M520" s="24" t="e">
        <f>VLOOKUP(A520,COAD!A:B,2,FALSE)</f>
        <v>#N/A</v>
      </c>
      <c r="N520" s="24">
        <f t="shared" si="58"/>
        <v>0</v>
      </c>
      <c r="O520" s="25">
        <f>VLOOKUP(A520,expression!A:G,3,FALSE)</f>
        <v>0</v>
      </c>
      <c r="P520" s="44">
        <f>VLOOKUP(A520,expression!A:G,2,FALSE)</f>
        <v>0</v>
      </c>
      <c r="Q520" s="50" t="e">
        <f>VLOOKUP(A520,PRAD!A:F,6,FALSE)</f>
        <v>#N/A</v>
      </c>
      <c r="R520" s="47" t="e">
        <f>VLOOKUP(A520,PRAD!A:B,2,FALSE)</f>
        <v>#N/A</v>
      </c>
      <c r="S520" s="47">
        <f t="shared" si="59"/>
        <v>0</v>
      </c>
      <c r="T520" s="47">
        <f>VLOOKUP(A520,expression!A:I,9,FALSE)</f>
        <v>0</v>
      </c>
      <c r="U520" s="59">
        <f>VLOOKUP(A520,expression!A:I,8,FALSE)</f>
        <v>0</v>
      </c>
      <c r="V520" s="73" t="e">
        <f t="shared" si="60"/>
        <v>#N/A</v>
      </c>
      <c r="W520" s="77">
        <f t="shared" si="61"/>
        <v>0</v>
      </c>
      <c r="X520" s="63">
        <v>100</v>
      </c>
      <c r="Y520" s="57" t="e">
        <f t="shared" si="62"/>
        <v>#N/A</v>
      </c>
      <c r="AA520"/>
    </row>
    <row r="521" spans="1:27" ht="14.4" hidden="1" x14ac:dyDescent="0.3">
      <c r="A521" s="37" t="s">
        <v>1399</v>
      </c>
      <c r="B521" s="36" t="e">
        <f>VLOOKUP(A521,BLCA!A:F,6,FALSE)</f>
        <v>#N/A</v>
      </c>
      <c r="C521" s="36" t="e">
        <f>VLOOKUP(A521,BLCA!A:B,2,FALSE)</f>
        <v>#N/A</v>
      </c>
      <c r="D521" s="36">
        <f t="shared" si="56"/>
        <v>0</v>
      </c>
      <c r="E521" s="19">
        <f>VLOOKUP(A521,expression!A:G,7,FALSE)</f>
        <v>0</v>
      </c>
      <c r="F521" s="20">
        <f>VLOOKUP(A521,expression!A:G,6,FALSE)</f>
        <v>0</v>
      </c>
      <c r="G521" s="21" t="e">
        <f>VLOOKUP(A521,BRCA!A:F,6,FALSE)</f>
        <v>#N/A</v>
      </c>
      <c r="H521" s="21" t="e">
        <f>VLOOKUP(A521,BRCA!A:B,2,FALSE)</f>
        <v>#N/A</v>
      </c>
      <c r="I521" s="21">
        <f t="shared" si="57"/>
        <v>0</v>
      </c>
      <c r="J521" s="22">
        <f>VLOOKUP(A521,expression!A:G,5,FALSE)</f>
        <v>0</v>
      </c>
      <c r="K521" s="23">
        <f>VLOOKUP(A521,expression!A:G,4,FALSE)</f>
        <v>0</v>
      </c>
      <c r="L521" s="24" t="e">
        <f>VLOOKUP(A521,COAD!A:F,6,FALSE)</f>
        <v>#N/A</v>
      </c>
      <c r="M521" s="24" t="e">
        <f>VLOOKUP(A521,COAD!A:B,2,FALSE)</f>
        <v>#N/A</v>
      </c>
      <c r="N521" s="24">
        <f t="shared" si="58"/>
        <v>0</v>
      </c>
      <c r="O521" s="25">
        <f>VLOOKUP(A521,expression!A:G,3,FALSE)</f>
        <v>0</v>
      </c>
      <c r="P521" s="44">
        <f>VLOOKUP(A521,expression!A:G,2,FALSE)</f>
        <v>0</v>
      </c>
      <c r="Q521" s="50" t="e">
        <f>VLOOKUP(A521,PRAD!A:F,6,FALSE)</f>
        <v>#N/A</v>
      </c>
      <c r="R521" s="47" t="e">
        <f>VLOOKUP(A521,PRAD!A:B,2,FALSE)</f>
        <v>#N/A</v>
      </c>
      <c r="S521" s="47">
        <f t="shared" si="59"/>
        <v>0</v>
      </c>
      <c r="T521" s="47">
        <f>VLOOKUP(A521,expression!A:I,9,FALSE)</f>
        <v>0</v>
      </c>
      <c r="U521" s="59">
        <f>VLOOKUP(A521,expression!A:I,8,FALSE)</f>
        <v>0</v>
      </c>
      <c r="V521" s="73" t="e">
        <f t="shared" si="60"/>
        <v>#N/A</v>
      </c>
      <c r="W521" s="77">
        <f t="shared" si="61"/>
        <v>0</v>
      </c>
      <c r="X521" s="63">
        <v>100</v>
      </c>
      <c r="Y521" s="57" t="e">
        <f t="shared" si="62"/>
        <v>#N/A</v>
      </c>
      <c r="AA521"/>
    </row>
    <row r="522" spans="1:27" ht="14.4" hidden="1" x14ac:dyDescent="0.3">
      <c r="A522" s="37" t="s">
        <v>1400</v>
      </c>
      <c r="B522" s="36" t="e">
        <f>VLOOKUP(A522,BLCA!A:F,6,FALSE)</f>
        <v>#N/A</v>
      </c>
      <c r="C522" s="36" t="e">
        <f>VLOOKUP(A522,BLCA!A:B,2,FALSE)</f>
        <v>#N/A</v>
      </c>
      <c r="D522" s="36">
        <f t="shared" si="56"/>
        <v>0</v>
      </c>
      <c r="E522" s="19">
        <f>VLOOKUP(A522,expression!A:G,7,FALSE)</f>
        <v>0</v>
      </c>
      <c r="F522" s="20">
        <f>VLOOKUP(A522,expression!A:G,6,FALSE)</f>
        <v>0</v>
      </c>
      <c r="G522" s="21" t="e">
        <f>VLOOKUP(A522,BRCA!A:F,6,FALSE)</f>
        <v>#N/A</v>
      </c>
      <c r="H522" s="21" t="e">
        <f>VLOOKUP(A522,BRCA!A:B,2,FALSE)</f>
        <v>#N/A</v>
      </c>
      <c r="I522" s="21">
        <f t="shared" si="57"/>
        <v>0</v>
      </c>
      <c r="J522" s="22">
        <f>VLOOKUP(A522,expression!A:G,5,FALSE)</f>
        <v>0</v>
      </c>
      <c r="K522" s="23">
        <f>VLOOKUP(A522,expression!A:G,4,FALSE)</f>
        <v>0</v>
      </c>
      <c r="L522" s="24" t="e">
        <f>VLOOKUP(A522,COAD!A:F,6,FALSE)</f>
        <v>#N/A</v>
      </c>
      <c r="M522" s="24" t="e">
        <f>VLOOKUP(A522,COAD!A:B,2,FALSE)</f>
        <v>#N/A</v>
      </c>
      <c r="N522" s="24">
        <f t="shared" si="58"/>
        <v>0</v>
      </c>
      <c r="O522" s="25">
        <f>VLOOKUP(A522,expression!A:G,3,FALSE)</f>
        <v>0</v>
      </c>
      <c r="P522" s="44">
        <f>VLOOKUP(A522,expression!A:G,2,FALSE)</f>
        <v>0</v>
      </c>
      <c r="Q522" s="50" t="e">
        <f>VLOOKUP(A522,PRAD!A:F,6,FALSE)</f>
        <v>#N/A</v>
      </c>
      <c r="R522" s="47" t="e">
        <f>VLOOKUP(A522,PRAD!A:B,2,FALSE)</f>
        <v>#N/A</v>
      </c>
      <c r="S522" s="47">
        <f t="shared" si="59"/>
        <v>0</v>
      </c>
      <c r="T522" s="47">
        <f>VLOOKUP(A522,expression!A:I,9,FALSE)</f>
        <v>0</v>
      </c>
      <c r="U522" s="59">
        <f>VLOOKUP(A522,expression!A:I,8,FALSE)</f>
        <v>0</v>
      </c>
      <c r="V522" s="73" t="e">
        <f t="shared" si="60"/>
        <v>#N/A</v>
      </c>
      <c r="W522" s="77">
        <f t="shared" si="61"/>
        <v>0</v>
      </c>
      <c r="X522" s="63">
        <v>100</v>
      </c>
      <c r="Y522" s="57" t="e">
        <f t="shared" si="62"/>
        <v>#N/A</v>
      </c>
      <c r="AA522"/>
    </row>
    <row r="523" spans="1:27" ht="14.4" hidden="1" x14ac:dyDescent="0.3">
      <c r="A523" s="37" t="s">
        <v>1401</v>
      </c>
      <c r="B523" s="36" t="e">
        <f>VLOOKUP(A523,BLCA!A:F,6,FALSE)</f>
        <v>#N/A</v>
      </c>
      <c r="C523" s="36" t="e">
        <f>VLOOKUP(A523,BLCA!A:B,2,FALSE)</f>
        <v>#N/A</v>
      </c>
      <c r="D523" s="36">
        <f t="shared" si="56"/>
        <v>0</v>
      </c>
      <c r="E523" s="19">
        <f>VLOOKUP(A523,expression!A:G,7,FALSE)</f>
        <v>1.10699472422062E-2</v>
      </c>
      <c r="F523" s="20">
        <f>VLOOKUP(A523,expression!A:G,6,FALSE)</f>
        <v>0</v>
      </c>
      <c r="G523" s="21" t="e">
        <f>VLOOKUP(A523,BRCA!A:F,6,FALSE)</f>
        <v>#N/A</v>
      </c>
      <c r="H523" s="21" t="e">
        <f>VLOOKUP(A523,BRCA!A:B,2,FALSE)</f>
        <v>#N/A</v>
      </c>
      <c r="I523" s="21">
        <f t="shared" si="57"/>
        <v>0</v>
      </c>
      <c r="J523" s="22">
        <f>VLOOKUP(A523,expression!A:G,5,FALSE)</f>
        <v>3.2598905109489101E-4</v>
      </c>
      <c r="K523" s="23">
        <f>VLOOKUP(A523,expression!A:G,4,FALSE)</f>
        <v>0</v>
      </c>
      <c r="L523" s="24" t="e">
        <f>VLOOKUP(A523,COAD!A:F,6,FALSE)</f>
        <v>#N/A</v>
      </c>
      <c r="M523" s="24" t="e">
        <f>VLOOKUP(A523,COAD!A:B,2,FALSE)</f>
        <v>#N/A</v>
      </c>
      <c r="N523" s="24">
        <f t="shared" si="58"/>
        <v>0</v>
      </c>
      <c r="O523" s="25">
        <f>VLOOKUP(A523,expression!A:G,3,FALSE)</f>
        <v>1.59257362637363E-3</v>
      </c>
      <c r="P523" s="44">
        <f>VLOOKUP(A523,expression!A:G,2,FALSE)</f>
        <v>0</v>
      </c>
      <c r="Q523" s="50" t="e">
        <f>VLOOKUP(A523,PRAD!A:F,6,FALSE)</f>
        <v>#N/A</v>
      </c>
      <c r="R523" s="47" t="e">
        <f>VLOOKUP(A523,PRAD!A:B,2,FALSE)</f>
        <v>#N/A</v>
      </c>
      <c r="S523" s="47">
        <f t="shared" si="59"/>
        <v>0</v>
      </c>
      <c r="T523" s="47">
        <f>VLOOKUP(A523,expression!A:I,9,FALSE)</f>
        <v>6.0085742971887496E-4</v>
      </c>
      <c r="U523" s="59">
        <f>VLOOKUP(A523,expression!A:I,8,FALSE)</f>
        <v>3.1490384615384601E-3</v>
      </c>
      <c r="V523" s="73" t="e">
        <f t="shared" si="60"/>
        <v>#N/A</v>
      </c>
      <c r="W523" s="77">
        <f t="shared" si="61"/>
        <v>0</v>
      </c>
      <c r="X523" s="63">
        <v>100</v>
      </c>
      <c r="Y523" s="57" t="e">
        <f t="shared" si="62"/>
        <v>#N/A</v>
      </c>
      <c r="AA523"/>
    </row>
    <row r="524" spans="1:27" ht="14.4" hidden="1" x14ac:dyDescent="0.3">
      <c r="A524" s="37" t="s">
        <v>1402</v>
      </c>
      <c r="B524" s="36" t="e">
        <f>VLOOKUP(A524,BLCA!A:F,6,FALSE)</f>
        <v>#N/A</v>
      </c>
      <c r="C524" s="36" t="e">
        <f>VLOOKUP(A524,BLCA!A:B,2,FALSE)</f>
        <v>#N/A</v>
      </c>
      <c r="D524" s="36">
        <f t="shared" si="56"/>
        <v>0</v>
      </c>
      <c r="E524" s="19">
        <f>VLOOKUP(A524,expression!A:G,7,FALSE)</f>
        <v>8.6881294964028801E-4</v>
      </c>
      <c r="F524" s="20">
        <f>VLOOKUP(A524,expression!A:G,6,FALSE)</f>
        <v>0</v>
      </c>
      <c r="G524" s="21" t="e">
        <f>VLOOKUP(A524,BRCA!A:F,6,FALSE)</f>
        <v>#N/A</v>
      </c>
      <c r="H524" s="21" t="e">
        <f>VLOOKUP(A524,BRCA!A:B,2,FALSE)</f>
        <v>#N/A</v>
      </c>
      <c r="I524" s="21">
        <f t="shared" si="57"/>
        <v>0</v>
      </c>
      <c r="J524" s="22">
        <f>VLOOKUP(A524,expression!A:G,5,FALSE)</f>
        <v>1.1728375912408799E-4</v>
      </c>
      <c r="K524" s="23">
        <f>VLOOKUP(A524,expression!A:G,4,FALSE)</f>
        <v>0</v>
      </c>
      <c r="L524" s="24" t="e">
        <f>VLOOKUP(A524,COAD!A:F,6,FALSE)</f>
        <v>#N/A</v>
      </c>
      <c r="M524" s="24" t="e">
        <f>VLOOKUP(A524,COAD!A:B,2,FALSE)</f>
        <v>#N/A</v>
      </c>
      <c r="N524" s="24">
        <f t="shared" si="58"/>
        <v>0</v>
      </c>
      <c r="O524" s="25">
        <f>VLOOKUP(A524,expression!A:G,3,FALSE)</f>
        <v>0</v>
      </c>
      <c r="P524" s="44">
        <f>VLOOKUP(A524,expression!A:G,2,FALSE)</f>
        <v>0</v>
      </c>
      <c r="Q524" s="50" t="e">
        <f>VLOOKUP(A524,PRAD!A:F,6,FALSE)</f>
        <v>#N/A</v>
      </c>
      <c r="R524" s="47" t="e">
        <f>VLOOKUP(A524,PRAD!A:B,2,FALSE)</f>
        <v>#N/A</v>
      </c>
      <c r="S524" s="47">
        <f t="shared" si="59"/>
        <v>0</v>
      </c>
      <c r="T524" s="47">
        <f>VLOOKUP(A524,expression!A:I,9,FALSE)</f>
        <v>0</v>
      </c>
      <c r="U524" s="59">
        <f>VLOOKUP(A524,expression!A:I,8,FALSE)</f>
        <v>0</v>
      </c>
      <c r="V524" s="73" t="e">
        <f t="shared" si="60"/>
        <v>#N/A</v>
      </c>
      <c r="W524" s="77">
        <f t="shared" si="61"/>
        <v>0</v>
      </c>
      <c r="X524" s="63">
        <v>100</v>
      </c>
      <c r="Y524" s="57" t="e">
        <f t="shared" si="62"/>
        <v>#N/A</v>
      </c>
      <c r="AA524"/>
    </row>
    <row r="525" spans="1:27" ht="14.4" hidden="1" x14ac:dyDescent="0.3">
      <c r="A525" s="37" t="s">
        <v>1403</v>
      </c>
      <c r="B525" s="36" t="e">
        <f>VLOOKUP(A525,BLCA!A:F,6,FALSE)</f>
        <v>#N/A</v>
      </c>
      <c r="C525" s="36" t="e">
        <f>VLOOKUP(A525,BLCA!A:B,2,FALSE)</f>
        <v>#N/A</v>
      </c>
      <c r="D525" s="36">
        <f t="shared" si="56"/>
        <v>0</v>
      </c>
      <c r="E525" s="19">
        <f>VLOOKUP(A525,expression!A:G,7,FALSE)</f>
        <v>0</v>
      </c>
      <c r="F525" s="20">
        <f>VLOOKUP(A525,expression!A:G,6,FALSE)</f>
        <v>0</v>
      </c>
      <c r="G525" s="21" t="e">
        <f>VLOOKUP(A525,BRCA!A:F,6,FALSE)</f>
        <v>#N/A</v>
      </c>
      <c r="H525" s="21" t="e">
        <f>VLOOKUP(A525,BRCA!A:B,2,FALSE)</f>
        <v>#N/A</v>
      </c>
      <c r="I525" s="21">
        <f t="shared" si="57"/>
        <v>0</v>
      </c>
      <c r="J525" s="22">
        <f>VLOOKUP(A525,expression!A:G,5,FALSE)</f>
        <v>0</v>
      </c>
      <c r="K525" s="23">
        <f>VLOOKUP(A525,expression!A:G,4,FALSE)</f>
        <v>0</v>
      </c>
      <c r="L525" s="24" t="e">
        <f>VLOOKUP(A525,COAD!A:F,6,FALSE)</f>
        <v>#N/A</v>
      </c>
      <c r="M525" s="24" t="e">
        <f>VLOOKUP(A525,COAD!A:B,2,FALSE)</f>
        <v>#N/A</v>
      </c>
      <c r="N525" s="24">
        <f t="shared" si="58"/>
        <v>0</v>
      </c>
      <c r="O525" s="25">
        <f>VLOOKUP(A525,expression!A:G,3,FALSE)</f>
        <v>0</v>
      </c>
      <c r="P525" s="44">
        <f>VLOOKUP(A525,expression!A:G,2,FALSE)</f>
        <v>0</v>
      </c>
      <c r="Q525" s="50" t="e">
        <f>VLOOKUP(A525,PRAD!A:F,6,FALSE)</f>
        <v>#N/A</v>
      </c>
      <c r="R525" s="47" t="e">
        <f>VLOOKUP(A525,PRAD!A:B,2,FALSE)</f>
        <v>#N/A</v>
      </c>
      <c r="S525" s="47">
        <f t="shared" si="59"/>
        <v>0</v>
      </c>
      <c r="T525" s="47">
        <f>VLOOKUP(A525,expression!A:I,9,FALSE)</f>
        <v>0</v>
      </c>
      <c r="U525" s="59">
        <f>VLOOKUP(A525,expression!A:I,8,FALSE)</f>
        <v>0</v>
      </c>
      <c r="V525" s="73" t="e">
        <f t="shared" si="60"/>
        <v>#N/A</v>
      </c>
      <c r="W525" s="77">
        <f t="shared" si="61"/>
        <v>0</v>
      </c>
      <c r="X525" s="63">
        <v>100</v>
      </c>
      <c r="Y525" s="57" t="e">
        <f t="shared" si="62"/>
        <v>#N/A</v>
      </c>
      <c r="AA525"/>
    </row>
    <row r="526" spans="1:27" ht="14.4" hidden="1" x14ac:dyDescent="0.3">
      <c r="A526" s="37" t="s">
        <v>1404</v>
      </c>
      <c r="B526" s="36" t="e">
        <f>VLOOKUP(A526,BLCA!A:F,6,FALSE)</f>
        <v>#N/A</v>
      </c>
      <c r="C526" s="36" t="e">
        <f>VLOOKUP(A526,BLCA!A:B,2,FALSE)</f>
        <v>#N/A</v>
      </c>
      <c r="D526" s="36">
        <f t="shared" si="56"/>
        <v>0</v>
      </c>
      <c r="E526" s="19">
        <f>VLOOKUP(A526,expression!A:G,7,FALSE)</f>
        <v>1.6810215827338101E-2</v>
      </c>
      <c r="F526" s="20">
        <f>VLOOKUP(A526,expression!A:G,6,FALSE)</f>
        <v>0</v>
      </c>
      <c r="G526" s="21" t="e">
        <f>VLOOKUP(A526,BRCA!A:F,6,FALSE)</f>
        <v>#N/A</v>
      </c>
      <c r="H526" s="21" t="e">
        <f>VLOOKUP(A526,BRCA!A:B,2,FALSE)</f>
        <v>#N/A</v>
      </c>
      <c r="I526" s="21">
        <f t="shared" si="57"/>
        <v>0</v>
      </c>
      <c r="J526" s="22">
        <f>VLOOKUP(A526,expression!A:G,5,FALSE)</f>
        <v>2.4161404197080301E-2</v>
      </c>
      <c r="K526" s="23">
        <f>VLOOKUP(A526,expression!A:G,4,FALSE)</f>
        <v>4.1538076923076902E-3</v>
      </c>
      <c r="L526" s="24" t="e">
        <f>VLOOKUP(A526,COAD!A:F,6,FALSE)</f>
        <v>#N/A</v>
      </c>
      <c r="M526" s="24" t="e">
        <f>VLOOKUP(A526,COAD!A:B,2,FALSE)</f>
        <v>#N/A</v>
      </c>
      <c r="N526" s="24">
        <f t="shared" si="58"/>
        <v>0</v>
      </c>
      <c r="O526" s="25">
        <f>VLOOKUP(A526,expression!A:G,3,FALSE)</f>
        <v>3.9371859340659301E-2</v>
      </c>
      <c r="P526" s="44">
        <f>VLOOKUP(A526,expression!A:G,2,FALSE)</f>
        <v>0</v>
      </c>
      <c r="Q526" s="50" t="e">
        <f>VLOOKUP(A526,PRAD!A:F,6,FALSE)</f>
        <v>#N/A</v>
      </c>
      <c r="R526" s="47" t="e">
        <f>VLOOKUP(A526,PRAD!A:B,2,FALSE)</f>
        <v>#N/A</v>
      </c>
      <c r="S526" s="47">
        <f t="shared" si="59"/>
        <v>0</v>
      </c>
      <c r="T526" s="47">
        <f>VLOOKUP(A526,expression!A:I,9,FALSE)</f>
        <v>1.54612550200803E-2</v>
      </c>
      <c r="U526" s="59">
        <f>VLOOKUP(A526,expression!A:I,8,FALSE)</f>
        <v>4.8292500000000002E-3</v>
      </c>
      <c r="V526" s="73" t="e">
        <f t="shared" si="60"/>
        <v>#N/A</v>
      </c>
      <c r="W526" s="77">
        <f t="shared" si="61"/>
        <v>0</v>
      </c>
      <c r="X526" s="63">
        <v>100</v>
      </c>
      <c r="Y526" s="57" t="e">
        <f t="shared" si="62"/>
        <v>#N/A</v>
      </c>
      <c r="AA526"/>
    </row>
    <row r="527" spans="1:27" ht="14.4" hidden="1" x14ac:dyDescent="0.3">
      <c r="A527" s="37" t="s">
        <v>1405</v>
      </c>
      <c r="B527" s="36" t="e">
        <f>VLOOKUP(A527,BLCA!A:F,6,FALSE)</f>
        <v>#N/A</v>
      </c>
      <c r="C527" s="36" t="e">
        <f>VLOOKUP(A527,BLCA!A:B,2,FALSE)</f>
        <v>#N/A</v>
      </c>
      <c r="D527" s="36">
        <f t="shared" si="56"/>
        <v>0</v>
      </c>
      <c r="E527" s="19">
        <f>VLOOKUP(A527,expression!A:G,7,FALSE)</f>
        <v>1.5541448441247E-2</v>
      </c>
      <c r="F527" s="20">
        <f>VLOOKUP(A527,expression!A:G,6,FALSE)</f>
        <v>2.02594210526316E-2</v>
      </c>
      <c r="G527" s="21" t="e">
        <f>VLOOKUP(A527,BRCA!A:F,6,FALSE)</f>
        <v>#N/A</v>
      </c>
      <c r="H527" s="21" t="e">
        <f>VLOOKUP(A527,BRCA!A:B,2,FALSE)</f>
        <v>#N/A</v>
      </c>
      <c r="I527" s="21">
        <f t="shared" si="57"/>
        <v>0</v>
      </c>
      <c r="J527" s="22">
        <f>VLOOKUP(A527,expression!A:G,5,FALSE)</f>
        <v>1.4967104927007299E-2</v>
      </c>
      <c r="K527" s="23">
        <f>VLOOKUP(A527,expression!A:G,4,FALSE)</f>
        <v>0</v>
      </c>
      <c r="L527" s="24" t="e">
        <f>VLOOKUP(A527,COAD!A:F,6,FALSE)</f>
        <v>#N/A</v>
      </c>
      <c r="M527" s="24" t="e">
        <f>VLOOKUP(A527,COAD!A:B,2,FALSE)</f>
        <v>#N/A</v>
      </c>
      <c r="N527" s="24">
        <f t="shared" si="58"/>
        <v>0</v>
      </c>
      <c r="O527" s="25">
        <f>VLOOKUP(A527,expression!A:G,3,FALSE)</f>
        <v>1.3770786813186799E-2</v>
      </c>
      <c r="P527" s="44">
        <f>VLOOKUP(A527,expression!A:G,2,FALSE)</f>
        <v>0.38991537500000001</v>
      </c>
      <c r="Q527" s="50" t="e">
        <f>VLOOKUP(A527,PRAD!A:F,6,FALSE)</f>
        <v>#N/A</v>
      </c>
      <c r="R527" s="47" t="e">
        <f>VLOOKUP(A527,PRAD!A:B,2,FALSE)</f>
        <v>#N/A</v>
      </c>
      <c r="S527" s="47">
        <f t="shared" si="59"/>
        <v>0</v>
      </c>
      <c r="T527" s="47">
        <f>VLOOKUP(A527,expression!A:I,9,FALSE)</f>
        <v>5.4085140562248999E-4</v>
      </c>
      <c r="U527" s="59">
        <f>VLOOKUP(A527,expression!A:I,8,FALSE)</f>
        <v>0</v>
      </c>
      <c r="V527" s="73" t="e">
        <f t="shared" si="60"/>
        <v>#N/A</v>
      </c>
      <c r="W527" s="77">
        <f t="shared" si="61"/>
        <v>0</v>
      </c>
      <c r="X527" s="63">
        <v>100</v>
      </c>
      <c r="Y527" s="57" t="e">
        <f t="shared" si="62"/>
        <v>#N/A</v>
      </c>
      <c r="AA527"/>
    </row>
    <row r="528" spans="1:27" ht="14.4" hidden="1" x14ac:dyDescent="0.3">
      <c r="A528" s="37" t="s">
        <v>1077</v>
      </c>
      <c r="B528" s="36" t="e">
        <f>VLOOKUP(A528,BLCA!A:F,6,FALSE)</f>
        <v>#N/A</v>
      </c>
      <c r="C528" s="36" t="e">
        <f>VLOOKUP(A528,BLCA!A:B,2,FALSE)</f>
        <v>#N/A</v>
      </c>
      <c r="D528" s="36">
        <f t="shared" si="56"/>
        <v>0</v>
      </c>
      <c r="E528" s="19">
        <f>VLOOKUP(A528,expression!A:G,7,FALSE)</f>
        <v>9.3251028776978398E-2</v>
      </c>
      <c r="F528" s="20">
        <f>VLOOKUP(A528,expression!A:G,6,FALSE)</f>
        <v>2.5686421052631601E-2</v>
      </c>
      <c r="G528" s="21">
        <f>VLOOKUP(A528,BRCA!A:F,6,FALSE)</f>
        <v>3.67960431765038E-18</v>
      </c>
      <c r="H528" s="21">
        <f>VLOOKUP(A528,BRCA!A:B,2,FALSE)</f>
        <v>-0.512608400118164</v>
      </c>
      <c r="I528" s="21">
        <f t="shared" si="57"/>
        <v>0</v>
      </c>
      <c r="J528" s="22">
        <f>VLOOKUP(A528,expression!A:G,5,FALSE)</f>
        <v>3.6843013686131403E-2</v>
      </c>
      <c r="K528" s="23">
        <f>VLOOKUP(A528,expression!A:G,4,FALSE)</f>
        <v>0.14971427884615399</v>
      </c>
      <c r="L528" s="24" t="e">
        <f>VLOOKUP(A528,COAD!A:F,6,FALSE)</f>
        <v>#N/A</v>
      </c>
      <c r="M528" s="24" t="e">
        <f>VLOOKUP(A528,COAD!A:B,2,FALSE)</f>
        <v>#N/A</v>
      </c>
      <c r="N528" s="24">
        <f t="shared" si="58"/>
        <v>0</v>
      </c>
      <c r="O528" s="25">
        <f>VLOOKUP(A528,expression!A:G,3,FALSE)</f>
        <v>1.1377591208791201E-2</v>
      </c>
      <c r="P528" s="44">
        <f>VLOOKUP(A528,expression!A:G,2,FALSE)</f>
        <v>0</v>
      </c>
      <c r="Q528" s="50" t="e">
        <f>VLOOKUP(A528,PRAD!A:F,6,FALSE)</f>
        <v>#N/A</v>
      </c>
      <c r="R528" s="47" t="e">
        <f>VLOOKUP(A528,PRAD!A:B,2,FALSE)</f>
        <v>#N/A</v>
      </c>
      <c r="S528" s="47">
        <f t="shared" si="59"/>
        <v>0</v>
      </c>
      <c r="T528" s="47">
        <f>VLOOKUP(A528,expression!A:I,9,FALSE)</f>
        <v>2.8114222891566301E-2</v>
      </c>
      <c r="U528" s="59">
        <f>VLOOKUP(A528,expression!A:I,8,FALSE)</f>
        <v>3.3435019230769199E-2</v>
      </c>
      <c r="V528" s="73" t="e">
        <f t="shared" si="60"/>
        <v>#N/A</v>
      </c>
      <c r="W528" s="77">
        <f t="shared" si="61"/>
        <v>0</v>
      </c>
      <c r="X528" s="63">
        <v>100</v>
      </c>
      <c r="Y528" s="57" t="e">
        <f t="shared" si="62"/>
        <v>#N/A</v>
      </c>
      <c r="AA528"/>
    </row>
    <row r="529" spans="1:27" ht="14.4" hidden="1" x14ac:dyDescent="0.3">
      <c r="A529" s="37" t="s">
        <v>872</v>
      </c>
      <c r="B529" s="36" t="e">
        <f>VLOOKUP(A529,BLCA!A:F,6,FALSE)</f>
        <v>#N/A</v>
      </c>
      <c r="C529" s="36" t="e">
        <f>VLOOKUP(A529,BLCA!A:B,2,FALSE)</f>
        <v>#N/A</v>
      </c>
      <c r="D529" s="36">
        <f t="shared" si="56"/>
        <v>0</v>
      </c>
      <c r="E529" s="19">
        <f>VLOOKUP(A529,expression!A:G,7,FALSE)</f>
        <v>1.2956726618705E-2</v>
      </c>
      <c r="F529" s="20">
        <f>VLOOKUP(A529,expression!A:G,6,FALSE)</f>
        <v>1.48933684210526E-2</v>
      </c>
      <c r="G529" s="21">
        <f>VLOOKUP(A529,BRCA!A:F,6,FALSE)</f>
        <v>1.14623608845383E-2</v>
      </c>
      <c r="H529" s="21">
        <f>VLOOKUP(A529,BRCA!A:B,2,FALSE)</f>
        <v>0.130468630836373</v>
      </c>
      <c r="I529" s="21">
        <f t="shared" si="57"/>
        <v>0</v>
      </c>
      <c r="J529" s="22">
        <f>VLOOKUP(A529,expression!A:G,5,FALSE)</f>
        <v>5.1029480839416101E-2</v>
      </c>
      <c r="K529" s="23">
        <f>VLOOKUP(A529,expression!A:G,4,FALSE)</f>
        <v>9.9289807692307698E-3</v>
      </c>
      <c r="L529" s="24" t="e">
        <f>VLOOKUP(A529,COAD!A:F,6,FALSE)</f>
        <v>#N/A</v>
      </c>
      <c r="M529" s="24" t="e">
        <f>VLOOKUP(A529,COAD!A:B,2,FALSE)</f>
        <v>#N/A</v>
      </c>
      <c r="N529" s="24">
        <f t="shared" si="58"/>
        <v>0</v>
      </c>
      <c r="O529" s="25">
        <f>VLOOKUP(A529,expression!A:G,3,FALSE)</f>
        <v>1.40984703296703E-2</v>
      </c>
      <c r="P529" s="44">
        <f>VLOOKUP(A529,expression!A:G,2,FALSE)</f>
        <v>0.62684550000000006</v>
      </c>
      <c r="Q529" s="50" t="e">
        <f>VLOOKUP(A529,PRAD!A:F,6,FALSE)</f>
        <v>#N/A</v>
      </c>
      <c r="R529" s="47" t="e">
        <f>VLOOKUP(A529,PRAD!A:B,2,FALSE)</f>
        <v>#N/A</v>
      </c>
      <c r="S529" s="47">
        <f t="shared" si="59"/>
        <v>0</v>
      </c>
      <c r="T529" s="47">
        <f>VLOOKUP(A529,expression!A:I,9,FALSE)</f>
        <v>1.99003835341365E-2</v>
      </c>
      <c r="U529" s="59">
        <f>VLOOKUP(A529,expression!A:I,8,FALSE)</f>
        <v>4.6788653846153803E-3</v>
      </c>
      <c r="V529" s="73" t="e">
        <f t="shared" si="60"/>
        <v>#N/A</v>
      </c>
      <c r="W529" s="77">
        <f t="shared" si="61"/>
        <v>0</v>
      </c>
      <c r="X529" s="63">
        <v>100</v>
      </c>
      <c r="Y529" s="57" t="e">
        <f t="shared" si="62"/>
        <v>#N/A</v>
      </c>
      <c r="AA529"/>
    </row>
    <row r="530" spans="1:27" ht="14.4" hidden="1" x14ac:dyDescent="0.3">
      <c r="A530" s="37" t="s">
        <v>704</v>
      </c>
      <c r="B530" s="36" t="e">
        <f>VLOOKUP(A530,BLCA!A:F,6,FALSE)</f>
        <v>#N/A</v>
      </c>
      <c r="C530" s="36" t="e">
        <f>VLOOKUP(A530,BLCA!A:B,2,FALSE)</f>
        <v>#N/A</v>
      </c>
      <c r="D530" s="36">
        <f t="shared" si="56"/>
        <v>0</v>
      </c>
      <c r="E530" s="19">
        <f>VLOOKUP(A530,expression!A:G,7,FALSE)</f>
        <v>0.26858424700239802</v>
      </c>
      <c r="F530" s="20">
        <f>VLOOKUP(A530,expression!A:G,6,FALSE)</f>
        <v>8.16435263157895E-2</v>
      </c>
      <c r="G530" s="21">
        <f>VLOOKUP(A530,BRCA!A:F,6,FALSE)</f>
        <v>0.260794349549544</v>
      </c>
      <c r="H530" s="21">
        <f>VLOOKUP(A530,BRCA!A:B,2,FALSE)</f>
        <v>0.144647388029751</v>
      </c>
      <c r="I530" s="21">
        <f t="shared" si="57"/>
        <v>0</v>
      </c>
      <c r="J530" s="22">
        <f>VLOOKUP(A530,expression!A:G,5,FALSE)</f>
        <v>0.34897035675182497</v>
      </c>
      <c r="K530" s="23">
        <f>VLOOKUP(A530,expression!A:G,4,FALSE)</f>
        <v>0.20980027884615399</v>
      </c>
      <c r="L530" s="24" t="e">
        <f>VLOOKUP(A530,COAD!A:F,6,FALSE)</f>
        <v>#N/A</v>
      </c>
      <c r="M530" s="24" t="e">
        <f>VLOOKUP(A530,COAD!A:B,2,FALSE)</f>
        <v>#N/A</v>
      </c>
      <c r="N530" s="24">
        <f t="shared" si="58"/>
        <v>0</v>
      </c>
      <c r="O530" s="25">
        <f>VLOOKUP(A530,expression!A:G,3,FALSE)</f>
        <v>0.14801798021977999</v>
      </c>
      <c r="P530" s="44">
        <f>VLOOKUP(A530,expression!A:G,2,FALSE)</f>
        <v>0.27406524999999998</v>
      </c>
      <c r="Q530" s="50" t="e">
        <f>VLOOKUP(A530,PRAD!A:F,6,FALSE)</f>
        <v>#N/A</v>
      </c>
      <c r="R530" s="47" t="e">
        <f>VLOOKUP(A530,PRAD!A:B,2,FALSE)</f>
        <v>#N/A</v>
      </c>
      <c r="S530" s="47">
        <f t="shared" si="59"/>
        <v>0</v>
      </c>
      <c r="T530" s="47">
        <f>VLOOKUP(A530,expression!A:I,9,FALSE)</f>
        <v>0.15786779718875499</v>
      </c>
      <c r="U530" s="59">
        <f>VLOOKUP(A530,expression!A:I,8,FALSE)</f>
        <v>9.2665999999999998E-2</v>
      </c>
      <c r="V530" s="73" t="e">
        <f t="shared" si="60"/>
        <v>#N/A</v>
      </c>
      <c r="W530" s="77">
        <f t="shared" si="61"/>
        <v>0</v>
      </c>
      <c r="X530" s="63">
        <v>100</v>
      </c>
      <c r="Y530" s="57" t="e">
        <f t="shared" si="62"/>
        <v>#N/A</v>
      </c>
      <c r="AA530"/>
    </row>
    <row r="531" spans="1:27" ht="14.4" hidden="1" x14ac:dyDescent="0.3">
      <c r="A531" s="37" t="s">
        <v>822</v>
      </c>
      <c r="B531" s="36" t="e">
        <f>VLOOKUP(A531,BLCA!A:F,6,FALSE)</f>
        <v>#N/A</v>
      </c>
      <c r="C531" s="36" t="e">
        <f>VLOOKUP(A531,BLCA!A:B,2,FALSE)</f>
        <v>#N/A</v>
      </c>
      <c r="D531" s="36">
        <f t="shared" si="56"/>
        <v>0</v>
      </c>
      <c r="E531" s="19">
        <f>VLOOKUP(A531,expression!A:G,7,FALSE)</f>
        <v>0.158351827338129</v>
      </c>
      <c r="F531" s="20">
        <f>VLOOKUP(A531,expression!A:G,6,FALSE)</f>
        <v>0.240175894736842</v>
      </c>
      <c r="G531" s="21">
        <f>VLOOKUP(A531,BRCA!A:F,6,FALSE)</f>
        <v>4.4581509391880499E-2</v>
      </c>
      <c r="H531" s="21">
        <f>VLOOKUP(A531,BRCA!A:B,2,FALSE)</f>
        <v>-0.237046094068362</v>
      </c>
      <c r="I531" s="21">
        <f t="shared" si="57"/>
        <v>0</v>
      </c>
      <c r="J531" s="22">
        <f>VLOOKUP(A531,expression!A:G,5,FALSE)</f>
        <v>0.171651446167883</v>
      </c>
      <c r="K531" s="23">
        <f>VLOOKUP(A531,expression!A:G,4,FALSE)</f>
        <v>0.225497913461538</v>
      </c>
      <c r="L531" s="24" t="e">
        <f>VLOOKUP(A531,COAD!A:F,6,FALSE)</f>
        <v>#N/A</v>
      </c>
      <c r="M531" s="24" t="e">
        <f>VLOOKUP(A531,COAD!A:B,2,FALSE)</f>
        <v>#N/A</v>
      </c>
      <c r="N531" s="24">
        <f t="shared" si="58"/>
        <v>0</v>
      </c>
      <c r="O531" s="25">
        <f>VLOOKUP(A531,expression!A:G,3,FALSE)</f>
        <v>8.3485072527472504E-2</v>
      </c>
      <c r="P531" s="44">
        <f>VLOOKUP(A531,expression!A:G,2,FALSE)</f>
        <v>0</v>
      </c>
      <c r="Q531" s="50" t="e">
        <f>VLOOKUP(A531,PRAD!A:F,6,FALSE)</f>
        <v>#N/A</v>
      </c>
      <c r="R531" s="47" t="e">
        <f>VLOOKUP(A531,PRAD!A:B,2,FALSE)</f>
        <v>#N/A</v>
      </c>
      <c r="S531" s="47">
        <f t="shared" si="59"/>
        <v>0</v>
      </c>
      <c r="T531" s="47">
        <f>VLOOKUP(A531,expression!A:I,9,FALSE)</f>
        <v>9.4683415662650594E-2</v>
      </c>
      <c r="U531" s="59">
        <f>VLOOKUP(A531,expression!A:I,8,FALSE)</f>
        <v>7.6198942307692294E-2</v>
      </c>
      <c r="V531" s="73" t="e">
        <f t="shared" si="60"/>
        <v>#N/A</v>
      </c>
      <c r="W531" s="77">
        <f t="shared" si="61"/>
        <v>0</v>
      </c>
      <c r="X531" s="63">
        <v>100</v>
      </c>
      <c r="Y531" s="57" t="e">
        <f t="shared" si="62"/>
        <v>#N/A</v>
      </c>
      <c r="AA531"/>
    </row>
    <row r="532" spans="1:27" ht="14.4" hidden="1" x14ac:dyDescent="0.3">
      <c r="A532" s="37" t="s">
        <v>748</v>
      </c>
      <c r="B532" s="36" t="e">
        <f>VLOOKUP(A532,BLCA!A:F,6,FALSE)</f>
        <v>#N/A</v>
      </c>
      <c r="C532" s="36" t="e">
        <f>VLOOKUP(A532,BLCA!A:B,2,FALSE)</f>
        <v>#N/A</v>
      </c>
      <c r="D532" s="36">
        <f t="shared" si="56"/>
        <v>0</v>
      </c>
      <c r="E532" s="19">
        <f>VLOOKUP(A532,expression!A:G,7,FALSE)</f>
        <v>2.4693117505995201E-2</v>
      </c>
      <c r="F532" s="20">
        <f>VLOOKUP(A532,expression!A:G,6,FALSE)</f>
        <v>7.3414736842105296E-3</v>
      </c>
      <c r="G532" s="21">
        <f>VLOOKUP(A532,BRCA!A:F,6,FALSE)</f>
        <v>8.7543736429379099E-2</v>
      </c>
      <c r="H532" s="21">
        <f>VLOOKUP(A532,BRCA!A:B,2,FALSE)</f>
        <v>6.4431491997825496E-2</v>
      </c>
      <c r="I532" s="21">
        <f t="shared" si="57"/>
        <v>0</v>
      </c>
      <c r="J532" s="22">
        <f>VLOOKUP(A532,expression!A:G,5,FALSE)</f>
        <v>2.63604799270073E-2</v>
      </c>
      <c r="K532" s="23">
        <f>VLOOKUP(A532,expression!A:G,4,FALSE)</f>
        <v>0</v>
      </c>
      <c r="L532" s="24" t="e">
        <f>VLOOKUP(A532,COAD!A:F,6,FALSE)</f>
        <v>#N/A</v>
      </c>
      <c r="M532" s="24" t="e">
        <f>VLOOKUP(A532,COAD!A:B,2,FALSE)</f>
        <v>#N/A</v>
      </c>
      <c r="N532" s="24">
        <f t="shared" si="58"/>
        <v>0</v>
      </c>
      <c r="O532" s="25">
        <f>VLOOKUP(A532,expression!A:G,3,FALSE)</f>
        <v>2.75479186813187E-2</v>
      </c>
      <c r="P532" s="44">
        <f>VLOOKUP(A532,expression!A:G,2,FALSE)</f>
        <v>0.183451</v>
      </c>
      <c r="Q532" s="50" t="e">
        <f>VLOOKUP(A532,PRAD!A:F,6,FALSE)</f>
        <v>#N/A</v>
      </c>
      <c r="R532" s="47" t="e">
        <f>VLOOKUP(A532,PRAD!A:B,2,FALSE)</f>
        <v>#N/A</v>
      </c>
      <c r="S532" s="47">
        <f t="shared" si="59"/>
        <v>0</v>
      </c>
      <c r="T532" s="47">
        <f>VLOOKUP(A532,expression!A:I,9,FALSE)</f>
        <v>5.8998895582329297E-3</v>
      </c>
      <c r="U532" s="59">
        <f>VLOOKUP(A532,expression!A:I,8,FALSE)</f>
        <v>0</v>
      </c>
      <c r="V532" s="73" t="e">
        <f t="shared" si="60"/>
        <v>#N/A</v>
      </c>
      <c r="W532" s="77">
        <f t="shared" si="61"/>
        <v>0</v>
      </c>
      <c r="X532" s="63">
        <v>100</v>
      </c>
      <c r="Y532" s="57" t="e">
        <f t="shared" si="62"/>
        <v>#N/A</v>
      </c>
      <c r="AA532"/>
    </row>
    <row r="533" spans="1:27" ht="14.4" hidden="1" x14ac:dyDescent="0.3">
      <c r="A533" s="37" t="s">
        <v>1406</v>
      </c>
      <c r="B533" s="36" t="e">
        <f>VLOOKUP(A533,BLCA!A:F,6,FALSE)</f>
        <v>#N/A</v>
      </c>
      <c r="C533" s="36" t="e">
        <f>VLOOKUP(A533,BLCA!A:B,2,FALSE)</f>
        <v>#N/A</v>
      </c>
      <c r="D533" s="36">
        <f t="shared" si="56"/>
        <v>0</v>
      </c>
      <c r="E533" s="19">
        <f>VLOOKUP(A533,expression!A:G,7,FALSE)</f>
        <v>1.9805004796163098E-2</v>
      </c>
      <c r="F533" s="20">
        <f>VLOOKUP(A533,expression!A:G,6,FALSE)</f>
        <v>0</v>
      </c>
      <c r="G533" s="21" t="e">
        <f>VLOOKUP(A533,BRCA!A:F,6,FALSE)</f>
        <v>#N/A</v>
      </c>
      <c r="H533" s="21" t="e">
        <f>VLOOKUP(A533,BRCA!A:B,2,FALSE)</f>
        <v>#N/A</v>
      </c>
      <c r="I533" s="21">
        <f t="shared" si="57"/>
        <v>0</v>
      </c>
      <c r="J533" s="22">
        <f>VLOOKUP(A533,expression!A:G,5,FALSE)</f>
        <v>1.42106332116788E-2</v>
      </c>
      <c r="K533" s="23">
        <f>VLOOKUP(A533,expression!A:G,4,FALSE)</f>
        <v>0</v>
      </c>
      <c r="L533" s="24" t="e">
        <f>VLOOKUP(A533,COAD!A:F,6,FALSE)</f>
        <v>#N/A</v>
      </c>
      <c r="M533" s="24" t="e">
        <f>VLOOKUP(A533,COAD!A:B,2,FALSE)</f>
        <v>#N/A</v>
      </c>
      <c r="N533" s="24">
        <f t="shared" si="58"/>
        <v>0</v>
      </c>
      <c r="O533" s="25">
        <f>VLOOKUP(A533,expression!A:G,3,FALSE)</f>
        <v>4.3810694505494498E-2</v>
      </c>
      <c r="P533" s="44">
        <f>VLOOKUP(A533,expression!A:G,2,FALSE)</f>
        <v>0</v>
      </c>
      <c r="Q533" s="50" t="e">
        <f>VLOOKUP(A533,PRAD!A:F,6,FALSE)</f>
        <v>#N/A</v>
      </c>
      <c r="R533" s="47" t="e">
        <f>VLOOKUP(A533,PRAD!A:B,2,FALSE)</f>
        <v>#N/A</v>
      </c>
      <c r="S533" s="47">
        <f t="shared" si="59"/>
        <v>0</v>
      </c>
      <c r="T533" s="47">
        <f>VLOOKUP(A533,expression!A:I,9,FALSE)</f>
        <v>1.27397469879518E-2</v>
      </c>
      <c r="U533" s="59">
        <f>VLOOKUP(A533,expression!A:I,8,FALSE)</f>
        <v>8.9302692307692295E-3</v>
      </c>
      <c r="V533" s="73" t="e">
        <f t="shared" si="60"/>
        <v>#N/A</v>
      </c>
      <c r="W533" s="77">
        <f t="shared" si="61"/>
        <v>0</v>
      </c>
      <c r="X533" s="63">
        <v>100</v>
      </c>
      <c r="Y533" s="57" t="e">
        <f t="shared" si="62"/>
        <v>#N/A</v>
      </c>
      <c r="AA533"/>
    </row>
    <row r="534" spans="1:27" ht="14.4" hidden="1" x14ac:dyDescent="0.3">
      <c r="A534" s="37" t="s">
        <v>1407</v>
      </c>
      <c r="B534" s="36" t="e">
        <f>VLOOKUP(A534,BLCA!A:F,6,FALSE)</f>
        <v>#N/A</v>
      </c>
      <c r="C534" s="36" t="e">
        <f>VLOOKUP(A534,BLCA!A:B,2,FALSE)</f>
        <v>#N/A</v>
      </c>
      <c r="D534" s="36">
        <f t="shared" si="56"/>
        <v>0</v>
      </c>
      <c r="E534" s="19">
        <f>VLOOKUP(A534,expression!A:G,7,FALSE)</f>
        <v>1.47318081534772E-2</v>
      </c>
      <c r="F534" s="20">
        <f>VLOOKUP(A534,expression!A:G,6,FALSE)</f>
        <v>0</v>
      </c>
      <c r="G534" s="21" t="e">
        <f>VLOOKUP(A534,BRCA!A:F,6,FALSE)</f>
        <v>#N/A</v>
      </c>
      <c r="H534" s="21" t="e">
        <f>VLOOKUP(A534,BRCA!A:B,2,FALSE)</f>
        <v>#N/A</v>
      </c>
      <c r="I534" s="21">
        <f t="shared" si="57"/>
        <v>0</v>
      </c>
      <c r="J534" s="22">
        <f>VLOOKUP(A534,expression!A:G,5,FALSE)</f>
        <v>1.89217427007299E-2</v>
      </c>
      <c r="K534" s="23">
        <f>VLOOKUP(A534,expression!A:G,4,FALSE)</f>
        <v>0</v>
      </c>
      <c r="L534" s="24" t="e">
        <f>VLOOKUP(A534,COAD!A:F,6,FALSE)</f>
        <v>#N/A</v>
      </c>
      <c r="M534" s="24" t="e">
        <f>VLOOKUP(A534,COAD!A:B,2,FALSE)</f>
        <v>#N/A</v>
      </c>
      <c r="N534" s="24">
        <f t="shared" si="58"/>
        <v>0</v>
      </c>
      <c r="O534" s="25">
        <f>VLOOKUP(A534,expression!A:G,3,FALSE)</f>
        <v>1.9984243956044E-2</v>
      </c>
      <c r="P534" s="44">
        <f>VLOOKUP(A534,expression!A:G,2,FALSE)</f>
        <v>0</v>
      </c>
      <c r="Q534" s="50" t="e">
        <f>VLOOKUP(A534,PRAD!A:F,6,FALSE)</f>
        <v>#N/A</v>
      </c>
      <c r="R534" s="47" t="e">
        <f>VLOOKUP(A534,PRAD!A:B,2,FALSE)</f>
        <v>#N/A</v>
      </c>
      <c r="S534" s="47">
        <f t="shared" si="59"/>
        <v>0</v>
      </c>
      <c r="T534" s="47">
        <f>VLOOKUP(A534,expression!A:I,9,FALSE)</f>
        <v>3.8504036144578302E-3</v>
      </c>
      <c r="U534" s="59">
        <f>VLOOKUP(A534,expression!A:I,8,FALSE)</f>
        <v>0</v>
      </c>
      <c r="V534" s="73" t="e">
        <f t="shared" si="60"/>
        <v>#N/A</v>
      </c>
      <c r="W534" s="77">
        <f t="shared" si="61"/>
        <v>0</v>
      </c>
      <c r="X534" s="63">
        <v>100</v>
      </c>
      <c r="Y534" s="57" t="e">
        <f t="shared" si="62"/>
        <v>#N/A</v>
      </c>
      <c r="AA534"/>
    </row>
    <row r="535" spans="1:27" ht="14.4" hidden="1" x14ac:dyDescent="0.3">
      <c r="A535" s="37" t="s">
        <v>1408</v>
      </c>
      <c r="B535" s="36" t="e">
        <f>VLOOKUP(A535,BLCA!A:F,6,FALSE)</f>
        <v>#N/A</v>
      </c>
      <c r="C535" s="36" t="e">
        <f>VLOOKUP(A535,BLCA!A:B,2,FALSE)</f>
        <v>#N/A</v>
      </c>
      <c r="D535" s="36">
        <f t="shared" si="56"/>
        <v>0</v>
      </c>
      <c r="E535" s="19">
        <f>VLOOKUP(A535,expression!A:G,7,FALSE)</f>
        <v>2.3695443645083901E-4</v>
      </c>
      <c r="F535" s="20">
        <f>VLOOKUP(A535,expression!A:G,6,FALSE)</f>
        <v>0</v>
      </c>
      <c r="G535" s="21" t="e">
        <f>VLOOKUP(A535,BRCA!A:F,6,FALSE)</f>
        <v>#N/A</v>
      </c>
      <c r="H535" s="21" t="e">
        <f>VLOOKUP(A535,BRCA!A:B,2,FALSE)</f>
        <v>#N/A</v>
      </c>
      <c r="I535" s="21">
        <f t="shared" si="57"/>
        <v>0</v>
      </c>
      <c r="J535" s="22">
        <f>VLOOKUP(A535,expression!A:G,5,FALSE)</f>
        <v>1.82943430656934E-3</v>
      </c>
      <c r="K535" s="23">
        <f>VLOOKUP(A535,expression!A:G,4,FALSE)</f>
        <v>0</v>
      </c>
      <c r="L535" s="24" t="e">
        <f>VLOOKUP(A535,COAD!A:F,6,FALSE)</f>
        <v>#N/A</v>
      </c>
      <c r="M535" s="24" t="e">
        <f>VLOOKUP(A535,COAD!A:B,2,FALSE)</f>
        <v>#N/A</v>
      </c>
      <c r="N535" s="24">
        <f t="shared" si="58"/>
        <v>0</v>
      </c>
      <c r="O535" s="25">
        <f>VLOOKUP(A535,expression!A:G,3,FALSE)</f>
        <v>3.3898109890109899E-3</v>
      </c>
      <c r="P535" s="44">
        <f>VLOOKUP(A535,expression!A:G,2,FALSE)</f>
        <v>0</v>
      </c>
      <c r="Q535" s="50" t="e">
        <f>VLOOKUP(A535,PRAD!A:F,6,FALSE)</f>
        <v>#N/A</v>
      </c>
      <c r="R535" s="47" t="e">
        <f>VLOOKUP(A535,PRAD!A:B,2,FALSE)</f>
        <v>#N/A</v>
      </c>
      <c r="S535" s="47">
        <f t="shared" si="59"/>
        <v>0</v>
      </c>
      <c r="T535" s="47">
        <f>VLOOKUP(A535,expression!A:I,9,FALSE)</f>
        <v>2.3790461847389599E-3</v>
      </c>
      <c r="U535" s="59">
        <f>VLOOKUP(A535,expression!A:I,8,FALSE)</f>
        <v>0</v>
      </c>
      <c r="V535" s="73" t="e">
        <f t="shared" si="60"/>
        <v>#N/A</v>
      </c>
      <c r="W535" s="77">
        <f t="shared" si="61"/>
        <v>0</v>
      </c>
      <c r="X535" s="63">
        <v>100</v>
      </c>
      <c r="Y535" s="57" t="e">
        <f t="shared" si="62"/>
        <v>#N/A</v>
      </c>
      <c r="AA535"/>
    </row>
    <row r="536" spans="1:27" ht="14.4" hidden="1" x14ac:dyDescent="0.3">
      <c r="A536" s="37" t="s">
        <v>1409</v>
      </c>
      <c r="B536" s="36" t="e">
        <f>VLOOKUP(A536,BLCA!A:F,6,FALSE)</f>
        <v>#N/A</v>
      </c>
      <c r="C536" s="36" t="e">
        <f>VLOOKUP(A536,BLCA!A:B,2,FALSE)</f>
        <v>#N/A</v>
      </c>
      <c r="D536" s="36">
        <f t="shared" si="56"/>
        <v>0</v>
      </c>
      <c r="E536" s="19">
        <f>VLOOKUP(A536,expression!A:G,7,FALSE)</f>
        <v>2.2341007194244598E-3</v>
      </c>
      <c r="F536" s="20">
        <f>VLOOKUP(A536,expression!A:G,6,FALSE)</f>
        <v>0</v>
      </c>
      <c r="G536" s="21" t="e">
        <f>VLOOKUP(A536,BRCA!A:F,6,FALSE)</f>
        <v>#N/A</v>
      </c>
      <c r="H536" s="21" t="e">
        <f>VLOOKUP(A536,BRCA!A:B,2,FALSE)</f>
        <v>#N/A</v>
      </c>
      <c r="I536" s="21">
        <f t="shared" si="57"/>
        <v>0</v>
      </c>
      <c r="J536" s="22">
        <f>VLOOKUP(A536,expression!A:G,5,FALSE)</f>
        <v>3.59321532846715E-3</v>
      </c>
      <c r="K536" s="23">
        <f>VLOOKUP(A536,expression!A:G,4,FALSE)</f>
        <v>0</v>
      </c>
      <c r="L536" s="24" t="e">
        <f>VLOOKUP(A536,COAD!A:F,6,FALSE)</f>
        <v>#N/A</v>
      </c>
      <c r="M536" s="24" t="e">
        <f>VLOOKUP(A536,COAD!A:B,2,FALSE)</f>
        <v>#N/A</v>
      </c>
      <c r="N536" s="24">
        <f t="shared" si="58"/>
        <v>0</v>
      </c>
      <c r="O536" s="25">
        <f>VLOOKUP(A536,expression!A:G,3,FALSE)</f>
        <v>1.21019714285714E-2</v>
      </c>
      <c r="P536" s="44">
        <f>VLOOKUP(A536,expression!A:G,2,FALSE)</f>
        <v>0</v>
      </c>
      <c r="Q536" s="50" t="e">
        <f>VLOOKUP(A536,PRAD!A:F,6,FALSE)</f>
        <v>#N/A</v>
      </c>
      <c r="R536" s="47" t="e">
        <f>VLOOKUP(A536,PRAD!A:B,2,FALSE)</f>
        <v>#N/A</v>
      </c>
      <c r="S536" s="47">
        <f t="shared" si="59"/>
        <v>0</v>
      </c>
      <c r="T536" s="47">
        <f>VLOOKUP(A536,expression!A:I,9,FALSE)</f>
        <v>7.0529718875501999E-4</v>
      </c>
      <c r="U536" s="59">
        <f>VLOOKUP(A536,expression!A:I,8,FALSE)</f>
        <v>2.1953846153846199E-3</v>
      </c>
      <c r="V536" s="73" t="e">
        <f t="shared" si="60"/>
        <v>#N/A</v>
      </c>
      <c r="W536" s="77">
        <f t="shared" si="61"/>
        <v>0</v>
      </c>
      <c r="X536" s="63">
        <v>100</v>
      </c>
      <c r="Y536" s="57" t="e">
        <f t="shared" si="62"/>
        <v>#N/A</v>
      </c>
      <c r="AA536"/>
    </row>
    <row r="537" spans="1:27" ht="14.4" hidden="1" x14ac:dyDescent="0.3">
      <c r="A537" s="37" t="s">
        <v>1410</v>
      </c>
      <c r="B537" s="36" t="e">
        <f>VLOOKUP(A537,BLCA!A:F,6,FALSE)</f>
        <v>#N/A</v>
      </c>
      <c r="C537" s="36" t="e">
        <f>VLOOKUP(A537,BLCA!A:B,2,FALSE)</f>
        <v>#N/A</v>
      </c>
      <c r="D537" s="36">
        <f t="shared" si="56"/>
        <v>0</v>
      </c>
      <c r="E537" s="19">
        <f>VLOOKUP(A537,expression!A:G,7,FALSE)</f>
        <v>1.27948273381295E-2</v>
      </c>
      <c r="F537" s="20">
        <f>VLOOKUP(A537,expression!A:G,6,FALSE)</f>
        <v>0</v>
      </c>
      <c r="G537" s="21" t="e">
        <f>VLOOKUP(A537,BRCA!A:F,6,FALSE)</f>
        <v>#N/A</v>
      </c>
      <c r="H537" s="21" t="e">
        <f>VLOOKUP(A537,BRCA!A:B,2,FALSE)</f>
        <v>#N/A</v>
      </c>
      <c r="I537" s="21">
        <f t="shared" si="57"/>
        <v>0</v>
      </c>
      <c r="J537" s="22">
        <f>VLOOKUP(A537,expression!A:G,5,FALSE)</f>
        <v>1.7042727189781001E-2</v>
      </c>
      <c r="K537" s="23">
        <f>VLOOKUP(A537,expression!A:G,4,FALSE)</f>
        <v>1.8109903846153801E-3</v>
      </c>
      <c r="L537" s="24" t="e">
        <f>VLOOKUP(A537,COAD!A:F,6,FALSE)</f>
        <v>#N/A</v>
      </c>
      <c r="M537" s="24" t="e">
        <f>VLOOKUP(A537,COAD!A:B,2,FALSE)</f>
        <v>#N/A</v>
      </c>
      <c r="N537" s="24">
        <f t="shared" si="58"/>
        <v>0</v>
      </c>
      <c r="O537" s="25">
        <f>VLOOKUP(A537,expression!A:G,3,FALSE)</f>
        <v>2.35570901098901E-2</v>
      </c>
      <c r="P537" s="44">
        <f>VLOOKUP(A537,expression!A:G,2,FALSE)</f>
        <v>0</v>
      </c>
      <c r="Q537" s="50" t="e">
        <f>VLOOKUP(A537,PRAD!A:F,6,FALSE)</f>
        <v>#N/A</v>
      </c>
      <c r="R537" s="47" t="e">
        <f>VLOOKUP(A537,PRAD!A:B,2,FALSE)</f>
        <v>#N/A</v>
      </c>
      <c r="S537" s="47">
        <f t="shared" si="59"/>
        <v>0</v>
      </c>
      <c r="T537" s="47">
        <f>VLOOKUP(A537,expression!A:I,9,FALSE)</f>
        <v>1.2288166666666701E-2</v>
      </c>
      <c r="U537" s="59">
        <f>VLOOKUP(A537,expression!A:I,8,FALSE)</f>
        <v>8.3494038461538501E-3</v>
      </c>
      <c r="V537" s="73" t="e">
        <f t="shared" si="60"/>
        <v>#N/A</v>
      </c>
      <c r="W537" s="77">
        <f t="shared" si="61"/>
        <v>0</v>
      </c>
      <c r="X537" s="63">
        <v>100</v>
      </c>
      <c r="Y537" s="57" t="e">
        <f t="shared" si="62"/>
        <v>#N/A</v>
      </c>
      <c r="AA537"/>
    </row>
    <row r="538" spans="1:27" ht="14.4" hidden="1" x14ac:dyDescent="0.3">
      <c r="A538" s="37" t="s">
        <v>667</v>
      </c>
      <c r="B538" s="36" t="e">
        <f>VLOOKUP(A538,BLCA!A:F,6,FALSE)</f>
        <v>#N/A</v>
      </c>
      <c r="C538" s="36" t="e">
        <f>VLOOKUP(A538,BLCA!A:B,2,FALSE)</f>
        <v>#N/A</v>
      </c>
      <c r="D538" s="36">
        <f t="shared" si="56"/>
        <v>0</v>
      </c>
      <c r="E538" s="19">
        <f>VLOOKUP(A538,expression!A:G,7,FALSE)</f>
        <v>9.7676448441246996E-2</v>
      </c>
      <c r="F538" s="20">
        <f>VLOOKUP(A538,expression!A:G,6,FALSE)</f>
        <v>1.7416789473684201E-2</v>
      </c>
      <c r="G538" s="21">
        <f>VLOOKUP(A538,BRCA!A:F,6,FALSE)</f>
        <v>0.25344557844433102</v>
      </c>
      <c r="H538" s="21">
        <f>VLOOKUP(A538,BRCA!A:B,2,FALSE)</f>
        <v>6.7198672661326397E-2</v>
      </c>
      <c r="I538" s="21">
        <f t="shared" si="57"/>
        <v>0</v>
      </c>
      <c r="J538" s="22">
        <f>VLOOKUP(A538,expression!A:G,5,FALSE)</f>
        <v>6.8589891423357696E-2</v>
      </c>
      <c r="K538" s="23">
        <f>VLOOKUP(A538,expression!A:G,4,FALSE)</f>
        <v>2.99225192307692E-2</v>
      </c>
      <c r="L538" s="24" t="e">
        <f>VLOOKUP(A538,COAD!A:F,6,FALSE)</f>
        <v>#N/A</v>
      </c>
      <c r="M538" s="24" t="e">
        <f>VLOOKUP(A538,COAD!A:B,2,FALSE)</f>
        <v>#N/A</v>
      </c>
      <c r="N538" s="24">
        <f t="shared" si="58"/>
        <v>0</v>
      </c>
      <c r="O538" s="25">
        <f>VLOOKUP(A538,expression!A:G,3,FALSE)</f>
        <v>0.118333712087912</v>
      </c>
      <c r="P538" s="44">
        <f>VLOOKUP(A538,expression!A:G,2,FALSE)</f>
        <v>0</v>
      </c>
      <c r="Q538" s="50" t="e">
        <f>VLOOKUP(A538,PRAD!A:F,6,FALSE)</f>
        <v>#N/A</v>
      </c>
      <c r="R538" s="47" t="e">
        <f>VLOOKUP(A538,PRAD!A:B,2,FALSE)</f>
        <v>#N/A</v>
      </c>
      <c r="S538" s="47">
        <f t="shared" si="59"/>
        <v>0</v>
      </c>
      <c r="T538" s="47">
        <f>VLOOKUP(A538,expression!A:I,9,FALSE)</f>
        <v>1.6854612449799199E-2</v>
      </c>
      <c r="U538" s="59">
        <f>VLOOKUP(A538,expression!A:I,8,FALSE)</f>
        <v>4.8989615384615404E-3</v>
      </c>
      <c r="V538" s="73" t="e">
        <f t="shared" si="60"/>
        <v>#N/A</v>
      </c>
      <c r="W538" s="77">
        <f t="shared" si="61"/>
        <v>0</v>
      </c>
      <c r="X538" s="63">
        <v>100</v>
      </c>
      <c r="Y538" s="57" t="e">
        <f t="shared" si="62"/>
        <v>#N/A</v>
      </c>
      <c r="AA538"/>
    </row>
    <row r="539" spans="1:27" ht="14.4" hidden="1" x14ac:dyDescent="0.3">
      <c r="A539" s="37" t="s">
        <v>1411</v>
      </c>
      <c r="B539" s="36" t="e">
        <f>VLOOKUP(A539,BLCA!A:F,6,FALSE)</f>
        <v>#N/A</v>
      </c>
      <c r="C539" s="36" t="e">
        <f>VLOOKUP(A539,BLCA!A:B,2,FALSE)</f>
        <v>#N/A</v>
      </c>
      <c r="D539" s="36">
        <f t="shared" si="56"/>
        <v>0</v>
      </c>
      <c r="E539" s="19">
        <f>VLOOKUP(A539,expression!A:G,7,FALSE)</f>
        <v>0</v>
      </c>
      <c r="F539" s="20">
        <f>VLOOKUP(A539,expression!A:G,6,FALSE)</f>
        <v>0</v>
      </c>
      <c r="G539" s="21" t="e">
        <f>VLOOKUP(A539,BRCA!A:F,6,FALSE)</f>
        <v>#N/A</v>
      </c>
      <c r="H539" s="21" t="e">
        <f>VLOOKUP(A539,BRCA!A:B,2,FALSE)</f>
        <v>#N/A</v>
      </c>
      <c r="I539" s="21">
        <f t="shared" si="57"/>
        <v>0</v>
      </c>
      <c r="J539" s="22">
        <f>VLOOKUP(A539,expression!A:G,5,FALSE)</f>
        <v>6.2899087591240896E-4</v>
      </c>
      <c r="K539" s="23">
        <f>VLOOKUP(A539,expression!A:G,4,FALSE)</f>
        <v>0</v>
      </c>
      <c r="L539" s="24" t="e">
        <f>VLOOKUP(A539,COAD!A:F,6,FALSE)</f>
        <v>#N/A</v>
      </c>
      <c r="M539" s="24" t="e">
        <f>VLOOKUP(A539,COAD!A:B,2,FALSE)</f>
        <v>#N/A</v>
      </c>
      <c r="N539" s="24">
        <f t="shared" si="58"/>
        <v>0</v>
      </c>
      <c r="O539" s="25">
        <f>VLOOKUP(A539,expression!A:G,3,FALSE)</f>
        <v>0</v>
      </c>
      <c r="P539" s="44">
        <f>VLOOKUP(A539,expression!A:G,2,FALSE)</f>
        <v>0</v>
      </c>
      <c r="Q539" s="50" t="e">
        <f>VLOOKUP(A539,PRAD!A:F,6,FALSE)</f>
        <v>#N/A</v>
      </c>
      <c r="R539" s="47" t="e">
        <f>VLOOKUP(A539,PRAD!A:B,2,FALSE)</f>
        <v>#N/A</v>
      </c>
      <c r="S539" s="47">
        <f t="shared" si="59"/>
        <v>0</v>
      </c>
      <c r="T539" s="47">
        <f>VLOOKUP(A539,expression!A:I,9,FALSE)</f>
        <v>0</v>
      </c>
      <c r="U539" s="59">
        <f>VLOOKUP(A539,expression!A:I,8,FALSE)</f>
        <v>0</v>
      </c>
      <c r="V539" s="73" t="e">
        <f t="shared" si="60"/>
        <v>#N/A</v>
      </c>
      <c r="W539" s="77">
        <f t="shared" si="61"/>
        <v>0</v>
      </c>
      <c r="X539" s="63">
        <v>100</v>
      </c>
      <c r="Y539" s="57" t="e">
        <f t="shared" si="62"/>
        <v>#N/A</v>
      </c>
      <c r="AA539"/>
    </row>
    <row r="540" spans="1:27" ht="14.4" hidden="1" x14ac:dyDescent="0.3">
      <c r="A540" s="37" t="s">
        <v>968</v>
      </c>
      <c r="B540" s="36" t="e">
        <f>VLOOKUP(A540,BLCA!A:F,6,FALSE)</f>
        <v>#N/A</v>
      </c>
      <c r="C540" s="36" t="e">
        <f>VLOOKUP(A540,BLCA!A:B,2,FALSE)</f>
        <v>#N/A</v>
      </c>
      <c r="D540" s="36">
        <f t="shared" si="56"/>
        <v>0</v>
      </c>
      <c r="E540" s="19">
        <f>VLOOKUP(A540,expression!A:G,7,FALSE)</f>
        <v>7.7888143884892097E-2</v>
      </c>
      <c r="F540" s="20">
        <f>VLOOKUP(A540,expression!A:G,6,FALSE)</f>
        <v>1.7878368421052601E-2</v>
      </c>
      <c r="G540" s="21">
        <f>VLOOKUP(A540,BRCA!A:F,6,FALSE)</f>
        <v>3.3700131319853299E-4</v>
      </c>
      <c r="H540" s="21">
        <f>VLOOKUP(A540,BRCA!A:B,2,FALSE)</f>
        <v>-0.19466903783888201</v>
      </c>
      <c r="I540" s="21">
        <f t="shared" si="57"/>
        <v>0</v>
      </c>
      <c r="J540" s="22">
        <f>VLOOKUP(A540,expression!A:G,5,FALSE)</f>
        <v>4.7721471715328499E-2</v>
      </c>
      <c r="K540" s="23">
        <f>VLOOKUP(A540,expression!A:G,4,FALSE)</f>
        <v>0.10423405769230799</v>
      </c>
      <c r="L540" s="24" t="e">
        <f>VLOOKUP(A540,COAD!A:F,6,FALSE)</f>
        <v>#N/A</v>
      </c>
      <c r="M540" s="24" t="e">
        <f>VLOOKUP(A540,COAD!A:B,2,FALSE)</f>
        <v>#N/A</v>
      </c>
      <c r="N540" s="24">
        <f t="shared" si="58"/>
        <v>0</v>
      </c>
      <c r="O540" s="25">
        <f>VLOOKUP(A540,expression!A:G,3,FALSE)</f>
        <v>6.41492131868132E-2</v>
      </c>
      <c r="P540" s="44">
        <f>VLOOKUP(A540,expression!A:G,2,FALSE)</f>
        <v>1.096737125</v>
      </c>
      <c r="Q540" s="50" t="e">
        <f>VLOOKUP(A540,PRAD!A:F,6,FALSE)</f>
        <v>#N/A</v>
      </c>
      <c r="R540" s="47" t="e">
        <f>VLOOKUP(A540,PRAD!A:B,2,FALSE)</f>
        <v>#N/A</v>
      </c>
      <c r="S540" s="47">
        <f t="shared" si="59"/>
        <v>0</v>
      </c>
      <c r="T540" s="47">
        <f>VLOOKUP(A540,expression!A:I,9,FALSE)</f>
        <v>0.15405011445783101</v>
      </c>
      <c r="U540" s="59">
        <f>VLOOKUP(A540,expression!A:I,8,FALSE)</f>
        <v>3.3889942307692301E-2</v>
      </c>
      <c r="V540" s="73" t="e">
        <f t="shared" si="60"/>
        <v>#N/A</v>
      </c>
      <c r="W540" s="77">
        <f t="shared" si="61"/>
        <v>0</v>
      </c>
      <c r="X540" s="63">
        <v>100</v>
      </c>
      <c r="Y540" s="57" t="e">
        <f t="shared" si="62"/>
        <v>#N/A</v>
      </c>
      <c r="AA540"/>
    </row>
    <row r="541" spans="1:27" ht="14.4" hidden="1" x14ac:dyDescent="0.3">
      <c r="A541" s="37" t="s">
        <v>973</v>
      </c>
      <c r="B541" s="36" t="e">
        <f>VLOOKUP(A541,BLCA!A:F,6,FALSE)</f>
        <v>#N/A</v>
      </c>
      <c r="C541" s="36" t="e">
        <f>VLOOKUP(A541,BLCA!A:B,2,FALSE)</f>
        <v>#N/A</v>
      </c>
      <c r="D541" s="36">
        <f t="shared" si="56"/>
        <v>0</v>
      </c>
      <c r="E541" s="19">
        <f>VLOOKUP(A541,expression!A:G,7,FALSE)</f>
        <v>0.15416258992805801</v>
      </c>
      <c r="F541" s="20">
        <f>VLOOKUP(A541,expression!A:G,6,FALSE)</f>
        <v>5.0233736842105303E-2</v>
      </c>
      <c r="G541" s="21">
        <f>VLOOKUP(A541,BRCA!A:F,6,FALSE)</f>
        <v>2.28323491956563E-4</v>
      </c>
      <c r="H541" s="21">
        <f>VLOOKUP(A541,BRCA!A:B,2,FALSE)</f>
        <v>-0.28943558658170199</v>
      </c>
      <c r="I541" s="21">
        <f t="shared" si="57"/>
        <v>0</v>
      </c>
      <c r="J541" s="22">
        <f>VLOOKUP(A541,expression!A:G,5,FALSE)</f>
        <v>6.7090144160583898E-2</v>
      </c>
      <c r="K541" s="23">
        <f>VLOOKUP(A541,expression!A:G,4,FALSE)</f>
        <v>0.26685743269230799</v>
      </c>
      <c r="L541" s="24" t="e">
        <f>VLOOKUP(A541,COAD!A:F,6,FALSE)</f>
        <v>#N/A</v>
      </c>
      <c r="M541" s="24" t="e">
        <f>VLOOKUP(A541,COAD!A:B,2,FALSE)</f>
        <v>#N/A</v>
      </c>
      <c r="N541" s="24">
        <f t="shared" si="58"/>
        <v>0</v>
      </c>
      <c r="O541" s="25">
        <f>VLOOKUP(A541,expression!A:G,3,FALSE)</f>
        <v>9.3227145054945101E-2</v>
      </c>
      <c r="P541" s="44">
        <f>VLOOKUP(A541,expression!A:G,2,FALSE)</f>
        <v>1.435827875</v>
      </c>
      <c r="Q541" s="50" t="e">
        <f>VLOOKUP(A541,PRAD!A:F,6,FALSE)</f>
        <v>#N/A</v>
      </c>
      <c r="R541" s="47" t="e">
        <f>VLOOKUP(A541,PRAD!A:B,2,FALSE)</f>
        <v>#N/A</v>
      </c>
      <c r="S541" s="47">
        <f t="shared" si="59"/>
        <v>0</v>
      </c>
      <c r="T541" s="47">
        <f>VLOOKUP(A541,expression!A:I,9,FALSE)</f>
        <v>2.2066004016064299E-2</v>
      </c>
      <c r="U541" s="59">
        <f>VLOOKUP(A541,expression!A:I,8,FALSE)</f>
        <v>2.8854519230769201E-2</v>
      </c>
      <c r="V541" s="73" t="e">
        <f t="shared" si="60"/>
        <v>#N/A</v>
      </c>
      <c r="W541" s="77">
        <f t="shared" si="61"/>
        <v>0</v>
      </c>
      <c r="X541" s="63">
        <v>100</v>
      </c>
      <c r="Y541" s="57" t="e">
        <f t="shared" si="62"/>
        <v>#N/A</v>
      </c>
      <c r="AA541"/>
    </row>
    <row r="542" spans="1:27" ht="14.4" hidden="1" x14ac:dyDescent="0.3">
      <c r="A542" s="37" t="s">
        <v>986</v>
      </c>
      <c r="B542" s="36" t="e">
        <f>VLOOKUP(A542,BLCA!A:F,6,FALSE)</f>
        <v>#N/A</v>
      </c>
      <c r="C542" s="36" t="e">
        <f>VLOOKUP(A542,BLCA!A:B,2,FALSE)</f>
        <v>#N/A</v>
      </c>
      <c r="D542" s="36">
        <f t="shared" si="56"/>
        <v>0</v>
      </c>
      <c r="E542" s="19">
        <f>VLOOKUP(A542,expression!A:G,7,FALSE)</f>
        <v>0.10931572661870501</v>
      </c>
      <c r="F542" s="20">
        <f>VLOOKUP(A542,expression!A:G,6,FALSE)</f>
        <v>5.3889894736842102E-2</v>
      </c>
      <c r="G542" s="21">
        <f>VLOOKUP(A542,BRCA!A:F,6,FALSE)</f>
        <v>4.62124074989055E-5</v>
      </c>
      <c r="H542" s="21">
        <f>VLOOKUP(A542,BRCA!A:B,2,FALSE)</f>
        <v>0.341509643480641</v>
      </c>
      <c r="I542" s="21">
        <f t="shared" si="57"/>
        <v>0</v>
      </c>
      <c r="J542" s="22">
        <f>VLOOKUP(A542,expression!A:G,5,FALSE)</f>
        <v>0.15677319799270101</v>
      </c>
      <c r="K542" s="23">
        <f>VLOOKUP(A542,expression!A:G,4,FALSE)</f>
        <v>2.89070865384615E-2</v>
      </c>
      <c r="L542" s="24" t="e">
        <f>VLOOKUP(A542,COAD!A:F,6,FALSE)</f>
        <v>#N/A</v>
      </c>
      <c r="M542" s="24" t="e">
        <f>VLOOKUP(A542,COAD!A:B,2,FALSE)</f>
        <v>#N/A</v>
      </c>
      <c r="N542" s="24">
        <f t="shared" si="58"/>
        <v>0</v>
      </c>
      <c r="O542" s="25">
        <f>VLOOKUP(A542,expression!A:G,3,FALSE)</f>
        <v>0.20101534065934101</v>
      </c>
      <c r="P542" s="44">
        <f>VLOOKUP(A542,expression!A:G,2,FALSE)</f>
        <v>0</v>
      </c>
      <c r="Q542" s="50" t="e">
        <f>VLOOKUP(A542,PRAD!A:F,6,FALSE)</f>
        <v>#N/A</v>
      </c>
      <c r="R542" s="47" t="e">
        <f>VLOOKUP(A542,PRAD!A:B,2,FALSE)</f>
        <v>#N/A</v>
      </c>
      <c r="S542" s="47">
        <f t="shared" si="59"/>
        <v>0</v>
      </c>
      <c r="T542" s="47">
        <f>VLOOKUP(A542,expression!A:I,9,FALSE)</f>
        <v>2.59869859437751E-2</v>
      </c>
      <c r="U542" s="59">
        <f>VLOOKUP(A542,expression!A:I,8,FALSE)</f>
        <v>3.2772999999999997E-2</v>
      </c>
      <c r="V542" s="73" t="e">
        <f t="shared" si="60"/>
        <v>#N/A</v>
      </c>
      <c r="W542" s="77">
        <f t="shared" si="61"/>
        <v>0</v>
      </c>
      <c r="X542" s="63">
        <v>100</v>
      </c>
      <c r="Y542" s="57" t="e">
        <f t="shared" si="62"/>
        <v>#N/A</v>
      </c>
      <c r="AA542"/>
    </row>
    <row r="543" spans="1:27" ht="14.4" hidden="1" x14ac:dyDescent="0.3">
      <c r="A543" s="37" t="s">
        <v>820</v>
      </c>
      <c r="B543" s="36" t="e">
        <f>VLOOKUP(A543,BLCA!A:F,6,FALSE)</f>
        <v>#N/A</v>
      </c>
      <c r="C543" s="36" t="e">
        <f>VLOOKUP(A543,BLCA!A:B,2,FALSE)</f>
        <v>#N/A</v>
      </c>
      <c r="D543" s="36">
        <f t="shared" si="56"/>
        <v>0</v>
      </c>
      <c r="E543" s="19">
        <f>VLOOKUP(A543,expression!A:G,7,FALSE)</f>
        <v>6.2667966426858498E-2</v>
      </c>
      <c r="F543" s="20">
        <f>VLOOKUP(A543,expression!A:G,6,FALSE)</f>
        <v>9.0387368421052609E-3</v>
      </c>
      <c r="G543" s="21">
        <f>VLOOKUP(A543,BRCA!A:F,6,FALSE)</f>
        <v>3.2519071611290799E-2</v>
      </c>
      <c r="H543" s="21">
        <f>VLOOKUP(A543,BRCA!A:B,2,FALSE)</f>
        <v>9.2046093169710796E-2</v>
      </c>
      <c r="I543" s="21">
        <f t="shared" si="57"/>
        <v>0</v>
      </c>
      <c r="J543" s="22">
        <f>VLOOKUP(A543,expression!A:G,5,FALSE)</f>
        <v>3.8049572992700703E-2</v>
      </c>
      <c r="K543" s="23">
        <f>VLOOKUP(A543,expression!A:G,4,FALSE)</f>
        <v>9.6683653846153805E-4</v>
      </c>
      <c r="L543" s="24" t="e">
        <f>VLOOKUP(A543,COAD!A:F,6,FALSE)</f>
        <v>#N/A</v>
      </c>
      <c r="M543" s="24" t="e">
        <f>VLOOKUP(A543,COAD!A:B,2,FALSE)</f>
        <v>#N/A</v>
      </c>
      <c r="N543" s="24">
        <f t="shared" si="58"/>
        <v>0</v>
      </c>
      <c r="O543" s="25">
        <f>VLOOKUP(A543,expression!A:G,3,FALSE)</f>
        <v>3.5303296703296697E-2</v>
      </c>
      <c r="P543" s="44">
        <f>VLOOKUP(A543,expression!A:G,2,FALSE)</f>
        <v>0</v>
      </c>
      <c r="Q543" s="50" t="e">
        <f>VLOOKUP(A543,PRAD!A:F,6,FALSE)</f>
        <v>#N/A</v>
      </c>
      <c r="R543" s="47" t="e">
        <f>VLOOKUP(A543,PRAD!A:B,2,FALSE)</f>
        <v>#N/A</v>
      </c>
      <c r="S543" s="47">
        <f t="shared" si="59"/>
        <v>0</v>
      </c>
      <c r="T543" s="47">
        <f>VLOOKUP(A543,expression!A:I,9,FALSE)</f>
        <v>1.15331927710843E-3</v>
      </c>
      <c r="U543" s="59">
        <f>VLOOKUP(A543,expression!A:I,8,FALSE)</f>
        <v>0</v>
      </c>
      <c r="V543" s="73" t="e">
        <f t="shared" si="60"/>
        <v>#N/A</v>
      </c>
      <c r="W543" s="77">
        <f t="shared" si="61"/>
        <v>0</v>
      </c>
      <c r="X543" s="63">
        <v>100</v>
      </c>
      <c r="Y543" s="57" t="e">
        <f t="shared" si="62"/>
        <v>#N/A</v>
      </c>
      <c r="AA543"/>
    </row>
    <row r="544" spans="1:27" ht="14.4" hidden="1" x14ac:dyDescent="0.3">
      <c r="A544" s="37" t="s">
        <v>610</v>
      </c>
      <c r="B544" s="36" t="e">
        <f>VLOOKUP(A544,BLCA!A:F,6,FALSE)</f>
        <v>#N/A</v>
      </c>
      <c r="C544" s="36" t="e">
        <f>VLOOKUP(A544,BLCA!A:B,2,FALSE)</f>
        <v>#N/A</v>
      </c>
      <c r="D544" s="36">
        <f t="shared" si="56"/>
        <v>0</v>
      </c>
      <c r="E544" s="19">
        <f>VLOOKUP(A544,expression!A:G,7,FALSE)</f>
        <v>6.20765803357314E-2</v>
      </c>
      <c r="F544" s="20">
        <f>VLOOKUP(A544,expression!A:G,6,FALSE)</f>
        <v>0</v>
      </c>
      <c r="G544" s="21">
        <f>VLOOKUP(A544,BRCA!A:F,6,FALSE)</f>
        <v>0.39052843839606799</v>
      </c>
      <c r="H544" s="21">
        <f>VLOOKUP(A544,BRCA!A:B,2,FALSE)</f>
        <v>3.7729934192635498E-2</v>
      </c>
      <c r="I544" s="21">
        <f t="shared" si="57"/>
        <v>0</v>
      </c>
      <c r="J544" s="22">
        <f>VLOOKUP(A544,expression!A:G,5,FALSE)</f>
        <v>3.3723269160583901E-2</v>
      </c>
      <c r="K544" s="23">
        <f>VLOOKUP(A544,expression!A:G,4,FALSE)</f>
        <v>1.2131653846153801E-2</v>
      </c>
      <c r="L544" s="24" t="e">
        <f>VLOOKUP(A544,COAD!A:F,6,FALSE)</f>
        <v>#N/A</v>
      </c>
      <c r="M544" s="24" t="e">
        <f>VLOOKUP(A544,COAD!A:B,2,FALSE)</f>
        <v>#N/A</v>
      </c>
      <c r="N544" s="24">
        <f t="shared" si="58"/>
        <v>0</v>
      </c>
      <c r="O544" s="25">
        <f>VLOOKUP(A544,expression!A:G,3,FALSE)</f>
        <v>2.5392327472527499E-2</v>
      </c>
      <c r="P544" s="44">
        <f>VLOOKUP(A544,expression!A:G,2,FALSE)</f>
        <v>0</v>
      </c>
      <c r="Q544" s="50" t="e">
        <f>VLOOKUP(A544,PRAD!A:F,6,FALSE)</f>
        <v>#N/A</v>
      </c>
      <c r="R544" s="47" t="e">
        <f>VLOOKUP(A544,PRAD!A:B,2,FALSE)</f>
        <v>#N/A</v>
      </c>
      <c r="S544" s="47">
        <f t="shared" si="59"/>
        <v>0</v>
      </c>
      <c r="T544" s="47">
        <f>VLOOKUP(A544,expression!A:I,9,FALSE)</f>
        <v>4.7526686746987897E-3</v>
      </c>
      <c r="U544" s="59">
        <f>VLOOKUP(A544,expression!A:I,8,FALSE)</f>
        <v>0</v>
      </c>
      <c r="V544" s="73" t="e">
        <f t="shared" si="60"/>
        <v>#N/A</v>
      </c>
      <c r="W544" s="77">
        <f t="shared" si="61"/>
        <v>0</v>
      </c>
      <c r="X544" s="63">
        <v>100</v>
      </c>
      <c r="Y544" s="57" t="e">
        <f t="shared" si="62"/>
        <v>#N/A</v>
      </c>
      <c r="AA544"/>
    </row>
    <row r="545" spans="1:27" ht="14.4" hidden="1" x14ac:dyDescent="0.3">
      <c r="A545" s="37" t="s">
        <v>1412</v>
      </c>
      <c r="B545" s="36" t="e">
        <f>VLOOKUP(A545,BLCA!A:F,6,FALSE)</f>
        <v>#N/A</v>
      </c>
      <c r="C545" s="36" t="e">
        <f>VLOOKUP(A545,BLCA!A:B,2,FALSE)</f>
        <v>#N/A</v>
      </c>
      <c r="D545" s="36">
        <f t="shared" si="56"/>
        <v>0</v>
      </c>
      <c r="E545" s="19">
        <f>VLOOKUP(A545,expression!A:G,7,FALSE)</f>
        <v>2.44986570743405E-3</v>
      </c>
      <c r="F545" s="20">
        <f>VLOOKUP(A545,expression!A:G,6,FALSE)</f>
        <v>0</v>
      </c>
      <c r="G545" s="21" t="e">
        <f>VLOOKUP(A545,BRCA!A:F,6,FALSE)</f>
        <v>#N/A</v>
      </c>
      <c r="H545" s="21" t="e">
        <f>VLOOKUP(A545,BRCA!A:B,2,FALSE)</f>
        <v>#N/A</v>
      </c>
      <c r="I545" s="21">
        <f t="shared" si="57"/>
        <v>0</v>
      </c>
      <c r="J545" s="22">
        <f>VLOOKUP(A545,expression!A:G,5,FALSE)</f>
        <v>1.38796532846715E-4</v>
      </c>
      <c r="K545" s="23">
        <f>VLOOKUP(A545,expression!A:G,4,FALSE)</f>
        <v>9.13221153846154E-4</v>
      </c>
      <c r="L545" s="24" t="e">
        <f>VLOOKUP(A545,COAD!A:F,6,FALSE)</f>
        <v>#N/A</v>
      </c>
      <c r="M545" s="24" t="e">
        <f>VLOOKUP(A545,COAD!A:B,2,FALSE)</f>
        <v>#N/A</v>
      </c>
      <c r="N545" s="24">
        <f t="shared" si="58"/>
        <v>0</v>
      </c>
      <c r="O545" s="25">
        <f>VLOOKUP(A545,expression!A:G,3,FALSE)</f>
        <v>1.7524615384615399E-4</v>
      </c>
      <c r="P545" s="44">
        <f>VLOOKUP(A545,expression!A:G,2,FALSE)</f>
        <v>0</v>
      </c>
      <c r="Q545" s="50" t="e">
        <f>VLOOKUP(A545,PRAD!A:F,6,FALSE)</f>
        <v>#N/A</v>
      </c>
      <c r="R545" s="47" t="e">
        <f>VLOOKUP(A545,PRAD!A:B,2,FALSE)</f>
        <v>#N/A</v>
      </c>
      <c r="S545" s="47">
        <f t="shared" si="59"/>
        <v>0</v>
      </c>
      <c r="T545" s="47">
        <f>VLOOKUP(A545,expression!A:I,9,FALSE)</f>
        <v>0</v>
      </c>
      <c r="U545" s="59">
        <f>VLOOKUP(A545,expression!A:I,8,FALSE)</f>
        <v>0</v>
      </c>
      <c r="V545" s="73" t="e">
        <f t="shared" si="60"/>
        <v>#N/A</v>
      </c>
      <c r="W545" s="77">
        <f t="shared" si="61"/>
        <v>0</v>
      </c>
      <c r="X545" s="63">
        <v>100</v>
      </c>
      <c r="Y545" s="57" t="e">
        <f t="shared" si="62"/>
        <v>#N/A</v>
      </c>
      <c r="AA545"/>
    </row>
    <row r="546" spans="1:27" ht="14.4" hidden="1" x14ac:dyDescent="0.3">
      <c r="A546" s="37" t="s">
        <v>1413</v>
      </c>
      <c r="B546" s="36" t="e">
        <f>VLOOKUP(A546,BLCA!A:F,6,FALSE)</f>
        <v>#N/A</v>
      </c>
      <c r="C546" s="36" t="e">
        <f>VLOOKUP(A546,BLCA!A:B,2,FALSE)</f>
        <v>#N/A</v>
      </c>
      <c r="D546" s="36">
        <f t="shared" si="56"/>
        <v>0</v>
      </c>
      <c r="E546" s="19">
        <f>VLOOKUP(A546,expression!A:G,7,FALSE)</f>
        <v>1.3374386091127099E-2</v>
      </c>
      <c r="F546" s="20">
        <f>VLOOKUP(A546,expression!A:G,6,FALSE)</f>
        <v>0</v>
      </c>
      <c r="G546" s="21" t="e">
        <f>VLOOKUP(A546,BRCA!A:F,6,FALSE)</f>
        <v>#N/A</v>
      </c>
      <c r="H546" s="21" t="e">
        <f>VLOOKUP(A546,BRCA!A:B,2,FALSE)</f>
        <v>#N/A</v>
      </c>
      <c r="I546" s="21">
        <f t="shared" si="57"/>
        <v>0</v>
      </c>
      <c r="J546" s="22">
        <f>VLOOKUP(A546,expression!A:G,5,FALSE)</f>
        <v>3.2070054744525499E-3</v>
      </c>
      <c r="K546" s="23">
        <f>VLOOKUP(A546,expression!A:G,4,FALSE)</f>
        <v>9.3246057692307708E-3</v>
      </c>
      <c r="L546" s="24" t="e">
        <f>VLOOKUP(A546,COAD!A:F,6,FALSE)</f>
        <v>#N/A</v>
      </c>
      <c r="M546" s="24" t="e">
        <f>VLOOKUP(A546,COAD!A:B,2,FALSE)</f>
        <v>#N/A</v>
      </c>
      <c r="N546" s="24">
        <f t="shared" si="58"/>
        <v>0</v>
      </c>
      <c r="O546" s="25">
        <f>VLOOKUP(A546,expression!A:G,3,FALSE)</f>
        <v>1.5999659340659299E-2</v>
      </c>
      <c r="P546" s="44">
        <f>VLOOKUP(A546,expression!A:G,2,FALSE)</f>
        <v>1.3219955000000001</v>
      </c>
      <c r="Q546" s="50" t="e">
        <f>VLOOKUP(A546,PRAD!A:F,6,FALSE)</f>
        <v>#N/A</v>
      </c>
      <c r="R546" s="47" t="e">
        <f>VLOOKUP(A546,PRAD!A:B,2,FALSE)</f>
        <v>#N/A</v>
      </c>
      <c r="S546" s="47">
        <f t="shared" si="59"/>
        <v>0</v>
      </c>
      <c r="T546" s="47">
        <f>VLOOKUP(A546,expression!A:I,9,FALSE)</f>
        <v>2.8785742971887602E-3</v>
      </c>
      <c r="U546" s="59">
        <f>VLOOKUP(A546,expression!A:I,8,FALSE)</f>
        <v>0</v>
      </c>
      <c r="V546" s="73" t="e">
        <f t="shared" si="60"/>
        <v>#N/A</v>
      </c>
      <c r="W546" s="77">
        <f t="shared" si="61"/>
        <v>0</v>
      </c>
      <c r="X546" s="63">
        <v>100</v>
      </c>
      <c r="Y546" s="57" t="e">
        <f t="shared" si="62"/>
        <v>#N/A</v>
      </c>
      <c r="AA546"/>
    </row>
    <row r="547" spans="1:27" ht="14.4" hidden="1" x14ac:dyDescent="0.3">
      <c r="A547" s="37" t="s">
        <v>1414</v>
      </c>
      <c r="B547" s="36" t="e">
        <f>VLOOKUP(A547,BLCA!A:F,6,FALSE)</f>
        <v>#N/A</v>
      </c>
      <c r="C547" s="36" t="e">
        <f>VLOOKUP(A547,BLCA!A:B,2,FALSE)</f>
        <v>#N/A</v>
      </c>
      <c r="D547" s="36">
        <f t="shared" si="56"/>
        <v>0</v>
      </c>
      <c r="E547" s="19">
        <f>VLOOKUP(A547,expression!A:G,7,FALSE)</f>
        <v>1.5677772182254201E-2</v>
      </c>
      <c r="F547" s="20">
        <f>VLOOKUP(A547,expression!A:G,6,FALSE)</f>
        <v>7.3414736842105296E-3</v>
      </c>
      <c r="G547" s="21" t="e">
        <f>VLOOKUP(A547,BRCA!A:F,6,FALSE)</f>
        <v>#N/A</v>
      </c>
      <c r="H547" s="21" t="e">
        <f>VLOOKUP(A547,BRCA!A:B,2,FALSE)</f>
        <v>#N/A</v>
      </c>
      <c r="I547" s="21">
        <f t="shared" si="57"/>
        <v>0</v>
      </c>
      <c r="J547" s="22">
        <f>VLOOKUP(A547,expression!A:G,5,FALSE)</f>
        <v>3.7393065693430701E-3</v>
      </c>
      <c r="K547" s="23">
        <f>VLOOKUP(A547,expression!A:G,4,FALSE)</f>
        <v>9.7463942307692304E-3</v>
      </c>
      <c r="L547" s="24" t="e">
        <f>VLOOKUP(A547,COAD!A:F,6,FALSE)</f>
        <v>#N/A</v>
      </c>
      <c r="M547" s="24" t="e">
        <f>VLOOKUP(A547,COAD!A:B,2,FALSE)</f>
        <v>#N/A</v>
      </c>
      <c r="N547" s="24">
        <f t="shared" si="58"/>
        <v>0</v>
      </c>
      <c r="O547" s="25">
        <f>VLOOKUP(A547,expression!A:G,3,FALSE)</f>
        <v>3.0501378021977998E-2</v>
      </c>
      <c r="P547" s="44">
        <f>VLOOKUP(A547,expression!A:G,2,FALSE)</f>
        <v>0.70645999999999998</v>
      </c>
      <c r="Q547" s="50" t="e">
        <f>VLOOKUP(A547,PRAD!A:F,6,FALSE)</f>
        <v>#N/A</v>
      </c>
      <c r="R547" s="47" t="e">
        <f>VLOOKUP(A547,PRAD!A:B,2,FALSE)</f>
        <v>#N/A</v>
      </c>
      <c r="S547" s="47">
        <f t="shared" si="59"/>
        <v>0</v>
      </c>
      <c r="T547" s="47">
        <f>VLOOKUP(A547,expression!A:I,9,FALSE)</f>
        <v>1.1599879518072299E-3</v>
      </c>
      <c r="U547" s="59">
        <f>VLOOKUP(A547,expression!A:I,8,FALSE)</f>
        <v>4.7587884615384601E-3</v>
      </c>
      <c r="V547" s="73" t="e">
        <f t="shared" si="60"/>
        <v>#N/A</v>
      </c>
      <c r="W547" s="77">
        <f t="shared" si="61"/>
        <v>0</v>
      </c>
      <c r="X547" s="63">
        <v>100</v>
      </c>
      <c r="Y547" s="57" t="e">
        <f t="shared" si="62"/>
        <v>#N/A</v>
      </c>
      <c r="AA547"/>
    </row>
    <row r="548" spans="1:27" ht="14.4" hidden="1" x14ac:dyDescent="0.3">
      <c r="A548" s="37" t="s">
        <v>1415</v>
      </c>
      <c r="B548" s="36" t="e">
        <f>VLOOKUP(A548,BLCA!A:F,6,FALSE)</f>
        <v>#N/A</v>
      </c>
      <c r="C548" s="36" t="e">
        <f>VLOOKUP(A548,BLCA!A:B,2,FALSE)</f>
        <v>#N/A</v>
      </c>
      <c r="D548" s="36">
        <f t="shared" si="56"/>
        <v>0</v>
      </c>
      <c r="E548" s="19">
        <f>VLOOKUP(A548,expression!A:G,7,FALSE)</f>
        <v>3.0457410071942398E-3</v>
      </c>
      <c r="F548" s="20">
        <f>VLOOKUP(A548,expression!A:G,6,FALSE)</f>
        <v>0</v>
      </c>
      <c r="G548" s="21" t="e">
        <f>VLOOKUP(A548,BRCA!A:F,6,FALSE)</f>
        <v>#N/A</v>
      </c>
      <c r="H548" s="21" t="e">
        <f>VLOOKUP(A548,BRCA!A:B,2,FALSE)</f>
        <v>#N/A</v>
      </c>
      <c r="I548" s="21">
        <f t="shared" si="57"/>
        <v>0</v>
      </c>
      <c r="J548" s="22">
        <f>VLOOKUP(A548,expression!A:G,5,FALSE)</f>
        <v>6.9250629562043796E-3</v>
      </c>
      <c r="K548" s="23">
        <f>VLOOKUP(A548,expression!A:G,4,FALSE)</f>
        <v>7.3148173076923104E-3</v>
      </c>
      <c r="L548" s="24" t="e">
        <f>VLOOKUP(A548,COAD!A:F,6,FALSE)</f>
        <v>#N/A</v>
      </c>
      <c r="M548" s="24" t="e">
        <f>VLOOKUP(A548,COAD!A:B,2,FALSE)</f>
        <v>#N/A</v>
      </c>
      <c r="N548" s="24">
        <f t="shared" si="58"/>
        <v>0</v>
      </c>
      <c r="O548" s="25">
        <f>VLOOKUP(A548,expression!A:G,3,FALSE)</f>
        <v>6.7677516483516499E-3</v>
      </c>
      <c r="P548" s="44">
        <f>VLOOKUP(A548,expression!A:G,2,FALSE)</f>
        <v>0.39002937500000001</v>
      </c>
      <c r="Q548" s="50" t="e">
        <f>VLOOKUP(A548,PRAD!A:F,6,FALSE)</f>
        <v>#N/A</v>
      </c>
      <c r="R548" s="47" t="e">
        <f>VLOOKUP(A548,PRAD!A:B,2,FALSE)</f>
        <v>#N/A</v>
      </c>
      <c r="S548" s="47">
        <f t="shared" si="59"/>
        <v>0</v>
      </c>
      <c r="T548" s="47">
        <f>VLOOKUP(A548,expression!A:I,9,FALSE)</f>
        <v>1.13819477911647E-3</v>
      </c>
      <c r="U548" s="59">
        <f>VLOOKUP(A548,expression!A:I,8,FALSE)</f>
        <v>0</v>
      </c>
      <c r="V548" s="73" t="e">
        <f t="shared" si="60"/>
        <v>#N/A</v>
      </c>
      <c r="W548" s="77">
        <f t="shared" si="61"/>
        <v>0</v>
      </c>
      <c r="X548" s="63">
        <v>100</v>
      </c>
      <c r="Y548" s="57" t="e">
        <f t="shared" si="62"/>
        <v>#N/A</v>
      </c>
      <c r="AA548"/>
    </row>
    <row r="549" spans="1:27" ht="14.4" hidden="1" x14ac:dyDescent="0.3">
      <c r="A549" s="37" t="s">
        <v>1416</v>
      </c>
      <c r="B549" s="36" t="e">
        <f>VLOOKUP(A549,BLCA!A:F,6,FALSE)</f>
        <v>#N/A</v>
      </c>
      <c r="C549" s="36" t="e">
        <f>VLOOKUP(A549,BLCA!A:B,2,FALSE)</f>
        <v>#N/A</v>
      </c>
      <c r="D549" s="36">
        <f t="shared" si="56"/>
        <v>0</v>
      </c>
      <c r="E549" s="19">
        <f>VLOOKUP(A549,expression!A:G,7,FALSE)</f>
        <v>1.02509832134293E-3</v>
      </c>
      <c r="F549" s="20">
        <f>VLOOKUP(A549,expression!A:G,6,FALSE)</f>
        <v>0</v>
      </c>
      <c r="G549" s="21" t="e">
        <f>VLOOKUP(A549,BRCA!A:F,6,FALSE)</f>
        <v>#N/A</v>
      </c>
      <c r="H549" s="21" t="e">
        <f>VLOOKUP(A549,BRCA!A:B,2,FALSE)</f>
        <v>#N/A</v>
      </c>
      <c r="I549" s="21">
        <f t="shared" si="57"/>
        <v>0</v>
      </c>
      <c r="J549" s="22">
        <f>VLOOKUP(A549,expression!A:G,5,FALSE)</f>
        <v>1.0039279197080299E-3</v>
      </c>
      <c r="K549" s="23">
        <f>VLOOKUP(A549,expression!A:G,4,FALSE)</f>
        <v>0</v>
      </c>
      <c r="L549" s="24" t="e">
        <f>VLOOKUP(A549,COAD!A:F,6,FALSE)</f>
        <v>#N/A</v>
      </c>
      <c r="M549" s="24" t="e">
        <f>VLOOKUP(A549,COAD!A:B,2,FALSE)</f>
        <v>#N/A</v>
      </c>
      <c r="N549" s="24">
        <f t="shared" si="58"/>
        <v>0</v>
      </c>
      <c r="O549" s="25">
        <f>VLOOKUP(A549,expression!A:G,3,FALSE)</f>
        <v>0</v>
      </c>
      <c r="P549" s="44">
        <f>VLOOKUP(A549,expression!A:G,2,FALSE)</f>
        <v>0</v>
      </c>
      <c r="Q549" s="50" t="e">
        <f>VLOOKUP(A549,PRAD!A:F,6,FALSE)</f>
        <v>#N/A</v>
      </c>
      <c r="R549" s="47" t="e">
        <f>VLOOKUP(A549,PRAD!A:B,2,FALSE)</f>
        <v>#N/A</v>
      </c>
      <c r="S549" s="47">
        <f t="shared" si="59"/>
        <v>0</v>
      </c>
      <c r="T549" s="47">
        <f>VLOOKUP(A549,expression!A:I,9,FALSE)</f>
        <v>3.6192630522088398E-3</v>
      </c>
      <c r="U549" s="59">
        <f>VLOOKUP(A549,expression!A:I,8,FALSE)</f>
        <v>0</v>
      </c>
      <c r="V549" s="73" t="e">
        <f t="shared" si="60"/>
        <v>#N/A</v>
      </c>
      <c r="W549" s="77">
        <f t="shared" si="61"/>
        <v>0</v>
      </c>
      <c r="X549" s="63">
        <v>100</v>
      </c>
      <c r="Y549" s="57" t="e">
        <f t="shared" si="62"/>
        <v>#N/A</v>
      </c>
      <c r="AA549"/>
    </row>
    <row r="550" spans="1:27" ht="14.4" hidden="1" x14ac:dyDescent="0.3">
      <c r="A550" s="37" t="s">
        <v>1417</v>
      </c>
      <c r="B550" s="36" t="e">
        <f>VLOOKUP(A550,BLCA!A:F,6,FALSE)</f>
        <v>#N/A</v>
      </c>
      <c r="C550" s="36" t="e">
        <f>VLOOKUP(A550,BLCA!A:B,2,FALSE)</f>
        <v>#N/A</v>
      </c>
      <c r="D550" s="36">
        <f t="shared" si="56"/>
        <v>0</v>
      </c>
      <c r="E550" s="19">
        <f>VLOOKUP(A550,expression!A:G,7,FALSE)</f>
        <v>0</v>
      </c>
      <c r="F550" s="20">
        <f>VLOOKUP(A550,expression!A:G,6,FALSE)</f>
        <v>0</v>
      </c>
      <c r="G550" s="21" t="e">
        <f>VLOOKUP(A550,BRCA!A:F,6,FALSE)</f>
        <v>#N/A</v>
      </c>
      <c r="H550" s="21" t="e">
        <f>VLOOKUP(A550,BRCA!A:B,2,FALSE)</f>
        <v>#N/A</v>
      </c>
      <c r="I550" s="21">
        <f t="shared" si="57"/>
        <v>0</v>
      </c>
      <c r="J550" s="22">
        <f>VLOOKUP(A550,expression!A:G,5,FALSE)</f>
        <v>1.6004799270073001E-3</v>
      </c>
      <c r="K550" s="23">
        <f>VLOOKUP(A550,expression!A:G,4,FALSE)</f>
        <v>1.7189519230769201E-3</v>
      </c>
      <c r="L550" s="24" t="e">
        <f>VLOOKUP(A550,COAD!A:F,6,FALSE)</f>
        <v>#N/A</v>
      </c>
      <c r="M550" s="24" t="e">
        <f>VLOOKUP(A550,COAD!A:B,2,FALSE)</f>
        <v>#N/A</v>
      </c>
      <c r="N550" s="24">
        <f t="shared" si="58"/>
        <v>0</v>
      </c>
      <c r="O550" s="25">
        <f>VLOOKUP(A550,expression!A:G,3,FALSE)</f>
        <v>9.4925494505494496E-4</v>
      </c>
      <c r="P550" s="44">
        <f>VLOOKUP(A550,expression!A:G,2,FALSE)</f>
        <v>0</v>
      </c>
      <c r="Q550" s="50" t="e">
        <f>VLOOKUP(A550,PRAD!A:F,6,FALSE)</f>
        <v>#N/A</v>
      </c>
      <c r="R550" s="47" t="e">
        <f>VLOOKUP(A550,PRAD!A:B,2,FALSE)</f>
        <v>#N/A</v>
      </c>
      <c r="S550" s="47">
        <f t="shared" si="59"/>
        <v>0</v>
      </c>
      <c r="T550" s="47">
        <f>VLOOKUP(A550,expression!A:I,9,FALSE)</f>
        <v>0</v>
      </c>
      <c r="U550" s="59">
        <f>VLOOKUP(A550,expression!A:I,8,FALSE)</f>
        <v>4.6081346153846198E-3</v>
      </c>
      <c r="V550" s="73" t="e">
        <f t="shared" si="60"/>
        <v>#N/A</v>
      </c>
      <c r="W550" s="77">
        <f t="shared" si="61"/>
        <v>0</v>
      </c>
      <c r="X550" s="63">
        <v>100</v>
      </c>
      <c r="Y550" s="57" t="e">
        <f t="shared" si="62"/>
        <v>#N/A</v>
      </c>
      <c r="AA550"/>
    </row>
    <row r="551" spans="1:27" ht="14.4" hidden="1" x14ac:dyDescent="0.3">
      <c r="A551" s="37" t="s">
        <v>1418</v>
      </c>
      <c r="B551" s="36" t="e">
        <f>VLOOKUP(A551,BLCA!A:F,6,FALSE)</f>
        <v>#N/A</v>
      </c>
      <c r="C551" s="36" t="e">
        <f>VLOOKUP(A551,BLCA!A:B,2,FALSE)</f>
        <v>#N/A</v>
      </c>
      <c r="D551" s="36">
        <f t="shared" si="56"/>
        <v>0</v>
      </c>
      <c r="E551" s="19">
        <f>VLOOKUP(A551,expression!A:G,7,FALSE)</f>
        <v>1.34467625899281E-3</v>
      </c>
      <c r="F551" s="20">
        <f>VLOOKUP(A551,expression!A:G,6,FALSE)</f>
        <v>0</v>
      </c>
      <c r="G551" s="21" t="e">
        <f>VLOOKUP(A551,BRCA!A:F,6,FALSE)</f>
        <v>#N/A</v>
      </c>
      <c r="H551" s="21" t="e">
        <f>VLOOKUP(A551,BRCA!A:B,2,FALSE)</f>
        <v>#N/A</v>
      </c>
      <c r="I551" s="21">
        <f t="shared" si="57"/>
        <v>0</v>
      </c>
      <c r="J551" s="22">
        <f>VLOOKUP(A551,expression!A:G,5,FALSE)</f>
        <v>0</v>
      </c>
      <c r="K551" s="23">
        <f>VLOOKUP(A551,expression!A:G,4,FALSE)</f>
        <v>0</v>
      </c>
      <c r="L551" s="24" t="e">
        <f>VLOOKUP(A551,COAD!A:F,6,FALSE)</f>
        <v>#N/A</v>
      </c>
      <c r="M551" s="24" t="e">
        <f>VLOOKUP(A551,COAD!A:B,2,FALSE)</f>
        <v>#N/A</v>
      </c>
      <c r="N551" s="24">
        <f t="shared" si="58"/>
        <v>0</v>
      </c>
      <c r="O551" s="25">
        <f>VLOOKUP(A551,expression!A:G,3,FALSE)</f>
        <v>0</v>
      </c>
      <c r="P551" s="44">
        <f>VLOOKUP(A551,expression!A:G,2,FALSE)</f>
        <v>0</v>
      </c>
      <c r="Q551" s="50" t="e">
        <f>VLOOKUP(A551,PRAD!A:F,6,FALSE)</f>
        <v>#N/A</v>
      </c>
      <c r="R551" s="47" t="e">
        <f>VLOOKUP(A551,PRAD!A:B,2,FALSE)</f>
        <v>#N/A</v>
      </c>
      <c r="S551" s="47">
        <f t="shared" si="59"/>
        <v>0</v>
      </c>
      <c r="T551" s="47">
        <f>VLOOKUP(A551,expression!A:I,9,FALSE)</f>
        <v>0</v>
      </c>
      <c r="U551" s="59">
        <f>VLOOKUP(A551,expression!A:I,8,FALSE)</f>
        <v>0</v>
      </c>
      <c r="V551" s="73" t="e">
        <f t="shared" si="60"/>
        <v>#N/A</v>
      </c>
      <c r="W551" s="77">
        <f t="shared" si="61"/>
        <v>0</v>
      </c>
      <c r="X551" s="63">
        <v>100</v>
      </c>
      <c r="Y551" s="57" t="e">
        <f t="shared" si="62"/>
        <v>#N/A</v>
      </c>
      <c r="AA551"/>
    </row>
    <row r="552" spans="1:27" ht="14.4" hidden="1" x14ac:dyDescent="0.3">
      <c r="A552" s="37" t="s">
        <v>1419</v>
      </c>
      <c r="B552" s="36" t="e">
        <f>VLOOKUP(A552,BLCA!A:F,6,FALSE)</f>
        <v>#N/A</v>
      </c>
      <c r="C552" s="36" t="e">
        <f>VLOOKUP(A552,BLCA!A:B,2,FALSE)</f>
        <v>#N/A</v>
      </c>
      <c r="D552" s="36">
        <f t="shared" si="56"/>
        <v>0</v>
      </c>
      <c r="E552" s="19">
        <f>VLOOKUP(A552,expression!A:G,7,FALSE)</f>
        <v>0</v>
      </c>
      <c r="F552" s="20">
        <f>VLOOKUP(A552,expression!A:G,6,FALSE)</f>
        <v>0</v>
      </c>
      <c r="G552" s="21" t="e">
        <f>VLOOKUP(A552,BRCA!A:F,6,FALSE)</f>
        <v>#N/A</v>
      </c>
      <c r="H552" s="21" t="e">
        <f>VLOOKUP(A552,BRCA!A:B,2,FALSE)</f>
        <v>#N/A</v>
      </c>
      <c r="I552" s="21">
        <f t="shared" si="57"/>
        <v>0</v>
      </c>
      <c r="J552" s="22">
        <f>VLOOKUP(A552,expression!A:G,5,FALSE)</f>
        <v>8.9316332116788296E-4</v>
      </c>
      <c r="K552" s="23">
        <f>VLOOKUP(A552,expression!A:G,4,FALSE)</f>
        <v>0</v>
      </c>
      <c r="L552" s="24" t="e">
        <f>VLOOKUP(A552,COAD!A:F,6,FALSE)</f>
        <v>#N/A</v>
      </c>
      <c r="M552" s="24" t="e">
        <f>VLOOKUP(A552,COAD!A:B,2,FALSE)</f>
        <v>#N/A</v>
      </c>
      <c r="N552" s="24">
        <f t="shared" si="58"/>
        <v>0</v>
      </c>
      <c r="O552" s="25">
        <f>VLOOKUP(A552,expression!A:G,3,FALSE)</f>
        <v>2.7517978021978002E-3</v>
      </c>
      <c r="P552" s="44">
        <f>VLOOKUP(A552,expression!A:G,2,FALSE)</f>
        <v>0</v>
      </c>
      <c r="Q552" s="50" t="e">
        <f>VLOOKUP(A552,PRAD!A:F,6,FALSE)</f>
        <v>#N/A</v>
      </c>
      <c r="R552" s="47" t="e">
        <f>VLOOKUP(A552,PRAD!A:B,2,FALSE)</f>
        <v>#N/A</v>
      </c>
      <c r="S552" s="47">
        <f t="shared" si="59"/>
        <v>0</v>
      </c>
      <c r="T552" s="47">
        <f>VLOOKUP(A552,expression!A:I,9,FALSE)</f>
        <v>0</v>
      </c>
      <c r="U552" s="59">
        <f>VLOOKUP(A552,expression!A:I,8,FALSE)</f>
        <v>0</v>
      </c>
      <c r="V552" s="73" t="e">
        <f t="shared" si="60"/>
        <v>#N/A</v>
      </c>
      <c r="W552" s="77">
        <f t="shared" si="61"/>
        <v>0</v>
      </c>
      <c r="X552" s="63">
        <v>100</v>
      </c>
      <c r="Y552" s="57" t="e">
        <f t="shared" si="62"/>
        <v>#N/A</v>
      </c>
      <c r="AA552"/>
    </row>
    <row r="553" spans="1:27" ht="14.4" hidden="1" x14ac:dyDescent="0.3">
      <c r="A553" s="37" t="s">
        <v>950</v>
      </c>
      <c r="B553" s="36" t="e">
        <f>VLOOKUP(A553,BLCA!A:F,6,FALSE)</f>
        <v>#N/A</v>
      </c>
      <c r="C553" s="36" t="e">
        <f>VLOOKUP(A553,BLCA!A:B,2,FALSE)</f>
        <v>#N/A</v>
      </c>
      <c r="D553" s="36">
        <f t="shared" si="56"/>
        <v>0</v>
      </c>
      <c r="E553" s="19">
        <f>VLOOKUP(A553,expression!A:G,7,FALSE)</f>
        <v>0.27464487290167899</v>
      </c>
      <c r="F553" s="20">
        <f>VLOOKUP(A553,expression!A:G,6,FALSE)</f>
        <v>0.19351247368421101</v>
      </c>
      <c r="G553" s="21">
        <f>VLOOKUP(A553,BRCA!A:F,6,FALSE)</f>
        <v>8.5522164972945598E-4</v>
      </c>
      <c r="H553" s="21">
        <f>VLOOKUP(A553,BRCA!A:B,2,FALSE)</f>
        <v>0.35124153448863699</v>
      </c>
      <c r="I553" s="21">
        <f t="shared" si="57"/>
        <v>0</v>
      </c>
      <c r="J553" s="22">
        <f>VLOOKUP(A553,expression!A:G,5,FALSE)</f>
        <v>0.30035099178832098</v>
      </c>
      <c r="K553" s="23">
        <f>VLOOKUP(A553,expression!A:G,4,FALSE)</f>
        <v>0.121135875</v>
      </c>
      <c r="L553" s="24" t="e">
        <f>VLOOKUP(A553,COAD!A:F,6,FALSE)</f>
        <v>#N/A</v>
      </c>
      <c r="M553" s="24" t="e">
        <f>VLOOKUP(A553,COAD!A:B,2,FALSE)</f>
        <v>#N/A</v>
      </c>
      <c r="N553" s="24">
        <f t="shared" si="58"/>
        <v>0</v>
      </c>
      <c r="O553" s="25">
        <f>VLOOKUP(A553,expression!A:G,3,FALSE)</f>
        <v>0.50158324835164803</v>
      </c>
      <c r="P553" s="44">
        <f>VLOOKUP(A553,expression!A:G,2,FALSE)</f>
        <v>1.5423422499999999</v>
      </c>
      <c r="Q553" s="50" t="e">
        <f>VLOOKUP(A553,PRAD!A:F,6,FALSE)</f>
        <v>#N/A</v>
      </c>
      <c r="R553" s="47" t="e">
        <f>VLOOKUP(A553,PRAD!A:B,2,FALSE)</f>
        <v>#N/A</v>
      </c>
      <c r="S553" s="47">
        <f t="shared" si="59"/>
        <v>0</v>
      </c>
      <c r="T553" s="47">
        <f>VLOOKUP(A553,expression!A:I,9,FALSE)</f>
        <v>9.8825391566265103E-2</v>
      </c>
      <c r="U553" s="59">
        <f>VLOOKUP(A553,expression!A:I,8,FALSE)</f>
        <v>0.15522682692307699</v>
      </c>
      <c r="V553" s="73" t="e">
        <f t="shared" si="60"/>
        <v>#N/A</v>
      </c>
      <c r="W553" s="77">
        <f t="shared" si="61"/>
        <v>0</v>
      </c>
      <c r="X553" s="63">
        <v>100</v>
      </c>
      <c r="Y553" s="57" t="e">
        <f t="shared" si="62"/>
        <v>#N/A</v>
      </c>
      <c r="AA553"/>
    </row>
    <row r="554" spans="1:27" ht="14.4" hidden="1" x14ac:dyDescent="0.3">
      <c r="A554" s="37" t="s">
        <v>761</v>
      </c>
      <c r="B554" s="36" t="e">
        <f>VLOOKUP(A554,BLCA!A:F,6,FALSE)</f>
        <v>#N/A</v>
      </c>
      <c r="C554" s="36" t="e">
        <f>VLOOKUP(A554,BLCA!A:B,2,FALSE)</f>
        <v>#N/A</v>
      </c>
      <c r="D554" s="36">
        <f t="shared" si="56"/>
        <v>0</v>
      </c>
      <c r="E554" s="19">
        <f>VLOOKUP(A554,expression!A:G,7,FALSE)</f>
        <v>0.77675721103117501</v>
      </c>
      <c r="F554" s="20">
        <f>VLOOKUP(A554,expression!A:G,6,FALSE)</f>
        <v>0.243719894736842</v>
      </c>
      <c r="G554" s="21">
        <f>VLOOKUP(A554,BRCA!A:F,6,FALSE)</f>
        <v>9.5619221497397905E-2</v>
      </c>
      <c r="H554" s="21">
        <f>VLOOKUP(A554,BRCA!A:B,2,FALSE)</f>
        <v>0.17523960074008199</v>
      </c>
      <c r="I554" s="21">
        <f t="shared" si="57"/>
        <v>0</v>
      </c>
      <c r="J554" s="22">
        <f>VLOOKUP(A554,expression!A:G,5,FALSE)</f>
        <v>0.36669355291970801</v>
      </c>
      <c r="K554" s="23">
        <f>VLOOKUP(A554,expression!A:G,4,FALSE)</f>
        <v>0.14531569230769201</v>
      </c>
      <c r="L554" s="24" t="e">
        <f>VLOOKUP(A554,COAD!A:F,6,FALSE)</f>
        <v>#N/A</v>
      </c>
      <c r="M554" s="24" t="e">
        <f>VLOOKUP(A554,COAD!A:B,2,FALSE)</f>
        <v>#N/A</v>
      </c>
      <c r="N554" s="24">
        <f t="shared" si="58"/>
        <v>0</v>
      </c>
      <c r="O554" s="25">
        <f>VLOOKUP(A554,expression!A:G,3,FALSE)</f>
        <v>0.42358477582417597</v>
      </c>
      <c r="P554" s="44">
        <f>VLOOKUP(A554,expression!A:G,2,FALSE)</f>
        <v>1.0698308750000001</v>
      </c>
      <c r="Q554" s="50" t="e">
        <f>VLOOKUP(A554,PRAD!A:F,6,FALSE)</f>
        <v>#N/A</v>
      </c>
      <c r="R554" s="47" t="e">
        <f>VLOOKUP(A554,PRAD!A:B,2,FALSE)</f>
        <v>#N/A</v>
      </c>
      <c r="S554" s="47">
        <f t="shared" si="59"/>
        <v>0</v>
      </c>
      <c r="T554" s="47">
        <f>VLOOKUP(A554,expression!A:I,9,FALSE)</f>
        <v>0.146546263052209</v>
      </c>
      <c r="U554" s="59">
        <f>VLOOKUP(A554,expression!A:I,8,FALSE)</f>
        <v>0.250513730769231</v>
      </c>
      <c r="V554" s="73" t="e">
        <f t="shared" si="60"/>
        <v>#N/A</v>
      </c>
      <c r="W554" s="77">
        <f t="shared" si="61"/>
        <v>0</v>
      </c>
      <c r="X554" s="63">
        <v>100</v>
      </c>
      <c r="Y554" s="57" t="e">
        <f t="shared" si="62"/>
        <v>#N/A</v>
      </c>
      <c r="AA554"/>
    </row>
    <row r="555" spans="1:27" ht="14.4" hidden="1" x14ac:dyDescent="0.3">
      <c r="A555" s="37" t="s">
        <v>474</v>
      </c>
      <c r="B555" s="36" t="e">
        <f>VLOOKUP(A555,BLCA!A:F,6,FALSE)</f>
        <v>#N/A</v>
      </c>
      <c r="C555" s="36" t="e">
        <f>VLOOKUP(A555,BLCA!A:B,2,FALSE)</f>
        <v>#N/A</v>
      </c>
      <c r="D555" s="36">
        <f t="shared" si="56"/>
        <v>0</v>
      </c>
      <c r="E555" s="19">
        <f>VLOOKUP(A555,expression!A:G,7,FALSE)</f>
        <v>0.26849136930455603</v>
      </c>
      <c r="F555" s="20">
        <f>VLOOKUP(A555,expression!A:G,6,FALSE)</f>
        <v>0.12879768421052601</v>
      </c>
      <c r="G555" s="21">
        <f>VLOOKUP(A555,BRCA!A:F,6,FALSE)</f>
        <v>1.8602652010714399E-2</v>
      </c>
      <c r="H555" s="21">
        <f>VLOOKUP(A555,BRCA!A:B,2,FALSE)</f>
        <v>0.264123321055799</v>
      </c>
      <c r="I555" s="21">
        <f t="shared" si="57"/>
        <v>0</v>
      </c>
      <c r="J555" s="22">
        <f>VLOOKUP(A555,expression!A:G,5,FALSE)</f>
        <v>0.44232003740875903</v>
      </c>
      <c r="K555" s="23">
        <f>VLOOKUP(A555,expression!A:G,4,FALSE)</f>
        <v>0.182662990384615</v>
      </c>
      <c r="L555" s="24">
        <f>VLOOKUP(A555,COAD!A:F,6,FALSE)</f>
        <v>0.58992504783590205</v>
      </c>
      <c r="M555" s="24">
        <f>VLOOKUP(A555,COAD!A:B,2,FALSE)</f>
        <v>0.24073171738518101</v>
      </c>
      <c r="N555" s="24">
        <f t="shared" si="58"/>
        <v>0</v>
      </c>
      <c r="O555" s="25">
        <f>VLOOKUP(A555,expression!A:G,3,FALSE)</f>
        <v>0.78916534505494496</v>
      </c>
      <c r="P555" s="44">
        <f>VLOOKUP(A555,expression!A:G,2,FALSE)</f>
        <v>0</v>
      </c>
      <c r="Q555" s="50" t="e">
        <f>VLOOKUP(A555,PRAD!A:F,6,FALSE)</f>
        <v>#N/A</v>
      </c>
      <c r="R555" s="47" t="e">
        <f>VLOOKUP(A555,PRAD!A:B,2,FALSE)</f>
        <v>#N/A</v>
      </c>
      <c r="S555" s="47">
        <f t="shared" si="59"/>
        <v>0</v>
      </c>
      <c r="T555" s="47">
        <f>VLOOKUP(A555,expression!A:I,9,FALSE)</f>
        <v>0.193807604417671</v>
      </c>
      <c r="U555" s="59">
        <f>VLOOKUP(A555,expression!A:I,8,FALSE)</f>
        <v>0.17366392307692299</v>
      </c>
      <c r="V555" s="73" t="e">
        <f t="shared" si="60"/>
        <v>#N/A</v>
      </c>
      <c r="W555" s="77">
        <f t="shared" si="61"/>
        <v>0</v>
      </c>
      <c r="X555" s="63">
        <v>100</v>
      </c>
      <c r="Y555" s="57" t="e">
        <f t="shared" si="62"/>
        <v>#N/A</v>
      </c>
      <c r="AA555"/>
    </row>
    <row r="556" spans="1:27" ht="14.4" hidden="1" x14ac:dyDescent="0.3">
      <c r="A556" s="37" t="s">
        <v>486</v>
      </c>
      <c r="B556" s="36" t="e">
        <f>VLOOKUP(A556,BLCA!A:F,6,FALSE)</f>
        <v>#N/A</v>
      </c>
      <c r="C556" s="36" t="e">
        <f>VLOOKUP(A556,BLCA!A:B,2,FALSE)</f>
        <v>#N/A</v>
      </c>
      <c r="D556" s="36">
        <f t="shared" si="56"/>
        <v>0</v>
      </c>
      <c r="E556" s="19">
        <f>VLOOKUP(A556,expression!A:G,7,FALSE)</f>
        <v>0.54483535251798598</v>
      </c>
      <c r="F556" s="20">
        <f>VLOOKUP(A556,expression!A:G,6,FALSE)</f>
        <v>0.25894578947368402</v>
      </c>
      <c r="G556" s="21">
        <f>VLOOKUP(A556,BRCA!A:F,6,FALSE)</f>
        <v>3.78462292973998E-13</v>
      </c>
      <c r="H556" s="21">
        <f>VLOOKUP(A556,BRCA!A:B,2,FALSE)</f>
        <v>0.80302718339847801</v>
      </c>
      <c r="I556" s="21">
        <f t="shared" si="57"/>
        <v>0</v>
      </c>
      <c r="J556" s="22">
        <f>VLOOKUP(A556,expression!A:G,5,FALSE)</f>
        <v>0.740306468065693</v>
      </c>
      <c r="K556" s="23">
        <f>VLOOKUP(A556,expression!A:G,4,FALSE)</f>
        <v>0.291835471153846</v>
      </c>
      <c r="L556" s="24">
        <f>VLOOKUP(A556,COAD!A:F,6,FALSE)</f>
        <v>8.78645390327078E-2</v>
      </c>
      <c r="M556" s="24">
        <f>VLOOKUP(A556,COAD!A:B,2,FALSE)</f>
        <v>0.73525457874858002</v>
      </c>
      <c r="N556" s="24">
        <f t="shared" si="58"/>
        <v>0</v>
      </c>
      <c r="O556" s="25">
        <f>VLOOKUP(A556,expression!A:G,3,FALSE)</f>
        <v>1.1618566241758199</v>
      </c>
      <c r="P556" s="44">
        <f>VLOOKUP(A556,expression!A:G,2,FALSE)</f>
        <v>0</v>
      </c>
      <c r="Q556" s="50" t="e">
        <f>VLOOKUP(A556,PRAD!A:F,6,FALSE)</f>
        <v>#N/A</v>
      </c>
      <c r="R556" s="47" t="e">
        <f>VLOOKUP(A556,PRAD!A:B,2,FALSE)</f>
        <v>#N/A</v>
      </c>
      <c r="S556" s="47">
        <f t="shared" si="59"/>
        <v>0</v>
      </c>
      <c r="T556" s="47">
        <f>VLOOKUP(A556,expression!A:I,9,FALSE)</f>
        <v>0.365020180722892</v>
      </c>
      <c r="U556" s="59">
        <f>VLOOKUP(A556,expression!A:I,8,FALSE)</f>
        <v>0.380500423076923</v>
      </c>
      <c r="V556" s="73" t="e">
        <f t="shared" si="60"/>
        <v>#N/A</v>
      </c>
      <c r="W556" s="77">
        <f t="shared" si="61"/>
        <v>0</v>
      </c>
      <c r="X556" s="63">
        <v>100</v>
      </c>
      <c r="Y556" s="57" t="e">
        <f t="shared" si="62"/>
        <v>#N/A</v>
      </c>
      <c r="AA556"/>
    </row>
    <row r="557" spans="1:27" ht="14.4" hidden="1" x14ac:dyDescent="0.3">
      <c r="A557" s="37" t="s">
        <v>613</v>
      </c>
      <c r="B557" s="36" t="e">
        <f>VLOOKUP(A557,BLCA!A:F,6,FALSE)</f>
        <v>#N/A</v>
      </c>
      <c r="C557" s="36" t="e">
        <f>VLOOKUP(A557,BLCA!A:B,2,FALSE)</f>
        <v>#N/A</v>
      </c>
      <c r="D557" s="36">
        <f t="shared" si="56"/>
        <v>0</v>
      </c>
      <c r="E557" s="19">
        <f>VLOOKUP(A557,expression!A:G,7,FALSE)</f>
        <v>1.9767784172661899E-2</v>
      </c>
      <c r="F557" s="20">
        <f>VLOOKUP(A557,expression!A:G,6,FALSE)</f>
        <v>0</v>
      </c>
      <c r="G557" s="21">
        <f>VLOOKUP(A557,BRCA!A:F,6,FALSE)</f>
        <v>0.370331114415269</v>
      </c>
      <c r="H557" s="21">
        <f>VLOOKUP(A557,BRCA!A:B,2,FALSE)</f>
        <v>2.4741820072888901E-2</v>
      </c>
      <c r="I557" s="21">
        <f t="shared" si="57"/>
        <v>0</v>
      </c>
      <c r="J557" s="22">
        <f>VLOOKUP(A557,expression!A:G,5,FALSE)</f>
        <v>1.3013378649634999E-2</v>
      </c>
      <c r="K557" s="23">
        <f>VLOOKUP(A557,expression!A:G,4,FALSE)</f>
        <v>0</v>
      </c>
      <c r="L557" s="24" t="e">
        <f>VLOOKUP(A557,COAD!A:F,6,FALSE)</f>
        <v>#N/A</v>
      </c>
      <c r="M557" s="24" t="e">
        <f>VLOOKUP(A557,COAD!A:B,2,FALSE)</f>
        <v>#N/A</v>
      </c>
      <c r="N557" s="24">
        <f t="shared" si="58"/>
        <v>0</v>
      </c>
      <c r="O557" s="25">
        <f>VLOOKUP(A557,expression!A:G,3,FALSE)</f>
        <v>0</v>
      </c>
      <c r="P557" s="44">
        <f>VLOOKUP(A557,expression!A:G,2,FALSE)</f>
        <v>0</v>
      </c>
      <c r="Q557" s="50" t="e">
        <f>VLOOKUP(A557,PRAD!A:F,6,FALSE)</f>
        <v>#N/A</v>
      </c>
      <c r="R557" s="47" t="e">
        <f>VLOOKUP(A557,PRAD!A:B,2,FALSE)</f>
        <v>#N/A</v>
      </c>
      <c r="S557" s="47">
        <f t="shared" si="59"/>
        <v>0</v>
      </c>
      <c r="T557" s="47">
        <f>VLOOKUP(A557,expression!A:I,9,FALSE)</f>
        <v>2.29534738955823E-3</v>
      </c>
      <c r="U557" s="59">
        <f>VLOOKUP(A557,expression!A:I,8,FALSE)</f>
        <v>0</v>
      </c>
      <c r="V557" s="73" t="e">
        <f t="shared" si="60"/>
        <v>#N/A</v>
      </c>
      <c r="W557" s="77">
        <f t="shared" si="61"/>
        <v>0</v>
      </c>
      <c r="X557" s="63">
        <v>100</v>
      </c>
      <c r="Y557" s="57" t="e">
        <f t="shared" si="62"/>
        <v>#N/A</v>
      </c>
      <c r="AA557"/>
    </row>
    <row r="558" spans="1:27" ht="14.4" hidden="1" x14ac:dyDescent="0.3">
      <c r="A558" s="37" t="s">
        <v>1058</v>
      </c>
      <c r="B558" s="36" t="e">
        <f>VLOOKUP(A558,BLCA!A:F,6,FALSE)</f>
        <v>#N/A</v>
      </c>
      <c r="C558" s="36" t="e">
        <f>VLOOKUP(A558,BLCA!A:B,2,FALSE)</f>
        <v>#N/A</v>
      </c>
      <c r="D558" s="36">
        <f t="shared" si="56"/>
        <v>0</v>
      </c>
      <c r="E558" s="19">
        <f>VLOOKUP(A558,expression!A:G,7,FALSE)</f>
        <v>0.640628988009592</v>
      </c>
      <c r="F558" s="20">
        <f>VLOOKUP(A558,expression!A:G,6,FALSE)</f>
        <v>1.5586842105263199E-2</v>
      </c>
      <c r="G558" s="21">
        <f>VLOOKUP(A558,BRCA!A:F,6,FALSE)</f>
        <v>3.1315812930547099E-12</v>
      </c>
      <c r="H558" s="21">
        <f>VLOOKUP(A558,BRCA!A:B,2,FALSE)</f>
        <v>0.71581714528377605</v>
      </c>
      <c r="I558" s="21">
        <f t="shared" si="57"/>
        <v>0</v>
      </c>
      <c r="J558" s="22">
        <f>VLOOKUP(A558,expression!A:G,5,FALSE)</f>
        <v>0.60523083941605804</v>
      </c>
      <c r="K558" s="23">
        <f>VLOOKUP(A558,expression!A:G,4,FALSE)</f>
        <v>6.7738355769230804E-2</v>
      </c>
      <c r="L558" s="24" t="e">
        <f>VLOOKUP(A558,COAD!A:F,6,FALSE)</f>
        <v>#N/A</v>
      </c>
      <c r="M558" s="24" t="e">
        <f>VLOOKUP(A558,COAD!A:B,2,FALSE)</f>
        <v>#N/A</v>
      </c>
      <c r="N558" s="24">
        <f t="shared" si="58"/>
        <v>0</v>
      </c>
      <c r="O558" s="25">
        <f>VLOOKUP(A558,expression!A:G,3,FALSE)</f>
        <v>0.427504808791209</v>
      </c>
      <c r="P558" s="44">
        <f>VLOOKUP(A558,expression!A:G,2,FALSE)</f>
        <v>1.5560696249999999</v>
      </c>
      <c r="Q558" s="50" t="e">
        <f>VLOOKUP(A558,PRAD!A:F,6,FALSE)</f>
        <v>#N/A</v>
      </c>
      <c r="R558" s="47" t="e">
        <f>VLOOKUP(A558,PRAD!A:B,2,FALSE)</f>
        <v>#N/A</v>
      </c>
      <c r="S558" s="47">
        <f t="shared" si="59"/>
        <v>0</v>
      </c>
      <c r="T558" s="47">
        <f>VLOOKUP(A558,expression!A:I,9,FALSE)</f>
        <v>6.6891522088353403E-2</v>
      </c>
      <c r="U558" s="59">
        <f>VLOOKUP(A558,expression!A:I,8,FALSE)</f>
        <v>2.74867692307692E-2</v>
      </c>
      <c r="V558" s="73" t="e">
        <f t="shared" si="60"/>
        <v>#N/A</v>
      </c>
      <c r="W558" s="77">
        <f t="shared" si="61"/>
        <v>0</v>
      </c>
      <c r="X558" s="63">
        <v>100</v>
      </c>
      <c r="Y558" s="57" t="e">
        <f t="shared" si="62"/>
        <v>#N/A</v>
      </c>
      <c r="AA558"/>
    </row>
    <row r="559" spans="1:27" ht="14.4" hidden="1" x14ac:dyDescent="0.3">
      <c r="A559" s="37" t="s">
        <v>1420</v>
      </c>
      <c r="B559" s="36" t="e">
        <f>VLOOKUP(A559,BLCA!A:F,6,FALSE)</f>
        <v>#N/A</v>
      </c>
      <c r="C559" s="36" t="e">
        <f>VLOOKUP(A559,BLCA!A:B,2,FALSE)</f>
        <v>#N/A</v>
      </c>
      <c r="D559" s="36">
        <f t="shared" si="56"/>
        <v>0</v>
      </c>
      <c r="E559" s="19">
        <f>VLOOKUP(A559,expression!A:G,7,FALSE)</f>
        <v>0</v>
      </c>
      <c r="F559" s="20">
        <f>VLOOKUP(A559,expression!A:G,6,FALSE)</f>
        <v>0</v>
      </c>
      <c r="G559" s="21" t="e">
        <f>VLOOKUP(A559,BRCA!A:F,6,FALSE)</f>
        <v>#N/A</v>
      </c>
      <c r="H559" s="21" t="e">
        <f>VLOOKUP(A559,BRCA!A:B,2,FALSE)</f>
        <v>#N/A</v>
      </c>
      <c r="I559" s="21">
        <f t="shared" si="57"/>
        <v>0</v>
      </c>
      <c r="J559" s="22">
        <f>VLOOKUP(A559,expression!A:G,5,FALSE)</f>
        <v>0</v>
      </c>
      <c r="K559" s="23">
        <f>VLOOKUP(A559,expression!A:G,4,FALSE)</f>
        <v>0</v>
      </c>
      <c r="L559" s="24" t="e">
        <f>VLOOKUP(A559,COAD!A:F,6,FALSE)</f>
        <v>#N/A</v>
      </c>
      <c r="M559" s="24" t="e">
        <f>VLOOKUP(A559,COAD!A:B,2,FALSE)</f>
        <v>#N/A</v>
      </c>
      <c r="N559" s="24">
        <f t="shared" si="58"/>
        <v>0</v>
      </c>
      <c r="O559" s="25">
        <f>VLOOKUP(A559,expression!A:G,3,FALSE)</f>
        <v>0</v>
      </c>
      <c r="P559" s="44">
        <f>VLOOKUP(A559,expression!A:G,2,FALSE)</f>
        <v>0</v>
      </c>
      <c r="Q559" s="50" t="e">
        <f>VLOOKUP(A559,PRAD!A:F,6,FALSE)</f>
        <v>#N/A</v>
      </c>
      <c r="R559" s="47" t="e">
        <f>VLOOKUP(A559,PRAD!A:B,2,FALSE)</f>
        <v>#N/A</v>
      </c>
      <c r="S559" s="47">
        <f t="shared" si="59"/>
        <v>0</v>
      </c>
      <c r="T559" s="47">
        <f>VLOOKUP(A559,expression!A:I,9,FALSE)</f>
        <v>0</v>
      </c>
      <c r="U559" s="59">
        <f>VLOOKUP(A559,expression!A:I,8,FALSE)</f>
        <v>0</v>
      </c>
      <c r="V559" s="73" t="e">
        <f t="shared" si="60"/>
        <v>#N/A</v>
      </c>
      <c r="W559" s="77">
        <f t="shared" si="61"/>
        <v>0</v>
      </c>
      <c r="X559" s="63">
        <v>100</v>
      </c>
      <c r="Y559" s="57" t="e">
        <f t="shared" si="62"/>
        <v>#N/A</v>
      </c>
      <c r="AA559"/>
    </row>
    <row r="560" spans="1:27" ht="14.4" hidden="1" x14ac:dyDescent="0.3">
      <c r="A560" s="37" t="s">
        <v>1421</v>
      </c>
      <c r="B560" s="36" t="e">
        <f>VLOOKUP(A560,BLCA!A:F,6,FALSE)</f>
        <v>#N/A</v>
      </c>
      <c r="C560" s="36" t="e">
        <f>VLOOKUP(A560,BLCA!A:B,2,FALSE)</f>
        <v>#N/A</v>
      </c>
      <c r="D560" s="36">
        <f t="shared" si="56"/>
        <v>0</v>
      </c>
      <c r="E560" s="19">
        <f>VLOOKUP(A560,expression!A:G,7,FALSE)</f>
        <v>8.3076906474820102E-3</v>
      </c>
      <c r="F560" s="20">
        <f>VLOOKUP(A560,expression!A:G,6,FALSE)</f>
        <v>0</v>
      </c>
      <c r="G560" s="21" t="e">
        <f>VLOOKUP(A560,BRCA!A:F,6,FALSE)</f>
        <v>#N/A</v>
      </c>
      <c r="H560" s="21" t="e">
        <f>VLOOKUP(A560,BRCA!A:B,2,FALSE)</f>
        <v>#N/A</v>
      </c>
      <c r="I560" s="21">
        <f t="shared" si="57"/>
        <v>0</v>
      </c>
      <c r="J560" s="22">
        <f>VLOOKUP(A560,expression!A:G,5,FALSE)</f>
        <v>9.8803056569343097E-3</v>
      </c>
      <c r="K560" s="23">
        <f>VLOOKUP(A560,expression!A:G,4,FALSE)</f>
        <v>9.6683653846153805E-4</v>
      </c>
      <c r="L560" s="24" t="e">
        <f>VLOOKUP(A560,COAD!A:F,6,FALSE)</f>
        <v>#N/A</v>
      </c>
      <c r="M560" s="24" t="e">
        <f>VLOOKUP(A560,COAD!A:B,2,FALSE)</f>
        <v>#N/A</v>
      </c>
      <c r="N560" s="24">
        <f t="shared" si="58"/>
        <v>0</v>
      </c>
      <c r="O560" s="25">
        <f>VLOOKUP(A560,expression!A:G,3,FALSE)</f>
        <v>9.6680439560439604E-3</v>
      </c>
      <c r="P560" s="44">
        <f>VLOOKUP(A560,expression!A:G,2,FALSE)</f>
        <v>0</v>
      </c>
      <c r="Q560" s="50" t="e">
        <f>VLOOKUP(A560,PRAD!A:F,6,FALSE)</f>
        <v>#N/A</v>
      </c>
      <c r="R560" s="47" t="e">
        <f>VLOOKUP(A560,PRAD!A:B,2,FALSE)</f>
        <v>#N/A</v>
      </c>
      <c r="S560" s="47">
        <f t="shared" si="59"/>
        <v>0</v>
      </c>
      <c r="T560" s="47">
        <f>VLOOKUP(A560,expression!A:I,9,FALSE)</f>
        <v>3.1902650602409601E-3</v>
      </c>
      <c r="U560" s="59">
        <f>VLOOKUP(A560,expression!A:I,8,FALSE)</f>
        <v>9.0556153846153807E-3</v>
      </c>
      <c r="V560" s="73" t="e">
        <f t="shared" si="60"/>
        <v>#N/A</v>
      </c>
      <c r="W560" s="77">
        <f t="shared" si="61"/>
        <v>0</v>
      </c>
      <c r="X560" s="63">
        <v>100</v>
      </c>
      <c r="Y560" s="57" t="e">
        <f t="shared" si="62"/>
        <v>#N/A</v>
      </c>
      <c r="AA560"/>
    </row>
    <row r="561" spans="1:27" ht="14.4" hidden="1" x14ac:dyDescent="0.3">
      <c r="A561" s="37" t="s">
        <v>1422</v>
      </c>
      <c r="B561" s="36" t="e">
        <f>VLOOKUP(A561,BLCA!A:F,6,FALSE)</f>
        <v>#N/A</v>
      </c>
      <c r="C561" s="36" t="e">
        <f>VLOOKUP(A561,BLCA!A:B,2,FALSE)</f>
        <v>#N/A</v>
      </c>
      <c r="D561" s="36">
        <f t="shared" si="56"/>
        <v>0</v>
      </c>
      <c r="E561" s="19">
        <f>VLOOKUP(A561,expression!A:G,7,FALSE)</f>
        <v>3.7119424460431698E-4</v>
      </c>
      <c r="F561" s="20">
        <f>VLOOKUP(A561,expression!A:G,6,FALSE)</f>
        <v>0</v>
      </c>
      <c r="G561" s="21" t="e">
        <f>VLOOKUP(A561,BRCA!A:F,6,FALSE)</f>
        <v>#N/A</v>
      </c>
      <c r="H561" s="21" t="e">
        <f>VLOOKUP(A561,BRCA!A:B,2,FALSE)</f>
        <v>#N/A</v>
      </c>
      <c r="I561" s="21">
        <f t="shared" si="57"/>
        <v>0</v>
      </c>
      <c r="J561" s="22">
        <f>VLOOKUP(A561,expression!A:G,5,FALSE)</f>
        <v>4.3321596715328496E-3</v>
      </c>
      <c r="K561" s="23">
        <f>VLOOKUP(A561,expression!A:G,4,FALSE)</f>
        <v>0</v>
      </c>
      <c r="L561" s="24" t="e">
        <f>VLOOKUP(A561,COAD!A:F,6,FALSE)</f>
        <v>#N/A</v>
      </c>
      <c r="M561" s="24" t="e">
        <f>VLOOKUP(A561,COAD!A:B,2,FALSE)</f>
        <v>#N/A</v>
      </c>
      <c r="N561" s="24">
        <f t="shared" si="58"/>
        <v>0</v>
      </c>
      <c r="O561" s="25">
        <f>VLOOKUP(A561,expression!A:G,3,FALSE)</f>
        <v>3.9085384615384598E-3</v>
      </c>
      <c r="P561" s="44">
        <f>VLOOKUP(A561,expression!A:G,2,FALSE)</f>
        <v>0</v>
      </c>
      <c r="Q561" s="50" t="e">
        <f>VLOOKUP(A561,PRAD!A:F,6,FALSE)</f>
        <v>#N/A</v>
      </c>
      <c r="R561" s="47" t="e">
        <f>VLOOKUP(A561,PRAD!A:B,2,FALSE)</f>
        <v>#N/A</v>
      </c>
      <c r="S561" s="47">
        <f t="shared" si="59"/>
        <v>0</v>
      </c>
      <c r="T561" s="47">
        <f>VLOOKUP(A561,expression!A:I,9,FALSE)</f>
        <v>2.2935140562249E-4</v>
      </c>
      <c r="U561" s="59">
        <f>VLOOKUP(A561,expression!A:I,8,FALSE)</f>
        <v>0</v>
      </c>
      <c r="V561" s="73" t="e">
        <f t="shared" si="60"/>
        <v>#N/A</v>
      </c>
      <c r="W561" s="77">
        <f t="shared" si="61"/>
        <v>0</v>
      </c>
      <c r="X561" s="63">
        <v>100</v>
      </c>
      <c r="Y561" s="57" t="e">
        <f t="shared" si="62"/>
        <v>#N/A</v>
      </c>
      <c r="AA561"/>
    </row>
    <row r="562" spans="1:27" ht="14.4" hidden="1" x14ac:dyDescent="0.3">
      <c r="A562" s="37" t="s">
        <v>791</v>
      </c>
      <c r="B562" s="36" t="e">
        <f>VLOOKUP(A562,BLCA!A:F,6,FALSE)</f>
        <v>#N/A</v>
      </c>
      <c r="C562" s="36" t="e">
        <f>VLOOKUP(A562,BLCA!A:B,2,FALSE)</f>
        <v>#N/A</v>
      </c>
      <c r="D562" s="36">
        <f t="shared" si="56"/>
        <v>0</v>
      </c>
      <c r="E562" s="19">
        <f>VLOOKUP(A562,expression!A:G,7,FALSE)</f>
        <v>1.26002494004796E-2</v>
      </c>
      <c r="F562" s="20">
        <f>VLOOKUP(A562,expression!A:G,6,FALSE)</f>
        <v>1.50554210526316E-2</v>
      </c>
      <c r="G562" s="21">
        <f>VLOOKUP(A562,BRCA!A:F,6,FALSE)</f>
        <v>5.0213868322771298E-2</v>
      </c>
      <c r="H562" s="21">
        <f>VLOOKUP(A562,BRCA!A:B,2,FALSE)</f>
        <v>0.15618777225195901</v>
      </c>
      <c r="I562" s="21">
        <f t="shared" si="57"/>
        <v>0</v>
      </c>
      <c r="J562" s="22">
        <f>VLOOKUP(A562,expression!A:G,5,FALSE)</f>
        <v>9.0967534671532804E-2</v>
      </c>
      <c r="K562" s="23">
        <f>VLOOKUP(A562,expression!A:G,4,FALSE)</f>
        <v>3.0342365384615402E-2</v>
      </c>
      <c r="L562" s="24" t="e">
        <f>VLOOKUP(A562,COAD!A:F,6,FALSE)</f>
        <v>#N/A</v>
      </c>
      <c r="M562" s="24" t="e">
        <f>VLOOKUP(A562,COAD!A:B,2,FALSE)</f>
        <v>#N/A</v>
      </c>
      <c r="N562" s="24">
        <f t="shared" si="58"/>
        <v>0</v>
      </c>
      <c r="O562" s="25">
        <f>VLOOKUP(A562,expression!A:G,3,FALSE)</f>
        <v>0.103438421978022</v>
      </c>
      <c r="P562" s="44">
        <f>VLOOKUP(A562,expression!A:G,2,FALSE)</f>
        <v>0</v>
      </c>
      <c r="Q562" s="50" t="e">
        <f>VLOOKUP(A562,PRAD!A:F,6,FALSE)</f>
        <v>#N/A</v>
      </c>
      <c r="R562" s="47" t="e">
        <f>VLOOKUP(A562,PRAD!A:B,2,FALSE)</f>
        <v>#N/A</v>
      </c>
      <c r="S562" s="47">
        <f t="shared" si="59"/>
        <v>0</v>
      </c>
      <c r="T562" s="47">
        <f>VLOOKUP(A562,expression!A:I,9,FALSE)</f>
        <v>1.1121401606425701E-2</v>
      </c>
      <c r="U562" s="59">
        <f>VLOOKUP(A562,expression!A:I,8,FALSE)</f>
        <v>7.3958461538461504E-3</v>
      </c>
      <c r="V562" s="73" t="e">
        <f t="shared" si="60"/>
        <v>#N/A</v>
      </c>
      <c r="W562" s="77">
        <f t="shared" si="61"/>
        <v>0</v>
      </c>
      <c r="X562" s="63">
        <v>100</v>
      </c>
      <c r="Y562" s="57" t="e">
        <f t="shared" si="62"/>
        <v>#N/A</v>
      </c>
      <c r="AA562"/>
    </row>
    <row r="563" spans="1:27" ht="14.4" hidden="1" x14ac:dyDescent="0.3">
      <c r="A563" s="37" t="s">
        <v>1423</v>
      </c>
      <c r="B563" s="36" t="e">
        <f>VLOOKUP(A563,BLCA!A:F,6,FALSE)</f>
        <v>#N/A</v>
      </c>
      <c r="C563" s="36" t="e">
        <f>VLOOKUP(A563,BLCA!A:B,2,FALSE)</f>
        <v>#N/A</v>
      </c>
      <c r="D563" s="36">
        <f t="shared" si="56"/>
        <v>0</v>
      </c>
      <c r="E563" s="19">
        <f>VLOOKUP(A563,expression!A:G,7,FALSE)</f>
        <v>1.64941103117506E-2</v>
      </c>
      <c r="F563" s="20">
        <f>VLOOKUP(A563,expression!A:G,6,FALSE)</f>
        <v>4.2056315789473697E-3</v>
      </c>
      <c r="G563" s="21" t="e">
        <f>VLOOKUP(A563,BRCA!A:F,6,FALSE)</f>
        <v>#N/A</v>
      </c>
      <c r="H563" s="21" t="e">
        <f>VLOOKUP(A563,BRCA!A:B,2,FALSE)</f>
        <v>#N/A</v>
      </c>
      <c r="I563" s="21">
        <f t="shared" si="57"/>
        <v>0</v>
      </c>
      <c r="J563" s="22">
        <f>VLOOKUP(A563,expression!A:G,5,FALSE)</f>
        <v>9.2913448905109497E-3</v>
      </c>
      <c r="K563" s="23">
        <f>VLOOKUP(A563,expression!A:G,4,FALSE)</f>
        <v>0</v>
      </c>
      <c r="L563" s="24" t="e">
        <f>VLOOKUP(A563,COAD!A:F,6,FALSE)</f>
        <v>#N/A</v>
      </c>
      <c r="M563" s="24" t="e">
        <f>VLOOKUP(A563,COAD!A:B,2,FALSE)</f>
        <v>#N/A</v>
      </c>
      <c r="N563" s="24">
        <f t="shared" si="58"/>
        <v>0</v>
      </c>
      <c r="O563" s="25">
        <f>VLOOKUP(A563,expression!A:G,3,FALSE)</f>
        <v>3.7652857142857102E-3</v>
      </c>
      <c r="P563" s="44">
        <f>VLOOKUP(A563,expression!A:G,2,FALSE)</f>
        <v>0</v>
      </c>
      <c r="Q563" s="50" t="e">
        <f>VLOOKUP(A563,PRAD!A:F,6,FALSE)</f>
        <v>#N/A</v>
      </c>
      <c r="R563" s="47" t="e">
        <f>VLOOKUP(A563,PRAD!A:B,2,FALSE)</f>
        <v>#N/A</v>
      </c>
      <c r="S563" s="47">
        <f t="shared" si="59"/>
        <v>0</v>
      </c>
      <c r="T563" s="47">
        <f>VLOOKUP(A563,expression!A:I,9,FALSE)</f>
        <v>1.35052710843373E-2</v>
      </c>
      <c r="U563" s="59">
        <f>VLOOKUP(A563,expression!A:I,8,FALSE)</f>
        <v>6.0088846153846199E-3</v>
      </c>
      <c r="V563" s="73" t="e">
        <f t="shared" si="60"/>
        <v>#N/A</v>
      </c>
      <c r="W563" s="77">
        <f t="shared" si="61"/>
        <v>0</v>
      </c>
      <c r="X563" s="63">
        <v>100</v>
      </c>
      <c r="Y563" s="57" t="e">
        <f t="shared" si="62"/>
        <v>#N/A</v>
      </c>
      <c r="AA563"/>
    </row>
    <row r="564" spans="1:27" ht="14.4" hidden="1" x14ac:dyDescent="0.3">
      <c r="A564" s="37" t="s">
        <v>801</v>
      </c>
      <c r="B564" s="36" t="e">
        <f>VLOOKUP(A564,BLCA!A:F,6,FALSE)</f>
        <v>#N/A</v>
      </c>
      <c r="C564" s="36" t="e">
        <f>VLOOKUP(A564,BLCA!A:B,2,FALSE)</f>
        <v>#N/A</v>
      </c>
      <c r="D564" s="36">
        <f t="shared" si="56"/>
        <v>0</v>
      </c>
      <c r="E564" s="19">
        <f>VLOOKUP(A564,expression!A:G,7,FALSE)</f>
        <v>0.109121441247002</v>
      </c>
      <c r="F564" s="20">
        <f>VLOOKUP(A564,expression!A:G,6,FALSE)</f>
        <v>6.3679578947368407E-2</v>
      </c>
      <c r="G564" s="21">
        <f>VLOOKUP(A564,BRCA!A:F,6,FALSE)</f>
        <v>4.8188358206146198E-2</v>
      </c>
      <c r="H564" s="21">
        <f>VLOOKUP(A564,BRCA!A:B,2,FALSE)</f>
        <v>0.19811219960379001</v>
      </c>
      <c r="I564" s="21">
        <f t="shared" si="57"/>
        <v>0</v>
      </c>
      <c r="J564" s="22">
        <f>VLOOKUP(A564,expression!A:G,5,FALSE)</f>
        <v>0.15822912682481799</v>
      </c>
      <c r="K564" s="23">
        <f>VLOOKUP(A564,expression!A:G,4,FALSE)</f>
        <v>7.8108365384615394E-2</v>
      </c>
      <c r="L564" s="24" t="e">
        <f>VLOOKUP(A564,COAD!A:F,6,FALSE)</f>
        <v>#N/A</v>
      </c>
      <c r="M564" s="24" t="e">
        <f>VLOOKUP(A564,COAD!A:B,2,FALSE)</f>
        <v>#N/A</v>
      </c>
      <c r="N564" s="24">
        <f t="shared" si="58"/>
        <v>0</v>
      </c>
      <c r="O564" s="25">
        <f>VLOOKUP(A564,expression!A:G,3,FALSE)</f>
        <v>0.41331127472527501</v>
      </c>
      <c r="P564" s="44">
        <f>VLOOKUP(A564,expression!A:G,2,FALSE)</f>
        <v>1.25914825</v>
      </c>
      <c r="Q564" s="50" t="e">
        <f>VLOOKUP(A564,PRAD!A:F,6,FALSE)</f>
        <v>#N/A</v>
      </c>
      <c r="R564" s="47" t="e">
        <f>VLOOKUP(A564,PRAD!A:B,2,FALSE)</f>
        <v>#N/A</v>
      </c>
      <c r="S564" s="47">
        <f t="shared" si="59"/>
        <v>0</v>
      </c>
      <c r="T564" s="47">
        <f>VLOOKUP(A564,expression!A:I,9,FALSE)</f>
        <v>2.6578556224899599E-2</v>
      </c>
      <c r="U564" s="59">
        <f>VLOOKUP(A564,expression!A:I,8,FALSE)</f>
        <v>2.6551423076923101E-2</v>
      </c>
      <c r="V564" s="73" t="e">
        <f t="shared" si="60"/>
        <v>#N/A</v>
      </c>
      <c r="W564" s="77">
        <f t="shared" si="61"/>
        <v>0</v>
      </c>
      <c r="X564" s="63">
        <v>100</v>
      </c>
      <c r="Y564" s="57" t="e">
        <f t="shared" si="62"/>
        <v>#N/A</v>
      </c>
      <c r="AA564"/>
    </row>
    <row r="565" spans="1:27" ht="14.4" hidden="1" x14ac:dyDescent="0.3">
      <c r="A565" s="37" t="s">
        <v>622</v>
      </c>
      <c r="B565" s="36" t="e">
        <f>VLOOKUP(A565,BLCA!A:F,6,FALSE)</f>
        <v>#N/A</v>
      </c>
      <c r="C565" s="36" t="e">
        <f>VLOOKUP(A565,BLCA!A:B,2,FALSE)</f>
        <v>#N/A</v>
      </c>
      <c r="D565" s="36">
        <f t="shared" si="56"/>
        <v>0</v>
      </c>
      <c r="E565" s="19">
        <f>VLOOKUP(A565,expression!A:G,7,FALSE)</f>
        <v>0.340084539568345</v>
      </c>
      <c r="F565" s="20">
        <f>VLOOKUP(A565,expression!A:G,6,FALSE)</f>
        <v>5.3761000000000003E-2</v>
      </c>
      <c r="G565" s="21">
        <f>VLOOKUP(A565,BRCA!A:F,6,FALSE)</f>
        <v>0.467090805239816</v>
      </c>
      <c r="H565" s="21">
        <f>VLOOKUP(A565,BRCA!A:B,2,FALSE)</f>
        <v>8.58197106012622E-2</v>
      </c>
      <c r="I565" s="21">
        <f t="shared" si="57"/>
        <v>0</v>
      </c>
      <c r="J565" s="22">
        <f>VLOOKUP(A565,expression!A:G,5,FALSE)</f>
        <v>0.33151343704379599</v>
      </c>
      <c r="K565" s="23">
        <f>VLOOKUP(A565,expression!A:G,4,FALSE)</f>
        <v>0.17170102884615401</v>
      </c>
      <c r="L565" s="24" t="e">
        <f>VLOOKUP(A565,COAD!A:F,6,FALSE)</f>
        <v>#N/A</v>
      </c>
      <c r="M565" s="24" t="e">
        <f>VLOOKUP(A565,COAD!A:B,2,FALSE)</f>
        <v>#N/A</v>
      </c>
      <c r="N565" s="24">
        <f t="shared" si="58"/>
        <v>0</v>
      </c>
      <c r="O565" s="25">
        <f>VLOOKUP(A565,expression!A:G,3,FALSE)</f>
        <v>0.71543694945054903</v>
      </c>
      <c r="P565" s="44">
        <f>VLOOKUP(A565,expression!A:G,2,FALSE)</f>
        <v>0.14409350000000001</v>
      </c>
      <c r="Q565" s="50" t="e">
        <f>VLOOKUP(A565,PRAD!A:F,6,FALSE)</f>
        <v>#N/A</v>
      </c>
      <c r="R565" s="47" t="e">
        <f>VLOOKUP(A565,PRAD!A:B,2,FALSE)</f>
        <v>#N/A</v>
      </c>
      <c r="S565" s="47">
        <f t="shared" si="59"/>
        <v>0</v>
      </c>
      <c r="T565" s="47">
        <f>VLOOKUP(A565,expression!A:I,9,FALSE)</f>
        <v>0.19791965662650601</v>
      </c>
      <c r="U565" s="59">
        <f>VLOOKUP(A565,expression!A:I,8,FALSE)</f>
        <v>8.4938346153846198E-2</v>
      </c>
      <c r="V565" s="73" t="e">
        <f t="shared" si="60"/>
        <v>#N/A</v>
      </c>
      <c r="W565" s="77">
        <f t="shared" si="61"/>
        <v>0</v>
      </c>
      <c r="X565" s="63">
        <v>100</v>
      </c>
      <c r="Y565" s="57" t="e">
        <f t="shared" si="62"/>
        <v>#N/A</v>
      </c>
      <c r="AA565"/>
    </row>
    <row r="566" spans="1:27" ht="14.4" hidden="1" x14ac:dyDescent="0.3">
      <c r="A566" s="37" t="s">
        <v>1424</v>
      </c>
      <c r="B566" s="36" t="e">
        <f>VLOOKUP(A566,BLCA!A:F,6,FALSE)</f>
        <v>#N/A</v>
      </c>
      <c r="C566" s="36" t="e">
        <f>VLOOKUP(A566,BLCA!A:B,2,FALSE)</f>
        <v>#N/A</v>
      </c>
      <c r="D566" s="36">
        <f t="shared" si="56"/>
        <v>0</v>
      </c>
      <c r="E566" s="19">
        <f>VLOOKUP(A566,expression!A:G,7,FALSE)</f>
        <v>0</v>
      </c>
      <c r="F566" s="20">
        <f>VLOOKUP(A566,expression!A:G,6,FALSE)</f>
        <v>0</v>
      </c>
      <c r="G566" s="21" t="e">
        <f>VLOOKUP(A566,BRCA!A:F,6,FALSE)</f>
        <v>#N/A</v>
      </c>
      <c r="H566" s="21" t="e">
        <f>VLOOKUP(A566,BRCA!A:B,2,FALSE)</f>
        <v>#N/A</v>
      </c>
      <c r="I566" s="21">
        <f t="shared" si="57"/>
        <v>0</v>
      </c>
      <c r="J566" s="22">
        <f>VLOOKUP(A566,expression!A:G,5,FALSE)</f>
        <v>0</v>
      </c>
      <c r="K566" s="23">
        <f>VLOOKUP(A566,expression!A:G,4,FALSE)</f>
        <v>0</v>
      </c>
      <c r="L566" s="24" t="e">
        <f>VLOOKUP(A566,COAD!A:F,6,FALSE)</f>
        <v>#N/A</v>
      </c>
      <c r="M566" s="24" t="e">
        <f>VLOOKUP(A566,COAD!A:B,2,FALSE)</f>
        <v>#N/A</v>
      </c>
      <c r="N566" s="24">
        <f t="shared" si="58"/>
        <v>0</v>
      </c>
      <c r="O566" s="25">
        <f>VLOOKUP(A566,expression!A:G,3,FALSE)</f>
        <v>0</v>
      </c>
      <c r="P566" s="44">
        <f>VLOOKUP(A566,expression!A:G,2,FALSE)</f>
        <v>0</v>
      </c>
      <c r="Q566" s="50" t="e">
        <f>VLOOKUP(A566,PRAD!A:F,6,FALSE)</f>
        <v>#N/A</v>
      </c>
      <c r="R566" s="47" t="e">
        <f>VLOOKUP(A566,PRAD!A:B,2,FALSE)</f>
        <v>#N/A</v>
      </c>
      <c r="S566" s="47">
        <f t="shared" si="59"/>
        <v>0</v>
      </c>
      <c r="T566" s="47">
        <f>VLOOKUP(A566,expression!A:I,9,FALSE)</f>
        <v>0</v>
      </c>
      <c r="U566" s="59">
        <f>VLOOKUP(A566,expression!A:I,8,FALSE)</f>
        <v>0</v>
      </c>
      <c r="V566" s="73" t="e">
        <f t="shared" si="60"/>
        <v>#N/A</v>
      </c>
      <c r="W566" s="77">
        <f t="shared" si="61"/>
        <v>0</v>
      </c>
      <c r="X566" s="63">
        <v>100</v>
      </c>
      <c r="Y566" s="57" t="e">
        <f t="shared" si="62"/>
        <v>#N/A</v>
      </c>
      <c r="AA566"/>
    </row>
    <row r="567" spans="1:27" ht="14.4" hidden="1" x14ac:dyDescent="0.3">
      <c r="A567" s="37" t="s">
        <v>1425</v>
      </c>
      <c r="B567" s="36" t="e">
        <f>VLOOKUP(A567,BLCA!A:F,6,FALSE)</f>
        <v>#N/A</v>
      </c>
      <c r="C567" s="36" t="e">
        <f>VLOOKUP(A567,BLCA!A:B,2,FALSE)</f>
        <v>#N/A</v>
      </c>
      <c r="D567" s="36">
        <f t="shared" si="56"/>
        <v>0</v>
      </c>
      <c r="E567" s="19">
        <f>VLOOKUP(A567,expression!A:G,7,FALSE)</f>
        <v>0</v>
      </c>
      <c r="F567" s="20">
        <f>VLOOKUP(A567,expression!A:G,6,FALSE)</f>
        <v>0</v>
      </c>
      <c r="G567" s="21" t="e">
        <f>VLOOKUP(A567,BRCA!A:F,6,FALSE)</f>
        <v>#N/A</v>
      </c>
      <c r="H567" s="21" t="e">
        <f>VLOOKUP(A567,BRCA!A:B,2,FALSE)</f>
        <v>#N/A</v>
      </c>
      <c r="I567" s="21">
        <f t="shared" si="57"/>
        <v>0</v>
      </c>
      <c r="J567" s="22">
        <f>VLOOKUP(A567,expression!A:G,5,FALSE)</f>
        <v>0</v>
      </c>
      <c r="K567" s="23">
        <f>VLOOKUP(A567,expression!A:G,4,FALSE)</f>
        <v>0</v>
      </c>
      <c r="L567" s="24" t="e">
        <f>VLOOKUP(A567,COAD!A:F,6,FALSE)</f>
        <v>#N/A</v>
      </c>
      <c r="M567" s="24" t="e">
        <f>VLOOKUP(A567,COAD!A:B,2,FALSE)</f>
        <v>#N/A</v>
      </c>
      <c r="N567" s="24">
        <f t="shared" si="58"/>
        <v>0</v>
      </c>
      <c r="O567" s="25">
        <f>VLOOKUP(A567,expression!A:G,3,FALSE)</f>
        <v>0</v>
      </c>
      <c r="P567" s="44">
        <f>VLOOKUP(A567,expression!A:G,2,FALSE)</f>
        <v>0</v>
      </c>
      <c r="Q567" s="50" t="e">
        <f>VLOOKUP(A567,PRAD!A:F,6,FALSE)</f>
        <v>#N/A</v>
      </c>
      <c r="R567" s="47" t="e">
        <f>VLOOKUP(A567,PRAD!A:B,2,FALSE)</f>
        <v>#N/A</v>
      </c>
      <c r="S567" s="47">
        <f t="shared" si="59"/>
        <v>0</v>
      </c>
      <c r="T567" s="47">
        <f>VLOOKUP(A567,expression!A:I,9,FALSE)</f>
        <v>0</v>
      </c>
      <c r="U567" s="59">
        <f>VLOOKUP(A567,expression!A:I,8,FALSE)</f>
        <v>0</v>
      </c>
      <c r="V567" s="73" t="e">
        <f t="shared" si="60"/>
        <v>#N/A</v>
      </c>
      <c r="W567" s="77">
        <f t="shared" si="61"/>
        <v>0</v>
      </c>
      <c r="X567" s="63">
        <v>100</v>
      </c>
      <c r="Y567" s="57" t="e">
        <f t="shared" si="62"/>
        <v>#N/A</v>
      </c>
      <c r="AA567"/>
    </row>
    <row r="568" spans="1:27" ht="14.4" hidden="1" x14ac:dyDescent="0.3">
      <c r="A568" s="37" t="s">
        <v>799</v>
      </c>
      <c r="B568" s="36" t="e">
        <f>VLOOKUP(A568,BLCA!A:F,6,FALSE)</f>
        <v>#N/A</v>
      </c>
      <c r="C568" s="36" t="e">
        <f>VLOOKUP(A568,BLCA!A:B,2,FALSE)</f>
        <v>#N/A</v>
      </c>
      <c r="D568" s="36">
        <f t="shared" si="56"/>
        <v>0</v>
      </c>
      <c r="E568" s="19">
        <f>VLOOKUP(A568,expression!A:G,7,FALSE)</f>
        <v>8.8480599520383701E-3</v>
      </c>
      <c r="F568" s="20">
        <f>VLOOKUP(A568,expression!A:G,6,FALSE)</f>
        <v>1.2707526315789501E-2</v>
      </c>
      <c r="G568" s="21">
        <f>VLOOKUP(A568,BRCA!A:F,6,FALSE)</f>
        <v>4.31522691726553E-2</v>
      </c>
      <c r="H568" s="21">
        <f>VLOOKUP(A568,BRCA!A:B,2,FALSE)</f>
        <v>9.4361533211192103E-2</v>
      </c>
      <c r="I568" s="21">
        <f t="shared" si="57"/>
        <v>0</v>
      </c>
      <c r="J568" s="22">
        <f>VLOOKUP(A568,expression!A:G,5,FALSE)</f>
        <v>3.04260930656934E-2</v>
      </c>
      <c r="K568" s="23">
        <f>VLOOKUP(A568,expression!A:G,4,FALSE)</f>
        <v>0</v>
      </c>
      <c r="L568" s="24" t="e">
        <f>VLOOKUP(A568,COAD!A:F,6,FALSE)</f>
        <v>#N/A</v>
      </c>
      <c r="M568" s="24" t="e">
        <f>VLOOKUP(A568,COAD!A:B,2,FALSE)</f>
        <v>#N/A</v>
      </c>
      <c r="N568" s="24">
        <f t="shared" si="58"/>
        <v>0</v>
      </c>
      <c r="O568" s="25">
        <f>VLOOKUP(A568,expression!A:G,3,FALSE)</f>
        <v>2.6894626373626399E-2</v>
      </c>
      <c r="P568" s="44">
        <f>VLOOKUP(A568,expression!A:G,2,FALSE)</f>
        <v>0</v>
      </c>
      <c r="Q568" s="50" t="e">
        <f>VLOOKUP(A568,PRAD!A:F,6,FALSE)</f>
        <v>#N/A</v>
      </c>
      <c r="R568" s="47" t="e">
        <f>VLOOKUP(A568,PRAD!A:B,2,FALSE)</f>
        <v>#N/A</v>
      </c>
      <c r="S568" s="47">
        <f t="shared" si="59"/>
        <v>0</v>
      </c>
      <c r="T568" s="47">
        <f>VLOOKUP(A568,expression!A:I,9,FALSE)</f>
        <v>5.2886305220883499E-3</v>
      </c>
      <c r="U568" s="59">
        <f>VLOOKUP(A568,expression!A:I,8,FALSE)</f>
        <v>3.9716923076923098E-3</v>
      </c>
      <c r="V568" s="73" t="e">
        <f t="shared" si="60"/>
        <v>#N/A</v>
      </c>
      <c r="W568" s="77">
        <f t="shared" si="61"/>
        <v>0</v>
      </c>
      <c r="X568" s="63">
        <v>100</v>
      </c>
      <c r="Y568" s="57" t="e">
        <f t="shared" si="62"/>
        <v>#N/A</v>
      </c>
      <c r="AA568"/>
    </row>
    <row r="569" spans="1:27" ht="14.4" hidden="1" x14ac:dyDescent="0.3">
      <c r="A569" s="37" t="s">
        <v>1426</v>
      </c>
      <c r="B569" s="36" t="e">
        <f>VLOOKUP(A569,BLCA!A:F,6,FALSE)</f>
        <v>#N/A</v>
      </c>
      <c r="C569" s="36" t="e">
        <f>VLOOKUP(A569,BLCA!A:B,2,FALSE)</f>
        <v>#N/A</v>
      </c>
      <c r="D569" s="36">
        <f t="shared" si="56"/>
        <v>0</v>
      </c>
      <c r="E569" s="19">
        <f>VLOOKUP(A569,expression!A:G,7,FALSE)</f>
        <v>5.8847745803357297E-3</v>
      </c>
      <c r="F569" s="20">
        <f>VLOOKUP(A569,expression!A:G,6,FALSE)</f>
        <v>1.01015263157895E-2</v>
      </c>
      <c r="G569" s="21" t="e">
        <f>VLOOKUP(A569,BRCA!A:F,6,FALSE)</f>
        <v>#N/A</v>
      </c>
      <c r="H569" s="21" t="e">
        <f>VLOOKUP(A569,BRCA!A:B,2,FALSE)</f>
        <v>#N/A</v>
      </c>
      <c r="I569" s="21">
        <f t="shared" si="57"/>
        <v>0</v>
      </c>
      <c r="J569" s="22">
        <f>VLOOKUP(A569,expression!A:G,5,FALSE)</f>
        <v>1.82838229927007E-3</v>
      </c>
      <c r="K569" s="23">
        <f>VLOOKUP(A569,expression!A:G,4,FALSE)</f>
        <v>1.17891634615385E-2</v>
      </c>
      <c r="L569" s="24" t="e">
        <f>VLOOKUP(A569,COAD!A:F,6,FALSE)</f>
        <v>#N/A</v>
      </c>
      <c r="M569" s="24" t="e">
        <f>VLOOKUP(A569,COAD!A:B,2,FALSE)</f>
        <v>#N/A</v>
      </c>
      <c r="N569" s="24">
        <f t="shared" si="58"/>
        <v>0</v>
      </c>
      <c r="O569" s="25">
        <f>VLOOKUP(A569,expression!A:G,3,FALSE)</f>
        <v>5.2362901098901102E-3</v>
      </c>
      <c r="P569" s="44">
        <f>VLOOKUP(A569,expression!A:G,2,FALSE)</f>
        <v>0</v>
      </c>
      <c r="Q569" s="50" t="e">
        <f>VLOOKUP(A569,PRAD!A:F,6,FALSE)</f>
        <v>#N/A</v>
      </c>
      <c r="R569" s="47" t="e">
        <f>VLOOKUP(A569,PRAD!A:B,2,FALSE)</f>
        <v>#N/A</v>
      </c>
      <c r="S569" s="47">
        <f t="shared" si="59"/>
        <v>0</v>
      </c>
      <c r="T569" s="47">
        <f>VLOOKUP(A569,expression!A:I,9,FALSE)</f>
        <v>1.14487148594378E-3</v>
      </c>
      <c r="U569" s="59">
        <f>VLOOKUP(A569,expression!A:I,8,FALSE)</f>
        <v>0</v>
      </c>
      <c r="V569" s="73" t="e">
        <f t="shared" si="60"/>
        <v>#N/A</v>
      </c>
      <c r="W569" s="77">
        <f t="shared" si="61"/>
        <v>0</v>
      </c>
      <c r="X569" s="63">
        <v>100</v>
      </c>
      <c r="Y569" s="57" t="e">
        <f t="shared" si="62"/>
        <v>#N/A</v>
      </c>
      <c r="AA569"/>
    </row>
    <row r="570" spans="1:27" ht="14.4" hidden="1" x14ac:dyDescent="0.3">
      <c r="A570" s="37" t="s">
        <v>1427</v>
      </c>
      <c r="B570" s="36" t="e">
        <f>VLOOKUP(A570,BLCA!A:F,6,FALSE)</f>
        <v>#N/A</v>
      </c>
      <c r="C570" s="36" t="e">
        <f>VLOOKUP(A570,BLCA!A:B,2,FALSE)</f>
        <v>#N/A</v>
      </c>
      <c r="D570" s="36">
        <f t="shared" si="56"/>
        <v>0</v>
      </c>
      <c r="E570" s="19">
        <f>VLOOKUP(A570,expression!A:G,7,FALSE)</f>
        <v>0</v>
      </c>
      <c r="F570" s="20">
        <f>VLOOKUP(A570,expression!A:G,6,FALSE)</f>
        <v>0</v>
      </c>
      <c r="G570" s="21" t="e">
        <f>VLOOKUP(A570,BRCA!A:F,6,FALSE)</f>
        <v>#N/A</v>
      </c>
      <c r="H570" s="21" t="e">
        <f>VLOOKUP(A570,BRCA!A:B,2,FALSE)</f>
        <v>#N/A</v>
      </c>
      <c r="I570" s="21">
        <f t="shared" si="57"/>
        <v>0</v>
      </c>
      <c r="J570" s="22">
        <f>VLOOKUP(A570,expression!A:G,5,FALSE)</f>
        <v>0</v>
      </c>
      <c r="K570" s="23">
        <f>VLOOKUP(A570,expression!A:G,4,FALSE)</f>
        <v>0</v>
      </c>
      <c r="L570" s="24" t="e">
        <f>VLOOKUP(A570,COAD!A:F,6,FALSE)</f>
        <v>#N/A</v>
      </c>
      <c r="M570" s="24" t="e">
        <f>VLOOKUP(A570,COAD!A:B,2,FALSE)</f>
        <v>#N/A</v>
      </c>
      <c r="N570" s="24">
        <f t="shared" si="58"/>
        <v>0</v>
      </c>
      <c r="O570" s="25">
        <f>VLOOKUP(A570,expression!A:G,3,FALSE)</f>
        <v>1.27561538461538E-3</v>
      </c>
      <c r="P570" s="44">
        <f>VLOOKUP(A570,expression!A:G,2,FALSE)</f>
        <v>0</v>
      </c>
      <c r="Q570" s="50" t="e">
        <f>VLOOKUP(A570,PRAD!A:F,6,FALSE)</f>
        <v>#N/A</v>
      </c>
      <c r="R570" s="47" t="e">
        <f>VLOOKUP(A570,PRAD!A:B,2,FALSE)</f>
        <v>#N/A</v>
      </c>
      <c r="S570" s="47">
        <f t="shared" si="59"/>
        <v>0</v>
      </c>
      <c r="T570" s="47">
        <f>VLOOKUP(A570,expression!A:I,9,FALSE)</f>
        <v>2.6233192771084302E-3</v>
      </c>
      <c r="U570" s="59">
        <f>VLOOKUP(A570,expression!A:I,8,FALSE)</f>
        <v>3.3399423076923098E-3</v>
      </c>
      <c r="V570" s="73" t="e">
        <f t="shared" si="60"/>
        <v>#N/A</v>
      </c>
      <c r="W570" s="77">
        <f t="shared" si="61"/>
        <v>0</v>
      </c>
      <c r="X570" s="63">
        <v>100</v>
      </c>
      <c r="Y570" s="57" t="e">
        <f t="shared" si="62"/>
        <v>#N/A</v>
      </c>
      <c r="AA570"/>
    </row>
    <row r="571" spans="1:27" ht="14.4" hidden="1" x14ac:dyDescent="0.3">
      <c r="A571" s="37" t="s">
        <v>1428</v>
      </c>
      <c r="B571" s="36" t="e">
        <f>VLOOKUP(A571,BLCA!A:F,6,FALSE)</f>
        <v>#N/A</v>
      </c>
      <c r="C571" s="36" t="e">
        <f>VLOOKUP(A571,BLCA!A:B,2,FALSE)</f>
        <v>#N/A</v>
      </c>
      <c r="D571" s="36">
        <f t="shared" si="56"/>
        <v>0</v>
      </c>
      <c r="E571" s="19">
        <f>VLOOKUP(A571,expression!A:G,7,FALSE)</f>
        <v>1.2983693045563499E-3</v>
      </c>
      <c r="F571" s="20">
        <f>VLOOKUP(A571,expression!A:G,6,FALSE)</f>
        <v>0</v>
      </c>
      <c r="G571" s="21" t="e">
        <f>VLOOKUP(A571,BRCA!A:F,6,FALSE)</f>
        <v>#N/A</v>
      </c>
      <c r="H571" s="21" t="e">
        <f>VLOOKUP(A571,BRCA!A:B,2,FALSE)</f>
        <v>#N/A</v>
      </c>
      <c r="I571" s="21">
        <f t="shared" si="57"/>
        <v>0</v>
      </c>
      <c r="J571" s="22">
        <f>VLOOKUP(A571,expression!A:G,5,FALSE)</f>
        <v>8.4885885036496307E-3</v>
      </c>
      <c r="K571" s="23">
        <f>VLOOKUP(A571,expression!A:G,4,FALSE)</f>
        <v>0</v>
      </c>
      <c r="L571" s="24" t="e">
        <f>VLOOKUP(A571,COAD!A:F,6,FALSE)</f>
        <v>#N/A</v>
      </c>
      <c r="M571" s="24" t="e">
        <f>VLOOKUP(A571,COAD!A:B,2,FALSE)</f>
        <v>#N/A</v>
      </c>
      <c r="N571" s="24">
        <f t="shared" si="58"/>
        <v>0</v>
      </c>
      <c r="O571" s="25">
        <f>VLOOKUP(A571,expression!A:G,3,FALSE)</f>
        <v>6.54945054945055E-4</v>
      </c>
      <c r="P571" s="44">
        <f>VLOOKUP(A571,expression!A:G,2,FALSE)</f>
        <v>0</v>
      </c>
      <c r="Q571" s="50" t="e">
        <f>VLOOKUP(A571,PRAD!A:F,6,FALSE)</f>
        <v>#N/A</v>
      </c>
      <c r="R571" s="47" t="e">
        <f>VLOOKUP(A571,PRAD!A:B,2,FALSE)</f>
        <v>#N/A</v>
      </c>
      <c r="S571" s="47">
        <f t="shared" si="59"/>
        <v>0</v>
      </c>
      <c r="T571" s="47">
        <f>VLOOKUP(A571,expression!A:I,9,FALSE)</f>
        <v>4.8208835341365499E-4</v>
      </c>
      <c r="U571" s="59">
        <f>VLOOKUP(A571,expression!A:I,8,FALSE)</f>
        <v>0</v>
      </c>
      <c r="V571" s="73" t="e">
        <f t="shared" si="60"/>
        <v>#N/A</v>
      </c>
      <c r="W571" s="77">
        <f t="shared" si="61"/>
        <v>0</v>
      </c>
      <c r="X571" s="63">
        <v>100</v>
      </c>
      <c r="Y571" s="57" t="e">
        <f t="shared" si="62"/>
        <v>#N/A</v>
      </c>
      <c r="AA571"/>
    </row>
    <row r="572" spans="1:27" ht="14.4" hidden="1" x14ac:dyDescent="0.3">
      <c r="A572" s="37" t="s">
        <v>1429</v>
      </c>
      <c r="B572" s="36" t="e">
        <f>VLOOKUP(A572,BLCA!A:F,6,FALSE)</f>
        <v>#N/A</v>
      </c>
      <c r="C572" s="36" t="e">
        <f>VLOOKUP(A572,BLCA!A:B,2,FALSE)</f>
        <v>#N/A</v>
      </c>
      <c r="D572" s="36">
        <f t="shared" si="56"/>
        <v>0</v>
      </c>
      <c r="E572" s="19">
        <f>VLOOKUP(A572,expression!A:G,7,FALSE)</f>
        <v>0</v>
      </c>
      <c r="F572" s="20">
        <f>VLOOKUP(A572,expression!A:G,6,FALSE)</f>
        <v>0</v>
      </c>
      <c r="G572" s="21" t="e">
        <f>VLOOKUP(A572,BRCA!A:F,6,FALSE)</f>
        <v>#N/A</v>
      </c>
      <c r="H572" s="21" t="e">
        <f>VLOOKUP(A572,BRCA!A:B,2,FALSE)</f>
        <v>#N/A</v>
      </c>
      <c r="I572" s="21">
        <f t="shared" si="57"/>
        <v>0</v>
      </c>
      <c r="J572" s="22">
        <f>VLOOKUP(A572,expression!A:G,5,FALSE)</f>
        <v>0</v>
      </c>
      <c r="K572" s="23">
        <f>VLOOKUP(A572,expression!A:G,4,FALSE)</f>
        <v>0</v>
      </c>
      <c r="L572" s="24" t="e">
        <f>VLOOKUP(A572,COAD!A:F,6,FALSE)</f>
        <v>#N/A</v>
      </c>
      <c r="M572" s="24" t="e">
        <f>VLOOKUP(A572,COAD!A:B,2,FALSE)</f>
        <v>#N/A</v>
      </c>
      <c r="N572" s="24">
        <f t="shared" si="58"/>
        <v>0</v>
      </c>
      <c r="O572" s="25">
        <f>VLOOKUP(A572,expression!A:G,3,FALSE)</f>
        <v>0</v>
      </c>
      <c r="P572" s="44">
        <f>VLOOKUP(A572,expression!A:G,2,FALSE)</f>
        <v>0</v>
      </c>
      <c r="Q572" s="50" t="e">
        <f>VLOOKUP(A572,PRAD!A:F,6,FALSE)</f>
        <v>#N/A</v>
      </c>
      <c r="R572" s="47" t="e">
        <f>VLOOKUP(A572,PRAD!A:B,2,FALSE)</f>
        <v>#N/A</v>
      </c>
      <c r="S572" s="47">
        <f t="shared" si="59"/>
        <v>0</v>
      </c>
      <c r="T572" s="47">
        <f>VLOOKUP(A572,expression!A:I,9,FALSE)</f>
        <v>0</v>
      </c>
      <c r="U572" s="59">
        <f>VLOOKUP(A572,expression!A:I,8,FALSE)</f>
        <v>0</v>
      </c>
      <c r="V572" s="73" t="e">
        <f t="shared" si="60"/>
        <v>#N/A</v>
      </c>
      <c r="W572" s="77">
        <f t="shared" si="61"/>
        <v>0</v>
      </c>
      <c r="X572" s="63">
        <v>100</v>
      </c>
      <c r="Y572" s="57" t="e">
        <f t="shared" si="62"/>
        <v>#N/A</v>
      </c>
      <c r="AA572"/>
    </row>
    <row r="573" spans="1:27" ht="14.4" hidden="1" x14ac:dyDescent="0.3">
      <c r="A573" s="37" t="s">
        <v>1430</v>
      </c>
      <c r="B573" s="36" t="e">
        <f>VLOOKUP(A573,BLCA!A:F,6,FALSE)</f>
        <v>#N/A</v>
      </c>
      <c r="C573" s="36" t="e">
        <f>VLOOKUP(A573,BLCA!A:B,2,FALSE)</f>
        <v>#N/A</v>
      </c>
      <c r="D573" s="36">
        <f t="shared" si="56"/>
        <v>0</v>
      </c>
      <c r="E573" s="19">
        <f>VLOOKUP(A573,expression!A:G,7,FALSE)</f>
        <v>0</v>
      </c>
      <c r="F573" s="20">
        <f>VLOOKUP(A573,expression!A:G,6,FALSE)</f>
        <v>0</v>
      </c>
      <c r="G573" s="21" t="e">
        <f>VLOOKUP(A573,BRCA!A:F,6,FALSE)</f>
        <v>#N/A</v>
      </c>
      <c r="H573" s="21" t="e">
        <f>VLOOKUP(A573,BRCA!A:B,2,FALSE)</f>
        <v>#N/A</v>
      </c>
      <c r="I573" s="21">
        <f t="shared" si="57"/>
        <v>0</v>
      </c>
      <c r="J573" s="22">
        <f>VLOOKUP(A573,expression!A:G,5,FALSE)</f>
        <v>2.4261952554744499E-4</v>
      </c>
      <c r="K573" s="23">
        <f>VLOOKUP(A573,expression!A:G,4,FALSE)</f>
        <v>0</v>
      </c>
      <c r="L573" s="24" t="e">
        <f>VLOOKUP(A573,COAD!A:F,6,FALSE)</f>
        <v>#N/A</v>
      </c>
      <c r="M573" s="24" t="e">
        <f>VLOOKUP(A573,COAD!A:B,2,FALSE)</f>
        <v>#N/A</v>
      </c>
      <c r="N573" s="24">
        <f t="shared" si="58"/>
        <v>0</v>
      </c>
      <c r="O573" s="25">
        <f>VLOOKUP(A573,expression!A:G,3,FALSE)</f>
        <v>9.4216703296703301E-4</v>
      </c>
      <c r="P573" s="44">
        <f>VLOOKUP(A573,expression!A:G,2,FALSE)</f>
        <v>0</v>
      </c>
      <c r="Q573" s="50" t="e">
        <f>VLOOKUP(A573,PRAD!A:F,6,FALSE)</f>
        <v>#N/A</v>
      </c>
      <c r="R573" s="47" t="e">
        <f>VLOOKUP(A573,PRAD!A:B,2,FALSE)</f>
        <v>#N/A</v>
      </c>
      <c r="S573" s="47">
        <f t="shared" si="59"/>
        <v>0</v>
      </c>
      <c r="T573" s="47">
        <f>VLOOKUP(A573,expression!A:I,9,FALSE)</f>
        <v>0</v>
      </c>
      <c r="U573" s="59">
        <f>VLOOKUP(A573,expression!A:I,8,FALSE)</f>
        <v>0</v>
      </c>
      <c r="V573" s="73" t="e">
        <f t="shared" si="60"/>
        <v>#N/A</v>
      </c>
      <c r="W573" s="77">
        <f t="shared" si="61"/>
        <v>0</v>
      </c>
      <c r="X573" s="63">
        <v>100</v>
      </c>
      <c r="Y573" s="57" t="e">
        <f t="shared" si="62"/>
        <v>#N/A</v>
      </c>
      <c r="AA573"/>
    </row>
    <row r="574" spans="1:27" ht="14.4" hidden="1" x14ac:dyDescent="0.3">
      <c r="A574" s="37" t="s">
        <v>1431</v>
      </c>
      <c r="B574" s="36" t="e">
        <f>VLOOKUP(A574,BLCA!A:F,6,FALSE)</f>
        <v>#N/A</v>
      </c>
      <c r="C574" s="36" t="e">
        <f>VLOOKUP(A574,BLCA!A:B,2,FALSE)</f>
        <v>#N/A</v>
      </c>
      <c r="D574" s="36">
        <f t="shared" si="56"/>
        <v>0</v>
      </c>
      <c r="E574" s="19">
        <f>VLOOKUP(A574,expression!A:G,7,FALSE)</f>
        <v>7.3476738609112705E-4</v>
      </c>
      <c r="F574" s="20">
        <f>VLOOKUP(A574,expression!A:G,6,FALSE)</f>
        <v>0</v>
      </c>
      <c r="G574" s="21" t="e">
        <f>VLOOKUP(A574,BRCA!A:F,6,FALSE)</f>
        <v>#N/A</v>
      </c>
      <c r="H574" s="21" t="e">
        <f>VLOOKUP(A574,BRCA!A:B,2,FALSE)</f>
        <v>#N/A</v>
      </c>
      <c r="I574" s="21">
        <f t="shared" si="57"/>
        <v>0</v>
      </c>
      <c r="J574" s="22">
        <f>VLOOKUP(A574,expression!A:G,5,FALSE)</f>
        <v>5.6839671532846704E-3</v>
      </c>
      <c r="K574" s="23">
        <f>VLOOKUP(A574,expression!A:G,4,FALSE)</f>
        <v>0</v>
      </c>
      <c r="L574" s="24" t="e">
        <f>VLOOKUP(A574,COAD!A:F,6,FALSE)</f>
        <v>#N/A</v>
      </c>
      <c r="M574" s="24" t="e">
        <f>VLOOKUP(A574,COAD!A:B,2,FALSE)</f>
        <v>#N/A</v>
      </c>
      <c r="N574" s="24">
        <f t="shared" si="58"/>
        <v>0</v>
      </c>
      <c r="O574" s="25">
        <f>VLOOKUP(A574,expression!A:G,3,FALSE)</f>
        <v>2.0271956043955998E-3</v>
      </c>
      <c r="P574" s="44">
        <f>VLOOKUP(A574,expression!A:G,2,FALSE)</f>
        <v>0</v>
      </c>
      <c r="Q574" s="50" t="e">
        <f>VLOOKUP(A574,PRAD!A:F,6,FALSE)</f>
        <v>#N/A</v>
      </c>
      <c r="R574" s="47" t="e">
        <f>VLOOKUP(A574,PRAD!A:B,2,FALSE)</f>
        <v>#N/A</v>
      </c>
      <c r="S574" s="47">
        <f t="shared" si="59"/>
        <v>0</v>
      </c>
      <c r="T574" s="47">
        <f>VLOOKUP(A574,expression!A:I,9,FALSE)</f>
        <v>1.44538554216867E-3</v>
      </c>
      <c r="U574" s="59">
        <f>VLOOKUP(A574,expression!A:I,8,FALSE)</f>
        <v>0</v>
      </c>
      <c r="V574" s="73" t="e">
        <f t="shared" si="60"/>
        <v>#N/A</v>
      </c>
      <c r="W574" s="77">
        <f t="shared" si="61"/>
        <v>0</v>
      </c>
      <c r="X574" s="63">
        <v>100</v>
      </c>
      <c r="Y574" s="57" t="e">
        <f t="shared" si="62"/>
        <v>#N/A</v>
      </c>
      <c r="AA574"/>
    </row>
    <row r="575" spans="1:27" ht="14.4" hidden="1" x14ac:dyDescent="0.3">
      <c r="A575" s="37" t="s">
        <v>1432</v>
      </c>
      <c r="B575" s="36" t="e">
        <f>VLOOKUP(A575,BLCA!A:F,6,FALSE)</f>
        <v>#N/A</v>
      </c>
      <c r="C575" s="36" t="e">
        <f>VLOOKUP(A575,BLCA!A:B,2,FALSE)</f>
        <v>#N/A</v>
      </c>
      <c r="D575" s="36">
        <f t="shared" si="56"/>
        <v>0</v>
      </c>
      <c r="E575" s="19">
        <f>VLOOKUP(A575,expression!A:G,7,FALSE)</f>
        <v>4.4196249400479601E-2</v>
      </c>
      <c r="F575" s="20">
        <f>VLOOKUP(A575,expression!A:G,6,FALSE)</f>
        <v>0</v>
      </c>
      <c r="G575" s="21" t="e">
        <f>VLOOKUP(A575,BRCA!A:F,6,FALSE)</f>
        <v>#N/A</v>
      </c>
      <c r="H575" s="21" t="e">
        <f>VLOOKUP(A575,BRCA!A:B,2,FALSE)</f>
        <v>#N/A</v>
      </c>
      <c r="I575" s="21">
        <f t="shared" si="57"/>
        <v>0</v>
      </c>
      <c r="J575" s="22">
        <f>VLOOKUP(A575,expression!A:G,5,FALSE)</f>
        <v>1.0824108576642301E-2</v>
      </c>
      <c r="K575" s="23">
        <f>VLOOKUP(A575,expression!A:G,4,FALSE)</f>
        <v>0</v>
      </c>
      <c r="L575" s="24" t="e">
        <f>VLOOKUP(A575,COAD!A:F,6,FALSE)</f>
        <v>#N/A</v>
      </c>
      <c r="M575" s="24" t="e">
        <f>VLOOKUP(A575,COAD!A:B,2,FALSE)</f>
        <v>#N/A</v>
      </c>
      <c r="N575" s="24">
        <f t="shared" si="58"/>
        <v>0</v>
      </c>
      <c r="O575" s="25">
        <f>VLOOKUP(A575,expression!A:G,3,FALSE)</f>
        <v>3.4199604395604398E-3</v>
      </c>
      <c r="P575" s="44">
        <f>VLOOKUP(A575,expression!A:G,2,FALSE)</f>
        <v>0</v>
      </c>
      <c r="Q575" s="50" t="e">
        <f>VLOOKUP(A575,PRAD!A:F,6,FALSE)</f>
        <v>#N/A</v>
      </c>
      <c r="R575" s="47" t="e">
        <f>VLOOKUP(A575,PRAD!A:B,2,FALSE)</f>
        <v>#N/A</v>
      </c>
      <c r="S575" s="47">
        <f t="shared" si="59"/>
        <v>0</v>
      </c>
      <c r="T575" s="47">
        <f>VLOOKUP(A575,expression!A:I,9,FALSE)</f>
        <v>2.1655441767068299E-3</v>
      </c>
      <c r="U575" s="59">
        <f>VLOOKUP(A575,expression!A:I,8,FALSE)</f>
        <v>0</v>
      </c>
      <c r="V575" s="73" t="e">
        <f t="shared" si="60"/>
        <v>#N/A</v>
      </c>
      <c r="W575" s="77">
        <f t="shared" si="61"/>
        <v>0</v>
      </c>
      <c r="X575" s="63">
        <v>100</v>
      </c>
      <c r="Y575" s="57" t="e">
        <f t="shared" si="62"/>
        <v>#N/A</v>
      </c>
      <c r="AA575"/>
    </row>
    <row r="576" spans="1:27" ht="14.4" hidden="1" x14ac:dyDescent="0.3">
      <c r="A576" s="37" t="s">
        <v>1433</v>
      </c>
      <c r="B576" s="36" t="e">
        <f>VLOOKUP(A576,BLCA!A:F,6,FALSE)</f>
        <v>#N/A</v>
      </c>
      <c r="C576" s="36" t="e">
        <f>VLOOKUP(A576,BLCA!A:B,2,FALSE)</f>
        <v>#N/A</v>
      </c>
      <c r="D576" s="36">
        <f t="shared" si="56"/>
        <v>0</v>
      </c>
      <c r="E576" s="19">
        <f>VLOOKUP(A576,expression!A:G,7,FALSE)</f>
        <v>4.7322731414868098E-2</v>
      </c>
      <c r="F576" s="20">
        <f>VLOOKUP(A576,expression!A:G,6,FALSE)</f>
        <v>0</v>
      </c>
      <c r="G576" s="21" t="e">
        <f>VLOOKUP(A576,BRCA!A:F,6,FALSE)</f>
        <v>#N/A</v>
      </c>
      <c r="H576" s="21" t="e">
        <f>VLOOKUP(A576,BRCA!A:B,2,FALSE)</f>
        <v>#N/A</v>
      </c>
      <c r="I576" s="21">
        <f t="shared" si="57"/>
        <v>0</v>
      </c>
      <c r="J576" s="22">
        <f>VLOOKUP(A576,expression!A:G,5,FALSE)</f>
        <v>2.4925554744525499E-2</v>
      </c>
      <c r="K576" s="23">
        <f>VLOOKUP(A576,expression!A:G,4,FALSE)</f>
        <v>9.1194519230769194E-3</v>
      </c>
      <c r="L576" s="24" t="e">
        <f>VLOOKUP(A576,COAD!A:F,6,FALSE)</f>
        <v>#N/A</v>
      </c>
      <c r="M576" s="24" t="e">
        <f>VLOOKUP(A576,COAD!A:B,2,FALSE)</f>
        <v>#N/A</v>
      </c>
      <c r="N576" s="24">
        <f t="shared" si="58"/>
        <v>0</v>
      </c>
      <c r="O576" s="25">
        <f>VLOOKUP(A576,expression!A:G,3,FALSE)</f>
        <v>4.0460068131868102E-2</v>
      </c>
      <c r="P576" s="44">
        <f>VLOOKUP(A576,expression!A:G,2,FALSE)</f>
        <v>0.36673774999999997</v>
      </c>
      <c r="Q576" s="50" t="e">
        <f>VLOOKUP(A576,PRAD!A:F,6,FALSE)</f>
        <v>#N/A</v>
      </c>
      <c r="R576" s="47" t="e">
        <f>VLOOKUP(A576,PRAD!A:B,2,FALSE)</f>
        <v>#N/A</v>
      </c>
      <c r="S576" s="47">
        <f t="shared" si="59"/>
        <v>0</v>
      </c>
      <c r="T576" s="47">
        <f>VLOOKUP(A576,expression!A:I,9,FALSE)</f>
        <v>8.3860401606425695E-3</v>
      </c>
      <c r="U576" s="59">
        <f>VLOOKUP(A576,expression!A:I,8,FALSE)</f>
        <v>1.40990384615385E-3</v>
      </c>
      <c r="V576" s="73" t="e">
        <f t="shared" si="60"/>
        <v>#N/A</v>
      </c>
      <c r="W576" s="77">
        <f t="shared" si="61"/>
        <v>0</v>
      </c>
      <c r="X576" s="63">
        <v>100</v>
      </c>
      <c r="Y576" s="57" t="e">
        <f t="shared" si="62"/>
        <v>#N/A</v>
      </c>
      <c r="AA576"/>
    </row>
    <row r="577" spans="1:27" ht="14.4" hidden="1" x14ac:dyDescent="0.3">
      <c r="A577" s="37" t="s">
        <v>1434</v>
      </c>
      <c r="B577" s="36" t="e">
        <f>VLOOKUP(A577,BLCA!A:F,6,FALSE)</f>
        <v>#N/A</v>
      </c>
      <c r="C577" s="36" t="e">
        <f>VLOOKUP(A577,BLCA!A:B,2,FALSE)</f>
        <v>#N/A</v>
      </c>
      <c r="D577" s="36">
        <f t="shared" si="56"/>
        <v>0</v>
      </c>
      <c r="E577" s="19">
        <f>VLOOKUP(A577,expression!A:G,7,FALSE)</f>
        <v>6.2468992805755404E-3</v>
      </c>
      <c r="F577" s="20">
        <f>VLOOKUP(A577,expression!A:G,6,FALSE)</f>
        <v>0</v>
      </c>
      <c r="G577" s="21" t="e">
        <f>VLOOKUP(A577,BRCA!A:F,6,FALSE)</f>
        <v>#N/A</v>
      </c>
      <c r="H577" s="21" t="e">
        <f>VLOOKUP(A577,BRCA!A:B,2,FALSE)</f>
        <v>#N/A</v>
      </c>
      <c r="I577" s="21">
        <f t="shared" si="57"/>
        <v>0</v>
      </c>
      <c r="J577" s="22">
        <f>VLOOKUP(A577,expression!A:G,5,FALSE)</f>
        <v>3.9896614963503604E-3</v>
      </c>
      <c r="K577" s="23">
        <f>VLOOKUP(A577,expression!A:G,4,FALSE)</f>
        <v>1.89865384615385E-3</v>
      </c>
      <c r="L577" s="24" t="e">
        <f>VLOOKUP(A577,COAD!A:F,6,FALSE)</f>
        <v>#N/A</v>
      </c>
      <c r="M577" s="24" t="e">
        <f>VLOOKUP(A577,COAD!A:B,2,FALSE)</f>
        <v>#N/A</v>
      </c>
      <c r="N577" s="24">
        <f t="shared" si="58"/>
        <v>0</v>
      </c>
      <c r="O577" s="25">
        <f>VLOOKUP(A577,expression!A:G,3,FALSE)</f>
        <v>3.39973846153846E-3</v>
      </c>
      <c r="P577" s="44">
        <f>VLOOKUP(A577,expression!A:G,2,FALSE)</f>
        <v>0.12997175</v>
      </c>
      <c r="Q577" s="50" t="e">
        <f>VLOOKUP(A577,PRAD!A:F,6,FALSE)</f>
        <v>#N/A</v>
      </c>
      <c r="R577" s="47" t="e">
        <f>VLOOKUP(A577,PRAD!A:B,2,FALSE)</f>
        <v>#N/A</v>
      </c>
      <c r="S577" s="47">
        <f t="shared" si="59"/>
        <v>0</v>
      </c>
      <c r="T577" s="47">
        <f>VLOOKUP(A577,expression!A:I,9,FALSE)</f>
        <v>1.4154417670682699E-3</v>
      </c>
      <c r="U577" s="59">
        <f>VLOOKUP(A577,expression!A:I,8,FALSE)</f>
        <v>0</v>
      </c>
      <c r="V577" s="73" t="e">
        <f t="shared" si="60"/>
        <v>#N/A</v>
      </c>
      <c r="W577" s="77">
        <f t="shared" si="61"/>
        <v>0</v>
      </c>
      <c r="X577" s="63">
        <v>100</v>
      </c>
      <c r="Y577" s="57" t="e">
        <f t="shared" si="62"/>
        <v>#N/A</v>
      </c>
      <c r="AA577"/>
    </row>
    <row r="578" spans="1:27" ht="14.4" hidden="1" x14ac:dyDescent="0.3">
      <c r="A578" s="37" t="s">
        <v>1435</v>
      </c>
      <c r="B578" s="36" t="e">
        <f>VLOOKUP(A578,BLCA!A:F,6,FALSE)</f>
        <v>#N/A</v>
      </c>
      <c r="C578" s="36" t="e">
        <f>VLOOKUP(A578,BLCA!A:B,2,FALSE)</f>
        <v>#N/A</v>
      </c>
      <c r="D578" s="36">
        <f t="shared" si="56"/>
        <v>0</v>
      </c>
      <c r="E578" s="19">
        <f>VLOOKUP(A578,expression!A:G,7,FALSE)</f>
        <v>1.51133333333333E-3</v>
      </c>
      <c r="F578" s="20">
        <f>VLOOKUP(A578,expression!A:G,6,FALSE)</f>
        <v>0</v>
      </c>
      <c r="G578" s="21" t="e">
        <f>VLOOKUP(A578,BRCA!A:F,6,FALSE)</f>
        <v>#N/A</v>
      </c>
      <c r="H578" s="21" t="e">
        <f>VLOOKUP(A578,BRCA!A:B,2,FALSE)</f>
        <v>#N/A</v>
      </c>
      <c r="I578" s="21">
        <f t="shared" si="57"/>
        <v>0</v>
      </c>
      <c r="J578" s="22">
        <f>VLOOKUP(A578,expression!A:G,5,FALSE)</f>
        <v>4.6383667883211701E-4</v>
      </c>
      <c r="K578" s="23">
        <f>VLOOKUP(A578,expression!A:G,4,FALSE)</f>
        <v>0</v>
      </c>
      <c r="L578" s="24" t="e">
        <f>VLOOKUP(A578,COAD!A:F,6,FALSE)</f>
        <v>#N/A</v>
      </c>
      <c r="M578" s="24" t="e">
        <f>VLOOKUP(A578,COAD!A:B,2,FALSE)</f>
        <v>#N/A</v>
      </c>
      <c r="N578" s="24">
        <f t="shared" si="58"/>
        <v>0</v>
      </c>
      <c r="O578" s="25">
        <f>VLOOKUP(A578,expression!A:G,3,FALSE)</f>
        <v>2.6960571428571401E-3</v>
      </c>
      <c r="P578" s="44">
        <f>VLOOKUP(A578,expression!A:G,2,FALSE)</f>
        <v>0</v>
      </c>
      <c r="Q578" s="50" t="e">
        <f>VLOOKUP(A578,PRAD!A:F,6,FALSE)</f>
        <v>#N/A</v>
      </c>
      <c r="R578" s="47" t="e">
        <f>VLOOKUP(A578,PRAD!A:B,2,FALSE)</f>
        <v>#N/A</v>
      </c>
      <c r="S578" s="47">
        <f t="shared" si="59"/>
        <v>0</v>
      </c>
      <c r="T578" s="47">
        <f>VLOOKUP(A578,expression!A:I,9,FALSE)</f>
        <v>0</v>
      </c>
      <c r="U578" s="59">
        <f>VLOOKUP(A578,expression!A:I,8,FALSE)</f>
        <v>0</v>
      </c>
      <c r="V578" s="73" t="e">
        <f t="shared" si="60"/>
        <v>#N/A</v>
      </c>
      <c r="W578" s="77">
        <f t="shared" si="61"/>
        <v>0</v>
      </c>
      <c r="X578" s="63">
        <v>100</v>
      </c>
      <c r="Y578" s="57" t="e">
        <f t="shared" si="62"/>
        <v>#N/A</v>
      </c>
      <c r="AA578"/>
    </row>
    <row r="579" spans="1:27" ht="14.4" hidden="1" x14ac:dyDescent="0.3">
      <c r="A579" s="37" t="s">
        <v>689</v>
      </c>
      <c r="B579" s="36" t="e">
        <f>VLOOKUP(A579,BLCA!A:F,6,FALSE)</f>
        <v>#N/A</v>
      </c>
      <c r="C579" s="36" t="e">
        <f>VLOOKUP(A579,BLCA!A:B,2,FALSE)</f>
        <v>#N/A</v>
      </c>
      <c r="D579" s="36">
        <f t="shared" si="56"/>
        <v>0</v>
      </c>
      <c r="E579" s="19">
        <f>VLOOKUP(A579,expression!A:G,7,FALSE)</f>
        <v>0.106620213429257</v>
      </c>
      <c r="F579" s="20">
        <f>VLOOKUP(A579,expression!A:G,6,FALSE)</f>
        <v>5.7465421052631603E-2</v>
      </c>
      <c r="G579" s="21">
        <f>VLOOKUP(A579,BRCA!A:F,6,FALSE)</f>
        <v>0.25362514955702697</v>
      </c>
      <c r="H579" s="21">
        <f>VLOOKUP(A579,BRCA!A:B,2,FALSE)</f>
        <v>-9.3065419726802004E-2</v>
      </c>
      <c r="I579" s="21">
        <f t="shared" si="57"/>
        <v>0</v>
      </c>
      <c r="J579" s="22">
        <f>VLOOKUP(A579,expression!A:G,5,FALSE)</f>
        <v>0.103260995437956</v>
      </c>
      <c r="K579" s="23">
        <f>VLOOKUP(A579,expression!A:G,4,FALSE)</f>
        <v>0.11436682692307699</v>
      </c>
      <c r="L579" s="24" t="e">
        <f>VLOOKUP(A579,COAD!A:F,6,FALSE)</f>
        <v>#N/A</v>
      </c>
      <c r="M579" s="24" t="e">
        <f>VLOOKUP(A579,COAD!A:B,2,FALSE)</f>
        <v>#N/A</v>
      </c>
      <c r="N579" s="24">
        <f t="shared" si="58"/>
        <v>0</v>
      </c>
      <c r="O579" s="25">
        <f>VLOOKUP(A579,expression!A:G,3,FALSE)</f>
        <v>5.8146419780219803E-2</v>
      </c>
      <c r="P579" s="44">
        <f>VLOOKUP(A579,expression!A:G,2,FALSE)</f>
        <v>0.41137499999999999</v>
      </c>
      <c r="Q579" s="50" t="e">
        <f>VLOOKUP(A579,PRAD!A:F,6,FALSE)</f>
        <v>#N/A</v>
      </c>
      <c r="R579" s="47" t="e">
        <f>VLOOKUP(A579,PRAD!A:B,2,FALSE)</f>
        <v>#N/A</v>
      </c>
      <c r="S579" s="47">
        <f t="shared" si="59"/>
        <v>0</v>
      </c>
      <c r="T579" s="47">
        <f>VLOOKUP(A579,expression!A:I,9,FALSE)</f>
        <v>3.8240497991967902E-2</v>
      </c>
      <c r="U579" s="59">
        <f>VLOOKUP(A579,expression!A:I,8,FALSE)</f>
        <v>3.7052269230769201E-2</v>
      </c>
      <c r="V579" s="73" t="e">
        <f t="shared" si="60"/>
        <v>#N/A</v>
      </c>
      <c r="W579" s="77">
        <f t="shared" si="61"/>
        <v>0</v>
      </c>
      <c r="X579" s="63">
        <v>100</v>
      </c>
      <c r="Y579" s="57" t="e">
        <f t="shared" si="62"/>
        <v>#N/A</v>
      </c>
      <c r="AA579"/>
    </row>
    <row r="580" spans="1:27" ht="14.4" hidden="1" x14ac:dyDescent="0.3">
      <c r="A580" s="37" t="s">
        <v>771</v>
      </c>
      <c r="B580" s="36" t="e">
        <f>VLOOKUP(A580,BLCA!A:F,6,FALSE)</f>
        <v>#N/A</v>
      </c>
      <c r="C580" s="36" t="e">
        <f>VLOOKUP(A580,BLCA!A:B,2,FALSE)</f>
        <v>#N/A</v>
      </c>
      <c r="D580" s="36">
        <f t="shared" ref="D580:D643" si="63">SUM(IF(E580&lt;X580,0,1),IF(F580&lt;X580,0,1))</f>
        <v>0</v>
      </c>
      <c r="E580" s="19">
        <f>VLOOKUP(A580,expression!A:G,7,FALSE)</f>
        <v>0.18088695203836899</v>
      </c>
      <c r="F580" s="20">
        <f>VLOOKUP(A580,expression!A:G,6,FALSE)</f>
        <v>4.6494631578947399E-2</v>
      </c>
      <c r="G580" s="21">
        <f>VLOOKUP(A580,BRCA!A:F,6,FALSE)</f>
        <v>8.3345619434710305E-2</v>
      </c>
      <c r="H580" s="21">
        <f>VLOOKUP(A580,BRCA!A:B,2,FALSE)</f>
        <v>0.18041204864907601</v>
      </c>
      <c r="I580" s="21">
        <f t="shared" ref="I580:I643" si="64">SUM(IF(J580&lt;X580,0,1),IF(K580&lt;X580,0,1))</f>
        <v>0</v>
      </c>
      <c r="J580" s="22">
        <f>VLOOKUP(A580,expression!A:G,5,FALSE)</f>
        <v>0.19994814872262801</v>
      </c>
      <c r="K580" s="23">
        <f>VLOOKUP(A580,expression!A:G,4,FALSE)</f>
        <v>0.15035584615384601</v>
      </c>
      <c r="L580" s="24" t="e">
        <f>VLOOKUP(A580,COAD!A:F,6,FALSE)</f>
        <v>#N/A</v>
      </c>
      <c r="M580" s="24" t="e">
        <f>VLOOKUP(A580,COAD!A:B,2,FALSE)</f>
        <v>#N/A</v>
      </c>
      <c r="N580" s="24">
        <f t="shared" ref="N580:N643" si="65">SUM(IF(O580&lt;X580,0,1),IF(P580&lt;X580,0,1))</f>
        <v>0</v>
      </c>
      <c r="O580" s="25">
        <f>VLOOKUP(A580,expression!A:G,3,FALSE)</f>
        <v>0.123307248351648</v>
      </c>
      <c r="P580" s="44">
        <f>VLOOKUP(A580,expression!A:G,2,FALSE)</f>
        <v>0.12997175</v>
      </c>
      <c r="Q580" s="50" t="e">
        <f>VLOOKUP(A580,PRAD!A:F,6,FALSE)</f>
        <v>#N/A</v>
      </c>
      <c r="R580" s="47" t="e">
        <f>VLOOKUP(A580,PRAD!A:B,2,FALSE)</f>
        <v>#N/A</v>
      </c>
      <c r="S580" s="47">
        <f t="shared" ref="S580:S643" si="66">SUM(IF(T580&lt;X580,0,1),IF(U580&lt;X580,0,1))</f>
        <v>0</v>
      </c>
      <c r="T580" s="47">
        <f>VLOOKUP(A580,expression!A:I,9,FALSE)</f>
        <v>4.2060353413654598E-2</v>
      </c>
      <c r="U580" s="59">
        <f>VLOOKUP(A580,expression!A:I,8,FALSE)</f>
        <v>4.698575E-2</v>
      </c>
      <c r="V580" s="73" t="e">
        <f t="shared" ref="V580:V643" si="67">SUM(IF(B580&lt;=0.05,1,0),IF(G580&lt;=0.05,1,0),IF(L580&lt;=0.05,1,0),IF(Q580&lt;=0.05,1,0))</f>
        <v>#N/A</v>
      </c>
      <c r="W580" s="77">
        <f t="shared" ref="W580:W643" si="68">SUM(IF(S580&gt;0,1,0),IF(N580&gt;0,1,0),IF(I580&gt;0,1,0),IF(D580&gt;0,1,0))</f>
        <v>0</v>
      </c>
      <c r="X580" s="63">
        <v>100</v>
      </c>
      <c r="Y580" s="57" t="e">
        <f t="shared" ref="Y580:Y643" si="69">ABS(AVERAGE(C580,H580,R580))</f>
        <v>#N/A</v>
      </c>
      <c r="AA580"/>
    </row>
    <row r="581" spans="1:27" ht="14.4" hidden="1" x14ac:dyDescent="0.3">
      <c r="A581" s="37" t="s">
        <v>1436</v>
      </c>
      <c r="B581" s="36" t="e">
        <f>VLOOKUP(A581,BLCA!A:F,6,FALSE)</f>
        <v>#N/A</v>
      </c>
      <c r="C581" s="36" t="e">
        <f>VLOOKUP(A581,BLCA!A:B,2,FALSE)</f>
        <v>#N/A</v>
      </c>
      <c r="D581" s="36">
        <f t="shared" si="63"/>
        <v>0</v>
      </c>
      <c r="E581" s="19">
        <f>VLOOKUP(A581,expression!A:G,7,FALSE)</f>
        <v>4.1184556354916099E-3</v>
      </c>
      <c r="F581" s="20">
        <f>VLOOKUP(A581,expression!A:G,6,FALSE)</f>
        <v>0</v>
      </c>
      <c r="G581" s="21" t="e">
        <f>VLOOKUP(A581,BRCA!A:F,6,FALSE)</f>
        <v>#N/A</v>
      </c>
      <c r="H581" s="21" t="e">
        <f>VLOOKUP(A581,BRCA!A:B,2,FALSE)</f>
        <v>#N/A</v>
      </c>
      <c r="I581" s="21">
        <f t="shared" si="64"/>
        <v>0</v>
      </c>
      <c r="J581" s="22">
        <f>VLOOKUP(A581,expression!A:G,5,FALSE)</f>
        <v>6.7070875912408796E-3</v>
      </c>
      <c r="K581" s="23">
        <f>VLOOKUP(A581,expression!A:G,4,FALSE)</f>
        <v>9.13221153846154E-4</v>
      </c>
      <c r="L581" s="24" t="e">
        <f>VLOOKUP(A581,COAD!A:F,6,FALSE)</f>
        <v>#N/A</v>
      </c>
      <c r="M581" s="24" t="e">
        <f>VLOOKUP(A581,COAD!A:B,2,FALSE)</f>
        <v>#N/A</v>
      </c>
      <c r="N581" s="24">
        <f t="shared" si="65"/>
        <v>0</v>
      </c>
      <c r="O581" s="25">
        <f>VLOOKUP(A581,expression!A:G,3,FALSE)</f>
        <v>4.5033604395604398E-3</v>
      </c>
      <c r="P581" s="44">
        <f>VLOOKUP(A581,expression!A:G,2,FALSE)</f>
        <v>0</v>
      </c>
      <c r="Q581" s="50" t="e">
        <f>VLOOKUP(A581,PRAD!A:F,6,FALSE)</f>
        <v>#N/A</v>
      </c>
      <c r="R581" s="47" t="e">
        <f>VLOOKUP(A581,PRAD!A:B,2,FALSE)</f>
        <v>#N/A</v>
      </c>
      <c r="S581" s="47">
        <f t="shared" si="66"/>
        <v>0</v>
      </c>
      <c r="T581" s="47">
        <f>VLOOKUP(A581,expression!A:I,9,FALSE)</f>
        <v>1.08152610441767E-4</v>
      </c>
      <c r="U581" s="59">
        <f>VLOOKUP(A581,expression!A:I,8,FALSE)</f>
        <v>0</v>
      </c>
      <c r="V581" s="73" t="e">
        <f t="shared" si="67"/>
        <v>#N/A</v>
      </c>
      <c r="W581" s="77">
        <f t="shared" si="68"/>
        <v>0</v>
      </c>
      <c r="X581" s="63">
        <v>100</v>
      </c>
      <c r="Y581" s="57" t="e">
        <f t="shared" si="69"/>
        <v>#N/A</v>
      </c>
      <c r="AA581"/>
    </row>
    <row r="582" spans="1:27" ht="14.4" hidden="1" x14ac:dyDescent="0.3">
      <c r="A582" s="37" t="s">
        <v>1437</v>
      </c>
      <c r="B582" s="36" t="e">
        <f>VLOOKUP(A582,BLCA!A:F,6,FALSE)</f>
        <v>#N/A</v>
      </c>
      <c r="C582" s="36" t="e">
        <f>VLOOKUP(A582,BLCA!A:B,2,FALSE)</f>
        <v>#N/A</v>
      </c>
      <c r="D582" s="36">
        <f t="shared" si="63"/>
        <v>0</v>
      </c>
      <c r="E582" s="19">
        <f>VLOOKUP(A582,expression!A:G,7,FALSE)</f>
        <v>0</v>
      </c>
      <c r="F582" s="20">
        <f>VLOOKUP(A582,expression!A:G,6,FALSE)</f>
        <v>0</v>
      </c>
      <c r="G582" s="21" t="e">
        <f>VLOOKUP(A582,BRCA!A:F,6,FALSE)</f>
        <v>#N/A</v>
      </c>
      <c r="H582" s="21" t="e">
        <f>VLOOKUP(A582,BRCA!A:B,2,FALSE)</f>
        <v>#N/A</v>
      </c>
      <c r="I582" s="21">
        <f t="shared" si="64"/>
        <v>0</v>
      </c>
      <c r="J582" s="22">
        <f>VLOOKUP(A582,expression!A:G,5,FALSE)</f>
        <v>0</v>
      </c>
      <c r="K582" s="23">
        <f>VLOOKUP(A582,expression!A:G,4,FALSE)</f>
        <v>0</v>
      </c>
      <c r="L582" s="24" t="e">
        <f>VLOOKUP(A582,COAD!A:F,6,FALSE)</f>
        <v>#N/A</v>
      </c>
      <c r="M582" s="24" t="e">
        <f>VLOOKUP(A582,COAD!A:B,2,FALSE)</f>
        <v>#N/A</v>
      </c>
      <c r="N582" s="24">
        <f t="shared" si="65"/>
        <v>0</v>
      </c>
      <c r="O582" s="25">
        <f>VLOOKUP(A582,expression!A:G,3,FALSE)</f>
        <v>0</v>
      </c>
      <c r="P582" s="44">
        <f>VLOOKUP(A582,expression!A:G,2,FALSE)</f>
        <v>0</v>
      </c>
      <c r="Q582" s="50" t="e">
        <f>VLOOKUP(A582,PRAD!A:F,6,FALSE)</f>
        <v>#N/A</v>
      </c>
      <c r="R582" s="47" t="e">
        <f>VLOOKUP(A582,PRAD!A:B,2,FALSE)</f>
        <v>#N/A</v>
      </c>
      <c r="S582" s="47">
        <f t="shared" si="66"/>
        <v>0</v>
      </c>
      <c r="T582" s="47">
        <f>VLOOKUP(A582,expression!A:I,9,FALSE)</f>
        <v>0</v>
      </c>
      <c r="U582" s="59">
        <f>VLOOKUP(A582,expression!A:I,8,FALSE)</f>
        <v>0</v>
      </c>
      <c r="V582" s="73" t="e">
        <f t="shared" si="67"/>
        <v>#N/A</v>
      </c>
      <c r="W582" s="77">
        <f t="shared" si="68"/>
        <v>0</v>
      </c>
      <c r="X582" s="63">
        <v>100</v>
      </c>
      <c r="Y582" s="57" t="e">
        <f t="shared" si="69"/>
        <v>#N/A</v>
      </c>
      <c r="AA582"/>
    </row>
    <row r="583" spans="1:27" ht="14.4" hidden="1" x14ac:dyDescent="0.3">
      <c r="A583" s="37" t="s">
        <v>1438</v>
      </c>
      <c r="B583" s="36" t="e">
        <f>VLOOKUP(A583,BLCA!A:F,6,FALSE)</f>
        <v>#N/A</v>
      </c>
      <c r="C583" s="36" t="e">
        <f>VLOOKUP(A583,BLCA!A:B,2,FALSE)</f>
        <v>#N/A</v>
      </c>
      <c r="D583" s="36">
        <f t="shared" si="63"/>
        <v>0</v>
      </c>
      <c r="E583" s="19">
        <f>VLOOKUP(A583,expression!A:G,7,FALSE)</f>
        <v>0</v>
      </c>
      <c r="F583" s="20">
        <f>VLOOKUP(A583,expression!A:G,6,FALSE)</f>
        <v>0</v>
      </c>
      <c r="G583" s="21" t="e">
        <f>VLOOKUP(A583,BRCA!A:F,6,FALSE)</f>
        <v>#N/A</v>
      </c>
      <c r="H583" s="21" t="e">
        <f>VLOOKUP(A583,BRCA!A:B,2,FALSE)</f>
        <v>#N/A</v>
      </c>
      <c r="I583" s="21">
        <f t="shared" si="64"/>
        <v>0</v>
      </c>
      <c r="J583" s="22">
        <f>VLOOKUP(A583,expression!A:G,5,FALSE)</f>
        <v>0</v>
      </c>
      <c r="K583" s="23">
        <f>VLOOKUP(A583,expression!A:G,4,FALSE)</f>
        <v>0</v>
      </c>
      <c r="L583" s="24" t="e">
        <f>VLOOKUP(A583,COAD!A:F,6,FALSE)</f>
        <v>#N/A</v>
      </c>
      <c r="M583" s="24" t="e">
        <f>VLOOKUP(A583,COAD!A:B,2,FALSE)</f>
        <v>#N/A</v>
      </c>
      <c r="N583" s="24">
        <f t="shared" si="65"/>
        <v>0</v>
      </c>
      <c r="O583" s="25">
        <f>VLOOKUP(A583,expression!A:G,3,FALSE)</f>
        <v>0</v>
      </c>
      <c r="P583" s="44">
        <f>VLOOKUP(A583,expression!A:G,2,FALSE)</f>
        <v>0</v>
      </c>
      <c r="Q583" s="50" t="e">
        <f>VLOOKUP(A583,PRAD!A:F,6,FALSE)</f>
        <v>#N/A</v>
      </c>
      <c r="R583" s="47" t="e">
        <f>VLOOKUP(A583,PRAD!A:B,2,FALSE)</f>
        <v>#N/A</v>
      </c>
      <c r="S583" s="47">
        <f t="shared" si="66"/>
        <v>0</v>
      </c>
      <c r="T583" s="47">
        <f>VLOOKUP(A583,expression!A:I,9,FALSE)</f>
        <v>0</v>
      </c>
      <c r="U583" s="59">
        <f>VLOOKUP(A583,expression!A:I,8,FALSE)</f>
        <v>0</v>
      </c>
      <c r="V583" s="73" t="e">
        <f t="shared" si="67"/>
        <v>#N/A</v>
      </c>
      <c r="W583" s="77">
        <f t="shared" si="68"/>
        <v>0</v>
      </c>
      <c r="X583" s="63">
        <v>100</v>
      </c>
      <c r="Y583" s="57" t="e">
        <f t="shared" si="69"/>
        <v>#N/A</v>
      </c>
      <c r="AA583"/>
    </row>
    <row r="584" spans="1:27" ht="14.4" hidden="1" x14ac:dyDescent="0.3">
      <c r="A584" s="37" t="s">
        <v>471</v>
      </c>
      <c r="B584" s="36" t="e">
        <f>VLOOKUP(A584,BLCA!A:F,6,FALSE)</f>
        <v>#N/A</v>
      </c>
      <c r="C584" s="36" t="e">
        <f>VLOOKUP(A584,BLCA!A:B,2,FALSE)</f>
        <v>#N/A</v>
      </c>
      <c r="D584" s="36">
        <f t="shared" si="63"/>
        <v>0</v>
      </c>
      <c r="E584" s="19">
        <f>VLOOKUP(A584,expression!A:G,7,FALSE)</f>
        <v>0.484638606714628</v>
      </c>
      <c r="F584" s="20">
        <f>VLOOKUP(A584,expression!A:G,6,FALSE)</f>
        <v>8.2433000000000006E-2</v>
      </c>
      <c r="G584" s="21">
        <f>VLOOKUP(A584,BRCA!A:F,6,FALSE)</f>
        <v>9.3853100944787299E-2</v>
      </c>
      <c r="H584" s="21">
        <f>VLOOKUP(A584,BRCA!A:B,2,FALSE)</f>
        <v>0.24919495343818801</v>
      </c>
      <c r="I584" s="21">
        <f t="shared" si="64"/>
        <v>0</v>
      </c>
      <c r="J584" s="22">
        <f>VLOOKUP(A584,expression!A:G,5,FALSE)</f>
        <v>0.69145733667883202</v>
      </c>
      <c r="K584" s="23">
        <f>VLOOKUP(A584,expression!A:G,4,FALSE)</f>
        <v>0.35077934615384598</v>
      </c>
      <c r="L584" s="24">
        <f>VLOOKUP(A584,COAD!A:F,6,FALSE)</f>
        <v>0.626614260638517</v>
      </c>
      <c r="M584" s="24">
        <f>VLOOKUP(A584,COAD!A:B,2,FALSE)</f>
        <v>0.26917672672975201</v>
      </c>
      <c r="N584" s="24">
        <f t="shared" si="65"/>
        <v>0</v>
      </c>
      <c r="O584" s="25">
        <f>VLOOKUP(A584,expression!A:G,3,FALSE)</f>
        <v>1.8745916769230799</v>
      </c>
      <c r="P584" s="44">
        <f>VLOOKUP(A584,expression!A:G,2,FALSE)</f>
        <v>0.97208075000000005</v>
      </c>
      <c r="Q584" s="50" t="e">
        <f>VLOOKUP(A584,PRAD!A:F,6,FALSE)</f>
        <v>#N/A</v>
      </c>
      <c r="R584" s="47" t="e">
        <f>VLOOKUP(A584,PRAD!A:B,2,FALSE)</f>
        <v>#N/A</v>
      </c>
      <c r="S584" s="47">
        <f t="shared" si="66"/>
        <v>0</v>
      </c>
      <c r="T584" s="47">
        <f>VLOOKUP(A584,expression!A:I,9,FALSE)</f>
        <v>0.39438370281124502</v>
      </c>
      <c r="U584" s="59">
        <f>VLOOKUP(A584,expression!A:I,8,FALSE)</f>
        <v>0.14415600000000001</v>
      </c>
      <c r="V584" s="73" t="e">
        <f t="shared" si="67"/>
        <v>#N/A</v>
      </c>
      <c r="W584" s="77">
        <f t="shared" si="68"/>
        <v>0</v>
      </c>
      <c r="X584" s="63">
        <v>100</v>
      </c>
      <c r="Y584" s="57" t="e">
        <f t="shared" si="69"/>
        <v>#N/A</v>
      </c>
      <c r="AA584"/>
    </row>
    <row r="585" spans="1:27" ht="14.4" hidden="1" x14ac:dyDescent="0.3">
      <c r="A585" s="37" t="s">
        <v>1439</v>
      </c>
      <c r="B585" s="36" t="e">
        <f>VLOOKUP(A585,BLCA!A:F,6,FALSE)</f>
        <v>#N/A</v>
      </c>
      <c r="C585" s="36" t="e">
        <f>VLOOKUP(A585,BLCA!A:B,2,FALSE)</f>
        <v>#N/A</v>
      </c>
      <c r="D585" s="36">
        <f t="shared" si="63"/>
        <v>0</v>
      </c>
      <c r="E585" s="19">
        <f>VLOOKUP(A585,expression!A:G,7,FALSE)</f>
        <v>0.13076836930455599</v>
      </c>
      <c r="F585" s="20">
        <f>VLOOKUP(A585,expression!A:G,6,FALSE)</f>
        <v>1.8860368421052601E-2</v>
      </c>
      <c r="G585" s="21" t="e">
        <f>VLOOKUP(A585,BRCA!A:F,6,FALSE)</f>
        <v>#N/A</v>
      </c>
      <c r="H585" s="21" t="e">
        <f>VLOOKUP(A585,BRCA!A:B,2,FALSE)</f>
        <v>#N/A</v>
      </c>
      <c r="I585" s="21">
        <f t="shared" si="64"/>
        <v>0</v>
      </c>
      <c r="J585" s="22">
        <f>VLOOKUP(A585,expression!A:G,5,FALSE)</f>
        <v>3.0986246350364999E-2</v>
      </c>
      <c r="K585" s="23">
        <f>VLOOKUP(A585,expression!A:G,4,FALSE)</f>
        <v>1.78663942307692E-2</v>
      </c>
      <c r="L585" s="24" t="e">
        <f>VLOOKUP(A585,COAD!A:F,6,FALSE)</f>
        <v>#N/A</v>
      </c>
      <c r="M585" s="24" t="e">
        <f>VLOOKUP(A585,COAD!A:B,2,FALSE)</f>
        <v>#N/A</v>
      </c>
      <c r="N585" s="24">
        <f t="shared" si="65"/>
        <v>0</v>
      </c>
      <c r="O585" s="25">
        <f>VLOOKUP(A585,expression!A:G,3,FALSE)</f>
        <v>0.15404607692307701</v>
      </c>
      <c r="P585" s="44">
        <f>VLOOKUP(A585,expression!A:G,2,FALSE)</f>
        <v>0</v>
      </c>
      <c r="Q585" s="50" t="e">
        <f>VLOOKUP(A585,PRAD!A:F,6,FALSE)</f>
        <v>#N/A</v>
      </c>
      <c r="R585" s="47" t="e">
        <f>VLOOKUP(A585,PRAD!A:B,2,FALSE)</f>
        <v>#N/A</v>
      </c>
      <c r="S585" s="47">
        <f t="shared" si="66"/>
        <v>0</v>
      </c>
      <c r="T585" s="47">
        <f>VLOOKUP(A585,expression!A:I,9,FALSE)</f>
        <v>2.6687048192771099E-2</v>
      </c>
      <c r="U585" s="59">
        <f>VLOOKUP(A585,expression!A:I,8,FALSE)</f>
        <v>2.8066230769230802E-2</v>
      </c>
      <c r="V585" s="73" t="e">
        <f t="shared" si="67"/>
        <v>#N/A</v>
      </c>
      <c r="W585" s="77">
        <f t="shared" si="68"/>
        <v>0</v>
      </c>
      <c r="X585" s="63">
        <v>100</v>
      </c>
      <c r="Y585" s="57" t="e">
        <f t="shared" si="69"/>
        <v>#N/A</v>
      </c>
      <c r="AA585"/>
    </row>
    <row r="586" spans="1:27" ht="14.4" hidden="1" x14ac:dyDescent="0.3">
      <c r="A586" s="37" t="s">
        <v>1440</v>
      </c>
      <c r="B586" s="36" t="e">
        <f>VLOOKUP(A586,BLCA!A:F,6,FALSE)</f>
        <v>#N/A</v>
      </c>
      <c r="C586" s="36" t="e">
        <f>VLOOKUP(A586,BLCA!A:B,2,FALSE)</f>
        <v>#N/A</v>
      </c>
      <c r="D586" s="36">
        <f t="shared" si="63"/>
        <v>0</v>
      </c>
      <c r="E586" s="19">
        <f>VLOOKUP(A586,expression!A:G,7,FALSE)</f>
        <v>0</v>
      </c>
      <c r="F586" s="20">
        <f>VLOOKUP(A586,expression!A:G,6,FALSE)</f>
        <v>0</v>
      </c>
      <c r="G586" s="21" t="e">
        <f>VLOOKUP(A586,BRCA!A:F,6,FALSE)</f>
        <v>#N/A</v>
      </c>
      <c r="H586" s="21" t="e">
        <f>VLOOKUP(A586,BRCA!A:B,2,FALSE)</f>
        <v>#N/A</v>
      </c>
      <c r="I586" s="21">
        <f t="shared" si="64"/>
        <v>0</v>
      </c>
      <c r="J586" s="22">
        <f>VLOOKUP(A586,expression!A:G,5,FALSE)</f>
        <v>0</v>
      </c>
      <c r="K586" s="23">
        <f>VLOOKUP(A586,expression!A:G,4,FALSE)</f>
        <v>0</v>
      </c>
      <c r="L586" s="24" t="e">
        <f>VLOOKUP(A586,COAD!A:F,6,FALSE)</f>
        <v>#N/A</v>
      </c>
      <c r="M586" s="24" t="e">
        <f>VLOOKUP(A586,COAD!A:B,2,FALSE)</f>
        <v>#N/A</v>
      </c>
      <c r="N586" s="24">
        <f t="shared" si="65"/>
        <v>0</v>
      </c>
      <c r="O586" s="25">
        <f>VLOOKUP(A586,expression!A:G,3,FALSE)</f>
        <v>0</v>
      </c>
      <c r="P586" s="44">
        <f>VLOOKUP(A586,expression!A:G,2,FALSE)</f>
        <v>0</v>
      </c>
      <c r="Q586" s="50" t="e">
        <f>VLOOKUP(A586,PRAD!A:F,6,FALSE)</f>
        <v>#N/A</v>
      </c>
      <c r="R586" s="47" t="e">
        <f>VLOOKUP(A586,PRAD!A:B,2,FALSE)</f>
        <v>#N/A</v>
      </c>
      <c r="S586" s="47">
        <f t="shared" si="66"/>
        <v>0</v>
      </c>
      <c r="T586" s="47">
        <f>VLOOKUP(A586,expression!A:I,9,FALSE)</f>
        <v>0</v>
      </c>
      <c r="U586" s="59">
        <f>VLOOKUP(A586,expression!A:I,8,FALSE)</f>
        <v>0</v>
      </c>
      <c r="V586" s="73" t="e">
        <f t="shared" si="67"/>
        <v>#N/A</v>
      </c>
      <c r="W586" s="77">
        <f t="shared" si="68"/>
        <v>0</v>
      </c>
      <c r="X586" s="63">
        <v>100</v>
      </c>
      <c r="Y586" s="57" t="e">
        <f t="shared" si="69"/>
        <v>#N/A</v>
      </c>
      <c r="AA586"/>
    </row>
    <row r="587" spans="1:27" ht="14.4" hidden="1" x14ac:dyDescent="0.3">
      <c r="A587" s="37" t="s">
        <v>1441</v>
      </c>
      <c r="B587" s="36" t="e">
        <f>VLOOKUP(A587,BLCA!A:F,6,FALSE)</f>
        <v>#N/A</v>
      </c>
      <c r="C587" s="36" t="e">
        <f>VLOOKUP(A587,BLCA!A:B,2,FALSE)</f>
        <v>#N/A</v>
      </c>
      <c r="D587" s="36">
        <f t="shared" si="63"/>
        <v>0</v>
      </c>
      <c r="E587" s="19">
        <f>VLOOKUP(A587,expression!A:G,7,FALSE)</f>
        <v>1.03279592326139E-2</v>
      </c>
      <c r="F587" s="20">
        <f>VLOOKUP(A587,expression!A:G,6,FALSE)</f>
        <v>0</v>
      </c>
      <c r="G587" s="21" t="e">
        <f>VLOOKUP(A587,BRCA!A:F,6,FALSE)</f>
        <v>#N/A</v>
      </c>
      <c r="H587" s="21" t="e">
        <f>VLOOKUP(A587,BRCA!A:B,2,FALSE)</f>
        <v>#N/A</v>
      </c>
      <c r="I587" s="21">
        <f t="shared" si="64"/>
        <v>0</v>
      </c>
      <c r="J587" s="22">
        <f>VLOOKUP(A587,expression!A:G,5,FALSE)</f>
        <v>3.2267125912408801E-3</v>
      </c>
      <c r="K587" s="23">
        <f>VLOOKUP(A587,expression!A:G,4,FALSE)</f>
        <v>5.1378269230769203E-3</v>
      </c>
      <c r="L587" s="24" t="e">
        <f>VLOOKUP(A587,COAD!A:F,6,FALSE)</f>
        <v>#N/A</v>
      </c>
      <c r="M587" s="24" t="e">
        <f>VLOOKUP(A587,COAD!A:B,2,FALSE)</f>
        <v>#N/A</v>
      </c>
      <c r="N587" s="24">
        <f t="shared" si="65"/>
        <v>0</v>
      </c>
      <c r="O587" s="25">
        <f>VLOOKUP(A587,expression!A:G,3,FALSE)</f>
        <v>6.8394945054945104E-4</v>
      </c>
      <c r="P587" s="44">
        <f>VLOOKUP(A587,expression!A:G,2,FALSE)</f>
        <v>0</v>
      </c>
      <c r="Q587" s="50" t="e">
        <f>VLOOKUP(A587,PRAD!A:F,6,FALSE)</f>
        <v>#N/A</v>
      </c>
      <c r="R587" s="47" t="e">
        <f>VLOOKUP(A587,PRAD!A:B,2,FALSE)</f>
        <v>#N/A</v>
      </c>
      <c r="S587" s="47">
        <f t="shared" si="66"/>
        <v>0</v>
      </c>
      <c r="T587" s="47">
        <f>VLOOKUP(A587,expression!A:I,9,FALSE)</f>
        <v>3.0082128514056199E-4</v>
      </c>
      <c r="U587" s="59">
        <f>VLOOKUP(A587,expression!A:I,8,FALSE)</f>
        <v>0</v>
      </c>
      <c r="V587" s="73" t="e">
        <f t="shared" si="67"/>
        <v>#N/A</v>
      </c>
      <c r="W587" s="77">
        <f t="shared" si="68"/>
        <v>0</v>
      </c>
      <c r="X587" s="63">
        <v>100</v>
      </c>
      <c r="Y587" s="57" t="e">
        <f t="shared" si="69"/>
        <v>#N/A</v>
      </c>
      <c r="AA587"/>
    </row>
    <row r="588" spans="1:27" ht="14.4" hidden="1" x14ac:dyDescent="0.3">
      <c r="A588" s="37" t="s">
        <v>1442</v>
      </c>
      <c r="B588" s="36" t="e">
        <f>VLOOKUP(A588,BLCA!A:F,6,FALSE)</f>
        <v>#N/A</v>
      </c>
      <c r="C588" s="36" t="e">
        <f>VLOOKUP(A588,BLCA!A:B,2,FALSE)</f>
        <v>#N/A</v>
      </c>
      <c r="D588" s="36">
        <f t="shared" si="63"/>
        <v>0</v>
      </c>
      <c r="E588" s="19">
        <f>VLOOKUP(A588,expression!A:G,7,FALSE)</f>
        <v>0</v>
      </c>
      <c r="F588" s="20">
        <f>VLOOKUP(A588,expression!A:G,6,FALSE)</f>
        <v>0</v>
      </c>
      <c r="G588" s="21" t="e">
        <f>VLOOKUP(A588,BRCA!A:F,6,FALSE)</f>
        <v>#N/A</v>
      </c>
      <c r="H588" s="21" t="e">
        <f>VLOOKUP(A588,BRCA!A:B,2,FALSE)</f>
        <v>#N/A</v>
      </c>
      <c r="I588" s="21">
        <f t="shared" si="64"/>
        <v>0</v>
      </c>
      <c r="J588" s="22">
        <f>VLOOKUP(A588,expression!A:G,5,FALSE)</f>
        <v>0</v>
      </c>
      <c r="K588" s="23">
        <f>VLOOKUP(A588,expression!A:G,4,FALSE)</f>
        <v>0</v>
      </c>
      <c r="L588" s="24" t="e">
        <f>VLOOKUP(A588,COAD!A:F,6,FALSE)</f>
        <v>#N/A</v>
      </c>
      <c r="M588" s="24" t="e">
        <f>VLOOKUP(A588,COAD!A:B,2,FALSE)</f>
        <v>#N/A</v>
      </c>
      <c r="N588" s="24">
        <f t="shared" si="65"/>
        <v>0</v>
      </c>
      <c r="O588" s="25">
        <f>VLOOKUP(A588,expression!A:G,3,FALSE)</f>
        <v>0</v>
      </c>
      <c r="P588" s="44">
        <f>VLOOKUP(A588,expression!A:G,2,FALSE)</f>
        <v>0</v>
      </c>
      <c r="Q588" s="50" t="e">
        <f>VLOOKUP(A588,PRAD!A:F,6,FALSE)</f>
        <v>#N/A</v>
      </c>
      <c r="R588" s="47" t="e">
        <f>VLOOKUP(A588,PRAD!A:B,2,FALSE)</f>
        <v>#N/A</v>
      </c>
      <c r="S588" s="47">
        <f t="shared" si="66"/>
        <v>0</v>
      </c>
      <c r="T588" s="47">
        <f>VLOOKUP(A588,expression!A:I,9,FALSE)</f>
        <v>0</v>
      </c>
      <c r="U588" s="59">
        <f>VLOOKUP(A588,expression!A:I,8,FALSE)</f>
        <v>0</v>
      </c>
      <c r="V588" s="73" t="e">
        <f t="shared" si="67"/>
        <v>#N/A</v>
      </c>
      <c r="W588" s="77">
        <f t="shared" si="68"/>
        <v>0</v>
      </c>
      <c r="X588" s="63">
        <v>100</v>
      </c>
      <c r="Y588" s="57" t="e">
        <f t="shared" si="69"/>
        <v>#N/A</v>
      </c>
      <c r="AA588"/>
    </row>
    <row r="589" spans="1:27" ht="14.4" hidden="1" x14ac:dyDescent="0.3">
      <c r="A589" s="37" t="s">
        <v>1443</v>
      </c>
      <c r="B589" s="36" t="e">
        <f>VLOOKUP(A589,BLCA!A:F,6,FALSE)</f>
        <v>#N/A</v>
      </c>
      <c r="C589" s="36" t="e">
        <f>VLOOKUP(A589,BLCA!A:B,2,FALSE)</f>
        <v>#N/A</v>
      </c>
      <c r="D589" s="36">
        <f t="shared" si="63"/>
        <v>0</v>
      </c>
      <c r="E589" s="19">
        <f>VLOOKUP(A589,expression!A:G,7,FALSE)</f>
        <v>1.111448441247E-3</v>
      </c>
      <c r="F589" s="20">
        <f>VLOOKUP(A589,expression!A:G,6,FALSE)</f>
        <v>0</v>
      </c>
      <c r="G589" s="21" t="e">
        <f>VLOOKUP(A589,BRCA!A:F,6,FALSE)</f>
        <v>#N/A</v>
      </c>
      <c r="H589" s="21" t="e">
        <f>VLOOKUP(A589,BRCA!A:B,2,FALSE)</f>
        <v>#N/A</v>
      </c>
      <c r="I589" s="21">
        <f t="shared" si="64"/>
        <v>0</v>
      </c>
      <c r="J589" s="22">
        <f>VLOOKUP(A589,expression!A:G,5,FALSE)</f>
        <v>0</v>
      </c>
      <c r="K589" s="23">
        <f>VLOOKUP(A589,expression!A:G,4,FALSE)</f>
        <v>0</v>
      </c>
      <c r="L589" s="24" t="e">
        <f>VLOOKUP(A589,COAD!A:F,6,FALSE)</f>
        <v>#N/A</v>
      </c>
      <c r="M589" s="24" t="e">
        <f>VLOOKUP(A589,COAD!A:B,2,FALSE)</f>
        <v>#N/A</v>
      </c>
      <c r="N589" s="24">
        <f t="shared" si="65"/>
        <v>0</v>
      </c>
      <c r="O589" s="25">
        <f>VLOOKUP(A589,expression!A:G,3,FALSE)</f>
        <v>0</v>
      </c>
      <c r="P589" s="44">
        <f>VLOOKUP(A589,expression!A:G,2,FALSE)</f>
        <v>0</v>
      </c>
      <c r="Q589" s="50" t="e">
        <f>VLOOKUP(A589,PRAD!A:F,6,FALSE)</f>
        <v>#N/A</v>
      </c>
      <c r="R589" s="47" t="e">
        <f>VLOOKUP(A589,PRAD!A:B,2,FALSE)</f>
        <v>#N/A</v>
      </c>
      <c r="S589" s="47">
        <f t="shared" si="66"/>
        <v>0</v>
      </c>
      <c r="T589" s="47">
        <f>VLOOKUP(A589,expression!A:I,9,FALSE)</f>
        <v>0</v>
      </c>
      <c r="U589" s="59">
        <f>VLOOKUP(A589,expression!A:I,8,FALSE)</f>
        <v>0</v>
      </c>
      <c r="V589" s="73" t="e">
        <f t="shared" si="67"/>
        <v>#N/A</v>
      </c>
      <c r="W589" s="77">
        <f t="shared" si="68"/>
        <v>0</v>
      </c>
      <c r="X589" s="63">
        <v>100</v>
      </c>
      <c r="Y589" s="57" t="e">
        <f t="shared" si="69"/>
        <v>#N/A</v>
      </c>
      <c r="AA589"/>
    </row>
    <row r="590" spans="1:27" ht="14.4" hidden="1" x14ac:dyDescent="0.3">
      <c r="A590" s="37" t="s">
        <v>1444</v>
      </c>
      <c r="B590" s="36" t="e">
        <f>VLOOKUP(A590,BLCA!A:F,6,FALSE)</f>
        <v>#N/A</v>
      </c>
      <c r="C590" s="36" t="e">
        <f>VLOOKUP(A590,BLCA!A:B,2,FALSE)</f>
        <v>#N/A</v>
      </c>
      <c r="D590" s="36">
        <f t="shared" si="63"/>
        <v>0</v>
      </c>
      <c r="E590" s="19">
        <f>VLOOKUP(A590,expression!A:G,7,FALSE)</f>
        <v>1.30293213429257E-2</v>
      </c>
      <c r="F590" s="20">
        <f>VLOOKUP(A590,expression!A:G,6,FALSE)</f>
        <v>1.6428526315789501E-2</v>
      </c>
      <c r="G590" s="21" t="e">
        <f>VLOOKUP(A590,BRCA!A:F,6,FALSE)</f>
        <v>#N/A</v>
      </c>
      <c r="H590" s="21" t="e">
        <f>VLOOKUP(A590,BRCA!A:B,2,FALSE)</f>
        <v>#N/A</v>
      </c>
      <c r="I590" s="21">
        <f t="shared" si="64"/>
        <v>0</v>
      </c>
      <c r="J590" s="22">
        <f>VLOOKUP(A590,expression!A:G,5,FALSE)</f>
        <v>1.23812445255474E-2</v>
      </c>
      <c r="K590" s="23">
        <f>VLOOKUP(A590,expression!A:G,4,FALSE)</f>
        <v>2.9798557692307698E-3</v>
      </c>
      <c r="L590" s="24" t="e">
        <f>VLOOKUP(A590,COAD!A:F,6,FALSE)</f>
        <v>#N/A</v>
      </c>
      <c r="M590" s="24" t="e">
        <f>VLOOKUP(A590,COAD!A:B,2,FALSE)</f>
        <v>#N/A</v>
      </c>
      <c r="N590" s="24">
        <f t="shared" si="65"/>
        <v>0</v>
      </c>
      <c r="O590" s="25">
        <f>VLOOKUP(A590,expression!A:G,3,FALSE)</f>
        <v>2.8850210989010999E-2</v>
      </c>
      <c r="P590" s="44">
        <f>VLOOKUP(A590,expression!A:G,2,FALSE)</f>
        <v>0</v>
      </c>
      <c r="Q590" s="50" t="e">
        <f>VLOOKUP(A590,PRAD!A:F,6,FALSE)</f>
        <v>#N/A</v>
      </c>
      <c r="R590" s="47" t="e">
        <f>VLOOKUP(A590,PRAD!A:B,2,FALSE)</f>
        <v>#N/A</v>
      </c>
      <c r="S590" s="47">
        <f t="shared" si="66"/>
        <v>0</v>
      </c>
      <c r="T590" s="47">
        <f>VLOOKUP(A590,expression!A:I,9,FALSE)</f>
        <v>4.9369919678714904E-3</v>
      </c>
      <c r="U590" s="59">
        <f>VLOOKUP(A590,expression!A:I,8,FALSE)</f>
        <v>8.2195384615384604E-3</v>
      </c>
      <c r="V590" s="73" t="e">
        <f t="shared" si="67"/>
        <v>#N/A</v>
      </c>
      <c r="W590" s="77">
        <f t="shared" si="68"/>
        <v>0</v>
      </c>
      <c r="X590" s="63">
        <v>100</v>
      </c>
      <c r="Y590" s="57" t="e">
        <f t="shared" si="69"/>
        <v>#N/A</v>
      </c>
      <c r="AA590"/>
    </row>
    <row r="591" spans="1:27" ht="14.4" hidden="1" x14ac:dyDescent="0.3">
      <c r="A591" s="37" t="s">
        <v>861</v>
      </c>
      <c r="B591" s="36" t="e">
        <f>VLOOKUP(A591,BLCA!A:F,6,FALSE)</f>
        <v>#N/A</v>
      </c>
      <c r="C591" s="36" t="e">
        <f>VLOOKUP(A591,BLCA!A:B,2,FALSE)</f>
        <v>#N/A</v>
      </c>
      <c r="D591" s="36">
        <f t="shared" si="63"/>
        <v>0</v>
      </c>
      <c r="E591" s="19">
        <f>VLOOKUP(A591,expression!A:G,7,FALSE)</f>
        <v>0.18551422062350101</v>
      </c>
      <c r="F591" s="20">
        <f>VLOOKUP(A591,expression!A:G,6,FALSE)</f>
        <v>7.4951052631578897E-3</v>
      </c>
      <c r="G591" s="21">
        <f>VLOOKUP(A591,BRCA!A:F,6,FALSE)</f>
        <v>1.3603893776002201E-2</v>
      </c>
      <c r="H591" s="21">
        <f>VLOOKUP(A591,BRCA!A:B,2,FALSE)</f>
        <v>0.13491290052320601</v>
      </c>
      <c r="I591" s="21">
        <f t="shared" si="64"/>
        <v>0</v>
      </c>
      <c r="J591" s="22">
        <f>VLOOKUP(A591,expression!A:G,5,FALSE)</f>
        <v>7.02794863138686E-2</v>
      </c>
      <c r="K591" s="23">
        <f>VLOOKUP(A591,expression!A:G,4,FALSE)</f>
        <v>1.43119903846154E-2</v>
      </c>
      <c r="L591" s="24" t="e">
        <f>VLOOKUP(A591,COAD!A:F,6,FALSE)</f>
        <v>#N/A</v>
      </c>
      <c r="M591" s="24" t="e">
        <f>VLOOKUP(A591,COAD!A:B,2,FALSE)</f>
        <v>#N/A</v>
      </c>
      <c r="N591" s="24">
        <f t="shared" si="65"/>
        <v>0</v>
      </c>
      <c r="O591" s="25">
        <f>VLOOKUP(A591,expression!A:G,3,FALSE)</f>
        <v>0.138331351648352</v>
      </c>
      <c r="P591" s="44">
        <f>VLOOKUP(A591,expression!A:G,2,FALSE)</f>
        <v>1.16114575</v>
      </c>
      <c r="Q591" s="50" t="e">
        <f>VLOOKUP(A591,PRAD!A:F,6,FALSE)</f>
        <v>#N/A</v>
      </c>
      <c r="R591" s="47" t="e">
        <f>VLOOKUP(A591,PRAD!A:B,2,FALSE)</f>
        <v>#N/A</v>
      </c>
      <c r="S591" s="47">
        <f t="shared" si="66"/>
        <v>0</v>
      </c>
      <c r="T591" s="47">
        <f>VLOOKUP(A591,expression!A:I,9,FALSE)</f>
        <v>1.5905116465863501E-2</v>
      </c>
      <c r="U591" s="59">
        <f>VLOOKUP(A591,expression!A:I,8,FALSE)</f>
        <v>2.4773038461538499E-2</v>
      </c>
      <c r="V591" s="73" t="e">
        <f t="shared" si="67"/>
        <v>#N/A</v>
      </c>
      <c r="W591" s="77">
        <f t="shared" si="68"/>
        <v>0</v>
      </c>
      <c r="X591" s="63">
        <v>100</v>
      </c>
      <c r="Y591" s="57" t="e">
        <f t="shared" si="69"/>
        <v>#N/A</v>
      </c>
      <c r="AA591"/>
    </row>
    <row r="592" spans="1:27" ht="14.4" hidden="1" x14ac:dyDescent="0.3">
      <c r="A592" s="37" t="s">
        <v>1445</v>
      </c>
      <c r="B592" s="36" t="e">
        <f>VLOOKUP(A592,BLCA!A:F,6,FALSE)</f>
        <v>#N/A</v>
      </c>
      <c r="C592" s="36" t="e">
        <f>VLOOKUP(A592,BLCA!A:B,2,FALSE)</f>
        <v>#N/A</v>
      </c>
      <c r="D592" s="36">
        <f t="shared" si="63"/>
        <v>0</v>
      </c>
      <c r="E592" s="19">
        <f>VLOOKUP(A592,expression!A:G,7,FALSE)</f>
        <v>0.136933916067146</v>
      </c>
      <c r="F592" s="20">
        <f>VLOOKUP(A592,expression!A:G,6,FALSE)</f>
        <v>4.8536105263157901E-2</v>
      </c>
      <c r="G592" s="21" t="e">
        <f>VLOOKUP(A592,BRCA!A:F,6,FALSE)</f>
        <v>#N/A</v>
      </c>
      <c r="H592" s="21" t="e">
        <f>VLOOKUP(A592,BRCA!A:B,2,FALSE)</f>
        <v>#N/A</v>
      </c>
      <c r="I592" s="21">
        <f t="shared" si="64"/>
        <v>0</v>
      </c>
      <c r="J592" s="22">
        <f>VLOOKUP(A592,expression!A:G,5,FALSE)</f>
        <v>1.0831475364963501E-2</v>
      </c>
      <c r="K592" s="23">
        <f>VLOOKUP(A592,expression!A:G,4,FALSE)</f>
        <v>3.3258942307692299E-3</v>
      </c>
      <c r="L592" s="24" t="e">
        <f>VLOOKUP(A592,COAD!A:F,6,FALSE)</f>
        <v>#N/A</v>
      </c>
      <c r="M592" s="24" t="e">
        <f>VLOOKUP(A592,COAD!A:B,2,FALSE)</f>
        <v>#N/A</v>
      </c>
      <c r="N592" s="24">
        <f t="shared" si="65"/>
        <v>0</v>
      </c>
      <c r="O592" s="25">
        <f>VLOOKUP(A592,expression!A:G,3,FALSE)</f>
        <v>4.41706153846154E-3</v>
      </c>
      <c r="P592" s="44">
        <f>VLOOKUP(A592,expression!A:G,2,FALSE)</f>
        <v>0</v>
      </c>
      <c r="Q592" s="50" t="e">
        <f>VLOOKUP(A592,PRAD!A:F,6,FALSE)</f>
        <v>#N/A</v>
      </c>
      <c r="R592" s="47" t="e">
        <f>VLOOKUP(A592,PRAD!A:B,2,FALSE)</f>
        <v>#N/A</v>
      </c>
      <c r="S592" s="47">
        <f t="shared" si="66"/>
        <v>0</v>
      </c>
      <c r="T592" s="47">
        <f>VLOOKUP(A592,expression!A:I,9,FALSE)</f>
        <v>1.44125763052209E-2</v>
      </c>
      <c r="U592" s="59">
        <f>VLOOKUP(A592,expression!A:I,8,FALSE)</f>
        <v>1.03734615384615E-2</v>
      </c>
      <c r="V592" s="73" t="e">
        <f t="shared" si="67"/>
        <v>#N/A</v>
      </c>
      <c r="W592" s="77">
        <f t="shared" si="68"/>
        <v>0</v>
      </c>
      <c r="X592" s="63">
        <v>100</v>
      </c>
      <c r="Y592" s="57" t="e">
        <f t="shared" si="69"/>
        <v>#N/A</v>
      </c>
      <c r="AA592"/>
    </row>
    <row r="593" spans="1:27" ht="14.4" hidden="1" x14ac:dyDescent="0.3">
      <c r="A593" s="37" t="s">
        <v>1446</v>
      </c>
      <c r="B593" s="36" t="e">
        <f>VLOOKUP(A593,BLCA!A:F,6,FALSE)</f>
        <v>#N/A</v>
      </c>
      <c r="C593" s="36" t="e">
        <f>VLOOKUP(A593,BLCA!A:B,2,FALSE)</f>
        <v>#N/A</v>
      </c>
      <c r="D593" s="36">
        <f t="shared" si="63"/>
        <v>0</v>
      </c>
      <c r="E593" s="19">
        <f>VLOOKUP(A593,expression!A:G,7,FALSE)</f>
        <v>2.13529472422062E-2</v>
      </c>
      <c r="F593" s="20">
        <f>VLOOKUP(A593,expression!A:G,6,FALSE)</f>
        <v>0</v>
      </c>
      <c r="G593" s="21" t="e">
        <f>VLOOKUP(A593,BRCA!A:F,6,FALSE)</f>
        <v>#N/A</v>
      </c>
      <c r="H593" s="21" t="e">
        <f>VLOOKUP(A593,BRCA!A:B,2,FALSE)</f>
        <v>#N/A</v>
      </c>
      <c r="I593" s="21">
        <f t="shared" si="64"/>
        <v>0</v>
      </c>
      <c r="J593" s="22">
        <f>VLOOKUP(A593,expression!A:G,5,FALSE)</f>
        <v>1.6390432481751802E-2</v>
      </c>
      <c r="K593" s="23">
        <f>VLOOKUP(A593,expression!A:G,4,FALSE)</f>
        <v>0</v>
      </c>
      <c r="L593" s="24" t="e">
        <f>VLOOKUP(A593,COAD!A:F,6,FALSE)</f>
        <v>#N/A</v>
      </c>
      <c r="M593" s="24" t="e">
        <f>VLOOKUP(A593,COAD!A:B,2,FALSE)</f>
        <v>#N/A</v>
      </c>
      <c r="N593" s="24">
        <f t="shared" si="65"/>
        <v>0</v>
      </c>
      <c r="O593" s="25">
        <f>VLOOKUP(A593,expression!A:G,3,FALSE)</f>
        <v>3.3213404395604398E-2</v>
      </c>
      <c r="P593" s="44">
        <f>VLOOKUP(A593,expression!A:G,2,FALSE)</f>
        <v>0</v>
      </c>
      <c r="Q593" s="50" t="e">
        <f>VLOOKUP(A593,PRAD!A:F,6,FALSE)</f>
        <v>#N/A</v>
      </c>
      <c r="R593" s="47" t="e">
        <f>VLOOKUP(A593,PRAD!A:B,2,FALSE)</f>
        <v>#N/A</v>
      </c>
      <c r="S593" s="47">
        <f t="shared" si="66"/>
        <v>0</v>
      </c>
      <c r="T593" s="47">
        <f>VLOOKUP(A593,expression!A:I,9,FALSE)</f>
        <v>2.4846807228915699E-3</v>
      </c>
      <c r="U593" s="59">
        <f>VLOOKUP(A593,expression!A:I,8,FALSE)</f>
        <v>0</v>
      </c>
      <c r="V593" s="73" t="e">
        <f t="shared" si="67"/>
        <v>#N/A</v>
      </c>
      <c r="W593" s="77">
        <f t="shared" si="68"/>
        <v>0</v>
      </c>
      <c r="X593" s="63">
        <v>100</v>
      </c>
      <c r="Y593" s="57" t="e">
        <f t="shared" si="69"/>
        <v>#N/A</v>
      </c>
      <c r="AA593"/>
    </row>
    <row r="594" spans="1:27" ht="14.4" hidden="1" x14ac:dyDescent="0.3">
      <c r="A594" s="37" t="s">
        <v>1447</v>
      </c>
      <c r="B594" s="36" t="e">
        <f>VLOOKUP(A594,BLCA!A:F,6,FALSE)</f>
        <v>#N/A</v>
      </c>
      <c r="C594" s="36" t="e">
        <f>VLOOKUP(A594,BLCA!A:B,2,FALSE)</f>
        <v>#N/A</v>
      </c>
      <c r="D594" s="36">
        <f t="shared" si="63"/>
        <v>0</v>
      </c>
      <c r="E594" s="19">
        <f>VLOOKUP(A594,expression!A:G,7,FALSE)</f>
        <v>0</v>
      </c>
      <c r="F594" s="20">
        <f>VLOOKUP(A594,expression!A:G,6,FALSE)</f>
        <v>0</v>
      </c>
      <c r="G594" s="21" t="e">
        <f>VLOOKUP(A594,BRCA!A:F,6,FALSE)</f>
        <v>#N/A</v>
      </c>
      <c r="H594" s="21" t="e">
        <f>VLOOKUP(A594,BRCA!A:B,2,FALSE)</f>
        <v>#N/A</v>
      </c>
      <c r="I594" s="21">
        <f t="shared" si="64"/>
        <v>0</v>
      </c>
      <c r="J594" s="22">
        <f>VLOOKUP(A594,expression!A:G,5,FALSE)</f>
        <v>0</v>
      </c>
      <c r="K594" s="23">
        <f>VLOOKUP(A594,expression!A:G,4,FALSE)</f>
        <v>0</v>
      </c>
      <c r="L594" s="24" t="e">
        <f>VLOOKUP(A594,COAD!A:F,6,FALSE)</f>
        <v>#N/A</v>
      </c>
      <c r="M594" s="24" t="e">
        <f>VLOOKUP(A594,COAD!A:B,2,FALSE)</f>
        <v>#N/A</v>
      </c>
      <c r="N594" s="24">
        <f t="shared" si="65"/>
        <v>0</v>
      </c>
      <c r="O594" s="25">
        <f>VLOOKUP(A594,expression!A:G,3,FALSE)</f>
        <v>0</v>
      </c>
      <c r="P594" s="44">
        <f>VLOOKUP(A594,expression!A:G,2,FALSE)</f>
        <v>0</v>
      </c>
      <c r="Q594" s="50" t="e">
        <f>VLOOKUP(A594,PRAD!A:F,6,FALSE)</f>
        <v>#N/A</v>
      </c>
      <c r="R594" s="47" t="e">
        <f>VLOOKUP(A594,PRAD!A:B,2,FALSE)</f>
        <v>#N/A</v>
      </c>
      <c r="S594" s="47">
        <f t="shared" si="66"/>
        <v>0</v>
      </c>
      <c r="T594" s="47">
        <f>VLOOKUP(A594,expression!A:I,9,FALSE)</f>
        <v>0</v>
      </c>
      <c r="U594" s="59">
        <f>VLOOKUP(A594,expression!A:I,8,FALSE)</f>
        <v>0</v>
      </c>
      <c r="V594" s="73" t="e">
        <f t="shared" si="67"/>
        <v>#N/A</v>
      </c>
      <c r="W594" s="77">
        <f t="shared" si="68"/>
        <v>0</v>
      </c>
      <c r="X594" s="63">
        <v>100</v>
      </c>
      <c r="Y594" s="57" t="e">
        <f t="shared" si="69"/>
        <v>#N/A</v>
      </c>
      <c r="AA594"/>
    </row>
    <row r="595" spans="1:27" ht="14.4" hidden="1" x14ac:dyDescent="0.3">
      <c r="A595" s="37" t="s">
        <v>648</v>
      </c>
      <c r="B595" s="36" t="e">
        <f>VLOOKUP(A595,BLCA!A:F,6,FALSE)</f>
        <v>#N/A</v>
      </c>
      <c r="C595" s="36" t="e">
        <f>VLOOKUP(A595,BLCA!A:B,2,FALSE)</f>
        <v>#N/A</v>
      </c>
      <c r="D595" s="36">
        <f t="shared" si="63"/>
        <v>0</v>
      </c>
      <c r="E595" s="19">
        <f>VLOOKUP(A595,expression!A:G,7,FALSE)</f>
        <v>5.6846019184652298E-2</v>
      </c>
      <c r="F595" s="20">
        <f>VLOOKUP(A595,expression!A:G,6,FALSE)</f>
        <v>6.8370684210526306E-2</v>
      </c>
      <c r="G595" s="21">
        <f>VLOOKUP(A595,BRCA!A:F,6,FALSE)</f>
        <v>0.30277936114544102</v>
      </c>
      <c r="H595" s="21">
        <f>VLOOKUP(A595,BRCA!A:B,2,FALSE)</f>
        <v>7.0816074689706895E-2</v>
      </c>
      <c r="I595" s="21">
        <f t="shared" si="64"/>
        <v>0</v>
      </c>
      <c r="J595" s="22">
        <f>VLOOKUP(A595,expression!A:G,5,FALSE)</f>
        <v>0.101916727189781</v>
      </c>
      <c r="K595" s="23">
        <f>VLOOKUP(A595,expression!A:G,4,FALSE)</f>
        <v>3.2271230769230802E-2</v>
      </c>
      <c r="L595" s="24" t="e">
        <f>VLOOKUP(A595,COAD!A:F,6,FALSE)</f>
        <v>#N/A</v>
      </c>
      <c r="M595" s="24" t="e">
        <f>VLOOKUP(A595,COAD!A:B,2,FALSE)</f>
        <v>#N/A</v>
      </c>
      <c r="N595" s="24">
        <f t="shared" si="65"/>
        <v>0</v>
      </c>
      <c r="O595" s="25">
        <f>VLOOKUP(A595,expression!A:G,3,FALSE)</f>
        <v>8.1844380219780202E-2</v>
      </c>
      <c r="P595" s="44">
        <f>VLOOKUP(A595,expression!A:G,2,FALSE)</f>
        <v>0.25994362500000001</v>
      </c>
      <c r="Q595" s="50" t="e">
        <f>VLOOKUP(A595,PRAD!A:F,6,FALSE)</f>
        <v>#N/A</v>
      </c>
      <c r="R595" s="47" t="e">
        <f>VLOOKUP(A595,PRAD!A:B,2,FALSE)</f>
        <v>#N/A</v>
      </c>
      <c r="S595" s="47">
        <f t="shared" si="66"/>
        <v>0</v>
      </c>
      <c r="T595" s="47">
        <f>VLOOKUP(A595,expression!A:I,9,FALSE)</f>
        <v>5.1818841365461797E-2</v>
      </c>
      <c r="U595" s="59">
        <f>VLOOKUP(A595,expression!A:I,8,FALSE)</f>
        <v>9.95269230769231E-3</v>
      </c>
      <c r="V595" s="73" t="e">
        <f t="shared" si="67"/>
        <v>#N/A</v>
      </c>
      <c r="W595" s="77">
        <f t="shared" si="68"/>
        <v>0</v>
      </c>
      <c r="X595" s="63">
        <v>100</v>
      </c>
      <c r="Y595" s="57" t="e">
        <f t="shared" si="69"/>
        <v>#N/A</v>
      </c>
      <c r="AA595"/>
    </row>
    <row r="596" spans="1:27" ht="14.4" hidden="1" x14ac:dyDescent="0.3">
      <c r="A596" s="37" t="s">
        <v>1448</v>
      </c>
      <c r="B596" s="36" t="e">
        <f>VLOOKUP(A596,BLCA!A:F,6,FALSE)</f>
        <v>#N/A</v>
      </c>
      <c r="C596" s="36" t="e">
        <f>VLOOKUP(A596,BLCA!A:B,2,FALSE)</f>
        <v>#N/A</v>
      </c>
      <c r="D596" s="36">
        <f t="shared" si="63"/>
        <v>0</v>
      </c>
      <c r="E596" s="19">
        <f>VLOOKUP(A596,expression!A:G,7,FALSE)</f>
        <v>0</v>
      </c>
      <c r="F596" s="20">
        <f>VLOOKUP(A596,expression!A:G,6,FALSE)</f>
        <v>0</v>
      </c>
      <c r="G596" s="21" t="e">
        <f>VLOOKUP(A596,BRCA!A:F,6,FALSE)</f>
        <v>#N/A</v>
      </c>
      <c r="H596" s="21" t="e">
        <f>VLOOKUP(A596,BRCA!A:B,2,FALSE)</f>
        <v>#N/A</v>
      </c>
      <c r="I596" s="21">
        <f t="shared" si="64"/>
        <v>0</v>
      </c>
      <c r="J596" s="22">
        <f>VLOOKUP(A596,expression!A:G,5,FALSE)</f>
        <v>0</v>
      </c>
      <c r="K596" s="23">
        <f>VLOOKUP(A596,expression!A:G,4,FALSE)</f>
        <v>0</v>
      </c>
      <c r="L596" s="24" t="e">
        <f>VLOOKUP(A596,COAD!A:F,6,FALSE)</f>
        <v>#N/A</v>
      </c>
      <c r="M596" s="24" t="e">
        <f>VLOOKUP(A596,COAD!A:B,2,FALSE)</f>
        <v>#N/A</v>
      </c>
      <c r="N596" s="24">
        <f t="shared" si="65"/>
        <v>0</v>
      </c>
      <c r="O596" s="25">
        <f>VLOOKUP(A596,expression!A:G,3,FALSE)</f>
        <v>0</v>
      </c>
      <c r="P596" s="44">
        <f>VLOOKUP(A596,expression!A:G,2,FALSE)</f>
        <v>0</v>
      </c>
      <c r="Q596" s="50" t="e">
        <f>VLOOKUP(A596,PRAD!A:F,6,FALSE)</f>
        <v>#N/A</v>
      </c>
      <c r="R596" s="47" t="e">
        <f>VLOOKUP(A596,PRAD!A:B,2,FALSE)</f>
        <v>#N/A</v>
      </c>
      <c r="S596" s="47">
        <f t="shared" si="66"/>
        <v>0</v>
      </c>
      <c r="T596" s="47">
        <f>VLOOKUP(A596,expression!A:I,9,FALSE)</f>
        <v>0</v>
      </c>
      <c r="U596" s="59">
        <f>VLOOKUP(A596,expression!A:I,8,FALSE)</f>
        <v>0</v>
      </c>
      <c r="V596" s="73" t="e">
        <f t="shared" si="67"/>
        <v>#N/A</v>
      </c>
      <c r="W596" s="77">
        <f t="shared" si="68"/>
        <v>0</v>
      </c>
      <c r="X596" s="63">
        <v>100</v>
      </c>
      <c r="Y596" s="57" t="e">
        <f t="shared" si="69"/>
        <v>#N/A</v>
      </c>
      <c r="AA596"/>
    </row>
    <row r="597" spans="1:27" ht="14.4" hidden="1" x14ac:dyDescent="0.3">
      <c r="A597" s="37" t="s">
        <v>715</v>
      </c>
      <c r="B597" s="36" t="e">
        <f>VLOOKUP(A597,BLCA!A:F,6,FALSE)</f>
        <v>#N/A</v>
      </c>
      <c r="C597" s="36" t="e">
        <f>VLOOKUP(A597,BLCA!A:B,2,FALSE)</f>
        <v>#N/A</v>
      </c>
      <c r="D597" s="36">
        <f t="shared" si="63"/>
        <v>0</v>
      </c>
      <c r="E597" s="19">
        <f>VLOOKUP(A597,expression!A:G,7,FALSE)</f>
        <v>0.26441585611510798</v>
      </c>
      <c r="F597" s="20">
        <f>VLOOKUP(A597,expression!A:G,6,FALSE)</f>
        <v>0.131905157894737</v>
      </c>
      <c r="G597" s="21">
        <f>VLOOKUP(A597,BRCA!A:F,6,FALSE)</f>
        <v>0.20000921403748301</v>
      </c>
      <c r="H597" s="21">
        <f>VLOOKUP(A597,BRCA!A:B,2,FALSE)</f>
        <v>0.139251103233521</v>
      </c>
      <c r="I597" s="21">
        <f t="shared" si="64"/>
        <v>0</v>
      </c>
      <c r="J597" s="22">
        <f>VLOOKUP(A597,expression!A:G,5,FALSE)</f>
        <v>0.22855036770073001</v>
      </c>
      <c r="K597" s="23">
        <f>VLOOKUP(A597,expression!A:G,4,FALSE)</f>
        <v>0.100209798076923</v>
      </c>
      <c r="L597" s="24" t="e">
        <f>VLOOKUP(A597,COAD!A:F,6,FALSE)</f>
        <v>#N/A</v>
      </c>
      <c r="M597" s="24" t="e">
        <f>VLOOKUP(A597,COAD!A:B,2,FALSE)</f>
        <v>#N/A</v>
      </c>
      <c r="N597" s="24">
        <f t="shared" si="65"/>
        <v>0</v>
      </c>
      <c r="O597" s="25">
        <f>VLOOKUP(A597,expression!A:G,3,FALSE)</f>
        <v>0.30274796923076902</v>
      </c>
      <c r="P597" s="44">
        <f>VLOOKUP(A597,expression!A:G,2,FALSE)</f>
        <v>0</v>
      </c>
      <c r="Q597" s="50" t="e">
        <f>VLOOKUP(A597,PRAD!A:F,6,FALSE)</f>
        <v>#N/A</v>
      </c>
      <c r="R597" s="47" t="e">
        <f>VLOOKUP(A597,PRAD!A:B,2,FALSE)</f>
        <v>#N/A</v>
      </c>
      <c r="S597" s="47">
        <f t="shared" si="66"/>
        <v>0</v>
      </c>
      <c r="T597" s="47">
        <f>VLOOKUP(A597,expression!A:I,9,FALSE)</f>
        <v>0.250570010040161</v>
      </c>
      <c r="U597" s="59">
        <f>VLOOKUP(A597,expression!A:I,8,FALSE)</f>
        <v>0.24077313461538499</v>
      </c>
      <c r="V597" s="73" t="e">
        <f t="shared" si="67"/>
        <v>#N/A</v>
      </c>
      <c r="W597" s="77">
        <f t="shared" si="68"/>
        <v>0</v>
      </c>
      <c r="X597" s="63">
        <v>100</v>
      </c>
      <c r="Y597" s="57" t="e">
        <f t="shared" si="69"/>
        <v>#N/A</v>
      </c>
      <c r="AA597"/>
    </row>
    <row r="598" spans="1:27" ht="14.4" hidden="1" x14ac:dyDescent="0.3">
      <c r="A598" s="37" t="s">
        <v>1449</v>
      </c>
      <c r="B598" s="36" t="e">
        <f>VLOOKUP(A598,BLCA!A:F,6,FALSE)</f>
        <v>#N/A</v>
      </c>
      <c r="C598" s="36" t="e">
        <f>VLOOKUP(A598,BLCA!A:B,2,FALSE)</f>
        <v>#N/A</v>
      </c>
      <c r="D598" s="36">
        <f t="shared" si="63"/>
        <v>0</v>
      </c>
      <c r="E598" s="19">
        <f>VLOOKUP(A598,expression!A:G,7,FALSE)</f>
        <v>5.4556091127098303E-3</v>
      </c>
      <c r="F598" s="20">
        <f>VLOOKUP(A598,expression!A:G,6,FALSE)</f>
        <v>0</v>
      </c>
      <c r="G598" s="21" t="e">
        <f>VLOOKUP(A598,BRCA!A:F,6,FALSE)</f>
        <v>#N/A</v>
      </c>
      <c r="H598" s="21" t="e">
        <f>VLOOKUP(A598,BRCA!A:B,2,FALSE)</f>
        <v>#N/A</v>
      </c>
      <c r="I598" s="21">
        <f t="shared" si="64"/>
        <v>0</v>
      </c>
      <c r="J598" s="22">
        <f>VLOOKUP(A598,expression!A:G,5,FALSE)</f>
        <v>1.02743156934307E-3</v>
      </c>
      <c r="K598" s="23">
        <f>VLOOKUP(A598,expression!A:G,4,FALSE)</f>
        <v>0</v>
      </c>
      <c r="L598" s="24" t="e">
        <f>VLOOKUP(A598,COAD!A:F,6,FALSE)</f>
        <v>#N/A</v>
      </c>
      <c r="M598" s="24" t="e">
        <f>VLOOKUP(A598,COAD!A:B,2,FALSE)</f>
        <v>#N/A</v>
      </c>
      <c r="N598" s="24">
        <f t="shared" si="65"/>
        <v>0</v>
      </c>
      <c r="O598" s="25">
        <f>VLOOKUP(A598,expression!A:G,3,FALSE)</f>
        <v>5.07536703296703E-3</v>
      </c>
      <c r="P598" s="44">
        <f>VLOOKUP(A598,expression!A:G,2,FALSE)</f>
        <v>0</v>
      </c>
      <c r="Q598" s="50" t="e">
        <f>VLOOKUP(A598,PRAD!A:F,6,FALSE)</f>
        <v>#N/A</v>
      </c>
      <c r="R598" s="47" t="e">
        <f>VLOOKUP(A598,PRAD!A:B,2,FALSE)</f>
        <v>#N/A</v>
      </c>
      <c r="S598" s="47">
        <f t="shared" si="66"/>
        <v>0</v>
      </c>
      <c r="T598" s="47">
        <f>VLOOKUP(A598,expression!A:I,9,FALSE)</f>
        <v>2.24699799196787E-3</v>
      </c>
      <c r="U598" s="59">
        <f>VLOOKUP(A598,expression!A:I,8,FALSE)</f>
        <v>0</v>
      </c>
      <c r="V598" s="73" t="e">
        <f t="shared" si="67"/>
        <v>#N/A</v>
      </c>
      <c r="W598" s="77">
        <f t="shared" si="68"/>
        <v>0</v>
      </c>
      <c r="X598" s="63">
        <v>100</v>
      </c>
      <c r="Y598" s="57" t="e">
        <f t="shared" si="69"/>
        <v>#N/A</v>
      </c>
      <c r="AA598"/>
    </row>
    <row r="599" spans="1:27" ht="14.4" hidden="1" x14ac:dyDescent="0.3">
      <c r="A599" s="37" t="s">
        <v>1450</v>
      </c>
      <c r="B599" s="36" t="e">
        <f>VLOOKUP(A599,BLCA!A:F,6,FALSE)</f>
        <v>#N/A</v>
      </c>
      <c r="C599" s="36" t="e">
        <f>VLOOKUP(A599,BLCA!A:B,2,FALSE)</f>
        <v>#N/A</v>
      </c>
      <c r="D599" s="36">
        <f t="shared" si="63"/>
        <v>0</v>
      </c>
      <c r="E599" s="19">
        <f>VLOOKUP(A599,expression!A:G,7,FALSE)</f>
        <v>0</v>
      </c>
      <c r="F599" s="20">
        <f>VLOOKUP(A599,expression!A:G,6,FALSE)</f>
        <v>0</v>
      </c>
      <c r="G599" s="21" t="e">
        <f>VLOOKUP(A599,BRCA!A:F,6,FALSE)</f>
        <v>#N/A</v>
      </c>
      <c r="H599" s="21" t="e">
        <f>VLOOKUP(A599,BRCA!A:B,2,FALSE)</f>
        <v>#N/A</v>
      </c>
      <c r="I599" s="21">
        <f t="shared" si="64"/>
        <v>0</v>
      </c>
      <c r="J599" s="22">
        <f>VLOOKUP(A599,expression!A:G,5,FALSE)</f>
        <v>0</v>
      </c>
      <c r="K599" s="23">
        <f>VLOOKUP(A599,expression!A:G,4,FALSE)</f>
        <v>0</v>
      </c>
      <c r="L599" s="24" t="e">
        <f>VLOOKUP(A599,COAD!A:F,6,FALSE)</f>
        <v>#N/A</v>
      </c>
      <c r="M599" s="24" t="e">
        <f>VLOOKUP(A599,COAD!A:B,2,FALSE)</f>
        <v>#N/A</v>
      </c>
      <c r="N599" s="24">
        <f t="shared" si="65"/>
        <v>0</v>
      </c>
      <c r="O599" s="25">
        <f>VLOOKUP(A599,expression!A:G,3,FALSE)</f>
        <v>0</v>
      </c>
      <c r="P599" s="44">
        <f>VLOOKUP(A599,expression!A:G,2,FALSE)</f>
        <v>0</v>
      </c>
      <c r="Q599" s="50" t="e">
        <f>VLOOKUP(A599,PRAD!A:F,6,FALSE)</f>
        <v>#N/A</v>
      </c>
      <c r="R599" s="47" t="e">
        <f>VLOOKUP(A599,PRAD!A:B,2,FALSE)</f>
        <v>#N/A</v>
      </c>
      <c r="S599" s="47">
        <f t="shared" si="66"/>
        <v>0</v>
      </c>
      <c r="T599" s="47">
        <f>VLOOKUP(A599,expression!A:I,9,FALSE)</f>
        <v>0</v>
      </c>
      <c r="U599" s="59">
        <f>VLOOKUP(A599,expression!A:I,8,FALSE)</f>
        <v>0</v>
      </c>
      <c r="V599" s="73" t="e">
        <f t="shared" si="67"/>
        <v>#N/A</v>
      </c>
      <c r="W599" s="77">
        <f t="shared" si="68"/>
        <v>0</v>
      </c>
      <c r="X599" s="63">
        <v>100</v>
      </c>
      <c r="Y599" s="57" t="e">
        <f t="shared" si="69"/>
        <v>#N/A</v>
      </c>
      <c r="AA599"/>
    </row>
    <row r="600" spans="1:27" ht="14.4" hidden="1" x14ac:dyDescent="0.3">
      <c r="A600" s="37" t="s">
        <v>562</v>
      </c>
      <c r="B600" s="36" t="e">
        <f>VLOOKUP(A600,BLCA!A:F,6,FALSE)</f>
        <v>#N/A</v>
      </c>
      <c r="C600" s="36" t="e">
        <f>VLOOKUP(A600,BLCA!A:B,2,FALSE)</f>
        <v>#N/A</v>
      </c>
      <c r="D600" s="36">
        <f t="shared" si="63"/>
        <v>0</v>
      </c>
      <c r="E600" s="19">
        <f>VLOOKUP(A600,expression!A:G,7,FALSE)</f>
        <v>3.4281302158273401E-2</v>
      </c>
      <c r="F600" s="20">
        <f>VLOOKUP(A600,expression!A:G,6,FALSE)</f>
        <v>1.95756315789474E-2</v>
      </c>
      <c r="G600" s="21">
        <f>VLOOKUP(A600,BRCA!A:F,6,FALSE)</f>
        <v>0.63663863558890499</v>
      </c>
      <c r="H600" s="21">
        <f>VLOOKUP(A600,BRCA!A:B,2,FALSE)</f>
        <v>3.0064083294320702E-2</v>
      </c>
      <c r="I600" s="21">
        <f t="shared" si="64"/>
        <v>0</v>
      </c>
      <c r="J600" s="22">
        <f>VLOOKUP(A600,expression!A:G,5,FALSE)</f>
        <v>5.0647477189781E-2</v>
      </c>
      <c r="K600" s="23">
        <f>VLOOKUP(A600,expression!A:G,4,FALSE)</f>
        <v>3.5186086538461503E-2</v>
      </c>
      <c r="L600" s="24" t="e">
        <f>VLOOKUP(A600,COAD!A:F,6,FALSE)</f>
        <v>#N/A</v>
      </c>
      <c r="M600" s="24" t="e">
        <f>VLOOKUP(A600,COAD!A:B,2,FALSE)</f>
        <v>#N/A</v>
      </c>
      <c r="N600" s="24">
        <f t="shared" si="65"/>
        <v>0</v>
      </c>
      <c r="O600" s="25">
        <f>VLOOKUP(A600,expression!A:G,3,FALSE)</f>
        <v>5.1642826373626403E-2</v>
      </c>
      <c r="P600" s="44">
        <f>VLOOKUP(A600,expression!A:G,2,FALSE)</f>
        <v>0</v>
      </c>
      <c r="Q600" s="50" t="e">
        <f>VLOOKUP(A600,PRAD!A:F,6,FALSE)</f>
        <v>#N/A</v>
      </c>
      <c r="R600" s="47" t="e">
        <f>VLOOKUP(A600,PRAD!A:B,2,FALSE)</f>
        <v>#N/A</v>
      </c>
      <c r="S600" s="47">
        <f t="shared" si="66"/>
        <v>0</v>
      </c>
      <c r="T600" s="47">
        <f>VLOOKUP(A600,expression!A:I,9,FALSE)</f>
        <v>1.35263072289157E-2</v>
      </c>
      <c r="U600" s="59">
        <f>VLOOKUP(A600,expression!A:I,8,FALSE)</f>
        <v>1.8763403846153801E-2</v>
      </c>
      <c r="V600" s="73" t="e">
        <f t="shared" si="67"/>
        <v>#N/A</v>
      </c>
      <c r="W600" s="77">
        <f t="shared" si="68"/>
        <v>0</v>
      </c>
      <c r="X600" s="63">
        <v>100</v>
      </c>
      <c r="Y600" s="57" t="e">
        <f t="shared" si="69"/>
        <v>#N/A</v>
      </c>
      <c r="AA600"/>
    </row>
    <row r="601" spans="1:27" ht="14.4" hidden="1" x14ac:dyDescent="0.3">
      <c r="A601" s="37" t="s">
        <v>1451</v>
      </c>
      <c r="B601" s="36" t="e">
        <f>VLOOKUP(A601,BLCA!A:F,6,FALSE)</f>
        <v>#N/A</v>
      </c>
      <c r="C601" s="36" t="e">
        <f>VLOOKUP(A601,BLCA!A:B,2,FALSE)</f>
        <v>#N/A</v>
      </c>
      <c r="D601" s="36">
        <f t="shared" si="63"/>
        <v>0</v>
      </c>
      <c r="E601" s="19">
        <f>VLOOKUP(A601,expression!A:G,7,FALSE)</f>
        <v>2.3764690647482E-2</v>
      </c>
      <c r="F601" s="20">
        <f>VLOOKUP(A601,expression!A:G,6,FALSE)</f>
        <v>0</v>
      </c>
      <c r="G601" s="21" t="e">
        <f>VLOOKUP(A601,BRCA!A:F,6,FALSE)</f>
        <v>#N/A</v>
      </c>
      <c r="H601" s="21" t="e">
        <f>VLOOKUP(A601,BRCA!A:B,2,FALSE)</f>
        <v>#N/A</v>
      </c>
      <c r="I601" s="21">
        <f t="shared" si="64"/>
        <v>0</v>
      </c>
      <c r="J601" s="22">
        <f>VLOOKUP(A601,expression!A:G,5,FALSE)</f>
        <v>6.2762089416058403E-3</v>
      </c>
      <c r="K601" s="23">
        <f>VLOOKUP(A601,expression!A:G,4,FALSE)</f>
        <v>1.8480288461538499E-3</v>
      </c>
      <c r="L601" s="24" t="e">
        <f>VLOOKUP(A601,COAD!A:F,6,FALSE)</f>
        <v>#N/A</v>
      </c>
      <c r="M601" s="24" t="e">
        <f>VLOOKUP(A601,COAD!A:B,2,FALSE)</f>
        <v>#N/A</v>
      </c>
      <c r="N601" s="24">
        <f t="shared" si="65"/>
        <v>0</v>
      </c>
      <c r="O601" s="25">
        <f>VLOOKUP(A601,expression!A:G,3,FALSE)</f>
        <v>3.8761270329670298E-2</v>
      </c>
      <c r="P601" s="44">
        <f>VLOOKUP(A601,expression!A:G,2,FALSE)</f>
        <v>0.28818712499999999</v>
      </c>
      <c r="Q601" s="50" t="e">
        <f>VLOOKUP(A601,PRAD!A:F,6,FALSE)</f>
        <v>#N/A</v>
      </c>
      <c r="R601" s="47" t="e">
        <f>VLOOKUP(A601,PRAD!A:B,2,FALSE)</f>
        <v>#N/A</v>
      </c>
      <c r="S601" s="47">
        <f t="shared" si="66"/>
        <v>0</v>
      </c>
      <c r="T601" s="47">
        <f>VLOOKUP(A601,expression!A:I,9,FALSE)</f>
        <v>1.4611606425702799E-3</v>
      </c>
      <c r="U601" s="59">
        <f>VLOOKUP(A601,expression!A:I,8,FALSE)</f>
        <v>5.7448461538461499E-3</v>
      </c>
      <c r="V601" s="73" t="e">
        <f t="shared" si="67"/>
        <v>#N/A</v>
      </c>
      <c r="W601" s="77">
        <f t="shared" si="68"/>
        <v>0</v>
      </c>
      <c r="X601" s="63">
        <v>100</v>
      </c>
      <c r="Y601" s="57" t="e">
        <f t="shared" si="69"/>
        <v>#N/A</v>
      </c>
      <c r="AA601"/>
    </row>
    <row r="602" spans="1:27" ht="14.4" hidden="1" x14ac:dyDescent="0.3">
      <c r="A602" s="37" t="s">
        <v>1452</v>
      </c>
      <c r="B602" s="36" t="e">
        <f>VLOOKUP(A602,BLCA!A:F,6,FALSE)</f>
        <v>#N/A</v>
      </c>
      <c r="C602" s="36" t="e">
        <f>VLOOKUP(A602,BLCA!A:B,2,FALSE)</f>
        <v>#N/A</v>
      </c>
      <c r="D602" s="36">
        <f t="shared" si="63"/>
        <v>0</v>
      </c>
      <c r="E602" s="19">
        <f>VLOOKUP(A602,expression!A:G,7,FALSE)</f>
        <v>1.72687649880096E-2</v>
      </c>
      <c r="F602" s="20">
        <f>VLOOKUP(A602,expression!A:G,6,FALSE)</f>
        <v>1.69131578947368E-2</v>
      </c>
      <c r="G602" s="21" t="e">
        <f>VLOOKUP(A602,BRCA!A:F,6,FALSE)</f>
        <v>#N/A</v>
      </c>
      <c r="H602" s="21" t="e">
        <f>VLOOKUP(A602,BRCA!A:B,2,FALSE)</f>
        <v>#N/A</v>
      </c>
      <c r="I602" s="21">
        <f t="shared" si="64"/>
        <v>0</v>
      </c>
      <c r="J602" s="22">
        <f>VLOOKUP(A602,expression!A:G,5,FALSE)</f>
        <v>2.3823780109489101E-2</v>
      </c>
      <c r="K602" s="23">
        <f>VLOOKUP(A602,expression!A:G,4,FALSE)</f>
        <v>1.31087211538462E-2</v>
      </c>
      <c r="L602" s="24" t="e">
        <f>VLOOKUP(A602,COAD!A:F,6,FALSE)</f>
        <v>#N/A</v>
      </c>
      <c r="M602" s="24" t="e">
        <f>VLOOKUP(A602,COAD!A:B,2,FALSE)</f>
        <v>#N/A</v>
      </c>
      <c r="N602" s="24">
        <f t="shared" si="65"/>
        <v>0</v>
      </c>
      <c r="O602" s="25">
        <f>VLOOKUP(A602,expression!A:G,3,FALSE)</f>
        <v>2.2039606593406601E-2</v>
      </c>
      <c r="P602" s="44">
        <f>VLOOKUP(A602,expression!A:G,2,FALSE)</f>
        <v>0</v>
      </c>
      <c r="Q602" s="50" t="e">
        <f>VLOOKUP(A602,PRAD!A:F,6,FALSE)</f>
        <v>#N/A</v>
      </c>
      <c r="R602" s="47" t="e">
        <f>VLOOKUP(A602,PRAD!A:B,2,FALSE)</f>
        <v>#N/A</v>
      </c>
      <c r="S602" s="47">
        <f t="shared" si="66"/>
        <v>0</v>
      </c>
      <c r="T602" s="47">
        <f>VLOOKUP(A602,expression!A:I,9,FALSE)</f>
        <v>5.8302851405622504E-3</v>
      </c>
      <c r="U602" s="59">
        <f>VLOOKUP(A602,expression!A:I,8,FALSE)</f>
        <v>5.8814230769230801E-3</v>
      </c>
      <c r="V602" s="73" t="e">
        <f t="shared" si="67"/>
        <v>#N/A</v>
      </c>
      <c r="W602" s="77">
        <f t="shared" si="68"/>
        <v>0</v>
      </c>
      <c r="X602" s="63">
        <v>100</v>
      </c>
      <c r="Y602" s="57" t="e">
        <f t="shared" si="69"/>
        <v>#N/A</v>
      </c>
      <c r="AA602"/>
    </row>
    <row r="603" spans="1:27" ht="14.4" hidden="1" x14ac:dyDescent="0.3">
      <c r="A603" s="37" t="s">
        <v>1453</v>
      </c>
      <c r="B603" s="36" t="e">
        <f>VLOOKUP(A603,BLCA!A:F,6,FALSE)</f>
        <v>#N/A</v>
      </c>
      <c r="C603" s="36" t="e">
        <f>VLOOKUP(A603,BLCA!A:B,2,FALSE)</f>
        <v>#N/A</v>
      </c>
      <c r="D603" s="36">
        <f t="shared" si="63"/>
        <v>0</v>
      </c>
      <c r="E603" s="19">
        <f>VLOOKUP(A603,expression!A:G,7,FALSE)</f>
        <v>7.0480815347721804E-4</v>
      </c>
      <c r="F603" s="20">
        <f>VLOOKUP(A603,expression!A:G,6,FALSE)</f>
        <v>0</v>
      </c>
      <c r="G603" s="21" t="e">
        <f>VLOOKUP(A603,BRCA!A:F,6,FALSE)</f>
        <v>#N/A</v>
      </c>
      <c r="H603" s="21" t="e">
        <f>VLOOKUP(A603,BRCA!A:B,2,FALSE)</f>
        <v>#N/A</v>
      </c>
      <c r="I603" s="21">
        <f t="shared" si="64"/>
        <v>0</v>
      </c>
      <c r="J603" s="22">
        <f>VLOOKUP(A603,expression!A:G,5,FALSE)</f>
        <v>0</v>
      </c>
      <c r="K603" s="23">
        <f>VLOOKUP(A603,expression!A:G,4,FALSE)</f>
        <v>0</v>
      </c>
      <c r="L603" s="24" t="e">
        <f>VLOOKUP(A603,COAD!A:F,6,FALSE)</f>
        <v>#N/A</v>
      </c>
      <c r="M603" s="24" t="e">
        <f>VLOOKUP(A603,COAD!A:B,2,FALSE)</f>
        <v>#N/A</v>
      </c>
      <c r="N603" s="24">
        <f t="shared" si="65"/>
        <v>0</v>
      </c>
      <c r="O603" s="25">
        <f>VLOOKUP(A603,expression!A:G,3,FALSE)</f>
        <v>0</v>
      </c>
      <c r="P603" s="44">
        <f>VLOOKUP(A603,expression!A:G,2,FALSE)</f>
        <v>0</v>
      </c>
      <c r="Q603" s="50" t="e">
        <f>VLOOKUP(A603,PRAD!A:F,6,FALSE)</f>
        <v>#N/A</v>
      </c>
      <c r="R603" s="47" t="e">
        <f>VLOOKUP(A603,PRAD!A:B,2,FALSE)</f>
        <v>#N/A</v>
      </c>
      <c r="S603" s="47">
        <f t="shared" si="66"/>
        <v>0</v>
      </c>
      <c r="T603" s="47">
        <f>VLOOKUP(A603,expression!A:I,9,FALSE)</f>
        <v>0</v>
      </c>
      <c r="U603" s="59">
        <f>VLOOKUP(A603,expression!A:I,8,FALSE)</f>
        <v>1.98776923076923E-3</v>
      </c>
      <c r="V603" s="73" t="e">
        <f t="shared" si="67"/>
        <v>#N/A</v>
      </c>
      <c r="W603" s="77">
        <f t="shared" si="68"/>
        <v>0</v>
      </c>
      <c r="X603" s="63">
        <v>100</v>
      </c>
      <c r="Y603" s="57" t="e">
        <f t="shared" si="69"/>
        <v>#N/A</v>
      </c>
      <c r="AA603"/>
    </row>
    <row r="604" spans="1:27" ht="14.4" hidden="1" x14ac:dyDescent="0.3">
      <c r="A604" s="37" t="s">
        <v>1032</v>
      </c>
      <c r="B604" s="36" t="e">
        <f>VLOOKUP(A604,BLCA!A:F,6,FALSE)</f>
        <v>#N/A</v>
      </c>
      <c r="C604" s="36" t="e">
        <f>VLOOKUP(A604,BLCA!A:B,2,FALSE)</f>
        <v>#N/A</v>
      </c>
      <c r="D604" s="36">
        <f t="shared" si="63"/>
        <v>0</v>
      </c>
      <c r="E604" s="19">
        <f>VLOOKUP(A604,expression!A:G,7,FALSE)</f>
        <v>0.50270212230215805</v>
      </c>
      <c r="F604" s="20">
        <f>VLOOKUP(A604,expression!A:G,6,FALSE)</f>
        <v>0.480055578947368</v>
      </c>
      <c r="G604" s="21">
        <f>VLOOKUP(A604,BRCA!A:F,6,FALSE)</f>
        <v>1.12232008144738E-7</v>
      </c>
      <c r="H604" s="21">
        <f>VLOOKUP(A604,BRCA!A:B,2,FALSE)</f>
        <v>-1.1257374812004699</v>
      </c>
      <c r="I604" s="21">
        <f t="shared" si="64"/>
        <v>0</v>
      </c>
      <c r="J604" s="22">
        <f>VLOOKUP(A604,expression!A:G,5,FALSE)</f>
        <v>0.39176707572992697</v>
      </c>
      <c r="K604" s="23">
        <f>VLOOKUP(A604,expression!A:G,4,FALSE)</f>
        <v>0.81120203846153804</v>
      </c>
      <c r="L604" s="24" t="e">
        <f>VLOOKUP(A604,COAD!A:F,6,FALSE)</f>
        <v>#N/A</v>
      </c>
      <c r="M604" s="24" t="e">
        <f>VLOOKUP(A604,COAD!A:B,2,FALSE)</f>
        <v>#N/A</v>
      </c>
      <c r="N604" s="24">
        <f t="shared" si="65"/>
        <v>0</v>
      </c>
      <c r="O604" s="25">
        <f>VLOOKUP(A604,expression!A:G,3,FALSE)</f>
        <v>0.38994864175824201</v>
      </c>
      <c r="P604" s="44">
        <f>VLOOKUP(A604,expression!A:G,2,FALSE)</f>
        <v>0.13008575</v>
      </c>
      <c r="Q604" s="50" t="e">
        <f>VLOOKUP(A604,PRAD!A:F,6,FALSE)</f>
        <v>#N/A</v>
      </c>
      <c r="R604" s="47" t="e">
        <f>VLOOKUP(A604,PRAD!A:B,2,FALSE)</f>
        <v>#N/A</v>
      </c>
      <c r="S604" s="47">
        <f t="shared" si="66"/>
        <v>0</v>
      </c>
      <c r="T604" s="47">
        <f>VLOOKUP(A604,expression!A:I,9,FALSE)</f>
        <v>0.29614258433734902</v>
      </c>
      <c r="U604" s="59">
        <f>VLOOKUP(A604,expression!A:I,8,FALSE)</f>
        <v>0.204703576923077</v>
      </c>
      <c r="V604" s="73" t="e">
        <f t="shared" si="67"/>
        <v>#N/A</v>
      </c>
      <c r="W604" s="77">
        <f t="shared" si="68"/>
        <v>0</v>
      </c>
      <c r="X604" s="63">
        <v>100</v>
      </c>
      <c r="Y604" s="57" t="e">
        <f t="shared" si="69"/>
        <v>#N/A</v>
      </c>
      <c r="AA604"/>
    </row>
    <row r="605" spans="1:27" ht="14.4" hidden="1" x14ac:dyDescent="0.3">
      <c r="A605" s="37" t="s">
        <v>854</v>
      </c>
      <c r="B605" s="36" t="e">
        <f>VLOOKUP(A605,BLCA!A:F,6,FALSE)</f>
        <v>#N/A</v>
      </c>
      <c r="C605" s="36" t="e">
        <f>VLOOKUP(A605,BLCA!A:B,2,FALSE)</f>
        <v>#N/A</v>
      </c>
      <c r="D605" s="36">
        <f t="shared" si="63"/>
        <v>0</v>
      </c>
      <c r="E605" s="19">
        <f>VLOOKUP(A605,expression!A:G,7,FALSE)</f>
        <v>0.122425153477218</v>
      </c>
      <c r="F605" s="20">
        <f>VLOOKUP(A605,expression!A:G,6,FALSE)</f>
        <v>1.62779473684211E-2</v>
      </c>
      <c r="G605" s="21">
        <f>VLOOKUP(A605,BRCA!A:F,6,FALSE)</f>
        <v>1.7933997065666701E-2</v>
      </c>
      <c r="H605" s="21">
        <f>VLOOKUP(A605,BRCA!A:B,2,FALSE)</f>
        <v>0.20536858972139199</v>
      </c>
      <c r="I605" s="21">
        <f t="shared" si="64"/>
        <v>0</v>
      </c>
      <c r="J605" s="22">
        <f>VLOOKUP(A605,expression!A:G,5,FALSE)</f>
        <v>0.12881427281021901</v>
      </c>
      <c r="K605" s="23">
        <f>VLOOKUP(A605,expression!A:G,4,FALSE)</f>
        <v>5.0577836538461499E-2</v>
      </c>
      <c r="L605" s="24" t="e">
        <f>VLOOKUP(A605,COAD!A:F,6,FALSE)</f>
        <v>#N/A</v>
      </c>
      <c r="M605" s="24" t="e">
        <f>VLOOKUP(A605,COAD!A:B,2,FALSE)</f>
        <v>#N/A</v>
      </c>
      <c r="N605" s="24">
        <f t="shared" si="65"/>
        <v>0</v>
      </c>
      <c r="O605" s="25">
        <f>VLOOKUP(A605,expression!A:G,3,FALSE)</f>
        <v>0.15319284395604399</v>
      </c>
      <c r="P605" s="44">
        <f>VLOOKUP(A605,expression!A:G,2,FALSE)</f>
        <v>0</v>
      </c>
      <c r="Q605" s="50" t="e">
        <f>VLOOKUP(A605,PRAD!A:F,6,FALSE)</f>
        <v>#N/A</v>
      </c>
      <c r="R605" s="47" t="e">
        <f>VLOOKUP(A605,PRAD!A:B,2,FALSE)</f>
        <v>#N/A</v>
      </c>
      <c r="S605" s="47">
        <f t="shared" si="66"/>
        <v>0</v>
      </c>
      <c r="T605" s="47">
        <f>VLOOKUP(A605,expression!A:I,9,FALSE)</f>
        <v>2.4698602409638601E-2</v>
      </c>
      <c r="U605" s="59">
        <f>VLOOKUP(A605,expression!A:I,8,FALSE)</f>
        <v>6.7486019230769204E-2</v>
      </c>
      <c r="V605" s="73" t="e">
        <f t="shared" si="67"/>
        <v>#N/A</v>
      </c>
      <c r="W605" s="77">
        <f t="shared" si="68"/>
        <v>0</v>
      </c>
      <c r="X605" s="63">
        <v>100</v>
      </c>
      <c r="Y605" s="57" t="e">
        <f t="shared" si="69"/>
        <v>#N/A</v>
      </c>
      <c r="AA605"/>
    </row>
    <row r="606" spans="1:27" ht="14.4" hidden="1" x14ac:dyDescent="0.3">
      <c r="A606" s="37" t="s">
        <v>1454</v>
      </c>
      <c r="B606" s="36" t="e">
        <f>VLOOKUP(A606,BLCA!A:F,6,FALSE)</f>
        <v>#N/A</v>
      </c>
      <c r="C606" s="36" t="e">
        <f>VLOOKUP(A606,BLCA!A:B,2,FALSE)</f>
        <v>#N/A</v>
      </c>
      <c r="D606" s="36">
        <f t="shared" si="63"/>
        <v>0</v>
      </c>
      <c r="E606" s="19">
        <f>VLOOKUP(A606,expression!A:G,7,FALSE)</f>
        <v>0</v>
      </c>
      <c r="F606" s="20">
        <f>VLOOKUP(A606,expression!A:G,6,FALSE)</f>
        <v>0</v>
      </c>
      <c r="G606" s="21" t="e">
        <f>VLOOKUP(A606,BRCA!A:F,6,FALSE)</f>
        <v>#N/A</v>
      </c>
      <c r="H606" s="21" t="e">
        <f>VLOOKUP(A606,BRCA!A:B,2,FALSE)</f>
        <v>#N/A</v>
      </c>
      <c r="I606" s="21">
        <f t="shared" si="64"/>
        <v>0</v>
      </c>
      <c r="J606" s="22">
        <f>VLOOKUP(A606,expression!A:G,5,FALSE)</f>
        <v>8.9269981751824803E-4</v>
      </c>
      <c r="K606" s="23">
        <f>VLOOKUP(A606,expression!A:G,4,FALSE)</f>
        <v>0</v>
      </c>
      <c r="L606" s="24" t="e">
        <f>VLOOKUP(A606,COAD!A:F,6,FALSE)</f>
        <v>#N/A</v>
      </c>
      <c r="M606" s="24" t="e">
        <f>VLOOKUP(A606,COAD!A:B,2,FALSE)</f>
        <v>#N/A</v>
      </c>
      <c r="N606" s="24">
        <f t="shared" si="65"/>
        <v>0</v>
      </c>
      <c r="O606" s="25">
        <f>VLOOKUP(A606,expression!A:G,3,FALSE)</f>
        <v>7.8743296703296696E-4</v>
      </c>
      <c r="P606" s="44">
        <f>VLOOKUP(A606,expression!A:G,2,FALSE)</f>
        <v>0</v>
      </c>
      <c r="Q606" s="50" t="e">
        <f>VLOOKUP(A606,PRAD!A:F,6,FALSE)</f>
        <v>#N/A</v>
      </c>
      <c r="R606" s="47" t="e">
        <f>VLOOKUP(A606,PRAD!A:B,2,FALSE)</f>
        <v>#N/A</v>
      </c>
      <c r="S606" s="47">
        <f t="shared" si="66"/>
        <v>0</v>
      </c>
      <c r="T606" s="47">
        <f>VLOOKUP(A606,expression!A:I,9,FALSE)</f>
        <v>0</v>
      </c>
      <c r="U606" s="59">
        <f>VLOOKUP(A606,expression!A:I,8,FALSE)</f>
        <v>0</v>
      </c>
      <c r="V606" s="73" t="e">
        <f t="shared" si="67"/>
        <v>#N/A</v>
      </c>
      <c r="W606" s="77">
        <f t="shared" si="68"/>
        <v>0</v>
      </c>
      <c r="X606" s="63">
        <v>100</v>
      </c>
      <c r="Y606" s="57" t="e">
        <f t="shared" si="69"/>
        <v>#N/A</v>
      </c>
      <c r="AA606"/>
    </row>
    <row r="607" spans="1:27" ht="14.4" hidden="1" x14ac:dyDescent="0.3">
      <c r="A607" s="37" t="s">
        <v>620</v>
      </c>
      <c r="B607" s="36" t="e">
        <f>VLOOKUP(A607,BLCA!A:F,6,FALSE)</f>
        <v>#N/A</v>
      </c>
      <c r="C607" s="36" t="e">
        <f>VLOOKUP(A607,BLCA!A:B,2,FALSE)</f>
        <v>#N/A</v>
      </c>
      <c r="D607" s="36">
        <f t="shared" si="63"/>
        <v>0</v>
      </c>
      <c r="E607" s="19">
        <f>VLOOKUP(A607,expression!A:G,7,FALSE)</f>
        <v>2.9179167865707401E-2</v>
      </c>
      <c r="F607" s="20">
        <f>VLOOKUP(A607,expression!A:G,6,FALSE)</f>
        <v>1.7975947368421102E-2</v>
      </c>
      <c r="G607" s="21">
        <f>VLOOKUP(A607,BRCA!A:F,6,FALSE)</f>
        <v>0.36096660796542201</v>
      </c>
      <c r="H607" s="21">
        <f>VLOOKUP(A607,BRCA!A:B,2,FALSE)</f>
        <v>4.3230012527913197E-2</v>
      </c>
      <c r="I607" s="21">
        <f t="shared" si="64"/>
        <v>0</v>
      </c>
      <c r="J607" s="22">
        <f>VLOOKUP(A607,expression!A:G,5,FALSE)</f>
        <v>3.9391124087591198E-2</v>
      </c>
      <c r="K607" s="23">
        <f>VLOOKUP(A607,expression!A:G,4,FALSE)</f>
        <v>8.3993076923076903E-3</v>
      </c>
      <c r="L607" s="24" t="e">
        <f>VLOOKUP(A607,COAD!A:F,6,FALSE)</f>
        <v>#N/A</v>
      </c>
      <c r="M607" s="24" t="e">
        <f>VLOOKUP(A607,COAD!A:B,2,FALSE)</f>
        <v>#N/A</v>
      </c>
      <c r="N607" s="24">
        <f t="shared" si="65"/>
        <v>0</v>
      </c>
      <c r="O607" s="25">
        <f>VLOOKUP(A607,expression!A:G,3,FALSE)</f>
        <v>2.2008643956043999E-2</v>
      </c>
      <c r="P607" s="44">
        <f>VLOOKUP(A607,expression!A:G,2,FALSE)</f>
        <v>0.12997175</v>
      </c>
      <c r="Q607" s="50" t="e">
        <f>VLOOKUP(A607,PRAD!A:F,6,FALSE)</f>
        <v>#N/A</v>
      </c>
      <c r="R607" s="47" t="e">
        <f>VLOOKUP(A607,PRAD!A:B,2,FALSE)</f>
        <v>#N/A</v>
      </c>
      <c r="S607" s="47">
        <f t="shared" si="66"/>
        <v>0</v>
      </c>
      <c r="T607" s="47">
        <f>VLOOKUP(A607,expression!A:I,9,FALSE)</f>
        <v>3.17373092369478E-3</v>
      </c>
      <c r="U607" s="59">
        <f>VLOOKUP(A607,expression!A:I,8,FALSE)</f>
        <v>3.10663461538462E-3</v>
      </c>
      <c r="V607" s="73" t="e">
        <f t="shared" si="67"/>
        <v>#N/A</v>
      </c>
      <c r="W607" s="77">
        <f t="shared" si="68"/>
        <v>0</v>
      </c>
      <c r="X607" s="63">
        <v>100</v>
      </c>
      <c r="Y607" s="57" t="e">
        <f t="shared" si="69"/>
        <v>#N/A</v>
      </c>
      <c r="AA607"/>
    </row>
    <row r="608" spans="1:27" ht="14.4" hidden="1" x14ac:dyDescent="0.3">
      <c r="A608" s="37" t="s">
        <v>1455</v>
      </c>
      <c r="B608" s="36" t="e">
        <f>VLOOKUP(A608,BLCA!A:F,6,FALSE)</f>
        <v>#N/A</v>
      </c>
      <c r="C608" s="36" t="e">
        <f>VLOOKUP(A608,BLCA!A:B,2,FALSE)</f>
        <v>#N/A</v>
      </c>
      <c r="D608" s="36">
        <f t="shared" si="63"/>
        <v>0</v>
      </c>
      <c r="E608" s="19">
        <f>VLOOKUP(A608,expression!A:G,7,FALSE)</f>
        <v>1.8495539568345301E-3</v>
      </c>
      <c r="F608" s="20">
        <f>VLOOKUP(A608,expression!A:G,6,FALSE)</f>
        <v>0</v>
      </c>
      <c r="G608" s="21" t="e">
        <f>VLOOKUP(A608,BRCA!A:F,6,FALSE)</f>
        <v>#N/A</v>
      </c>
      <c r="H608" s="21" t="e">
        <f>VLOOKUP(A608,BRCA!A:B,2,FALSE)</f>
        <v>#N/A</v>
      </c>
      <c r="I608" s="21">
        <f t="shared" si="64"/>
        <v>0</v>
      </c>
      <c r="J608" s="22">
        <f>VLOOKUP(A608,expression!A:G,5,FALSE)</f>
        <v>7.8352189781021896E-5</v>
      </c>
      <c r="K608" s="23">
        <f>VLOOKUP(A608,expression!A:G,4,FALSE)</f>
        <v>0</v>
      </c>
      <c r="L608" s="24" t="e">
        <f>VLOOKUP(A608,COAD!A:F,6,FALSE)</f>
        <v>#N/A</v>
      </c>
      <c r="M608" s="24" t="e">
        <f>VLOOKUP(A608,COAD!A:B,2,FALSE)</f>
        <v>#N/A</v>
      </c>
      <c r="N608" s="24">
        <f t="shared" si="65"/>
        <v>0</v>
      </c>
      <c r="O608" s="25">
        <f>VLOOKUP(A608,expression!A:G,3,FALSE)</f>
        <v>0</v>
      </c>
      <c r="P608" s="44">
        <f>VLOOKUP(A608,expression!A:G,2,FALSE)</f>
        <v>0</v>
      </c>
      <c r="Q608" s="50" t="e">
        <f>VLOOKUP(A608,PRAD!A:F,6,FALSE)</f>
        <v>#N/A</v>
      </c>
      <c r="R608" s="47" t="e">
        <f>VLOOKUP(A608,PRAD!A:B,2,FALSE)</f>
        <v>#N/A</v>
      </c>
      <c r="S608" s="47">
        <f t="shared" si="66"/>
        <v>0</v>
      </c>
      <c r="T608" s="47">
        <f>VLOOKUP(A608,expression!A:I,9,FALSE)</f>
        <v>0</v>
      </c>
      <c r="U608" s="59">
        <f>VLOOKUP(A608,expression!A:I,8,FALSE)</f>
        <v>0</v>
      </c>
      <c r="V608" s="73" t="e">
        <f t="shared" si="67"/>
        <v>#N/A</v>
      </c>
      <c r="W608" s="77">
        <f t="shared" si="68"/>
        <v>0</v>
      </c>
      <c r="X608" s="63">
        <v>100</v>
      </c>
      <c r="Y608" s="57" t="e">
        <f t="shared" si="69"/>
        <v>#N/A</v>
      </c>
      <c r="AA608"/>
    </row>
    <row r="609" spans="1:27" ht="14.4" hidden="1" x14ac:dyDescent="0.3">
      <c r="A609" s="37" t="s">
        <v>1456</v>
      </c>
      <c r="B609" s="36" t="e">
        <f>VLOOKUP(A609,BLCA!A:F,6,FALSE)</f>
        <v>#N/A</v>
      </c>
      <c r="C609" s="36" t="e">
        <f>VLOOKUP(A609,BLCA!A:B,2,FALSE)</f>
        <v>#N/A</v>
      </c>
      <c r="D609" s="36">
        <f t="shared" si="63"/>
        <v>0</v>
      </c>
      <c r="E609" s="19">
        <f>VLOOKUP(A609,expression!A:G,7,FALSE)</f>
        <v>6.2852685851318901E-3</v>
      </c>
      <c r="F609" s="20">
        <f>VLOOKUP(A609,expression!A:G,6,FALSE)</f>
        <v>1.7878368421052601E-2</v>
      </c>
      <c r="G609" s="21" t="e">
        <f>VLOOKUP(A609,BRCA!A:F,6,FALSE)</f>
        <v>#N/A</v>
      </c>
      <c r="H609" s="21" t="e">
        <f>VLOOKUP(A609,BRCA!A:B,2,FALSE)</f>
        <v>#N/A</v>
      </c>
      <c r="I609" s="21">
        <f t="shared" si="64"/>
        <v>0</v>
      </c>
      <c r="J609" s="22">
        <f>VLOOKUP(A609,expression!A:G,5,FALSE)</f>
        <v>1.6200246350364999E-2</v>
      </c>
      <c r="K609" s="23">
        <f>VLOOKUP(A609,expression!A:G,4,FALSE)</f>
        <v>0</v>
      </c>
      <c r="L609" s="24" t="e">
        <f>VLOOKUP(A609,COAD!A:F,6,FALSE)</f>
        <v>#N/A</v>
      </c>
      <c r="M609" s="24" t="e">
        <f>VLOOKUP(A609,COAD!A:B,2,FALSE)</f>
        <v>#N/A</v>
      </c>
      <c r="N609" s="24">
        <f t="shared" si="65"/>
        <v>0</v>
      </c>
      <c r="O609" s="25">
        <f>VLOOKUP(A609,expression!A:G,3,FALSE)</f>
        <v>7.33518241758242E-3</v>
      </c>
      <c r="P609" s="44">
        <f>VLOOKUP(A609,expression!A:G,2,FALSE)</f>
        <v>0</v>
      </c>
      <c r="Q609" s="50" t="e">
        <f>VLOOKUP(A609,PRAD!A:F,6,FALSE)</f>
        <v>#N/A</v>
      </c>
      <c r="R609" s="47" t="e">
        <f>VLOOKUP(A609,PRAD!A:B,2,FALSE)</f>
        <v>#N/A</v>
      </c>
      <c r="S609" s="47">
        <f t="shared" si="66"/>
        <v>0</v>
      </c>
      <c r="T609" s="47">
        <f>VLOOKUP(A609,expression!A:I,9,FALSE)</f>
        <v>3.86769879518072E-3</v>
      </c>
      <c r="U609" s="59">
        <f>VLOOKUP(A609,expression!A:I,8,FALSE)</f>
        <v>0</v>
      </c>
      <c r="V609" s="73" t="e">
        <f t="shared" si="67"/>
        <v>#N/A</v>
      </c>
      <c r="W609" s="77">
        <f t="shared" si="68"/>
        <v>0</v>
      </c>
      <c r="X609" s="63">
        <v>100</v>
      </c>
      <c r="Y609" s="57" t="e">
        <f t="shared" si="69"/>
        <v>#N/A</v>
      </c>
      <c r="AA609"/>
    </row>
    <row r="610" spans="1:27" ht="14.4" hidden="1" x14ac:dyDescent="0.3">
      <c r="A610" s="37" t="s">
        <v>1457</v>
      </c>
      <c r="B610" s="36" t="e">
        <f>VLOOKUP(A610,BLCA!A:F,6,FALSE)</f>
        <v>#N/A</v>
      </c>
      <c r="C610" s="36" t="e">
        <f>VLOOKUP(A610,BLCA!A:B,2,FALSE)</f>
        <v>#N/A</v>
      </c>
      <c r="D610" s="36">
        <f t="shared" si="63"/>
        <v>0</v>
      </c>
      <c r="E610" s="19">
        <f>VLOOKUP(A610,expression!A:G,7,FALSE)</f>
        <v>5.6855395683453203E-4</v>
      </c>
      <c r="F610" s="20">
        <f>VLOOKUP(A610,expression!A:G,6,FALSE)</f>
        <v>0</v>
      </c>
      <c r="G610" s="21" t="e">
        <f>VLOOKUP(A610,BRCA!A:F,6,FALSE)</f>
        <v>#N/A</v>
      </c>
      <c r="H610" s="21" t="e">
        <f>VLOOKUP(A610,BRCA!A:B,2,FALSE)</f>
        <v>#N/A</v>
      </c>
      <c r="I610" s="21">
        <f t="shared" si="64"/>
        <v>0</v>
      </c>
      <c r="J610" s="22">
        <f>VLOOKUP(A610,expression!A:G,5,FALSE)</f>
        <v>1.9146532846715301E-4</v>
      </c>
      <c r="K610" s="23">
        <f>VLOOKUP(A610,expression!A:G,4,FALSE)</f>
        <v>0</v>
      </c>
      <c r="L610" s="24" t="e">
        <f>VLOOKUP(A610,COAD!A:F,6,FALSE)</f>
        <v>#N/A</v>
      </c>
      <c r="M610" s="24" t="e">
        <f>VLOOKUP(A610,COAD!A:B,2,FALSE)</f>
        <v>#N/A</v>
      </c>
      <c r="N610" s="24">
        <f t="shared" si="65"/>
        <v>0</v>
      </c>
      <c r="O610" s="25">
        <f>VLOOKUP(A610,expression!A:G,3,FALSE)</f>
        <v>0</v>
      </c>
      <c r="P610" s="44">
        <f>VLOOKUP(A610,expression!A:G,2,FALSE)</f>
        <v>0</v>
      </c>
      <c r="Q610" s="50" t="e">
        <f>VLOOKUP(A610,PRAD!A:F,6,FALSE)</f>
        <v>#N/A</v>
      </c>
      <c r="R610" s="47" t="e">
        <f>VLOOKUP(A610,PRAD!A:B,2,FALSE)</f>
        <v>#N/A</v>
      </c>
      <c r="S610" s="47">
        <f t="shared" si="66"/>
        <v>0</v>
      </c>
      <c r="T610" s="47">
        <f>VLOOKUP(A610,expression!A:I,9,FALSE)</f>
        <v>1.02776706827309E-3</v>
      </c>
      <c r="U610" s="59">
        <f>VLOOKUP(A610,expression!A:I,8,FALSE)</f>
        <v>8.6774615384615401E-3</v>
      </c>
      <c r="V610" s="73" t="e">
        <f t="shared" si="67"/>
        <v>#N/A</v>
      </c>
      <c r="W610" s="77">
        <f t="shared" si="68"/>
        <v>0</v>
      </c>
      <c r="X610" s="63">
        <v>100</v>
      </c>
      <c r="Y610" s="57" t="e">
        <f t="shared" si="69"/>
        <v>#N/A</v>
      </c>
      <c r="AA610"/>
    </row>
    <row r="611" spans="1:27" ht="14.4" hidden="1" x14ac:dyDescent="0.3">
      <c r="A611" s="37" t="s">
        <v>1458</v>
      </c>
      <c r="B611" s="36" t="e">
        <f>VLOOKUP(A611,BLCA!A:F,6,FALSE)</f>
        <v>#N/A</v>
      </c>
      <c r="C611" s="36" t="e">
        <f>VLOOKUP(A611,BLCA!A:B,2,FALSE)</f>
        <v>#N/A</v>
      </c>
      <c r="D611" s="36">
        <f t="shared" si="63"/>
        <v>0</v>
      </c>
      <c r="E611" s="19">
        <f>VLOOKUP(A611,expression!A:G,7,FALSE)</f>
        <v>3.6693666666666701E-2</v>
      </c>
      <c r="F611" s="20">
        <f>VLOOKUP(A611,expression!A:G,6,FALSE)</f>
        <v>7.5518947368421099E-3</v>
      </c>
      <c r="G611" s="21" t="e">
        <f>VLOOKUP(A611,BRCA!A:F,6,FALSE)</f>
        <v>#N/A</v>
      </c>
      <c r="H611" s="21" t="e">
        <f>VLOOKUP(A611,BRCA!A:B,2,FALSE)</f>
        <v>#N/A</v>
      </c>
      <c r="I611" s="21">
        <f t="shared" si="64"/>
        <v>0</v>
      </c>
      <c r="J611" s="22">
        <f>VLOOKUP(A611,expression!A:G,5,FALSE)</f>
        <v>1.3758072080292E-2</v>
      </c>
      <c r="K611" s="23">
        <f>VLOOKUP(A611,expression!A:G,4,FALSE)</f>
        <v>1.5099134615384601E-3</v>
      </c>
      <c r="L611" s="24" t="e">
        <f>VLOOKUP(A611,COAD!A:F,6,FALSE)</f>
        <v>#N/A</v>
      </c>
      <c r="M611" s="24" t="e">
        <f>VLOOKUP(A611,COAD!A:B,2,FALSE)</f>
        <v>#N/A</v>
      </c>
      <c r="N611" s="24">
        <f t="shared" si="65"/>
        <v>0</v>
      </c>
      <c r="O611" s="25">
        <f>VLOOKUP(A611,expression!A:G,3,FALSE)</f>
        <v>1.64369384615385E-2</v>
      </c>
      <c r="P611" s="44">
        <f>VLOOKUP(A611,expression!A:G,2,FALSE)</f>
        <v>0</v>
      </c>
      <c r="Q611" s="50" t="e">
        <f>VLOOKUP(A611,PRAD!A:F,6,FALSE)</f>
        <v>#N/A</v>
      </c>
      <c r="R611" s="47" t="e">
        <f>VLOOKUP(A611,PRAD!A:B,2,FALSE)</f>
        <v>#N/A</v>
      </c>
      <c r="S611" s="47">
        <f t="shared" si="66"/>
        <v>0</v>
      </c>
      <c r="T611" s="47">
        <f>VLOOKUP(A611,expression!A:I,9,FALSE)</f>
        <v>6.0787449799196798E-3</v>
      </c>
      <c r="U611" s="59">
        <f>VLOOKUP(A611,expression!A:I,8,FALSE)</f>
        <v>0</v>
      </c>
      <c r="V611" s="73" t="e">
        <f t="shared" si="67"/>
        <v>#N/A</v>
      </c>
      <c r="W611" s="77">
        <f t="shared" si="68"/>
        <v>0</v>
      </c>
      <c r="X611" s="63">
        <v>100</v>
      </c>
      <c r="Y611" s="57" t="e">
        <f t="shared" si="69"/>
        <v>#N/A</v>
      </c>
      <c r="AA611"/>
    </row>
    <row r="612" spans="1:27" ht="14.4" hidden="1" x14ac:dyDescent="0.3">
      <c r="A612" s="37" t="s">
        <v>1459</v>
      </c>
      <c r="B612" s="36" t="e">
        <f>VLOOKUP(A612,BLCA!A:F,6,FALSE)</f>
        <v>#N/A</v>
      </c>
      <c r="C612" s="36" t="e">
        <f>VLOOKUP(A612,BLCA!A:B,2,FALSE)</f>
        <v>#N/A</v>
      </c>
      <c r="D612" s="36">
        <f t="shared" si="63"/>
        <v>0</v>
      </c>
      <c r="E612" s="19">
        <f>VLOOKUP(A612,expression!A:G,7,FALSE)</f>
        <v>2.3591199040767399E-3</v>
      </c>
      <c r="F612" s="20">
        <f>VLOOKUP(A612,expression!A:G,6,FALSE)</f>
        <v>0</v>
      </c>
      <c r="G612" s="21" t="e">
        <f>VLOOKUP(A612,BRCA!A:F,6,FALSE)</f>
        <v>#N/A</v>
      </c>
      <c r="H612" s="21" t="e">
        <f>VLOOKUP(A612,BRCA!A:B,2,FALSE)</f>
        <v>#N/A</v>
      </c>
      <c r="I612" s="21">
        <f t="shared" si="64"/>
        <v>0</v>
      </c>
      <c r="J612" s="22">
        <f>VLOOKUP(A612,expression!A:G,5,FALSE)</f>
        <v>0</v>
      </c>
      <c r="K612" s="23">
        <f>VLOOKUP(A612,expression!A:G,4,FALSE)</f>
        <v>0</v>
      </c>
      <c r="L612" s="24" t="e">
        <f>VLOOKUP(A612,COAD!A:F,6,FALSE)</f>
        <v>#N/A</v>
      </c>
      <c r="M612" s="24" t="e">
        <f>VLOOKUP(A612,COAD!A:B,2,FALSE)</f>
        <v>#N/A</v>
      </c>
      <c r="N612" s="24">
        <f t="shared" si="65"/>
        <v>0</v>
      </c>
      <c r="O612" s="25">
        <f>VLOOKUP(A612,expression!A:G,3,FALSE)</f>
        <v>0</v>
      </c>
      <c r="P612" s="44">
        <f>VLOOKUP(A612,expression!A:G,2,FALSE)</f>
        <v>0</v>
      </c>
      <c r="Q612" s="50" t="e">
        <f>VLOOKUP(A612,PRAD!A:F,6,FALSE)</f>
        <v>#N/A</v>
      </c>
      <c r="R612" s="47" t="e">
        <f>VLOOKUP(A612,PRAD!A:B,2,FALSE)</f>
        <v>#N/A</v>
      </c>
      <c r="S612" s="47">
        <f t="shared" si="66"/>
        <v>0</v>
      </c>
      <c r="T612" s="47">
        <f>VLOOKUP(A612,expression!A:I,9,FALSE)</f>
        <v>0</v>
      </c>
      <c r="U612" s="59">
        <f>VLOOKUP(A612,expression!A:I,8,FALSE)</f>
        <v>0</v>
      </c>
      <c r="V612" s="73" t="e">
        <f t="shared" si="67"/>
        <v>#N/A</v>
      </c>
      <c r="W612" s="77">
        <f t="shared" si="68"/>
        <v>0</v>
      </c>
      <c r="X612" s="63">
        <v>100</v>
      </c>
      <c r="Y612" s="57" t="e">
        <f t="shared" si="69"/>
        <v>#N/A</v>
      </c>
      <c r="AA612"/>
    </row>
    <row r="613" spans="1:27" ht="14.4" hidden="1" x14ac:dyDescent="0.3">
      <c r="A613" s="37" t="s">
        <v>1076</v>
      </c>
      <c r="B613" s="36" t="e">
        <f>VLOOKUP(A613,BLCA!A:F,6,FALSE)</f>
        <v>#N/A</v>
      </c>
      <c r="C613" s="36" t="e">
        <f>VLOOKUP(A613,BLCA!A:B,2,FALSE)</f>
        <v>#N/A</v>
      </c>
      <c r="D613" s="36">
        <f t="shared" si="63"/>
        <v>0</v>
      </c>
      <c r="E613" s="19">
        <f>VLOOKUP(A613,expression!A:G,7,FALSE)</f>
        <v>0.25509673621103102</v>
      </c>
      <c r="F613" s="20">
        <f>VLOOKUP(A613,expression!A:G,6,FALSE)</f>
        <v>1.0536894736842099E-2</v>
      </c>
      <c r="G613" s="21">
        <f>VLOOKUP(A613,BRCA!A:F,6,FALSE)</f>
        <v>7.4469822245688704E-18</v>
      </c>
      <c r="H613" s="21">
        <f>VLOOKUP(A613,BRCA!A:B,2,FALSE)</f>
        <v>1.10653233600904</v>
      </c>
      <c r="I613" s="21">
        <f t="shared" si="64"/>
        <v>0</v>
      </c>
      <c r="J613" s="22">
        <f>VLOOKUP(A613,expression!A:G,5,FALSE)</f>
        <v>2.2543316076642301</v>
      </c>
      <c r="K613" s="23">
        <f>VLOOKUP(A613,expression!A:G,4,FALSE)</f>
        <v>6.5425903846153793E-2</v>
      </c>
      <c r="L613" s="24" t="e">
        <f>VLOOKUP(A613,COAD!A:F,6,FALSE)</f>
        <v>#N/A</v>
      </c>
      <c r="M613" s="24" t="e">
        <f>VLOOKUP(A613,COAD!A:B,2,FALSE)</f>
        <v>#N/A</v>
      </c>
      <c r="N613" s="24">
        <f t="shared" si="65"/>
        <v>0</v>
      </c>
      <c r="O613" s="25">
        <f>VLOOKUP(A613,expression!A:G,3,FALSE)</f>
        <v>6.8346890109890104E-2</v>
      </c>
      <c r="P613" s="44">
        <f>VLOOKUP(A613,expression!A:G,2,FALSE)</f>
        <v>0</v>
      </c>
      <c r="Q613" s="50" t="e">
        <f>VLOOKUP(A613,PRAD!A:F,6,FALSE)</f>
        <v>#N/A</v>
      </c>
      <c r="R613" s="47" t="e">
        <f>VLOOKUP(A613,PRAD!A:B,2,FALSE)</f>
        <v>#N/A</v>
      </c>
      <c r="S613" s="47">
        <f t="shared" si="66"/>
        <v>0</v>
      </c>
      <c r="T613" s="47">
        <f>VLOOKUP(A613,expression!A:I,9,FALSE)</f>
        <v>0.23663369879518101</v>
      </c>
      <c r="U613" s="59">
        <f>VLOOKUP(A613,expression!A:I,8,FALSE)</f>
        <v>2.22468461538462E-2</v>
      </c>
      <c r="V613" s="73" t="e">
        <f t="shared" si="67"/>
        <v>#N/A</v>
      </c>
      <c r="W613" s="77">
        <f t="shared" si="68"/>
        <v>0</v>
      </c>
      <c r="X613" s="63">
        <v>100</v>
      </c>
      <c r="Y613" s="57" t="e">
        <f t="shared" si="69"/>
        <v>#N/A</v>
      </c>
      <c r="AA613"/>
    </row>
    <row r="614" spans="1:27" ht="14.4" hidden="1" x14ac:dyDescent="0.3">
      <c r="A614" s="37" t="s">
        <v>1039</v>
      </c>
      <c r="B614" s="36" t="e">
        <f>VLOOKUP(A614,BLCA!A:F,6,FALSE)</f>
        <v>#N/A</v>
      </c>
      <c r="C614" s="36" t="e">
        <f>VLOOKUP(A614,BLCA!A:B,2,FALSE)</f>
        <v>#N/A</v>
      </c>
      <c r="D614" s="36">
        <f t="shared" si="63"/>
        <v>0</v>
      </c>
      <c r="E614" s="19">
        <f>VLOOKUP(A614,expression!A:G,7,FALSE)</f>
        <v>0.14617374580335701</v>
      </c>
      <c r="F614" s="20">
        <f>VLOOKUP(A614,expression!A:G,6,FALSE)</f>
        <v>2.17924210526316E-2</v>
      </c>
      <c r="G614" s="21">
        <f>VLOOKUP(A614,BRCA!A:F,6,FALSE)</f>
        <v>6.1921222469209602E-9</v>
      </c>
      <c r="H614" s="21">
        <f>VLOOKUP(A614,BRCA!A:B,2,FALSE)</f>
        <v>0.74037891448906001</v>
      </c>
      <c r="I614" s="21">
        <f t="shared" si="64"/>
        <v>0</v>
      </c>
      <c r="J614" s="22">
        <f>VLOOKUP(A614,expression!A:G,5,FALSE)</f>
        <v>0.99578425091240896</v>
      </c>
      <c r="K614" s="23">
        <f>VLOOKUP(A614,expression!A:G,4,FALSE)</f>
        <v>9.5128653846153904E-3</v>
      </c>
      <c r="L614" s="24" t="e">
        <f>VLOOKUP(A614,COAD!A:F,6,FALSE)</f>
        <v>#N/A</v>
      </c>
      <c r="M614" s="24" t="e">
        <f>VLOOKUP(A614,COAD!A:B,2,FALSE)</f>
        <v>#N/A</v>
      </c>
      <c r="N614" s="24">
        <f t="shared" si="65"/>
        <v>0</v>
      </c>
      <c r="O614" s="25">
        <f>VLOOKUP(A614,expression!A:G,3,FALSE)</f>
        <v>2.3023013186813199E-2</v>
      </c>
      <c r="P614" s="44">
        <f>VLOOKUP(A614,expression!A:G,2,FALSE)</f>
        <v>0</v>
      </c>
      <c r="Q614" s="50" t="e">
        <f>VLOOKUP(A614,PRAD!A:F,6,FALSE)</f>
        <v>#N/A</v>
      </c>
      <c r="R614" s="47" t="e">
        <f>VLOOKUP(A614,PRAD!A:B,2,FALSE)</f>
        <v>#N/A</v>
      </c>
      <c r="S614" s="47">
        <f t="shared" si="66"/>
        <v>0</v>
      </c>
      <c r="T614" s="47">
        <f>VLOOKUP(A614,expression!A:I,9,FALSE)</f>
        <v>9.7671983935743001E-2</v>
      </c>
      <c r="U614" s="59">
        <f>VLOOKUP(A614,expression!A:I,8,FALSE)</f>
        <v>9.7430961538461508E-3</v>
      </c>
      <c r="V614" s="73" t="e">
        <f t="shared" si="67"/>
        <v>#N/A</v>
      </c>
      <c r="W614" s="77">
        <f t="shared" si="68"/>
        <v>0</v>
      </c>
      <c r="X614" s="63">
        <v>100</v>
      </c>
      <c r="Y614" s="57" t="e">
        <f t="shared" si="69"/>
        <v>#N/A</v>
      </c>
      <c r="AA614"/>
    </row>
    <row r="615" spans="1:27" ht="14.4" hidden="1" x14ac:dyDescent="0.3">
      <c r="A615" s="37" t="s">
        <v>1460</v>
      </c>
      <c r="B615" s="36" t="e">
        <f>VLOOKUP(A615,BLCA!A:F,6,FALSE)</f>
        <v>#N/A</v>
      </c>
      <c r="C615" s="36" t="e">
        <f>VLOOKUP(A615,BLCA!A:B,2,FALSE)</f>
        <v>#N/A</v>
      </c>
      <c r="D615" s="36">
        <f t="shared" si="63"/>
        <v>0</v>
      </c>
      <c r="E615" s="19">
        <f>VLOOKUP(A615,expression!A:G,7,FALSE)</f>
        <v>0</v>
      </c>
      <c r="F615" s="20">
        <f>VLOOKUP(A615,expression!A:G,6,FALSE)</f>
        <v>0</v>
      </c>
      <c r="G615" s="21" t="e">
        <f>VLOOKUP(A615,BRCA!A:F,6,FALSE)</f>
        <v>#N/A</v>
      </c>
      <c r="H615" s="21" t="e">
        <f>VLOOKUP(A615,BRCA!A:B,2,FALSE)</f>
        <v>#N/A</v>
      </c>
      <c r="I615" s="21">
        <f t="shared" si="64"/>
        <v>0</v>
      </c>
      <c r="J615" s="22">
        <f>VLOOKUP(A615,expression!A:G,5,FALSE)</f>
        <v>0</v>
      </c>
      <c r="K615" s="23">
        <f>VLOOKUP(A615,expression!A:G,4,FALSE)</f>
        <v>0</v>
      </c>
      <c r="L615" s="24" t="e">
        <f>VLOOKUP(A615,COAD!A:F,6,FALSE)</f>
        <v>#N/A</v>
      </c>
      <c r="M615" s="24" t="e">
        <f>VLOOKUP(A615,COAD!A:B,2,FALSE)</f>
        <v>#N/A</v>
      </c>
      <c r="N615" s="24">
        <f t="shared" si="65"/>
        <v>0</v>
      </c>
      <c r="O615" s="25">
        <f>VLOOKUP(A615,expression!A:G,3,FALSE)</f>
        <v>0</v>
      </c>
      <c r="P615" s="44">
        <f>VLOOKUP(A615,expression!A:G,2,FALSE)</f>
        <v>0</v>
      </c>
      <c r="Q615" s="50" t="e">
        <f>VLOOKUP(A615,PRAD!A:F,6,FALSE)</f>
        <v>#N/A</v>
      </c>
      <c r="R615" s="47" t="e">
        <f>VLOOKUP(A615,PRAD!A:B,2,FALSE)</f>
        <v>#N/A</v>
      </c>
      <c r="S615" s="47">
        <f t="shared" si="66"/>
        <v>0</v>
      </c>
      <c r="T615" s="47">
        <f>VLOOKUP(A615,expression!A:I,9,FALSE)</f>
        <v>0</v>
      </c>
      <c r="U615" s="59">
        <f>VLOOKUP(A615,expression!A:I,8,FALSE)</f>
        <v>0</v>
      </c>
      <c r="V615" s="73" t="e">
        <f t="shared" si="67"/>
        <v>#N/A</v>
      </c>
      <c r="W615" s="77">
        <f t="shared" si="68"/>
        <v>0</v>
      </c>
      <c r="X615" s="63">
        <v>100</v>
      </c>
      <c r="Y615" s="57" t="e">
        <f t="shared" si="69"/>
        <v>#N/A</v>
      </c>
      <c r="AA615"/>
    </row>
    <row r="616" spans="1:27" ht="14.4" hidden="1" x14ac:dyDescent="0.3">
      <c r="A616" s="37" t="s">
        <v>1084</v>
      </c>
      <c r="B616" s="36" t="e">
        <f>VLOOKUP(A616,BLCA!A:F,6,FALSE)</f>
        <v>#N/A</v>
      </c>
      <c r="C616" s="36" t="e">
        <f>VLOOKUP(A616,BLCA!A:B,2,FALSE)</f>
        <v>#N/A</v>
      </c>
      <c r="D616" s="36">
        <f t="shared" si="63"/>
        <v>0</v>
      </c>
      <c r="E616" s="19">
        <f>VLOOKUP(A616,expression!A:G,7,FALSE)</f>
        <v>1.5271972206235001</v>
      </c>
      <c r="F616" s="20">
        <f>VLOOKUP(A616,expression!A:G,6,FALSE)</f>
        <v>0.103457631578947</v>
      </c>
      <c r="G616" s="21">
        <f>VLOOKUP(A616,BRCA!A:F,6,FALSE)</f>
        <v>5.4583036799800004E-29</v>
      </c>
      <c r="H616" s="21">
        <f>VLOOKUP(A616,BRCA!A:B,2,FALSE)</f>
        <v>1.28368444876925</v>
      </c>
      <c r="I616" s="21">
        <f t="shared" si="64"/>
        <v>0</v>
      </c>
      <c r="J616" s="22">
        <f>VLOOKUP(A616,expression!A:G,5,FALSE)</f>
        <v>1.26615244251825</v>
      </c>
      <c r="K616" s="23">
        <f>VLOOKUP(A616,expression!A:G,4,FALSE)</f>
        <v>8.6627769230769203E-2</v>
      </c>
      <c r="L616" s="24" t="e">
        <f>VLOOKUP(A616,COAD!A:F,6,FALSE)</f>
        <v>#N/A</v>
      </c>
      <c r="M616" s="24" t="e">
        <f>VLOOKUP(A616,COAD!A:B,2,FALSE)</f>
        <v>#N/A</v>
      </c>
      <c r="N616" s="24">
        <f t="shared" si="65"/>
        <v>0</v>
      </c>
      <c r="O616" s="25">
        <f>VLOOKUP(A616,expression!A:G,3,FALSE)</f>
        <v>1.6334430769230801E-2</v>
      </c>
      <c r="P616" s="44">
        <f>VLOOKUP(A616,expression!A:G,2,FALSE)</f>
        <v>0</v>
      </c>
      <c r="Q616" s="50" t="e">
        <f>VLOOKUP(A616,PRAD!A:F,6,FALSE)</f>
        <v>#N/A</v>
      </c>
      <c r="R616" s="47" t="e">
        <f>VLOOKUP(A616,PRAD!A:B,2,FALSE)</f>
        <v>#N/A</v>
      </c>
      <c r="S616" s="47">
        <f t="shared" si="66"/>
        <v>0</v>
      </c>
      <c r="T616" s="47">
        <f>VLOOKUP(A616,expression!A:I,9,FALSE)</f>
        <v>0.24507173293172699</v>
      </c>
      <c r="U616" s="59">
        <f>VLOOKUP(A616,expression!A:I,8,FALSE)</f>
        <v>6.18122307692308E-2</v>
      </c>
      <c r="V616" s="73" t="e">
        <f t="shared" si="67"/>
        <v>#N/A</v>
      </c>
      <c r="W616" s="77">
        <f t="shared" si="68"/>
        <v>0</v>
      </c>
      <c r="X616" s="63">
        <v>100</v>
      </c>
      <c r="Y616" s="57" t="e">
        <f t="shared" si="69"/>
        <v>#N/A</v>
      </c>
      <c r="AA616"/>
    </row>
    <row r="617" spans="1:27" ht="14.4" hidden="1" x14ac:dyDescent="0.3">
      <c r="A617" s="37" t="s">
        <v>1461</v>
      </c>
      <c r="B617" s="36" t="e">
        <f>VLOOKUP(A617,BLCA!A:F,6,FALSE)</f>
        <v>#N/A</v>
      </c>
      <c r="C617" s="36" t="e">
        <f>VLOOKUP(A617,BLCA!A:B,2,FALSE)</f>
        <v>#N/A</v>
      </c>
      <c r="D617" s="36">
        <f t="shared" si="63"/>
        <v>0</v>
      </c>
      <c r="E617" s="19">
        <f>VLOOKUP(A617,expression!A:G,7,FALSE)</f>
        <v>2.02130047961631E-2</v>
      </c>
      <c r="F617" s="20">
        <f>VLOOKUP(A617,expression!A:G,6,FALSE)</f>
        <v>0</v>
      </c>
      <c r="G617" s="21" t="e">
        <f>VLOOKUP(A617,BRCA!A:F,6,FALSE)</f>
        <v>#N/A</v>
      </c>
      <c r="H617" s="21" t="e">
        <f>VLOOKUP(A617,BRCA!A:B,2,FALSE)</f>
        <v>#N/A</v>
      </c>
      <c r="I617" s="21">
        <f t="shared" si="64"/>
        <v>0</v>
      </c>
      <c r="J617" s="22">
        <f>VLOOKUP(A617,expression!A:G,5,FALSE)</f>
        <v>5.8955209854014597E-3</v>
      </c>
      <c r="K617" s="23">
        <f>VLOOKUP(A617,expression!A:G,4,FALSE)</f>
        <v>9.8694134615384607E-3</v>
      </c>
      <c r="L617" s="24" t="e">
        <f>VLOOKUP(A617,COAD!A:F,6,FALSE)</f>
        <v>#N/A</v>
      </c>
      <c r="M617" s="24" t="e">
        <f>VLOOKUP(A617,COAD!A:B,2,FALSE)</f>
        <v>#N/A</v>
      </c>
      <c r="N617" s="24">
        <f t="shared" si="65"/>
        <v>0</v>
      </c>
      <c r="O617" s="25">
        <f>VLOOKUP(A617,expression!A:G,3,FALSE)</f>
        <v>2.58994241758242E-2</v>
      </c>
      <c r="P617" s="44">
        <f>VLOOKUP(A617,expression!A:G,2,FALSE)</f>
        <v>0</v>
      </c>
      <c r="Q617" s="50" t="e">
        <f>VLOOKUP(A617,PRAD!A:F,6,FALSE)</f>
        <v>#N/A</v>
      </c>
      <c r="R617" s="47" t="e">
        <f>VLOOKUP(A617,PRAD!A:B,2,FALSE)</f>
        <v>#N/A</v>
      </c>
      <c r="S617" s="47">
        <f t="shared" si="66"/>
        <v>0</v>
      </c>
      <c r="T617" s="47">
        <f>VLOOKUP(A617,expression!A:I,9,FALSE)</f>
        <v>8.5220481927710803E-4</v>
      </c>
      <c r="U617" s="59">
        <f>VLOOKUP(A617,expression!A:I,8,FALSE)</f>
        <v>0</v>
      </c>
      <c r="V617" s="73" t="e">
        <f t="shared" si="67"/>
        <v>#N/A</v>
      </c>
      <c r="W617" s="77">
        <f t="shared" si="68"/>
        <v>0</v>
      </c>
      <c r="X617" s="63">
        <v>100</v>
      </c>
      <c r="Y617" s="57" t="e">
        <f t="shared" si="69"/>
        <v>#N/A</v>
      </c>
      <c r="AA617"/>
    </row>
    <row r="618" spans="1:27" ht="14.4" hidden="1" x14ac:dyDescent="0.3">
      <c r="A618" s="37" t="s">
        <v>1462</v>
      </c>
      <c r="B618" s="36" t="e">
        <f>VLOOKUP(A618,BLCA!A:F,6,FALSE)</f>
        <v>#N/A</v>
      </c>
      <c r="C618" s="36" t="e">
        <f>VLOOKUP(A618,BLCA!A:B,2,FALSE)</f>
        <v>#N/A</v>
      </c>
      <c r="D618" s="36">
        <f t="shared" si="63"/>
        <v>0</v>
      </c>
      <c r="E618" s="19">
        <f>VLOOKUP(A618,expression!A:G,7,FALSE)</f>
        <v>1.27011510791367E-3</v>
      </c>
      <c r="F618" s="20">
        <f>VLOOKUP(A618,expression!A:G,6,FALSE)</f>
        <v>4.8331052631578903E-3</v>
      </c>
      <c r="G618" s="21" t="e">
        <f>VLOOKUP(A618,BRCA!A:F,6,FALSE)</f>
        <v>#N/A</v>
      </c>
      <c r="H618" s="21" t="e">
        <f>VLOOKUP(A618,BRCA!A:B,2,FALSE)</f>
        <v>#N/A</v>
      </c>
      <c r="I618" s="21">
        <f t="shared" si="64"/>
        <v>0</v>
      </c>
      <c r="J618" s="22">
        <f>VLOOKUP(A618,expression!A:G,5,FALSE)</f>
        <v>0</v>
      </c>
      <c r="K618" s="23">
        <f>VLOOKUP(A618,expression!A:G,4,FALSE)</f>
        <v>2.9981730769230801E-3</v>
      </c>
      <c r="L618" s="24" t="e">
        <f>VLOOKUP(A618,COAD!A:F,6,FALSE)</f>
        <v>#N/A</v>
      </c>
      <c r="M618" s="24" t="e">
        <f>VLOOKUP(A618,COAD!A:B,2,FALSE)</f>
        <v>#N/A</v>
      </c>
      <c r="N618" s="24">
        <f t="shared" si="65"/>
        <v>0</v>
      </c>
      <c r="O618" s="25">
        <f>VLOOKUP(A618,expression!A:G,3,FALSE)</f>
        <v>0</v>
      </c>
      <c r="P618" s="44">
        <f>VLOOKUP(A618,expression!A:G,2,FALSE)</f>
        <v>0</v>
      </c>
      <c r="Q618" s="50" t="e">
        <f>VLOOKUP(A618,PRAD!A:F,6,FALSE)</f>
        <v>#N/A</v>
      </c>
      <c r="R618" s="47" t="e">
        <f>VLOOKUP(A618,PRAD!A:B,2,FALSE)</f>
        <v>#N/A</v>
      </c>
      <c r="S618" s="47">
        <f t="shared" si="66"/>
        <v>0</v>
      </c>
      <c r="T618" s="47">
        <f>VLOOKUP(A618,expression!A:I,9,FALSE)</f>
        <v>0</v>
      </c>
      <c r="U618" s="59">
        <f>VLOOKUP(A618,expression!A:I,8,FALSE)</f>
        <v>0</v>
      </c>
      <c r="V618" s="73" t="e">
        <f t="shared" si="67"/>
        <v>#N/A</v>
      </c>
      <c r="W618" s="77">
        <f t="shared" si="68"/>
        <v>0</v>
      </c>
      <c r="X618" s="63">
        <v>100</v>
      </c>
      <c r="Y618" s="57" t="e">
        <f t="shared" si="69"/>
        <v>#N/A</v>
      </c>
      <c r="AA618"/>
    </row>
    <row r="619" spans="1:27" ht="14.4" hidden="1" x14ac:dyDescent="0.3">
      <c r="A619" s="37" t="s">
        <v>1463</v>
      </c>
      <c r="B619" s="36" t="e">
        <f>VLOOKUP(A619,BLCA!A:F,6,FALSE)</f>
        <v>#N/A</v>
      </c>
      <c r="C619" s="36" t="e">
        <f>VLOOKUP(A619,BLCA!A:B,2,FALSE)</f>
        <v>#N/A</v>
      </c>
      <c r="D619" s="36">
        <f t="shared" si="63"/>
        <v>0</v>
      </c>
      <c r="E619" s="19">
        <f>VLOOKUP(A619,expression!A:G,7,FALSE)</f>
        <v>1.39773501199041E-2</v>
      </c>
      <c r="F619" s="20">
        <f>VLOOKUP(A619,expression!A:G,6,FALSE)</f>
        <v>1.50554210526316E-2</v>
      </c>
      <c r="G619" s="21" t="e">
        <f>VLOOKUP(A619,BRCA!A:F,6,FALSE)</f>
        <v>#N/A</v>
      </c>
      <c r="H619" s="21" t="e">
        <f>VLOOKUP(A619,BRCA!A:B,2,FALSE)</f>
        <v>#N/A</v>
      </c>
      <c r="I619" s="21">
        <f t="shared" si="64"/>
        <v>0</v>
      </c>
      <c r="J619" s="22">
        <f>VLOOKUP(A619,expression!A:G,5,FALSE)</f>
        <v>9.4899945255474492E-3</v>
      </c>
      <c r="K619" s="23">
        <f>VLOOKUP(A619,expression!A:G,4,FALSE)</f>
        <v>0</v>
      </c>
      <c r="L619" s="24" t="e">
        <f>VLOOKUP(A619,COAD!A:F,6,FALSE)</f>
        <v>#N/A</v>
      </c>
      <c r="M619" s="24" t="e">
        <f>VLOOKUP(A619,COAD!A:B,2,FALSE)</f>
        <v>#N/A</v>
      </c>
      <c r="N619" s="24">
        <f t="shared" si="65"/>
        <v>0</v>
      </c>
      <c r="O619" s="25">
        <f>VLOOKUP(A619,expression!A:G,3,FALSE)</f>
        <v>2.0717989010989001E-2</v>
      </c>
      <c r="P619" s="44">
        <f>VLOOKUP(A619,expression!A:G,2,FALSE)</f>
        <v>0</v>
      </c>
      <c r="Q619" s="50" t="e">
        <f>VLOOKUP(A619,PRAD!A:F,6,FALSE)</f>
        <v>#N/A</v>
      </c>
      <c r="R619" s="47" t="e">
        <f>VLOOKUP(A619,PRAD!A:B,2,FALSE)</f>
        <v>#N/A</v>
      </c>
      <c r="S619" s="47">
        <f t="shared" si="66"/>
        <v>0</v>
      </c>
      <c r="T619" s="47">
        <f>VLOOKUP(A619,expression!A:I,9,FALSE)</f>
        <v>4.4507911646586304E-3</v>
      </c>
      <c r="U619" s="59">
        <f>VLOOKUP(A619,expression!A:I,8,FALSE)</f>
        <v>0</v>
      </c>
      <c r="V619" s="73" t="e">
        <f t="shared" si="67"/>
        <v>#N/A</v>
      </c>
      <c r="W619" s="77">
        <f t="shared" si="68"/>
        <v>0</v>
      </c>
      <c r="X619" s="63">
        <v>100</v>
      </c>
      <c r="Y619" s="57" t="e">
        <f t="shared" si="69"/>
        <v>#N/A</v>
      </c>
      <c r="AA619"/>
    </row>
    <row r="620" spans="1:27" ht="14.4" hidden="1" x14ac:dyDescent="0.3">
      <c r="A620" s="37" t="s">
        <v>787</v>
      </c>
      <c r="B620" s="36" t="e">
        <f>VLOOKUP(A620,BLCA!A:F,6,FALSE)</f>
        <v>#N/A</v>
      </c>
      <c r="C620" s="36" t="e">
        <f>VLOOKUP(A620,BLCA!A:B,2,FALSE)</f>
        <v>#N/A</v>
      </c>
      <c r="D620" s="36">
        <f t="shared" si="63"/>
        <v>0</v>
      </c>
      <c r="E620" s="19">
        <f>VLOOKUP(A620,expression!A:G,7,FALSE)</f>
        <v>2.6037306954436401E-2</v>
      </c>
      <c r="F620" s="20">
        <f>VLOOKUP(A620,expression!A:G,6,FALSE)</f>
        <v>4.2056315789473697E-3</v>
      </c>
      <c r="G620" s="21">
        <f>VLOOKUP(A620,BRCA!A:F,6,FALSE)</f>
        <v>5.0201698674198603E-2</v>
      </c>
      <c r="H620" s="21">
        <f>VLOOKUP(A620,BRCA!A:B,2,FALSE)</f>
        <v>0.100077975359309</v>
      </c>
      <c r="I620" s="21">
        <f t="shared" si="64"/>
        <v>0</v>
      </c>
      <c r="J620" s="22">
        <f>VLOOKUP(A620,expression!A:G,5,FALSE)</f>
        <v>4.5880683394160598E-2</v>
      </c>
      <c r="K620" s="23">
        <f>VLOOKUP(A620,expression!A:G,4,FALSE)</f>
        <v>9.4145961538461501E-3</v>
      </c>
      <c r="L620" s="24" t="e">
        <f>VLOOKUP(A620,COAD!A:F,6,FALSE)</f>
        <v>#N/A</v>
      </c>
      <c r="M620" s="24" t="e">
        <f>VLOOKUP(A620,COAD!A:B,2,FALSE)</f>
        <v>#N/A</v>
      </c>
      <c r="N620" s="24">
        <f t="shared" si="65"/>
        <v>0</v>
      </c>
      <c r="O620" s="25">
        <f>VLOOKUP(A620,expression!A:G,3,FALSE)</f>
        <v>4.0996432967033002E-2</v>
      </c>
      <c r="P620" s="44">
        <f>VLOOKUP(A620,expression!A:G,2,FALSE)</f>
        <v>0.27061637500000002</v>
      </c>
      <c r="Q620" s="50" t="e">
        <f>VLOOKUP(A620,PRAD!A:F,6,FALSE)</f>
        <v>#N/A</v>
      </c>
      <c r="R620" s="47" t="e">
        <f>VLOOKUP(A620,PRAD!A:B,2,FALSE)</f>
        <v>#N/A</v>
      </c>
      <c r="S620" s="47">
        <f t="shared" si="66"/>
        <v>0</v>
      </c>
      <c r="T620" s="47">
        <f>VLOOKUP(A620,expression!A:I,9,FALSE)</f>
        <v>1.2610726907630499E-2</v>
      </c>
      <c r="U620" s="59">
        <f>VLOOKUP(A620,expression!A:I,8,FALSE)</f>
        <v>1.0149403846153799E-2</v>
      </c>
      <c r="V620" s="73" t="e">
        <f t="shared" si="67"/>
        <v>#N/A</v>
      </c>
      <c r="W620" s="77">
        <f t="shared" si="68"/>
        <v>0</v>
      </c>
      <c r="X620" s="63">
        <v>100</v>
      </c>
      <c r="Y620" s="57" t="e">
        <f t="shared" si="69"/>
        <v>#N/A</v>
      </c>
      <c r="AA620"/>
    </row>
    <row r="621" spans="1:27" ht="14.4" hidden="1" x14ac:dyDescent="0.3">
      <c r="A621" s="37" t="s">
        <v>1464</v>
      </c>
      <c r="B621" s="36" t="e">
        <f>VLOOKUP(A621,BLCA!A:F,6,FALSE)</f>
        <v>#N/A</v>
      </c>
      <c r="C621" s="36" t="e">
        <f>VLOOKUP(A621,BLCA!A:B,2,FALSE)</f>
        <v>#N/A</v>
      </c>
      <c r="D621" s="36">
        <f t="shared" si="63"/>
        <v>0</v>
      </c>
      <c r="E621" s="19">
        <f>VLOOKUP(A621,expression!A:G,7,FALSE)</f>
        <v>5.2871390887290204E-3</v>
      </c>
      <c r="F621" s="20">
        <f>VLOOKUP(A621,expression!A:G,6,FALSE)</f>
        <v>8.4113157894736904E-3</v>
      </c>
      <c r="G621" s="21" t="e">
        <f>VLOOKUP(A621,BRCA!A:F,6,FALSE)</f>
        <v>#N/A</v>
      </c>
      <c r="H621" s="21" t="e">
        <f>VLOOKUP(A621,BRCA!A:B,2,FALSE)</f>
        <v>#N/A</v>
      </c>
      <c r="I621" s="21">
        <f t="shared" si="64"/>
        <v>0</v>
      </c>
      <c r="J621" s="22">
        <f>VLOOKUP(A621,expression!A:G,5,FALSE)</f>
        <v>6.9391879562043799E-4</v>
      </c>
      <c r="K621" s="23">
        <f>VLOOKUP(A621,expression!A:G,4,FALSE)</f>
        <v>2.5689134615384602E-3</v>
      </c>
      <c r="L621" s="24" t="e">
        <f>VLOOKUP(A621,COAD!A:F,6,FALSE)</f>
        <v>#N/A</v>
      </c>
      <c r="M621" s="24" t="e">
        <f>VLOOKUP(A621,COAD!A:B,2,FALSE)</f>
        <v>#N/A</v>
      </c>
      <c r="N621" s="24">
        <f t="shared" si="65"/>
        <v>0</v>
      </c>
      <c r="O621" s="25">
        <f>VLOOKUP(A621,expression!A:G,3,FALSE)</f>
        <v>4.7390021978021999E-3</v>
      </c>
      <c r="P621" s="44">
        <f>VLOOKUP(A621,expression!A:G,2,FALSE)</f>
        <v>0.18336887499999999</v>
      </c>
      <c r="Q621" s="50" t="e">
        <f>VLOOKUP(A621,PRAD!A:F,6,FALSE)</f>
        <v>#N/A</v>
      </c>
      <c r="R621" s="47" t="e">
        <f>VLOOKUP(A621,PRAD!A:B,2,FALSE)</f>
        <v>#N/A</v>
      </c>
      <c r="S621" s="47">
        <f t="shared" si="66"/>
        <v>0</v>
      </c>
      <c r="T621" s="47">
        <f>VLOOKUP(A621,expression!A:I,9,FALSE)</f>
        <v>3.5215963855421699E-3</v>
      </c>
      <c r="U621" s="59">
        <f>VLOOKUP(A621,expression!A:I,8,FALSE)</f>
        <v>5.6281923076923097E-3</v>
      </c>
      <c r="V621" s="73" t="e">
        <f t="shared" si="67"/>
        <v>#N/A</v>
      </c>
      <c r="W621" s="77">
        <f t="shared" si="68"/>
        <v>0</v>
      </c>
      <c r="X621" s="63">
        <v>100</v>
      </c>
      <c r="Y621" s="57" t="e">
        <f t="shared" si="69"/>
        <v>#N/A</v>
      </c>
      <c r="AA621"/>
    </row>
    <row r="622" spans="1:27" ht="14.4" hidden="1" x14ac:dyDescent="0.3">
      <c r="A622" s="37" t="s">
        <v>1465</v>
      </c>
      <c r="B622" s="36" t="e">
        <f>VLOOKUP(A622,BLCA!A:F,6,FALSE)</f>
        <v>#N/A</v>
      </c>
      <c r="C622" s="36" t="e">
        <f>VLOOKUP(A622,BLCA!A:B,2,FALSE)</f>
        <v>#N/A</v>
      </c>
      <c r="D622" s="36">
        <f t="shared" si="63"/>
        <v>0</v>
      </c>
      <c r="E622" s="19">
        <f>VLOOKUP(A622,expression!A:G,7,FALSE)</f>
        <v>3.2979784172661899E-3</v>
      </c>
      <c r="F622" s="20">
        <f>VLOOKUP(A622,expression!A:G,6,FALSE)</f>
        <v>0</v>
      </c>
      <c r="G622" s="21" t="e">
        <f>VLOOKUP(A622,BRCA!A:F,6,FALSE)</f>
        <v>#N/A</v>
      </c>
      <c r="H622" s="21" t="e">
        <f>VLOOKUP(A622,BRCA!A:B,2,FALSE)</f>
        <v>#N/A</v>
      </c>
      <c r="I622" s="21">
        <f t="shared" si="64"/>
        <v>0</v>
      </c>
      <c r="J622" s="22">
        <f>VLOOKUP(A622,expression!A:G,5,FALSE)</f>
        <v>7.8020711678832098E-3</v>
      </c>
      <c r="K622" s="23">
        <f>VLOOKUP(A622,expression!A:G,4,FALSE)</f>
        <v>7.5159423076923103E-3</v>
      </c>
      <c r="L622" s="24" t="e">
        <f>VLOOKUP(A622,COAD!A:F,6,FALSE)</f>
        <v>#N/A</v>
      </c>
      <c r="M622" s="24" t="e">
        <f>VLOOKUP(A622,COAD!A:B,2,FALSE)</f>
        <v>#N/A</v>
      </c>
      <c r="N622" s="24">
        <f t="shared" si="65"/>
        <v>0</v>
      </c>
      <c r="O622" s="25">
        <f>VLOOKUP(A622,expression!A:G,3,FALSE)</f>
        <v>2.9972043956044002E-3</v>
      </c>
      <c r="P622" s="44">
        <f>VLOOKUP(A622,expression!A:G,2,FALSE)</f>
        <v>0</v>
      </c>
      <c r="Q622" s="50" t="e">
        <f>VLOOKUP(A622,PRAD!A:F,6,FALSE)</f>
        <v>#N/A</v>
      </c>
      <c r="R622" s="47" t="e">
        <f>VLOOKUP(A622,PRAD!A:B,2,FALSE)</f>
        <v>#N/A</v>
      </c>
      <c r="S622" s="47">
        <f t="shared" si="66"/>
        <v>0</v>
      </c>
      <c r="T622" s="47">
        <f>VLOOKUP(A622,expression!A:I,9,FALSE)</f>
        <v>1.1217148594377499E-3</v>
      </c>
      <c r="U622" s="59">
        <f>VLOOKUP(A622,expression!A:I,8,FALSE)</f>
        <v>0</v>
      </c>
      <c r="V622" s="73" t="e">
        <f t="shared" si="67"/>
        <v>#N/A</v>
      </c>
      <c r="W622" s="77">
        <f t="shared" si="68"/>
        <v>0</v>
      </c>
      <c r="X622" s="63">
        <v>100</v>
      </c>
      <c r="Y622" s="57" t="e">
        <f t="shared" si="69"/>
        <v>#N/A</v>
      </c>
      <c r="AA622"/>
    </row>
    <row r="623" spans="1:27" ht="14.4" hidden="1" x14ac:dyDescent="0.3">
      <c r="A623" s="37" t="s">
        <v>1466</v>
      </c>
      <c r="B623" s="36" t="e">
        <f>VLOOKUP(A623,BLCA!A:F,6,FALSE)</f>
        <v>#N/A</v>
      </c>
      <c r="C623" s="36" t="e">
        <f>VLOOKUP(A623,BLCA!A:B,2,FALSE)</f>
        <v>#N/A</v>
      </c>
      <c r="D623" s="36">
        <f t="shared" si="63"/>
        <v>0</v>
      </c>
      <c r="E623" s="19">
        <f>VLOOKUP(A623,expression!A:G,7,FALSE)</f>
        <v>0</v>
      </c>
      <c r="F623" s="20">
        <f>VLOOKUP(A623,expression!A:G,6,FALSE)</f>
        <v>0</v>
      </c>
      <c r="G623" s="21" t="e">
        <f>VLOOKUP(A623,BRCA!A:F,6,FALSE)</f>
        <v>#N/A</v>
      </c>
      <c r="H623" s="21" t="e">
        <f>VLOOKUP(A623,BRCA!A:B,2,FALSE)</f>
        <v>#N/A</v>
      </c>
      <c r="I623" s="21">
        <f t="shared" si="64"/>
        <v>0</v>
      </c>
      <c r="J623" s="22">
        <f>VLOOKUP(A623,expression!A:G,5,FALSE)</f>
        <v>1.4938594890510901E-4</v>
      </c>
      <c r="K623" s="23">
        <f>VLOOKUP(A623,expression!A:G,4,FALSE)</f>
        <v>0</v>
      </c>
      <c r="L623" s="24" t="e">
        <f>VLOOKUP(A623,COAD!A:F,6,FALSE)</f>
        <v>#N/A</v>
      </c>
      <c r="M623" s="24" t="e">
        <f>VLOOKUP(A623,COAD!A:B,2,FALSE)</f>
        <v>#N/A</v>
      </c>
      <c r="N623" s="24">
        <f t="shared" si="65"/>
        <v>0</v>
      </c>
      <c r="O623" s="25">
        <f>VLOOKUP(A623,expression!A:G,3,FALSE)</f>
        <v>0</v>
      </c>
      <c r="P623" s="44">
        <f>VLOOKUP(A623,expression!A:G,2,FALSE)</f>
        <v>0</v>
      </c>
      <c r="Q623" s="50" t="e">
        <f>VLOOKUP(A623,PRAD!A:F,6,FALSE)</f>
        <v>#N/A</v>
      </c>
      <c r="R623" s="47" t="e">
        <f>VLOOKUP(A623,PRAD!A:B,2,FALSE)</f>
        <v>#N/A</v>
      </c>
      <c r="S623" s="47">
        <f t="shared" si="66"/>
        <v>0</v>
      </c>
      <c r="T623" s="47">
        <f>VLOOKUP(A623,expression!A:I,9,FALSE)</f>
        <v>0</v>
      </c>
      <c r="U623" s="59">
        <f>VLOOKUP(A623,expression!A:I,8,FALSE)</f>
        <v>0</v>
      </c>
      <c r="V623" s="73" t="e">
        <f t="shared" si="67"/>
        <v>#N/A</v>
      </c>
      <c r="W623" s="77">
        <f t="shared" si="68"/>
        <v>0</v>
      </c>
      <c r="X623" s="63">
        <v>100</v>
      </c>
      <c r="Y623" s="57" t="e">
        <f t="shared" si="69"/>
        <v>#N/A</v>
      </c>
      <c r="AA623"/>
    </row>
    <row r="624" spans="1:27" ht="14.4" hidden="1" x14ac:dyDescent="0.3">
      <c r="A624" s="37" t="s">
        <v>1467</v>
      </c>
      <c r="B624" s="36" t="e">
        <f>VLOOKUP(A624,BLCA!A:F,6,FALSE)</f>
        <v>#N/A</v>
      </c>
      <c r="C624" s="36" t="e">
        <f>VLOOKUP(A624,BLCA!A:B,2,FALSE)</f>
        <v>#N/A</v>
      </c>
      <c r="D624" s="36">
        <f t="shared" si="63"/>
        <v>0</v>
      </c>
      <c r="E624" s="19">
        <f>VLOOKUP(A624,expression!A:G,7,FALSE)</f>
        <v>0</v>
      </c>
      <c r="F624" s="20">
        <f>VLOOKUP(A624,expression!A:G,6,FALSE)</f>
        <v>0</v>
      </c>
      <c r="G624" s="21" t="e">
        <f>VLOOKUP(A624,BRCA!A:F,6,FALSE)</f>
        <v>#N/A</v>
      </c>
      <c r="H624" s="21" t="e">
        <f>VLOOKUP(A624,BRCA!A:B,2,FALSE)</f>
        <v>#N/A</v>
      </c>
      <c r="I624" s="21">
        <f t="shared" si="64"/>
        <v>0</v>
      </c>
      <c r="J624" s="22">
        <f>VLOOKUP(A624,expression!A:G,5,FALSE)</f>
        <v>0</v>
      </c>
      <c r="K624" s="23">
        <f>VLOOKUP(A624,expression!A:G,4,FALSE)</f>
        <v>0</v>
      </c>
      <c r="L624" s="24" t="e">
        <f>VLOOKUP(A624,COAD!A:F,6,FALSE)</f>
        <v>#N/A</v>
      </c>
      <c r="M624" s="24" t="e">
        <f>VLOOKUP(A624,COAD!A:B,2,FALSE)</f>
        <v>#N/A</v>
      </c>
      <c r="N624" s="24">
        <f t="shared" si="65"/>
        <v>0</v>
      </c>
      <c r="O624" s="25">
        <f>VLOOKUP(A624,expression!A:G,3,FALSE)</f>
        <v>0</v>
      </c>
      <c r="P624" s="44">
        <f>VLOOKUP(A624,expression!A:G,2,FALSE)</f>
        <v>0</v>
      </c>
      <c r="Q624" s="50" t="e">
        <f>VLOOKUP(A624,PRAD!A:F,6,FALSE)</f>
        <v>#N/A</v>
      </c>
      <c r="R624" s="47" t="e">
        <f>VLOOKUP(A624,PRAD!A:B,2,FALSE)</f>
        <v>#N/A</v>
      </c>
      <c r="S624" s="47">
        <f t="shared" si="66"/>
        <v>0</v>
      </c>
      <c r="T624" s="47">
        <f>VLOOKUP(A624,expression!A:I,9,FALSE)</f>
        <v>0</v>
      </c>
      <c r="U624" s="59">
        <f>VLOOKUP(A624,expression!A:I,8,FALSE)</f>
        <v>0</v>
      </c>
      <c r="V624" s="73" t="e">
        <f t="shared" si="67"/>
        <v>#N/A</v>
      </c>
      <c r="W624" s="77">
        <f t="shared" si="68"/>
        <v>0</v>
      </c>
      <c r="X624" s="63">
        <v>100</v>
      </c>
      <c r="Y624" s="57" t="e">
        <f t="shared" si="69"/>
        <v>#N/A</v>
      </c>
      <c r="AA624"/>
    </row>
    <row r="625" spans="1:27" ht="14.4" hidden="1" x14ac:dyDescent="0.3">
      <c r="A625" s="37" t="s">
        <v>1468</v>
      </c>
      <c r="B625" s="36" t="e">
        <f>VLOOKUP(A625,BLCA!A:F,6,FALSE)</f>
        <v>#N/A</v>
      </c>
      <c r="C625" s="36" t="e">
        <f>VLOOKUP(A625,BLCA!A:B,2,FALSE)</f>
        <v>#N/A</v>
      </c>
      <c r="D625" s="36">
        <f t="shared" si="63"/>
        <v>0</v>
      </c>
      <c r="E625" s="19">
        <f>VLOOKUP(A625,expression!A:G,7,FALSE)</f>
        <v>0</v>
      </c>
      <c r="F625" s="20">
        <f>VLOOKUP(A625,expression!A:G,6,FALSE)</f>
        <v>0</v>
      </c>
      <c r="G625" s="21" t="e">
        <f>VLOOKUP(A625,BRCA!A:F,6,FALSE)</f>
        <v>#N/A</v>
      </c>
      <c r="H625" s="21" t="e">
        <f>VLOOKUP(A625,BRCA!A:B,2,FALSE)</f>
        <v>#N/A</v>
      </c>
      <c r="I625" s="21">
        <f t="shared" si="64"/>
        <v>0</v>
      </c>
      <c r="J625" s="22">
        <f>VLOOKUP(A625,expression!A:G,5,FALSE)</f>
        <v>0</v>
      </c>
      <c r="K625" s="23">
        <f>VLOOKUP(A625,expression!A:G,4,FALSE)</f>
        <v>0</v>
      </c>
      <c r="L625" s="24" t="e">
        <f>VLOOKUP(A625,COAD!A:F,6,FALSE)</f>
        <v>#N/A</v>
      </c>
      <c r="M625" s="24" t="e">
        <f>VLOOKUP(A625,COAD!A:B,2,FALSE)</f>
        <v>#N/A</v>
      </c>
      <c r="N625" s="24">
        <f t="shared" si="65"/>
        <v>0</v>
      </c>
      <c r="O625" s="25">
        <f>VLOOKUP(A625,expression!A:G,3,FALSE)</f>
        <v>0</v>
      </c>
      <c r="P625" s="44">
        <f>VLOOKUP(A625,expression!A:G,2,FALSE)</f>
        <v>0</v>
      </c>
      <c r="Q625" s="50" t="e">
        <f>VLOOKUP(A625,PRAD!A:F,6,FALSE)</f>
        <v>#N/A</v>
      </c>
      <c r="R625" s="47" t="e">
        <f>VLOOKUP(A625,PRAD!A:B,2,FALSE)</f>
        <v>#N/A</v>
      </c>
      <c r="S625" s="47">
        <f t="shared" si="66"/>
        <v>0</v>
      </c>
      <c r="T625" s="47">
        <f>VLOOKUP(A625,expression!A:I,9,FALSE)</f>
        <v>0</v>
      </c>
      <c r="U625" s="59">
        <f>VLOOKUP(A625,expression!A:I,8,FALSE)</f>
        <v>0</v>
      </c>
      <c r="V625" s="73" t="e">
        <f t="shared" si="67"/>
        <v>#N/A</v>
      </c>
      <c r="W625" s="77">
        <f t="shared" si="68"/>
        <v>0</v>
      </c>
      <c r="X625" s="63">
        <v>100</v>
      </c>
      <c r="Y625" s="57" t="e">
        <f t="shared" si="69"/>
        <v>#N/A</v>
      </c>
      <c r="AA625"/>
    </row>
    <row r="626" spans="1:27" ht="14.4" hidden="1" x14ac:dyDescent="0.3">
      <c r="A626" s="37" t="s">
        <v>1469</v>
      </c>
      <c r="B626" s="36" t="e">
        <f>VLOOKUP(A626,BLCA!A:F,6,FALSE)</f>
        <v>#N/A</v>
      </c>
      <c r="C626" s="36" t="e">
        <f>VLOOKUP(A626,BLCA!A:B,2,FALSE)</f>
        <v>#N/A</v>
      </c>
      <c r="D626" s="36">
        <f t="shared" si="63"/>
        <v>0</v>
      </c>
      <c r="E626" s="19">
        <f>VLOOKUP(A626,expression!A:G,7,FALSE)</f>
        <v>0</v>
      </c>
      <c r="F626" s="20">
        <f>VLOOKUP(A626,expression!A:G,6,FALSE)</f>
        <v>0</v>
      </c>
      <c r="G626" s="21" t="e">
        <f>VLOOKUP(A626,BRCA!A:F,6,FALSE)</f>
        <v>#N/A</v>
      </c>
      <c r="H626" s="21" t="e">
        <f>VLOOKUP(A626,BRCA!A:B,2,FALSE)</f>
        <v>#N/A</v>
      </c>
      <c r="I626" s="21">
        <f t="shared" si="64"/>
        <v>0</v>
      </c>
      <c r="J626" s="22">
        <f>VLOOKUP(A626,expression!A:G,5,FALSE)</f>
        <v>0</v>
      </c>
      <c r="K626" s="23">
        <f>VLOOKUP(A626,expression!A:G,4,FALSE)</f>
        <v>0</v>
      </c>
      <c r="L626" s="24" t="e">
        <f>VLOOKUP(A626,COAD!A:F,6,FALSE)</f>
        <v>#N/A</v>
      </c>
      <c r="M626" s="24" t="e">
        <f>VLOOKUP(A626,COAD!A:B,2,FALSE)</f>
        <v>#N/A</v>
      </c>
      <c r="N626" s="24">
        <f t="shared" si="65"/>
        <v>0</v>
      </c>
      <c r="O626" s="25">
        <f>VLOOKUP(A626,expression!A:G,3,FALSE)</f>
        <v>0</v>
      </c>
      <c r="P626" s="44">
        <f>VLOOKUP(A626,expression!A:G,2,FALSE)</f>
        <v>0</v>
      </c>
      <c r="Q626" s="50" t="e">
        <f>VLOOKUP(A626,PRAD!A:F,6,FALSE)</f>
        <v>#N/A</v>
      </c>
      <c r="R626" s="47" t="e">
        <f>VLOOKUP(A626,PRAD!A:B,2,FALSE)</f>
        <v>#N/A</v>
      </c>
      <c r="S626" s="47">
        <f t="shared" si="66"/>
        <v>0</v>
      </c>
      <c r="T626" s="47">
        <f>VLOOKUP(A626,expression!A:I,9,FALSE)</f>
        <v>0</v>
      </c>
      <c r="U626" s="59">
        <f>VLOOKUP(A626,expression!A:I,8,FALSE)</f>
        <v>0</v>
      </c>
      <c r="V626" s="73" t="e">
        <f t="shared" si="67"/>
        <v>#N/A</v>
      </c>
      <c r="W626" s="77">
        <f t="shared" si="68"/>
        <v>0</v>
      </c>
      <c r="X626" s="63">
        <v>100</v>
      </c>
      <c r="Y626" s="57" t="e">
        <f t="shared" si="69"/>
        <v>#N/A</v>
      </c>
      <c r="AA626"/>
    </row>
    <row r="627" spans="1:27" ht="14.4" hidden="1" x14ac:dyDescent="0.3">
      <c r="A627" s="37" t="s">
        <v>1470</v>
      </c>
      <c r="B627" s="36" t="e">
        <f>VLOOKUP(A627,BLCA!A:F,6,FALSE)</f>
        <v>#N/A</v>
      </c>
      <c r="C627" s="36" t="e">
        <f>VLOOKUP(A627,BLCA!A:B,2,FALSE)</f>
        <v>#N/A</v>
      </c>
      <c r="D627" s="36">
        <f t="shared" si="63"/>
        <v>0</v>
      </c>
      <c r="E627" s="19">
        <f>VLOOKUP(A627,expression!A:G,7,FALSE)</f>
        <v>1.10003261390887E-2</v>
      </c>
      <c r="F627" s="20">
        <f>VLOOKUP(A627,expression!A:G,6,FALSE)</f>
        <v>0.16116789473684201</v>
      </c>
      <c r="G627" s="21" t="e">
        <f>VLOOKUP(A627,BRCA!A:F,6,FALSE)</f>
        <v>#N/A</v>
      </c>
      <c r="H627" s="21" t="e">
        <f>VLOOKUP(A627,BRCA!A:B,2,FALSE)</f>
        <v>#N/A</v>
      </c>
      <c r="I627" s="21">
        <f t="shared" si="64"/>
        <v>0</v>
      </c>
      <c r="J627" s="22">
        <f>VLOOKUP(A627,expression!A:G,5,FALSE)</f>
        <v>4.8891697080292E-3</v>
      </c>
      <c r="K627" s="23">
        <f>VLOOKUP(A627,expression!A:G,4,FALSE)</f>
        <v>1.9578259615384602E-2</v>
      </c>
      <c r="L627" s="24" t="e">
        <f>VLOOKUP(A627,COAD!A:F,6,FALSE)</f>
        <v>#N/A</v>
      </c>
      <c r="M627" s="24" t="e">
        <f>VLOOKUP(A627,COAD!A:B,2,FALSE)</f>
        <v>#N/A</v>
      </c>
      <c r="N627" s="24">
        <f t="shared" si="65"/>
        <v>0</v>
      </c>
      <c r="O627" s="25">
        <f>VLOOKUP(A627,expression!A:G,3,FALSE)</f>
        <v>1.27045494505494E-3</v>
      </c>
      <c r="P627" s="44">
        <f>VLOOKUP(A627,expression!A:G,2,FALSE)</f>
        <v>0</v>
      </c>
      <c r="Q627" s="50" t="e">
        <f>VLOOKUP(A627,PRAD!A:F,6,FALSE)</f>
        <v>#N/A</v>
      </c>
      <c r="R627" s="47" t="e">
        <f>VLOOKUP(A627,PRAD!A:B,2,FALSE)</f>
        <v>#N/A</v>
      </c>
      <c r="S627" s="47">
        <f t="shared" si="66"/>
        <v>0</v>
      </c>
      <c r="T627" s="47">
        <f>VLOOKUP(A627,expression!A:I,9,FALSE)</f>
        <v>2.91306104417671E-2</v>
      </c>
      <c r="U627" s="59">
        <f>VLOOKUP(A627,expression!A:I,8,FALSE)</f>
        <v>2.3827365384615402E-2</v>
      </c>
      <c r="V627" s="73" t="e">
        <f t="shared" si="67"/>
        <v>#N/A</v>
      </c>
      <c r="W627" s="77">
        <f t="shared" si="68"/>
        <v>0</v>
      </c>
      <c r="X627" s="63">
        <v>100</v>
      </c>
      <c r="Y627" s="57" t="e">
        <f t="shared" si="69"/>
        <v>#N/A</v>
      </c>
      <c r="AA627"/>
    </row>
    <row r="628" spans="1:27" ht="14.4" hidden="1" x14ac:dyDescent="0.3">
      <c r="A628" s="37" t="s">
        <v>1471</v>
      </c>
      <c r="B628" s="36" t="e">
        <f>VLOOKUP(A628,BLCA!A:F,6,FALSE)</f>
        <v>#N/A</v>
      </c>
      <c r="C628" s="36" t="e">
        <f>VLOOKUP(A628,BLCA!A:B,2,FALSE)</f>
        <v>#N/A</v>
      </c>
      <c r="D628" s="36">
        <f t="shared" si="63"/>
        <v>0</v>
      </c>
      <c r="E628" s="19">
        <f>VLOOKUP(A628,expression!A:G,7,FALSE)</f>
        <v>5.3986261390887302E-2</v>
      </c>
      <c r="F628" s="20">
        <f>VLOOKUP(A628,expression!A:G,6,FALSE)</f>
        <v>2.50197894736842E-2</v>
      </c>
      <c r="G628" s="21" t="e">
        <f>VLOOKUP(A628,BRCA!A:F,6,FALSE)</f>
        <v>#N/A</v>
      </c>
      <c r="H628" s="21" t="e">
        <f>VLOOKUP(A628,BRCA!A:B,2,FALSE)</f>
        <v>#N/A</v>
      </c>
      <c r="I628" s="21">
        <f t="shared" si="64"/>
        <v>0</v>
      </c>
      <c r="J628" s="22">
        <f>VLOOKUP(A628,expression!A:G,5,FALSE)</f>
        <v>2.7957874087591199E-2</v>
      </c>
      <c r="K628" s="23">
        <f>VLOOKUP(A628,expression!A:G,4,FALSE)</f>
        <v>5.28463942307692E-2</v>
      </c>
      <c r="L628" s="24" t="e">
        <f>VLOOKUP(A628,COAD!A:F,6,FALSE)</f>
        <v>#N/A</v>
      </c>
      <c r="M628" s="24" t="e">
        <f>VLOOKUP(A628,COAD!A:B,2,FALSE)</f>
        <v>#N/A</v>
      </c>
      <c r="N628" s="24">
        <f t="shared" si="65"/>
        <v>0</v>
      </c>
      <c r="O628" s="25">
        <f>VLOOKUP(A628,expression!A:G,3,FALSE)</f>
        <v>6.9199628571428598E-2</v>
      </c>
      <c r="P628" s="44">
        <f>VLOOKUP(A628,expression!A:G,2,FALSE)</f>
        <v>0</v>
      </c>
      <c r="Q628" s="50" t="e">
        <f>VLOOKUP(A628,PRAD!A:F,6,FALSE)</f>
        <v>#N/A</v>
      </c>
      <c r="R628" s="47" t="e">
        <f>VLOOKUP(A628,PRAD!A:B,2,FALSE)</f>
        <v>#N/A</v>
      </c>
      <c r="S628" s="47">
        <f t="shared" si="66"/>
        <v>0</v>
      </c>
      <c r="T628" s="47">
        <f>VLOOKUP(A628,expression!A:I,9,FALSE)</f>
        <v>6.8834076305220896E-3</v>
      </c>
      <c r="U628" s="59">
        <f>VLOOKUP(A628,expression!A:I,8,FALSE)</f>
        <v>4.7064230769230803E-3</v>
      </c>
      <c r="V628" s="73" t="e">
        <f t="shared" si="67"/>
        <v>#N/A</v>
      </c>
      <c r="W628" s="77">
        <f t="shared" si="68"/>
        <v>0</v>
      </c>
      <c r="X628" s="63">
        <v>100</v>
      </c>
      <c r="Y628" s="57" t="e">
        <f t="shared" si="69"/>
        <v>#N/A</v>
      </c>
      <c r="AA628"/>
    </row>
    <row r="629" spans="1:27" ht="14.4" hidden="1" x14ac:dyDescent="0.3">
      <c r="A629" s="37" t="s">
        <v>1472</v>
      </c>
      <c r="B629" s="36" t="e">
        <f>VLOOKUP(A629,BLCA!A:F,6,FALSE)</f>
        <v>#N/A</v>
      </c>
      <c r="C629" s="36" t="e">
        <f>VLOOKUP(A629,BLCA!A:B,2,FALSE)</f>
        <v>#N/A</v>
      </c>
      <c r="D629" s="36">
        <f t="shared" si="63"/>
        <v>0</v>
      </c>
      <c r="E629" s="19">
        <f>VLOOKUP(A629,expression!A:G,7,FALSE)</f>
        <v>1.66405827338129E-2</v>
      </c>
      <c r="F629" s="20">
        <f>VLOOKUP(A629,expression!A:G,6,FALSE)</f>
        <v>0</v>
      </c>
      <c r="G629" s="21" t="e">
        <f>VLOOKUP(A629,BRCA!A:F,6,FALSE)</f>
        <v>#N/A</v>
      </c>
      <c r="H629" s="21" t="e">
        <f>VLOOKUP(A629,BRCA!A:B,2,FALSE)</f>
        <v>#N/A</v>
      </c>
      <c r="I629" s="21">
        <f t="shared" si="64"/>
        <v>0</v>
      </c>
      <c r="J629" s="22">
        <f>VLOOKUP(A629,expression!A:G,5,FALSE)</f>
        <v>1.90197609489051E-2</v>
      </c>
      <c r="K629" s="23">
        <f>VLOOKUP(A629,expression!A:G,4,FALSE)</f>
        <v>0</v>
      </c>
      <c r="L629" s="24" t="e">
        <f>VLOOKUP(A629,COAD!A:F,6,FALSE)</f>
        <v>#N/A</v>
      </c>
      <c r="M629" s="24" t="e">
        <f>VLOOKUP(A629,COAD!A:B,2,FALSE)</f>
        <v>#N/A</v>
      </c>
      <c r="N629" s="24">
        <f t="shared" si="65"/>
        <v>0</v>
      </c>
      <c r="O629" s="25">
        <f>VLOOKUP(A629,expression!A:G,3,FALSE)</f>
        <v>1.7109852747252699E-2</v>
      </c>
      <c r="P629" s="44">
        <f>VLOOKUP(A629,expression!A:G,2,FALSE)</f>
        <v>0.45754812500000003</v>
      </c>
      <c r="Q629" s="50" t="e">
        <f>VLOOKUP(A629,PRAD!A:F,6,FALSE)</f>
        <v>#N/A</v>
      </c>
      <c r="R629" s="47" t="e">
        <f>VLOOKUP(A629,PRAD!A:B,2,FALSE)</f>
        <v>#N/A</v>
      </c>
      <c r="S629" s="47">
        <f t="shared" si="66"/>
        <v>0</v>
      </c>
      <c r="T629" s="47">
        <f>VLOOKUP(A629,expression!A:I,9,FALSE)</f>
        <v>9.91085341365462E-3</v>
      </c>
      <c r="U629" s="59">
        <f>VLOOKUP(A629,expression!A:I,8,FALSE)</f>
        <v>5.8451538461538497E-3</v>
      </c>
      <c r="V629" s="73" t="e">
        <f t="shared" si="67"/>
        <v>#N/A</v>
      </c>
      <c r="W629" s="77">
        <f t="shared" si="68"/>
        <v>0</v>
      </c>
      <c r="X629" s="63">
        <v>100</v>
      </c>
      <c r="Y629" s="57" t="e">
        <f t="shared" si="69"/>
        <v>#N/A</v>
      </c>
      <c r="AA629"/>
    </row>
    <row r="630" spans="1:27" ht="14.4" hidden="1" x14ac:dyDescent="0.3">
      <c r="A630" s="37" t="s">
        <v>1473</v>
      </c>
      <c r="B630" s="36" t="e">
        <f>VLOOKUP(A630,BLCA!A:F,6,FALSE)</f>
        <v>#N/A</v>
      </c>
      <c r="C630" s="36" t="e">
        <f>VLOOKUP(A630,BLCA!A:B,2,FALSE)</f>
        <v>#N/A</v>
      </c>
      <c r="D630" s="36">
        <f t="shared" si="63"/>
        <v>0</v>
      </c>
      <c r="E630" s="19">
        <f>VLOOKUP(A630,expression!A:G,7,FALSE)</f>
        <v>4.6931342925659496E-3</v>
      </c>
      <c r="F630" s="20">
        <f>VLOOKUP(A630,expression!A:G,6,FALSE)</f>
        <v>0</v>
      </c>
      <c r="G630" s="21" t="e">
        <f>VLOOKUP(A630,BRCA!A:F,6,FALSE)</f>
        <v>#N/A</v>
      </c>
      <c r="H630" s="21" t="e">
        <f>VLOOKUP(A630,BRCA!A:B,2,FALSE)</f>
        <v>#N/A</v>
      </c>
      <c r="I630" s="21">
        <f t="shared" si="64"/>
        <v>0</v>
      </c>
      <c r="J630" s="22">
        <f>VLOOKUP(A630,expression!A:G,5,FALSE)</f>
        <v>4.9077928832116802E-3</v>
      </c>
      <c r="K630" s="23">
        <f>VLOOKUP(A630,expression!A:G,4,FALSE)</f>
        <v>0</v>
      </c>
      <c r="L630" s="24" t="e">
        <f>VLOOKUP(A630,COAD!A:F,6,FALSE)</f>
        <v>#N/A</v>
      </c>
      <c r="M630" s="24" t="e">
        <f>VLOOKUP(A630,COAD!A:B,2,FALSE)</f>
        <v>#N/A</v>
      </c>
      <c r="N630" s="24">
        <f t="shared" si="65"/>
        <v>0</v>
      </c>
      <c r="O630" s="25">
        <f>VLOOKUP(A630,expression!A:G,3,FALSE)</f>
        <v>5.6932109890109901E-3</v>
      </c>
      <c r="P630" s="44">
        <f>VLOOKUP(A630,expression!A:G,2,FALSE)</f>
        <v>0</v>
      </c>
      <c r="Q630" s="50" t="e">
        <f>VLOOKUP(A630,PRAD!A:F,6,FALSE)</f>
        <v>#N/A</v>
      </c>
      <c r="R630" s="47" t="e">
        <f>VLOOKUP(A630,PRAD!A:B,2,FALSE)</f>
        <v>#N/A</v>
      </c>
      <c r="S630" s="47">
        <f t="shared" si="66"/>
        <v>0</v>
      </c>
      <c r="T630" s="47">
        <f>VLOOKUP(A630,expression!A:I,9,FALSE)</f>
        <v>0</v>
      </c>
      <c r="U630" s="59">
        <f>VLOOKUP(A630,expression!A:I,8,FALSE)</f>
        <v>0</v>
      </c>
      <c r="V630" s="73" t="e">
        <f t="shared" si="67"/>
        <v>#N/A</v>
      </c>
      <c r="W630" s="77">
        <f t="shared" si="68"/>
        <v>0</v>
      </c>
      <c r="X630" s="63">
        <v>100</v>
      </c>
      <c r="Y630" s="57" t="e">
        <f t="shared" si="69"/>
        <v>#N/A</v>
      </c>
      <c r="AA630"/>
    </row>
    <row r="631" spans="1:27" ht="14.4" hidden="1" x14ac:dyDescent="0.3">
      <c r="A631" s="37" t="s">
        <v>1474</v>
      </c>
      <c r="B631" s="36" t="e">
        <f>VLOOKUP(A631,BLCA!A:F,6,FALSE)</f>
        <v>#N/A</v>
      </c>
      <c r="C631" s="36" t="e">
        <f>VLOOKUP(A631,BLCA!A:B,2,FALSE)</f>
        <v>#N/A</v>
      </c>
      <c r="D631" s="36">
        <f t="shared" si="63"/>
        <v>0</v>
      </c>
      <c r="E631" s="19">
        <f>VLOOKUP(A631,expression!A:G,7,FALSE)</f>
        <v>0</v>
      </c>
      <c r="F631" s="20">
        <f>VLOOKUP(A631,expression!A:G,6,FALSE)</f>
        <v>0</v>
      </c>
      <c r="G631" s="21" t="e">
        <f>VLOOKUP(A631,BRCA!A:F,6,FALSE)</f>
        <v>#N/A</v>
      </c>
      <c r="H631" s="21" t="e">
        <f>VLOOKUP(A631,BRCA!A:B,2,FALSE)</f>
        <v>#N/A</v>
      </c>
      <c r="I631" s="21">
        <f t="shared" si="64"/>
        <v>0</v>
      </c>
      <c r="J631" s="22">
        <f>VLOOKUP(A631,expression!A:G,5,FALSE)</f>
        <v>0</v>
      </c>
      <c r="K631" s="23">
        <f>VLOOKUP(A631,expression!A:G,4,FALSE)</f>
        <v>0</v>
      </c>
      <c r="L631" s="24" t="e">
        <f>VLOOKUP(A631,COAD!A:F,6,FALSE)</f>
        <v>#N/A</v>
      </c>
      <c r="M631" s="24" t="e">
        <f>VLOOKUP(A631,COAD!A:B,2,FALSE)</f>
        <v>#N/A</v>
      </c>
      <c r="N631" s="24">
        <f t="shared" si="65"/>
        <v>0</v>
      </c>
      <c r="O631" s="25">
        <f>VLOOKUP(A631,expression!A:G,3,FALSE)</f>
        <v>4.8314945054945098E-4</v>
      </c>
      <c r="P631" s="44">
        <f>VLOOKUP(A631,expression!A:G,2,FALSE)</f>
        <v>0</v>
      </c>
      <c r="Q631" s="50" t="e">
        <f>VLOOKUP(A631,PRAD!A:F,6,FALSE)</f>
        <v>#N/A</v>
      </c>
      <c r="R631" s="47" t="e">
        <f>VLOOKUP(A631,PRAD!A:B,2,FALSE)</f>
        <v>#N/A</v>
      </c>
      <c r="S631" s="47">
        <f t="shared" si="66"/>
        <v>0</v>
      </c>
      <c r="T631" s="47">
        <f>VLOOKUP(A631,expression!A:I,9,FALSE)</f>
        <v>0</v>
      </c>
      <c r="U631" s="59">
        <f>VLOOKUP(A631,expression!A:I,8,FALSE)</f>
        <v>0</v>
      </c>
      <c r="V631" s="73" t="e">
        <f t="shared" si="67"/>
        <v>#N/A</v>
      </c>
      <c r="W631" s="77">
        <f t="shared" si="68"/>
        <v>0</v>
      </c>
      <c r="X631" s="63">
        <v>100</v>
      </c>
      <c r="Y631" s="57" t="e">
        <f t="shared" si="69"/>
        <v>#N/A</v>
      </c>
      <c r="AA631"/>
    </row>
    <row r="632" spans="1:27" ht="14.4" hidden="1" x14ac:dyDescent="0.3">
      <c r="A632" s="37" t="s">
        <v>664</v>
      </c>
      <c r="B632" s="36" t="e">
        <f>VLOOKUP(A632,BLCA!A:F,6,FALSE)</f>
        <v>#N/A</v>
      </c>
      <c r="C632" s="36" t="e">
        <f>VLOOKUP(A632,BLCA!A:B,2,FALSE)</f>
        <v>#N/A</v>
      </c>
      <c r="D632" s="36">
        <f t="shared" si="63"/>
        <v>0</v>
      </c>
      <c r="E632" s="19">
        <f>VLOOKUP(A632,expression!A:G,7,FALSE)</f>
        <v>0.105927501199041</v>
      </c>
      <c r="F632" s="20">
        <f>VLOOKUP(A632,expression!A:G,6,FALSE)</f>
        <v>2.4578578947368399E-2</v>
      </c>
      <c r="G632" s="21">
        <f>VLOOKUP(A632,BRCA!A:F,6,FALSE)</f>
        <v>0.27376928542075202</v>
      </c>
      <c r="H632" s="21">
        <f>VLOOKUP(A632,BRCA!A:B,2,FALSE)</f>
        <v>8.82743431898491E-2</v>
      </c>
      <c r="I632" s="21">
        <f t="shared" si="64"/>
        <v>0</v>
      </c>
      <c r="J632" s="22">
        <f>VLOOKUP(A632,expression!A:G,5,FALSE)</f>
        <v>9.5818061131386897E-2</v>
      </c>
      <c r="K632" s="23">
        <f>VLOOKUP(A632,expression!A:G,4,FALSE)</f>
        <v>5.3826913461538499E-2</v>
      </c>
      <c r="L632" s="24" t="e">
        <f>VLOOKUP(A632,COAD!A:F,6,FALSE)</f>
        <v>#N/A</v>
      </c>
      <c r="M632" s="24" t="e">
        <f>VLOOKUP(A632,COAD!A:B,2,FALSE)</f>
        <v>#N/A</v>
      </c>
      <c r="N632" s="24">
        <f t="shared" si="65"/>
        <v>0</v>
      </c>
      <c r="O632" s="25">
        <f>VLOOKUP(A632,expression!A:G,3,FALSE)</f>
        <v>0.117918452747253</v>
      </c>
      <c r="P632" s="44">
        <f>VLOOKUP(A632,expression!A:G,2,FALSE)</f>
        <v>0</v>
      </c>
      <c r="Q632" s="50" t="e">
        <f>VLOOKUP(A632,PRAD!A:F,6,FALSE)</f>
        <v>#N/A</v>
      </c>
      <c r="R632" s="47" t="e">
        <f>VLOOKUP(A632,PRAD!A:B,2,FALSE)</f>
        <v>#N/A</v>
      </c>
      <c r="S632" s="47">
        <f t="shared" si="66"/>
        <v>0</v>
      </c>
      <c r="T632" s="47">
        <f>VLOOKUP(A632,expression!A:I,9,FALSE)</f>
        <v>1.3279441767068301E-2</v>
      </c>
      <c r="U632" s="59">
        <f>VLOOKUP(A632,expression!A:I,8,FALSE)</f>
        <v>3.4186557692307697E-2</v>
      </c>
      <c r="V632" s="73" t="e">
        <f t="shared" si="67"/>
        <v>#N/A</v>
      </c>
      <c r="W632" s="77">
        <f t="shared" si="68"/>
        <v>0</v>
      </c>
      <c r="X632" s="63">
        <v>100</v>
      </c>
      <c r="Y632" s="57" t="e">
        <f t="shared" si="69"/>
        <v>#N/A</v>
      </c>
      <c r="AA632"/>
    </row>
    <row r="633" spans="1:27" ht="14.4" hidden="1" x14ac:dyDescent="0.3">
      <c r="A633" s="37" t="s">
        <v>1475</v>
      </c>
      <c r="B633" s="36" t="e">
        <f>VLOOKUP(A633,BLCA!A:F,6,FALSE)</f>
        <v>#N/A</v>
      </c>
      <c r="C633" s="36" t="e">
        <f>VLOOKUP(A633,BLCA!A:B,2,FALSE)</f>
        <v>#N/A</v>
      </c>
      <c r="D633" s="36">
        <f t="shared" si="63"/>
        <v>0</v>
      </c>
      <c r="E633" s="19">
        <f>VLOOKUP(A633,expression!A:G,7,FALSE)</f>
        <v>4.6195407673860898E-2</v>
      </c>
      <c r="F633" s="20">
        <f>VLOOKUP(A633,expression!A:G,6,FALSE)</f>
        <v>9.4863684210526305E-3</v>
      </c>
      <c r="G633" s="21" t="e">
        <f>VLOOKUP(A633,BRCA!A:F,6,FALSE)</f>
        <v>#N/A</v>
      </c>
      <c r="H633" s="21" t="e">
        <f>VLOOKUP(A633,BRCA!A:B,2,FALSE)</f>
        <v>#N/A</v>
      </c>
      <c r="I633" s="21">
        <f t="shared" si="64"/>
        <v>0</v>
      </c>
      <c r="J633" s="22">
        <f>VLOOKUP(A633,expression!A:G,5,FALSE)</f>
        <v>4.3768239051094901E-3</v>
      </c>
      <c r="K633" s="23">
        <f>VLOOKUP(A633,expression!A:G,4,FALSE)</f>
        <v>6.1418942307692303E-3</v>
      </c>
      <c r="L633" s="24" t="e">
        <f>VLOOKUP(A633,COAD!A:F,6,FALSE)</f>
        <v>#N/A</v>
      </c>
      <c r="M633" s="24" t="e">
        <f>VLOOKUP(A633,COAD!A:B,2,FALSE)</f>
        <v>#N/A</v>
      </c>
      <c r="N633" s="24">
        <f t="shared" si="65"/>
        <v>0</v>
      </c>
      <c r="O633" s="25">
        <f>VLOOKUP(A633,expression!A:G,3,FALSE)</f>
        <v>3.7976621978021999E-2</v>
      </c>
      <c r="P633" s="44">
        <f>VLOOKUP(A633,expression!A:G,2,FALSE)</f>
        <v>0.14409350000000001</v>
      </c>
      <c r="Q633" s="50" t="e">
        <f>VLOOKUP(A633,PRAD!A:F,6,FALSE)</f>
        <v>#N/A</v>
      </c>
      <c r="R633" s="47" t="e">
        <f>VLOOKUP(A633,PRAD!A:B,2,FALSE)</f>
        <v>#N/A</v>
      </c>
      <c r="S633" s="47">
        <f t="shared" si="66"/>
        <v>0</v>
      </c>
      <c r="T633" s="47">
        <f>VLOOKUP(A633,expression!A:I,9,FALSE)</f>
        <v>1.37737771084337E-2</v>
      </c>
      <c r="U633" s="59">
        <f>VLOOKUP(A633,expression!A:I,8,FALSE)</f>
        <v>1.7371673076923101E-2</v>
      </c>
      <c r="V633" s="73" t="e">
        <f t="shared" si="67"/>
        <v>#N/A</v>
      </c>
      <c r="W633" s="77">
        <f t="shared" si="68"/>
        <v>0</v>
      </c>
      <c r="X633" s="63">
        <v>100</v>
      </c>
      <c r="Y633" s="57" t="e">
        <f t="shared" si="69"/>
        <v>#N/A</v>
      </c>
      <c r="AA633"/>
    </row>
    <row r="634" spans="1:27" ht="14.4" hidden="1" x14ac:dyDescent="0.3">
      <c r="A634" s="37" t="s">
        <v>828</v>
      </c>
      <c r="B634" s="36" t="e">
        <f>VLOOKUP(A634,BLCA!A:F,6,FALSE)</f>
        <v>#N/A</v>
      </c>
      <c r="C634" s="36" t="e">
        <f>VLOOKUP(A634,BLCA!A:B,2,FALSE)</f>
        <v>#N/A</v>
      </c>
      <c r="D634" s="36">
        <f t="shared" si="63"/>
        <v>0</v>
      </c>
      <c r="E634" s="19">
        <f>VLOOKUP(A634,expression!A:G,7,FALSE)</f>
        <v>9.4457215827338098E-2</v>
      </c>
      <c r="F634" s="20">
        <f>VLOOKUP(A634,expression!A:G,6,FALSE)</f>
        <v>1.2707526315789501E-2</v>
      </c>
      <c r="G634" s="21">
        <f>VLOOKUP(A634,BRCA!A:F,6,FALSE)</f>
        <v>2.9306948726981599E-2</v>
      </c>
      <c r="H634" s="21">
        <f>VLOOKUP(A634,BRCA!A:B,2,FALSE)</f>
        <v>0.154387089421373</v>
      </c>
      <c r="I634" s="21">
        <f t="shared" si="64"/>
        <v>0</v>
      </c>
      <c r="J634" s="22">
        <f>VLOOKUP(A634,expression!A:G,5,FALSE)</f>
        <v>8.1334618613138704E-2</v>
      </c>
      <c r="K634" s="23">
        <f>VLOOKUP(A634,expression!A:G,4,FALSE)</f>
        <v>1.3961644230769199E-2</v>
      </c>
      <c r="L634" s="24" t="e">
        <f>VLOOKUP(A634,COAD!A:F,6,FALSE)</f>
        <v>#N/A</v>
      </c>
      <c r="M634" s="24" t="e">
        <f>VLOOKUP(A634,COAD!A:B,2,FALSE)</f>
        <v>#N/A</v>
      </c>
      <c r="N634" s="24">
        <f t="shared" si="65"/>
        <v>0</v>
      </c>
      <c r="O634" s="25">
        <f>VLOOKUP(A634,expression!A:G,3,FALSE)</f>
        <v>8.0095556043956004E-2</v>
      </c>
      <c r="P634" s="44">
        <f>VLOOKUP(A634,expression!A:G,2,FALSE)</f>
        <v>0</v>
      </c>
      <c r="Q634" s="50" t="e">
        <f>VLOOKUP(A634,PRAD!A:F,6,FALSE)</f>
        <v>#N/A</v>
      </c>
      <c r="R634" s="47" t="e">
        <f>VLOOKUP(A634,PRAD!A:B,2,FALSE)</f>
        <v>#N/A</v>
      </c>
      <c r="S634" s="47">
        <f t="shared" si="66"/>
        <v>0</v>
      </c>
      <c r="T634" s="47">
        <f>VLOOKUP(A634,expression!A:I,9,FALSE)</f>
        <v>2.8891564257028102E-2</v>
      </c>
      <c r="U634" s="59">
        <f>VLOOKUP(A634,expression!A:I,8,FALSE)</f>
        <v>0</v>
      </c>
      <c r="V634" s="73" t="e">
        <f t="shared" si="67"/>
        <v>#N/A</v>
      </c>
      <c r="W634" s="77">
        <f t="shared" si="68"/>
        <v>0</v>
      </c>
      <c r="X634" s="63">
        <v>100</v>
      </c>
      <c r="Y634" s="57" t="e">
        <f t="shared" si="69"/>
        <v>#N/A</v>
      </c>
      <c r="AA634"/>
    </row>
    <row r="635" spans="1:27" ht="14.4" hidden="1" x14ac:dyDescent="0.3">
      <c r="A635" s="37" t="s">
        <v>1476</v>
      </c>
      <c r="B635" s="36" t="e">
        <f>VLOOKUP(A635,BLCA!A:F,6,FALSE)</f>
        <v>#N/A</v>
      </c>
      <c r="C635" s="36" t="e">
        <f>VLOOKUP(A635,BLCA!A:B,2,FALSE)</f>
        <v>#N/A</v>
      </c>
      <c r="D635" s="36">
        <f t="shared" si="63"/>
        <v>0</v>
      </c>
      <c r="E635" s="19">
        <f>VLOOKUP(A635,expression!A:G,7,FALSE)</f>
        <v>5.4948297362110302E-3</v>
      </c>
      <c r="F635" s="20">
        <f>VLOOKUP(A635,expression!A:G,6,FALSE)</f>
        <v>6.5481052631578898E-3</v>
      </c>
      <c r="G635" s="21" t="e">
        <f>VLOOKUP(A635,BRCA!A:F,6,FALSE)</f>
        <v>#N/A</v>
      </c>
      <c r="H635" s="21" t="e">
        <f>VLOOKUP(A635,BRCA!A:B,2,FALSE)</f>
        <v>#N/A</v>
      </c>
      <c r="I635" s="21">
        <f t="shared" si="64"/>
        <v>0</v>
      </c>
      <c r="J635" s="22">
        <f>VLOOKUP(A635,expression!A:G,5,FALSE)</f>
        <v>1.14591231751825E-2</v>
      </c>
      <c r="K635" s="23">
        <f>VLOOKUP(A635,expression!A:G,4,FALSE)</f>
        <v>4.27020192307692E-3</v>
      </c>
      <c r="L635" s="24" t="e">
        <f>VLOOKUP(A635,COAD!A:F,6,FALSE)</f>
        <v>#N/A</v>
      </c>
      <c r="M635" s="24" t="e">
        <f>VLOOKUP(A635,COAD!A:B,2,FALSE)</f>
        <v>#N/A</v>
      </c>
      <c r="N635" s="24">
        <f t="shared" si="65"/>
        <v>0</v>
      </c>
      <c r="O635" s="25">
        <f>VLOOKUP(A635,expression!A:G,3,FALSE)</f>
        <v>6.5355868131868099E-3</v>
      </c>
      <c r="P635" s="44">
        <f>VLOOKUP(A635,expression!A:G,2,FALSE)</f>
        <v>0</v>
      </c>
      <c r="Q635" s="50" t="e">
        <f>VLOOKUP(A635,PRAD!A:F,6,FALSE)</f>
        <v>#N/A</v>
      </c>
      <c r="R635" s="47" t="e">
        <f>VLOOKUP(A635,PRAD!A:B,2,FALSE)</f>
        <v>#N/A</v>
      </c>
      <c r="S635" s="47">
        <f t="shared" si="66"/>
        <v>0</v>
      </c>
      <c r="T635" s="47">
        <f>VLOOKUP(A635,expression!A:I,9,FALSE)</f>
        <v>1.2036104417670699E-3</v>
      </c>
      <c r="U635" s="59">
        <f>VLOOKUP(A635,expression!A:I,8,FALSE)</f>
        <v>0</v>
      </c>
      <c r="V635" s="73" t="e">
        <f t="shared" si="67"/>
        <v>#N/A</v>
      </c>
      <c r="W635" s="77">
        <f t="shared" si="68"/>
        <v>0</v>
      </c>
      <c r="X635" s="63">
        <v>100</v>
      </c>
      <c r="Y635" s="57" t="e">
        <f t="shared" si="69"/>
        <v>#N/A</v>
      </c>
      <c r="AA635"/>
    </row>
    <row r="636" spans="1:27" ht="14.4" hidden="1" x14ac:dyDescent="0.3">
      <c r="A636" s="37" t="s">
        <v>979</v>
      </c>
      <c r="B636" s="36" t="e">
        <f>VLOOKUP(A636,BLCA!A:F,6,FALSE)</f>
        <v>#N/A</v>
      </c>
      <c r="C636" s="36" t="e">
        <f>VLOOKUP(A636,BLCA!A:B,2,FALSE)</f>
        <v>#N/A</v>
      </c>
      <c r="D636" s="36">
        <f t="shared" si="63"/>
        <v>0</v>
      </c>
      <c r="E636" s="19">
        <f>VLOOKUP(A636,expression!A:G,7,FALSE)</f>
        <v>5.0519400479616297E-2</v>
      </c>
      <c r="F636" s="20">
        <f>VLOOKUP(A636,expression!A:G,6,FALSE)</f>
        <v>4.8934052631578899E-2</v>
      </c>
      <c r="G636" s="21">
        <f>VLOOKUP(A636,BRCA!A:F,6,FALSE)</f>
        <v>7.4310825761949106E-5</v>
      </c>
      <c r="H636" s="21">
        <f>VLOOKUP(A636,BRCA!A:B,2,FALSE)</f>
        <v>0.29155652726186199</v>
      </c>
      <c r="I636" s="21">
        <f t="shared" si="64"/>
        <v>0</v>
      </c>
      <c r="J636" s="22">
        <f>VLOOKUP(A636,expression!A:G,5,FALSE)</f>
        <v>0.111131531934307</v>
      </c>
      <c r="K636" s="23">
        <f>VLOOKUP(A636,expression!A:G,4,FALSE)</f>
        <v>1.0671E-2</v>
      </c>
      <c r="L636" s="24" t="e">
        <f>VLOOKUP(A636,COAD!A:F,6,FALSE)</f>
        <v>#N/A</v>
      </c>
      <c r="M636" s="24" t="e">
        <f>VLOOKUP(A636,COAD!A:B,2,FALSE)</f>
        <v>#N/A</v>
      </c>
      <c r="N636" s="24">
        <f t="shared" si="65"/>
        <v>0</v>
      </c>
      <c r="O636" s="25">
        <f>VLOOKUP(A636,expression!A:G,3,FALSE)</f>
        <v>0.17842207692307699</v>
      </c>
      <c r="P636" s="44">
        <f>VLOOKUP(A636,expression!A:G,2,FALSE)</f>
        <v>0.32746237499999997</v>
      </c>
      <c r="Q636" s="50" t="e">
        <f>VLOOKUP(A636,PRAD!A:F,6,FALSE)</f>
        <v>#N/A</v>
      </c>
      <c r="R636" s="47" t="e">
        <f>VLOOKUP(A636,PRAD!A:B,2,FALSE)</f>
        <v>#N/A</v>
      </c>
      <c r="S636" s="47">
        <f t="shared" si="66"/>
        <v>0</v>
      </c>
      <c r="T636" s="47">
        <f>VLOOKUP(A636,expression!A:I,9,FALSE)</f>
        <v>1.93107911646586E-2</v>
      </c>
      <c r="U636" s="59">
        <f>VLOOKUP(A636,expression!A:I,8,FALSE)</f>
        <v>8.1203076923076906E-3</v>
      </c>
      <c r="V636" s="73" t="e">
        <f t="shared" si="67"/>
        <v>#N/A</v>
      </c>
      <c r="W636" s="77">
        <f t="shared" si="68"/>
        <v>0</v>
      </c>
      <c r="X636" s="63">
        <v>100</v>
      </c>
      <c r="Y636" s="57" t="e">
        <f t="shared" si="69"/>
        <v>#N/A</v>
      </c>
      <c r="AA636"/>
    </row>
    <row r="637" spans="1:27" ht="14.4" hidden="1" x14ac:dyDescent="0.3">
      <c r="A637" s="37" t="s">
        <v>1477</v>
      </c>
      <c r="B637" s="36" t="e">
        <f>VLOOKUP(A637,BLCA!A:F,6,FALSE)</f>
        <v>#N/A</v>
      </c>
      <c r="C637" s="36" t="e">
        <f>VLOOKUP(A637,BLCA!A:B,2,FALSE)</f>
        <v>#N/A</v>
      </c>
      <c r="D637" s="36">
        <f t="shared" si="63"/>
        <v>0</v>
      </c>
      <c r="E637" s="19">
        <f>VLOOKUP(A637,expression!A:G,7,FALSE)</f>
        <v>0</v>
      </c>
      <c r="F637" s="20">
        <f>VLOOKUP(A637,expression!A:G,6,FALSE)</f>
        <v>0</v>
      </c>
      <c r="G637" s="21" t="e">
        <f>VLOOKUP(A637,BRCA!A:F,6,FALSE)</f>
        <v>#N/A</v>
      </c>
      <c r="H637" s="21" t="e">
        <f>VLOOKUP(A637,BRCA!A:B,2,FALSE)</f>
        <v>#N/A</v>
      </c>
      <c r="I637" s="21">
        <f t="shared" si="64"/>
        <v>0</v>
      </c>
      <c r="J637" s="22">
        <f>VLOOKUP(A637,expression!A:G,5,FALSE)</f>
        <v>5.7884489051094896E-4</v>
      </c>
      <c r="K637" s="23">
        <f>VLOOKUP(A637,expression!A:G,4,FALSE)</f>
        <v>3.66580769230769E-3</v>
      </c>
      <c r="L637" s="24" t="e">
        <f>VLOOKUP(A637,COAD!A:F,6,FALSE)</f>
        <v>#N/A</v>
      </c>
      <c r="M637" s="24" t="e">
        <f>VLOOKUP(A637,COAD!A:B,2,FALSE)</f>
        <v>#N/A</v>
      </c>
      <c r="N637" s="24">
        <f t="shared" si="65"/>
        <v>0</v>
      </c>
      <c r="O637" s="25">
        <f>VLOOKUP(A637,expression!A:G,3,FALSE)</f>
        <v>5.1845054945054902E-4</v>
      </c>
      <c r="P637" s="44">
        <f>VLOOKUP(A637,expression!A:G,2,FALSE)</f>
        <v>0</v>
      </c>
      <c r="Q637" s="50" t="e">
        <f>VLOOKUP(A637,PRAD!A:F,6,FALSE)</f>
        <v>#N/A</v>
      </c>
      <c r="R637" s="47" t="e">
        <f>VLOOKUP(A637,PRAD!A:B,2,FALSE)</f>
        <v>#N/A</v>
      </c>
      <c r="S637" s="47">
        <f t="shared" si="66"/>
        <v>0</v>
      </c>
      <c r="T637" s="47">
        <f>VLOOKUP(A637,expression!A:I,9,FALSE)</f>
        <v>4.0368875502008001E-4</v>
      </c>
      <c r="U637" s="59">
        <f>VLOOKUP(A637,expression!A:I,8,FALSE)</f>
        <v>0</v>
      </c>
      <c r="V637" s="73" t="e">
        <f t="shared" si="67"/>
        <v>#N/A</v>
      </c>
      <c r="W637" s="77">
        <f t="shared" si="68"/>
        <v>0</v>
      </c>
      <c r="X637" s="63">
        <v>100</v>
      </c>
      <c r="Y637" s="57" t="e">
        <f t="shared" si="69"/>
        <v>#N/A</v>
      </c>
      <c r="AA637"/>
    </row>
    <row r="638" spans="1:27" ht="14.4" hidden="1" x14ac:dyDescent="0.3">
      <c r="A638" s="37" t="s">
        <v>1478</v>
      </c>
      <c r="B638" s="36" t="e">
        <f>VLOOKUP(A638,BLCA!A:F,6,FALSE)</f>
        <v>#N/A</v>
      </c>
      <c r="C638" s="36" t="e">
        <f>VLOOKUP(A638,BLCA!A:B,2,FALSE)</f>
        <v>#N/A</v>
      </c>
      <c r="D638" s="36">
        <f t="shared" si="63"/>
        <v>0</v>
      </c>
      <c r="E638" s="19">
        <f>VLOOKUP(A638,expression!A:G,7,FALSE)</f>
        <v>4.0899184652278202E-2</v>
      </c>
      <c r="F638" s="20">
        <f>VLOOKUP(A638,expression!A:G,6,FALSE)</f>
        <v>0</v>
      </c>
      <c r="G638" s="21" t="e">
        <f>VLOOKUP(A638,BRCA!A:F,6,FALSE)</f>
        <v>#N/A</v>
      </c>
      <c r="H638" s="21" t="e">
        <f>VLOOKUP(A638,BRCA!A:B,2,FALSE)</f>
        <v>#N/A</v>
      </c>
      <c r="I638" s="21">
        <f t="shared" si="64"/>
        <v>0</v>
      </c>
      <c r="J638" s="22">
        <f>VLOOKUP(A638,expression!A:G,5,FALSE)</f>
        <v>1.0222990875912399E-2</v>
      </c>
      <c r="K638" s="23">
        <f>VLOOKUP(A638,expression!A:G,4,FALSE)</f>
        <v>4.67297596153846E-2</v>
      </c>
      <c r="L638" s="24" t="e">
        <f>VLOOKUP(A638,COAD!A:F,6,FALSE)</f>
        <v>#N/A</v>
      </c>
      <c r="M638" s="24" t="e">
        <f>VLOOKUP(A638,COAD!A:B,2,FALSE)</f>
        <v>#N/A</v>
      </c>
      <c r="N638" s="24">
        <f t="shared" si="65"/>
        <v>0</v>
      </c>
      <c r="O638" s="25">
        <f>VLOOKUP(A638,expression!A:G,3,FALSE)</f>
        <v>3.83664835164835E-3</v>
      </c>
      <c r="P638" s="44">
        <f>VLOOKUP(A638,expression!A:G,2,FALSE)</f>
        <v>0</v>
      </c>
      <c r="Q638" s="50" t="e">
        <f>VLOOKUP(A638,PRAD!A:F,6,FALSE)</f>
        <v>#N/A</v>
      </c>
      <c r="R638" s="47" t="e">
        <f>VLOOKUP(A638,PRAD!A:B,2,FALSE)</f>
        <v>#N/A</v>
      </c>
      <c r="S638" s="47">
        <f t="shared" si="66"/>
        <v>0</v>
      </c>
      <c r="T638" s="47">
        <f>VLOOKUP(A638,expression!A:I,9,FALSE)</f>
        <v>4.7262289156626497E-3</v>
      </c>
      <c r="U638" s="59">
        <f>VLOOKUP(A638,expression!A:I,8,FALSE)</f>
        <v>1.6824153846153801E-2</v>
      </c>
      <c r="V638" s="73" t="e">
        <f t="shared" si="67"/>
        <v>#N/A</v>
      </c>
      <c r="W638" s="77">
        <f t="shared" si="68"/>
        <v>0</v>
      </c>
      <c r="X638" s="63">
        <v>100</v>
      </c>
      <c r="Y638" s="57" t="e">
        <f t="shared" si="69"/>
        <v>#N/A</v>
      </c>
      <c r="AA638"/>
    </row>
    <row r="639" spans="1:27" ht="14.4" hidden="1" x14ac:dyDescent="0.3">
      <c r="A639" s="37" t="s">
        <v>1479</v>
      </c>
      <c r="B639" s="36" t="e">
        <f>VLOOKUP(A639,BLCA!A:F,6,FALSE)</f>
        <v>#N/A</v>
      </c>
      <c r="C639" s="36" t="e">
        <f>VLOOKUP(A639,BLCA!A:B,2,FALSE)</f>
        <v>#N/A</v>
      </c>
      <c r="D639" s="36">
        <f t="shared" si="63"/>
        <v>0</v>
      </c>
      <c r="E639" s="19">
        <f>VLOOKUP(A639,expression!A:G,7,FALSE)</f>
        <v>3.2875347721822497E-2</v>
      </c>
      <c r="F639" s="20">
        <f>VLOOKUP(A639,expression!A:G,6,FALSE)</f>
        <v>0</v>
      </c>
      <c r="G639" s="21" t="e">
        <f>VLOOKUP(A639,BRCA!A:F,6,FALSE)</f>
        <v>#N/A</v>
      </c>
      <c r="H639" s="21" t="e">
        <f>VLOOKUP(A639,BRCA!A:B,2,FALSE)</f>
        <v>#N/A</v>
      </c>
      <c r="I639" s="21">
        <f t="shared" si="64"/>
        <v>0</v>
      </c>
      <c r="J639" s="22">
        <f>VLOOKUP(A639,expression!A:G,5,FALSE)</f>
        <v>1.0262238138686101E-2</v>
      </c>
      <c r="K639" s="23">
        <f>VLOOKUP(A639,expression!A:G,4,FALSE)</f>
        <v>2.28777211538462E-2</v>
      </c>
      <c r="L639" s="24" t="e">
        <f>VLOOKUP(A639,COAD!A:F,6,FALSE)</f>
        <v>#N/A</v>
      </c>
      <c r="M639" s="24" t="e">
        <f>VLOOKUP(A639,COAD!A:B,2,FALSE)</f>
        <v>#N/A</v>
      </c>
      <c r="N639" s="24">
        <f t="shared" si="65"/>
        <v>0</v>
      </c>
      <c r="O639" s="25">
        <f>VLOOKUP(A639,expression!A:G,3,FALSE)</f>
        <v>3.3941516483516499E-3</v>
      </c>
      <c r="P639" s="44">
        <f>VLOOKUP(A639,expression!A:G,2,FALSE)</f>
        <v>0</v>
      </c>
      <c r="Q639" s="50" t="e">
        <f>VLOOKUP(A639,PRAD!A:F,6,FALSE)</f>
        <v>#N/A</v>
      </c>
      <c r="R639" s="47" t="e">
        <f>VLOOKUP(A639,PRAD!A:B,2,FALSE)</f>
        <v>#N/A</v>
      </c>
      <c r="S639" s="47">
        <f t="shared" si="66"/>
        <v>0</v>
      </c>
      <c r="T639" s="47">
        <f>VLOOKUP(A639,expression!A:I,9,FALSE)</f>
        <v>7.2843594377510002E-3</v>
      </c>
      <c r="U639" s="59">
        <f>VLOOKUP(A639,expression!A:I,8,FALSE)</f>
        <v>3.9274999999999996E-3</v>
      </c>
      <c r="V639" s="73" t="e">
        <f t="shared" si="67"/>
        <v>#N/A</v>
      </c>
      <c r="W639" s="77">
        <f t="shared" si="68"/>
        <v>0</v>
      </c>
      <c r="X639" s="63">
        <v>100</v>
      </c>
      <c r="Y639" s="57" t="e">
        <f t="shared" si="69"/>
        <v>#N/A</v>
      </c>
      <c r="AA639"/>
    </row>
    <row r="640" spans="1:27" ht="14.4" hidden="1" x14ac:dyDescent="0.3">
      <c r="A640" s="37" t="s">
        <v>492</v>
      </c>
      <c r="B640" s="36" t="e">
        <f>VLOOKUP(A640,BLCA!A:F,6,FALSE)</f>
        <v>#N/A</v>
      </c>
      <c r="C640" s="36" t="e">
        <f>VLOOKUP(A640,BLCA!A:B,2,FALSE)</f>
        <v>#N/A</v>
      </c>
      <c r="D640" s="36">
        <f t="shared" si="63"/>
        <v>0</v>
      </c>
      <c r="E640" s="19">
        <f>VLOOKUP(A640,expression!A:G,7,FALSE)</f>
        <v>0.83294876978417298</v>
      </c>
      <c r="F640" s="20">
        <f>VLOOKUP(A640,expression!A:G,6,FALSE)</f>
        <v>0.30276894736842103</v>
      </c>
      <c r="G640" s="21">
        <f>VLOOKUP(A640,BRCA!A:F,6,FALSE)</f>
        <v>9.4851971010977398E-5</v>
      </c>
      <c r="H640" s="21">
        <f>VLOOKUP(A640,BRCA!A:B,2,FALSE)</f>
        <v>-0.79177154415947804</v>
      </c>
      <c r="I640" s="21">
        <f t="shared" si="64"/>
        <v>0</v>
      </c>
      <c r="J640" s="22">
        <f>VLOOKUP(A640,expression!A:G,5,FALSE)</f>
        <v>0.79168631843065695</v>
      </c>
      <c r="K640" s="23">
        <f>VLOOKUP(A640,expression!A:G,4,FALSE)</f>
        <v>1.1828352403846201</v>
      </c>
      <c r="L640" s="24">
        <f>VLOOKUP(A640,COAD!A:F,6,FALSE)</f>
        <v>2.99126805980327E-3</v>
      </c>
      <c r="M640" s="24">
        <f>VLOOKUP(A640,COAD!A:B,2,FALSE)</f>
        <v>-1.3737265381441099</v>
      </c>
      <c r="N640" s="24">
        <f t="shared" si="65"/>
        <v>0</v>
      </c>
      <c r="O640" s="25">
        <f>VLOOKUP(A640,expression!A:G,3,FALSE)</f>
        <v>0.96285630989010995</v>
      </c>
      <c r="P640" s="44">
        <f>VLOOKUP(A640,expression!A:G,2,FALSE)</f>
        <v>2.7265109999999999</v>
      </c>
      <c r="Q640" s="50" t="e">
        <f>VLOOKUP(A640,PRAD!A:F,6,FALSE)</f>
        <v>#N/A</v>
      </c>
      <c r="R640" s="47" t="e">
        <f>VLOOKUP(A640,PRAD!A:B,2,FALSE)</f>
        <v>#N/A</v>
      </c>
      <c r="S640" s="47">
        <f t="shared" si="66"/>
        <v>0</v>
      </c>
      <c r="T640" s="47">
        <f>VLOOKUP(A640,expression!A:I,9,FALSE)</f>
        <v>0.47185829518072298</v>
      </c>
      <c r="U640" s="59">
        <f>VLOOKUP(A640,expression!A:I,8,FALSE)</f>
        <v>0.29677832692307698</v>
      </c>
      <c r="V640" s="73" t="e">
        <f t="shared" si="67"/>
        <v>#N/A</v>
      </c>
      <c r="W640" s="77">
        <f t="shared" si="68"/>
        <v>0</v>
      </c>
      <c r="X640" s="63">
        <v>100</v>
      </c>
      <c r="Y640" s="57" t="e">
        <f t="shared" si="69"/>
        <v>#N/A</v>
      </c>
      <c r="AA640"/>
    </row>
    <row r="641" spans="1:27" ht="14.4" hidden="1" x14ac:dyDescent="0.3">
      <c r="A641" s="37" t="s">
        <v>754</v>
      </c>
      <c r="B641" s="36" t="e">
        <f>VLOOKUP(A641,BLCA!A:F,6,FALSE)</f>
        <v>#N/A</v>
      </c>
      <c r="C641" s="36" t="e">
        <f>VLOOKUP(A641,BLCA!A:B,2,FALSE)</f>
        <v>#N/A</v>
      </c>
      <c r="D641" s="36">
        <f t="shared" si="63"/>
        <v>0</v>
      </c>
      <c r="E641" s="19">
        <f>VLOOKUP(A641,expression!A:G,7,FALSE)</f>
        <v>0.13317930455635499</v>
      </c>
      <c r="F641" s="20">
        <f>VLOOKUP(A641,expression!A:G,6,FALSE)</f>
        <v>3.6244368421052602E-2</v>
      </c>
      <c r="G641" s="21">
        <f>VLOOKUP(A641,BRCA!A:F,6,FALSE)</f>
        <v>9.7714986193968706E-2</v>
      </c>
      <c r="H641" s="21">
        <f>VLOOKUP(A641,BRCA!A:B,2,FALSE)</f>
        <v>0.167070497581393</v>
      </c>
      <c r="I641" s="21">
        <f t="shared" si="64"/>
        <v>0</v>
      </c>
      <c r="J641" s="22">
        <f>VLOOKUP(A641,expression!A:G,5,FALSE)</f>
        <v>0.19825912226277401</v>
      </c>
      <c r="K641" s="23">
        <f>VLOOKUP(A641,expression!A:G,4,FALSE)</f>
        <v>6.3665048076923095E-2</v>
      </c>
      <c r="L641" s="24" t="e">
        <f>VLOOKUP(A641,COAD!A:F,6,FALSE)</f>
        <v>#N/A</v>
      </c>
      <c r="M641" s="24" t="e">
        <f>VLOOKUP(A641,COAD!A:B,2,FALSE)</f>
        <v>#N/A</v>
      </c>
      <c r="N641" s="24">
        <f t="shared" si="65"/>
        <v>0</v>
      </c>
      <c r="O641" s="25">
        <f>VLOOKUP(A641,expression!A:G,3,FALSE)</f>
        <v>0.40484234065934099</v>
      </c>
      <c r="P641" s="44">
        <f>VLOOKUP(A641,expression!A:G,2,FALSE)</f>
        <v>0.88979699999999995</v>
      </c>
      <c r="Q641" s="50" t="e">
        <f>VLOOKUP(A641,PRAD!A:F,6,FALSE)</f>
        <v>#N/A</v>
      </c>
      <c r="R641" s="47" t="e">
        <f>VLOOKUP(A641,PRAD!A:B,2,FALSE)</f>
        <v>#N/A</v>
      </c>
      <c r="S641" s="47">
        <f t="shared" si="66"/>
        <v>0</v>
      </c>
      <c r="T641" s="47">
        <f>VLOOKUP(A641,expression!A:I,9,FALSE)</f>
        <v>4.8202174698795203E-2</v>
      </c>
      <c r="U641" s="59">
        <f>VLOOKUP(A641,expression!A:I,8,FALSE)</f>
        <v>4.32956730769231E-2</v>
      </c>
      <c r="V641" s="73" t="e">
        <f t="shared" si="67"/>
        <v>#N/A</v>
      </c>
      <c r="W641" s="77">
        <f t="shared" si="68"/>
        <v>0</v>
      </c>
      <c r="X641" s="63">
        <v>100</v>
      </c>
      <c r="Y641" s="57" t="e">
        <f t="shared" si="69"/>
        <v>#N/A</v>
      </c>
      <c r="AA641"/>
    </row>
    <row r="642" spans="1:27" ht="14.4" hidden="1" x14ac:dyDescent="0.3">
      <c r="A642" s="37" t="s">
        <v>1004</v>
      </c>
      <c r="B642" s="36" t="e">
        <f>VLOOKUP(A642,BLCA!A:F,6,FALSE)</f>
        <v>#N/A</v>
      </c>
      <c r="C642" s="36" t="e">
        <f>VLOOKUP(A642,BLCA!A:B,2,FALSE)</f>
        <v>#N/A</v>
      </c>
      <c r="D642" s="36">
        <f t="shared" si="63"/>
        <v>0</v>
      </c>
      <c r="E642" s="19">
        <f>VLOOKUP(A642,expression!A:G,7,FALSE)</f>
        <v>0.34853614388489201</v>
      </c>
      <c r="F642" s="20">
        <f>VLOOKUP(A642,expression!A:G,6,FALSE)</f>
        <v>0</v>
      </c>
      <c r="G642" s="21">
        <f>VLOOKUP(A642,BRCA!A:F,6,FALSE)</f>
        <v>6.67510026752173E-6</v>
      </c>
      <c r="H642" s="21">
        <f>VLOOKUP(A642,BRCA!A:B,2,FALSE)</f>
        <v>0.37833884699023801</v>
      </c>
      <c r="I642" s="21">
        <f t="shared" si="64"/>
        <v>0</v>
      </c>
      <c r="J642" s="22">
        <f>VLOOKUP(A642,expression!A:G,5,FALSE)</f>
        <v>0.188911118613139</v>
      </c>
      <c r="K642" s="23">
        <f>VLOOKUP(A642,expression!A:G,4,FALSE)</f>
        <v>3.1894144230769202E-2</v>
      </c>
      <c r="L642" s="24" t="e">
        <f>VLOOKUP(A642,COAD!A:F,6,FALSE)</f>
        <v>#N/A</v>
      </c>
      <c r="M642" s="24" t="e">
        <f>VLOOKUP(A642,COAD!A:B,2,FALSE)</f>
        <v>#N/A</v>
      </c>
      <c r="N642" s="24">
        <f t="shared" si="65"/>
        <v>0</v>
      </c>
      <c r="O642" s="25">
        <f>VLOOKUP(A642,expression!A:G,3,FALSE)</f>
        <v>0.12552072967033001</v>
      </c>
      <c r="P642" s="44">
        <f>VLOOKUP(A642,expression!A:G,2,FALSE)</f>
        <v>0.18336887499999999</v>
      </c>
      <c r="Q642" s="50" t="e">
        <f>VLOOKUP(A642,PRAD!A:F,6,FALSE)</f>
        <v>#N/A</v>
      </c>
      <c r="R642" s="47" t="e">
        <f>VLOOKUP(A642,PRAD!A:B,2,FALSE)</f>
        <v>#N/A</v>
      </c>
      <c r="S642" s="47">
        <f t="shared" si="66"/>
        <v>0</v>
      </c>
      <c r="T642" s="47">
        <f>VLOOKUP(A642,expression!A:I,9,FALSE)</f>
        <v>4.5327188755020099E-2</v>
      </c>
      <c r="U642" s="59">
        <f>VLOOKUP(A642,expression!A:I,8,FALSE)</f>
        <v>4.1841499999999997E-2</v>
      </c>
      <c r="V642" s="73" t="e">
        <f t="shared" si="67"/>
        <v>#N/A</v>
      </c>
      <c r="W642" s="77">
        <f t="shared" si="68"/>
        <v>0</v>
      </c>
      <c r="X642" s="63">
        <v>100</v>
      </c>
      <c r="Y642" s="57" t="e">
        <f t="shared" si="69"/>
        <v>#N/A</v>
      </c>
      <c r="AA642"/>
    </row>
    <row r="643" spans="1:27" ht="14.4" hidden="1" x14ac:dyDescent="0.3">
      <c r="A643" s="37" t="s">
        <v>997</v>
      </c>
      <c r="B643" s="36" t="e">
        <f>VLOOKUP(A643,BLCA!A:F,6,FALSE)</f>
        <v>#N/A</v>
      </c>
      <c r="C643" s="36" t="e">
        <f>VLOOKUP(A643,BLCA!A:B,2,FALSE)</f>
        <v>#N/A</v>
      </c>
      <c r="D643" s="36">
        <f t="shared" si="63"/>
        <v>0</v>
      </c>
      <c r="E643" s="19">
        <f>VLOOKUP(A643,expression!A:G,7,FALSE)</f>
        <v>0.19180609112709801</v>
      </c>
      <c r="F643" s="20">
        <f>VLOOKUP(A643,expression!A:G,6,FALSE)</f>
        <v>8.3392315789473703E-2</v>
      </c>
      <c r="G643" s="21">
        <f>VLOOKUP(A643,BRCA!A:F,6,FALSE)</f>
        <v>2.5486159326652799E-5</v>
      </c>
      <c r="H643" s="21">
        <f>VLOOKUP(A643,BRCA!A:B,2,FALSE)</f>
        <v>-0.63514976096989295</v>
      </c>
      <c r="I643" s="21">
        <f t="shared" si="64"/>
        <v>0</v>
      </c>
      <c r="J643" s="22">
        <f>VLOOKUP(A643,expression!A:G,5,FALSE)</f>
        <v>0.109294885036496</v>
      </c>
      <c r="K643" s="23">
        <f>VLOOKUP(A643,expression!A:G,4,FALSE)</f>
        <v>0.48484714423076902</v>
      </c>
      <c r="L643" s="24" t="e">
        <f>VLOOKUP(A643,COAD!A:F,6,FALSE)</f>
        <v>#N/A</v>
      </c>
      <c r="M643" s="24" t="e">
        <f>VLOOKUP(A643,COAD!A:B,2,FALSE)</f>
        <v>#N/A</v>
      </c>
      <c r="N643" s="24">
        <f t="shared" si="65"/>
        <v>0</v>
      </c>
      <c r="O643" s="25">
        <f>VLOOKUP(A643,expression!A:G,3,FALSE)</f>
        <v>2.72700373626374E-2</v>
      </c>
      <c r="P643" s="44">
        <f>VLOOKUP(A643,expression!A:G,2,FALSE)</f>
        <v>1.9124915</v>
      </c>
      <c r="Q643" s="50" t="e">
        <f>VLOOKUP(A643,PRAD!A:F,6,FALSE)</f>
        <v>#N/A</v>
      </c>
      <c r="R643" s="47" t="e">
        <f>VLOOKUP(A643,PRAD!A:B,2,FALSE)</f>
        <v>#N/A</v>
      </c>
      <c r="S643" s="47">
        <f t="shared" si="66"/>
        <v>0</v>
      </c>
      <c r="T643" s="47">
        <f>VLOOKUP(A643,expression!A:I,9,FALSE)</f>
        <v>3.3573102409638601E-2</v>
      </c>
      <c r="U643" s="59">
        <f>VLOOKUP(A643,expression!A:I,8,FALSE)</f>
        <v>1.6313576923076899E-2</v>
      </c>
      <c r="V643" s="73" t="e">
        <f t="shared" si="67"/>
        <v>#N/A</v>
      </c>
      <c r="W643" s="77">
        <f t="shared" si="68"/>
        <v>0</v>
      </c>
      <c r="X643" s="63">
        <v>100</v>
      </c>
      <c r="Y643" s="57" t="e">
        <f t="shared" si="69"/>
        <v>#N/A</v>
      </c>
      <c r="AA643"/>
    </row>
    <row r="644" spans="1:27" ht="14.4" hidden="1" x14ac:dyDescent="0.3">
      <c r="A644" s="37" t="s">
        <v>1480</v>
      </c>
      <c r="B644" s="36" t="e">
        <f>VLOOKUP(A644,BLCA!A:F,6,FALSE)</f>
        <v>#N/A</v>
      </c>
      <c r="C644" s="36" t="e">
        <f>VLOOKUP(A644,BLCA!A:B,2,FALSE)</f>
        <v>#N/A</v>
      </c>
      <c r="D644" s="36">
        <f t="shared" ref="D644:D707" si="70">SUM(IF(E644&lt;X644,0,1),IF(F644&lt;X644,0,1))</f>
        <v>0</v>
      </c>
      <c r="E644" s="19">
        <f>VLOOKUP(A644,expression!A:G,7,FALSE)</f>
        <v>1.3854004796163099E-3</v>
      </c>
      <c r="F644" s="20">
        <f>VLOOKUP(A644,expression!A:G,6,FALSE)</f>
        <v>0</v>
      </c>
      <c r="G644" s="21" t="e">
        <f>VLOOKUP(A644,BRCA!A:F,6,FALSE)</f>
        <v>#N/A</v>
      </c>
      <c r="H644" s="21" t="e">
        <f>VLOOKUP(A644,BRCA!A:B,2,FALSE)</f>
        <v>#N/A</v>
      </c>
      <c r="I644" s="21">
        <f t="shared" ref="I644:I707" si="71">SUM(IF(J644&lt;X644,0,1),IF(K644&lt;X644,0,1))</f>
        <v>0</v>
      </c>
      <c r="J644" s="22">
        <f>VLOOKUP(A644,expression!A:G,5,FALSE)</f>
        <v>0</v>
      </c>
      <c r="K644" s="23">
        <f>VLOOKUP(A644,expression!A:G,4,FALSE)</f>
        <v>0</v>
      </c>
      <c r="L644" s="24" t="e">
        <f>VLOOKUP(A644,COAD!A:F,6,FALSE)</f>
        <v>#N/A</v>
      </c>
      <c r="M644" s="24" t="e">
        <f>VLOOKUP(A644,COAD!A:B,2,FALSE)</f>
        <v>#N/A</v>
      </c>
      <c r="N644" s="24">
        <f t="shared" ref="N644:N707" si="72">SUM(IF(O644&lt;X644,0,1),IF(P644&lt;X644,0,1))</f>
        <v>0</v>
      </c>
      <c r="O644" s="25">
        <f>VLOOKUP(A644,expression!A:G,3,FALSE)</f>
        <v>2.2158615384615401E-3</v>
      </c>
      <c r="P644" s="44">
        <f>VLOOKUP(A644,expression!A:G,2,FALSE)</f>
        <v>0</v>
      </c>
      <c r="Q644" s="50" t="e">
        <f>VLOOKUP(A644,PRAD!A:F,6,FALSE)</f>
        <v>#N/A</v>
      </c>
      <c r="R644" s="47" t="e">
        <f>VLOOKUP(A644,PRAD!A:B,2,FALSE)</f>
        <v>#N/A</v>
      </c>
      <c r="S644" s="47">
        <f t="shared" ref="S644:S707" si="73">SUM(IF(T644&lt;X644,0,1),IF(U644&lt;X644,0,1))</f>
        <v>0</v>
      </c>
      <c r="T644" s="47">
        <f>VLOOKUP(A644,expression!A:I,9,FALSE)</f>
        <v>0</v>
      </c>
      <c r="U644" s="59">
        <f>VLOOKUP(A644,expression!A:I,8,FALSE)</f>
        <v>0</v>
      </c>
      <c r="V644" s="73" t="e">
        <f t="shared" ref="V644:V707" si="74">SUM(IF(B644&lt;=0.05,1,0),IF(G644&lt;=0.05,1,0),IF(L644&lt;=0.05,1,0),IF(Q644&lt;=0.05,1,0))</f>
        <v>#N/A</v>
      </c>
      <c r="W644" s="77">
        <f t="shared" ref="W644:W707" si="75">SUM(IF(S644&gt;0,1,0),IF(N644&gt;0,1,0),IF(I644&gt;0,1,0),IF(D644&gt;0,1,0))</f>
        <v>0</v>
      </c>
      <c r="X644" s="63">
        <v>100</v>
      </c>
      <c r="Y644" s="57" t="e">
        <f t="shared" ref="Y644:Y707" si="76">ABS(AVERAGE(C644,H644,R644))</f>
        <v>#N/A</v>
      </c>
      <c r="AA644"/>
    </row>
    <row r="645" spans="1:27" ht="14.4" hidden="1" x14ac:dyDescent="0.3">
      <c r="A645" s="37" t="s">
        <v>830</v>
      </c>
      <c r="B645" s="36" t="e">
        <f>VLOOKUP(A645,BLCA!A:F,6,FALSE)</f>
        <v>#N/A</v>
      </c>
      <c r="C645" s="36" t="e">
        <f>VLOOKUP(A645,BLCA!A:B,2,FALSE)</f>
        <v>#N/A</v>
      </c>
      <c r="D645" s="36">
        <f t="shared" si="70"/>
        <v>0</v>
      </c>
      <c r="E645" s="19">
        <f>VLOOKUP(A645,expression!A:G,7,FALSE)</f>
        <v>0.115568333333333</v>
      </c>
      <c r="F645" s="20">
        <f>VLOOKUP(A645,expression!A:G,6,FALSE)</f>
        <v>1.04082631578947E-2</v>
      </c>
      <c r="G645" s="21">
        <f>VLOOKUP(A645,BRCA!A:F,6,FALSE)</f>
        <v>3.1849102106198603E-2</v>
      </c>
      <c r="H645" s="21">
        <f>VLOOKUP(A645,BRCA!A:B,2,FALSE)</f>
        <v>0.179414646582886</v>
      </c>
      <c r="I645" s="21">
        <f t="shared" si="71"/>
        <v>0</v>
      </c>
      <c r="J645" s="22">
        <f>VLOOKUP(A645,expression!A:G,5,FALSE)</f>
        <v>0.12509014233576601</v>
      </c>
      <c r="K645" s="23">
        <f>VLOOKUP(A645,expression!A:G,4,FALSE)</f>
        <v>7.0292855769230805E-2</v>
      </c>
      <c r="L645" s="24" t="e">
        <f>VLOOKUP(A645,COAD!A:F,6,FALSE)</f>
        <v>#N/A</v>
      </c>
      <c r="M645" s="24" t="e">
        <f>VLOOKUP(A645,COAD!A:B,2,FALSE)</f>
        <v>#N/A</v>
      </c>
      <c r="N645" s="24">
        <f t="shared" si="72"/>
        <v>0</v>
      </c>
      <c r="O645" s="25">
        <f>VLOOKUP(A645,expression!A:G,3,FALSE)</f>
        <v>0.137775162637363</v>
      </c>
      <c r="P645" s="44">
        <f>VLOOKUP(A645,expression!A:G,2,FALSE)</f>
        <v>0.81027800000000005</v>
      </c>
      <c r="Q645" s="50" t="e">
        <f>VLOOKUP(A645,PRAD!A:F,6,FALSE)</f>
        <v>#N/A</v>
      </c>
      <c r="R645" s="47" t="e">
        <f>VLOOKUP(A645,PRAD!A:B,2,FALSE)</f>
        <v>#N/A</v>
      </c>
      <c r="S645" s="47">
        <f t="shared" si="73"/>
        <v>0</v>
      </c>
      <c r="T645" s="47">
        <f>VLOOKUP(A645,expression!A:I,9,FALSE)</f>
        <v>3.6909604417670702E-2</v>
      </c>
      <c r="U645" s="59">
        <f>VLOOKUP(A645,expression!A:I,8,FALSE)</f>
        <v>2.9525788461538499E-2</v>
      </c>
      <c r="V645" s="73" t="e">
        <f t="shared" si="74"/>
        <v>#N/A</v>
      </c>
      <c r="W645" s="77">
        <f t="shared" si="75"/>
        <v>0</v>
      </c>
      <c r="X645" s="63">
        <v>100</v>
      </c>
      <c r="Y645" s="57" t="e">
        <f t="shared" si="76"/>
        <v>#N/A</v>
      </c>
      <c r="AA645"/>
    </row>
    <row r="646" spans="1:27" ht="14.4" hidden="1" x14ac:dyDescent="0.3">
      <c r="A646" s="37" t="s">
        <v>989</v>
      </c>
      <c r="B646" s="36" t="e">
        <f>VLOOKUP(A646,BLCA!A:F,6,FALSE)</f>
        <v>#N/A</v>
      </c>
      <c r="C646" s="36" t="e">
        <f>VLOOKUP(A646,BLCA!A:B,2,FALSE)</f>
        <v>#N/A</v>
      </c>
      <c r="D646" s="36">
        <f t="shared" si="70"/>
        <v>0</v>
      </c>
      <c r="E646" s="19">
        <f>VLOOKUP(A646,expression!A:G,7,FALSE)</f>
        <v>1.45422685851319E-2</v>
      </c>
      <c r="F646" s="20">
        <f>VLOOKUP(A646,expression!A:G,6,FALSE)</f>
        <v>0</v>
      </c>
      <c r="G646" s="21">
        <f>VLOOKUP(A646,BRCA!A:F,6,FALSE)</f>
        <v>2.28451206071633E-5</v>
      </c>
      <c r="H646" s="21">
        <f>VLOOKUP(A646,BRCA!A:B,2,FALSE)</f>
        <v>0.30562236716972702</v>
      </c>
      <c r="I646" s="21">
        <f t="shared" si="71"/>
        <v>0</v>
      </c>
      <c r="J646" s="22">
        <f>VLOOKUP(A646,expression!A:G,5,FALSE)</f>
        <v>0.11139295620438</v>
      </c>
      <c r="K646" s="23">
        <f>VLOOKUP(A646,expression!A:G,4,FALSE)</f>
        <v>6.6951634615384599E-3</v>
      </c>
      <c r="L646" s="24" t="e">
        <f>VLOOKUP(A646,COAD!A:F,6,FALSE)</f>
        <v>#N/A</v>
      </c>
      <c r="M646" s="24" t="e">
        <f>VLOOKUP(A646,COAD!A:B,2,FALSE)</f>
        <v>#N/A</v>
      </c>
      <c r="N646" s="24">
        <f t="shared" si="72"/>
        <v>0</v>
      </c>
      <c r="O646" s="25">
        <f>VLOOKUP(A646,expression!A:G,3,FALSE)</f>
        <v>1.3682503296703299E-2</v>
      </c>
      <c r="P646" s="44">
        <f>VLOOKUP(A646,expression!A:G,2,FALSE)</f>
        <v>0</v>
      </c>
      <c r="Q646" s="50" t="e">
        <f>VLOOKUP(A646,PRAD!A:F,6,FALSE)</f>
        <v>#N/A</v>
      </c>
      <c r="R646" s="47" t="e">
        <f>VLOOKUP(A646,PRAD!A:B,2,FALSE)</f>
        <v>#N/A</v>
      </c>
      <c r="S646" s="47">
        <f t="shared" si="73"/>
        <v>0</v>
      </c>
      <c r="T646" s="47">
        <f>VLOOKUP(A646,expression!A:I,9,FALSE)</f>
        <v>1.70958514056225E-2</v>
      </c>
      <c r="U646" s="59">
        <f>VLOOKUP(A646,expression!A:I,8,FALSE)</f>
        <v>9.5405000000000004E-3</v>
      </c>
      <c r="V646" s="73" t="e">
        <f t="shared" si="74"/>
        <v>#N/A</v>
      </c>
      <c r="W646" s="77">
        <f t="shared" si="75"/>
        <v>0</v>
      </c>
      <c r="X646" s="63">
        <v>100</v>
      </c>
      <c r="Y646" s="57" t="e">
        <f t="shared" si="76"/>
        <v>#N/A</v>
      </c>
      <c r="AA646"/>
    </row>
    <row r="647" spans="1:27" ht="14.4" hidden="1" x14ac:dyDescent="0.3">
      <c r="A647" s="37" t="s">
        <v>1481</v>
      </c>
      <c r="B647" s="36" t="e">
        <f>VLOOKUP(A647,BLCA!A:F,6,FALSE)</f>
        <v>#N/A</v>
      </c>
      <c r="C647" s="36" t="e">
        <f>VLOOKUP(A647,BLCA!A:B,2,FALSE)</f>
        <v>#N/A</v>
      </c>
      <c r="D647" s="36">
        <f t="shared" si="70"/>
        <v>0</v>
      </c>
      <c r="E647" s="19">
        <f>VLOOKUP(A647,expression!A:G,7,FALSE)</f>
        <v>3.7565755395683499E-3</v>
      </c>
      <c r="F647" s="20">
        <f>VLOOKUP(A647,expression!A:G,6,FALSE)</f>
        <v>0</v>
      </c>
      <c r="G647" s="21" t="e">
        <f>VLOOKUP(A647,BRCA!A:F,6,FALSE)</f>
        <v>#N/A</v>
      </c>
      <c r="H647" s="21" t="e">
        <f>VLOOKUP(A647,BRCA!A:B,2,FALSE)</f>
        <v>#N/A</v>
      </c>
      <c r="I647" s="21">
        <f t="shared" si="71"/>
        <v>0</v>
      </c>
      <c r="J647" s="22">
        <f>VLOOKUP(A647,expression!A:G,5,FALSE)</f>
        <v>7.9413321167883205E-4</v>
      </c>
      <c r="K647" s="23">
        <f>VLOOKUP(A647,expression!A:G,4,FALSE)</f>
        <v>0</v>
      </c>
      <c r="L647" s="24" t="e">
        <f>VLOOKUP(A647,COAD!A:F,6,FALSE)</f>
        <v>#N/A</v>
      </c>
      <c r="M647" s="24" t="e">
        <f>VLOOKUP(A647,COAD!A:B,2,FALSE)</f>
        <v>#N/A</v>
      </c>
      <c r="N647" s="24">
        <f t="shared" si="72"/>
        <v>0</v>
      </c>
      <c r="O647" s="25">
        <f>VLOOKUP(A647,expression!A:G,3,FALSE)</f>
        <v>1.2924043956044E-3</v>
      </c>
      <c r="P647" s="44">
        <f>VLOOKUP(A647,expression!A:G,2,FALSE)</f>
        <v>0</v>
      </c>
      <c r="Q647" s="50" t="e">
        <f>VLOOKUP(A647,PRAD!A:F,6,FALSE)</f>
        <v>#N/A</v>
      </c>
      <c r="R647" s="47" t="e">
        <f>VLOOKUP(A647,PRAD!A:B,2,FALSE)</f>
        <v>#N/A</v>
      </c>
      <c r="S647" s="47">
        <f t="shared" si="73"/>
        <v>0</v>
      </c>
      <c r="T647" s="47">
        <f>VLOOKUP(A647,expression!A:I,9,FALSE)</f>
        <v>6.3225100401606397E-4</v>
      </c>
      <c r="U647" s="59">
        <f>VLOOKUP(A647,expression!A:I,8,FALSE)</f>
        <v>0</v>
      </c>
      <c r="V647" s="73" t="e">
        <f t="shared" si="74"/>
        <v>#N/A</v>
      </c>
      <c r="W647" s="77">
        <f t="shared" si="75"/>
        <v>0</v>
      </c>
      <c r="X647" s="63">
        <v>100</v>
      </c>
      <c r="Y647" s="57" t="e">
        <f t="shared" si="76"/>
        <v>#N/A</v>
      </c>
      <c r="AA647"/>
    </row>
    <row r="648" spans="1:27" ht="14.4" hidden="1" x14ac:dyDescent="0.3">
      <c r="A648" s="37" t="s">
        <v>1482</v>
      </c>
      <c r="B648" s="36" t="e">
        <f>VLOOKUP(A648,BLCA!A:F,6,FALSE)</f>
        <v>#N/A</v>
      </c>
      <c r="C648" s="36" t="e">
        <f>VLOOKUP(A648,BLCA!A:B,2,FALSE)</f>
        <v>#N/A</v>
      </c>
      <c r="D648" s="36">
        <f t="shared" si="70"/>
        <v>0</v>
      </c>
      <c r="E648" s="19">
        <f>VLOOKUP(A648,expression!A:G,7,FALSE)</f>
        <v>1.12285491606715E-2</v>
      </c>
      <c r="F648" s="20">
        <f>VLOOKUP(A648,expression!A:G,6,FALSE)</f>
        <v>2.89308947368421E-2</v>
      </c>
      <c r="G648" s="21" t="e">
        <f>VLOOKUP(A648,BRCA!A:F,6,FALSE)</f>
        <v>#N/A</v>
      </c>
      <c r="H648" s="21" t="e">
        <f>VLOOKUP(A648,BRCA!A:B,2,FALSE)</f>
        <v>#N/A</v>
      </c>
      <c r="I648" s="21">
        <f t="shared" si="71"/>
        <v>0</v>
      </c>
      <c r="J648" s="22">
        <f>VLOOKUP(A648,expression!A:G,5,FALSE)</f>
        <v>4.8642217153284702E-3</v>
      </c>
      <c r="K648" s="23">
        <f>VLOOKUP(A648,expression!A:G,4,FALSE)</f>
        <v>1.9348557692307701E-3</v>
      </c>
      <c r="L648" s="24" t="e">
        <f>VLOOKUP(A648,COAD!A:F,6,FALSE)</f>
        <v>#N/A</v>
      </c>
      <c r="M648" s="24" t="e">
        <f>VLOOKUP(A648,COAD!A:B,2,FALSE)</f>
        <v>#N/A</v>
      </c>
      <c r="N648" s="24">
        <f t="shared" si="72"/>
        <v>0</v>
      </c>
      <c r="O648" s="25">
        <f>VLOOKUP(A648,expression!A:G,3,FALSE)</f>
        <v>2.5162241758241799E-3</v>
      </c>
      <c r="P648" s="44">
        <f>VLOOKUP(A648,expression!A:G,2,FALSE)</f>
        <v>0</v>
      </c>
      <c r="Q648" s="50" t="e">
        <f>VLOOKUP(A648,PRAD!A:F,6,FALSE)</f>
        <v>#N/A</v>
      </c>
      <c r="R648" s="47" t="e">
        <f>VLOOKUP(A648,PRAD!A:B,2,FALSE)</f>
        <v>#N/A</v>
      </c>
      <c r="S648" s="47">
        <f t="shared" si="73"/>
        <v>0</v>
      </c>
      <c r="T648" s="47">
        <f>VLOOKUP(A648,expression!A:I,9,FALSE)</f>
        <v>6.4974759036144601E-3</v>
      </c>
      <c r="U648" s="59">
        <f>VLOOKUP(A648,expression!A:I,8,FALSE)</f>
        <v>1.18209423076923E-2</v>
      </c>
      <c r="V648" s="73" t="e">
        <f t="shared" si="74"/>
        <v>#N/A</v>
      </c>
      <c r="W648" s="77">
        <f t="shared" si="75"/>
        <v>0</v>
      </c>
      <c r="X648" s="63">
        <v>100</v>
      </c>
      <c r="Y648" s="57" t="e">
        <f t="shared" si="76"/>
        <v>#N/A</v>
      </c>
      <c r="AA648"/>
    </row>
    <row r="649" spans="1:27" ht="14.4" hidden="1" x14ac:dyDescent="0.3">
      <c r="A649" s="37" t="s">
        <v>1065</v>
      </c>
      <c r="B649" s="36" t="e">
        <f>VLOOKUP(A649,BLCA!A:F,6,FALSE)</f>
        <v>#N/A</v>
      </c>
      <c r="C649" s="36" t="e">
        <f>VLOOKUP(A649,BLCA!A:B,2,FALSE)</f>
        <v>#N/A</v>
      </c>
      <c r="D649" s="36">
        <f t="shared" si="70"/>
        <v>0</v>
      </c>
      <c r="E649" s="19">
        <f>VLOOKUP(A649,expression!A:G,7,FALSE)</f>
        <v>7.2059443645083904E-2</v>
      </c>
      <c r="F649" s="20">
        <f>VLOOKUP(A649,expression!A:G,6,FALSE)</f>
        <v>0.13875084210526301</v>
      </c>
      <c r="G649" s="21">
        <f>VLOOKUP(A649,BRCA!A:F,6,FALSE)</f>
        <v>6.9085184334925105E-14</v>
      </c>
      <c r="H649" s="21">
        <f>VLOOKUP(A649,BRCA!A:B,2,FALSE)</f>
        <v>-0.62728542520727903</v>
      </c>
      <c r="I649" s="21">
        <f t="shared" si="71"/>
        <v>0</v>
      </c>
      <c r="J649" s="22">
        <f>VLOOKUP(A649,expression!A:G,5,FALSE)</f>
        <v>6.8651087591240903E-2</v>
      </c>
      <c r="K649" s="23">
        <f>VLOOKUP(A649,expression!A:G,4,FALSE)</f>
        <v>0.194368403846154</v>
      </c>
      <c r="L649" s="24" t="e">
        <f>VLOOKUP(A649,COAD!A:F,6,FALSE)</f>
        <v>#N/A</v>
      </c>
      <c r="M649" s="24" t="e">
        <f>VLOOKUP(A649,COAD!A:B,2,FALSE)</f>
        <v>#N/A</v>
      </c>
      <c r="N649" s="24">
        <f t="shared" si="72"/>
        <v>0</v>
      </c>
      <c r="O649" s="25">
        <f>VLOOKUP(A649,expression!A:G,3,FALSE)</f>
        <v>4.8097230769230802E-2</v>
      </c>
      <c r="P649" s="44">
        <f>VLOOKUP(A649,expression!A:G,2,FALSE)</f>
        <v>0.14409350000000001</v>
      </c>
      <c r="Q649" s="50" t="e">
        <f>VLOOKUP(A649,PRAD!A:F,6,FALSE)</f>
        <v>#N/A</v>
      </c>
      <c r="R649" s="47" t="e">
        <f>VLOOKUP(A649,PRAD!A:B,2,FALSE)</f>
        <v>#N/A</v>
      </c>
      <c r="S649" s="47">
        <f t="shared" si="73"/>
        <v>0</v>
      </c>
      <c r="T649" s="47">
        <f>VLOOKUP(A649,expression!A:I,9,FALSE)</f>
        <v>4.2760598393574302E-2</v>
      </c>
      <c r="U649" s="59">
        <f>VLOOKUP(A649,expression!A:I,8,FALSE)</f>
        <v>5.5962249999999998E-2</v>
      </c>
      <c r="V649" s="73" t="e">
        <f t="shared" si="74"/>
        <v>#N/A</v>
      </c>
      <c r="W649" s="77">
        <f t="shared" si="75"/>
        <v>0</v>
      </c>
      <c r="X649" s="63">
        <v>100</v>
      </c>
      <c r="Y649" s="57" t="e">
        <f t="shared" si="76"/>
        <v>#N/A</v>
      </c>
      <c r="AA649"/>
    </row>
    <row r="650" spans="1:27" ht="14.4" hidden="1" x14ac:dyDescent="0.3">
      <c r="A650" s="37" t="s">
        <v>1483</v>
      </c>
      <c r="B650" s="36" t="e">
        <f>VLOOKUP(A650,BLCA!A:F,6,FALSE)</f>
        <v>#N/A</v>
      </c>
      <c r="C650" s="36" t="e">
        <f>VLOOKUP(A650,BLCA!A:B,2,FALSE)</f>
        <v>#N/A</v>
      </c>
      <c r="D650" s="36">
        <f t="shared" si="70"/>
        <v>0</v>
      </c>
      <c r="E650" s="19">
        <f>VLOOKUP(A650,expression!A:G,7,FALSE)</f>
        <v>4.0723309352518004E-3</v>
      </c>
      <c r="F650" s="20">
        <f>VLOOKUP(A650,expression!A:G,6,FALSE)</f>
        <v>3.0667894736842098E-3</v>
      </c>
      <c r="G650" s="21" t="e">
        <f>VLOOKUP(A650,BRCA!A:F,6,FALSE)</f>
        <v>#N/A</v>
      </c>
      <c r="H650" s="21" t="e">
        <f>VLOOKUP(A650,BRCA!A:B,2,FALSE)</f>
        <v>#N/A</v>
      </c>
      <c r="I650" s="21">
        <f t="shared" si="71"/>
        <v>0</v>
      </c>
      <c r="J650" s="22">
        <f>VLOOKUP(A650,expression!A:G,5,FALSE)</f>
        <v>2.9435711678832098E-3</v>
      </c>
      <c r="K650" s="23">
        <f>VLOOKUP(A650,expression!A:G,4,FALSE)</f>
        <v>6.7071730769230802E-3</v>
      </c>
      <c r="L650" s="24" t="e">
        <f>VLOOKUP(A650,COAD!A:F,6,FALSE)</f>
        <v>#N/A</v>
      </c>
      <c r="M650" s="24" t="e">
        <f>VLOOKUP(A650,COAD!A:B,2,FALSE)</f>
        <v>#N/A</v>
      </c>
      <c r="N650" s="24">
        <f t="shared" si="72"/>
        <v>0</v>
      </c>
      <c r="O650" s="25">
        <f>VLOOKUP(A650,expression!A:G,3,FALSE)</f>
        <v>4.2383824175824198E-3</v>
      </c>
      <c r="P650" s="44">
        <f>VLOOKUP(A650,expression!A:G,2,FALSE)</f>
        <v>0.13008575</v>
      </c>
      <c r="Q650" s="50" t="e">
        <f>VLOOKUP(A650,PRAD!A:F,6,FALSE)</f>
        <v>#N/A</v>
      </c>
      <c r="R650" s="47" t="e">
        <f>VLOOKUP(A650,PRAD!A:B,2,FALSE)</f>
        <v>#N/A</v>
      </c>
      <c r="S650" s="47">
        <f t="shared" si="73"/>
        <v>0</v>
      </c>
      <c r="T650" s="47">
        <f>VLOOKUP(A650,expression!A:I,9,FALSE)</f>
        <v>2.8364598393574299E-3</v>
      </c>
      <c r="U650" s="59">
        <f>VLOOKUP(A650,expression!A:I,8,FALSE)</f>
        <v>8.6947499999999994E-3</v>
      </c>
      <c r="V650" s="73" t="e">
        <f t="shared" si="74"/>
        <v>#N/A</v>
      </c>
      <c r="W650" s="77">
        <f t="shared" si="75"/>
        <v>0</v>
      </c>
      <c r="X650" s="63">
        <v>100</v>
      </c>
      <c r="Y650" s="57" t="e">
        <f t="shared" si="76"/>
        <v>#N/A</v>
      </c>
      <c r="AA650"/>
    </row>
    <row r="651" spans="1:27" ht="14.4" hidden="1" x14ac:dyDescent="0.3">
      <c r="A651" s="37" t="s">
        <v>1484</v>
      </c>
      <c r="B651" s="36" t="e">
        <f>VLOOKUP(A651,BLCA!A:F,6,FALSE)</f>
        <v>#N/A</v>
      </c>
      <c r="C651" s="36" t="e">
        <f>VLOOKUP(A651,BLCA!A:B,2,FALSE)</f>
        <v>#N/A</v>
      </c>
      <c r="D651" s="36">
        <f t="shared" si="70"/>
        <v>0</v>
      </c>
      <c r="E651" s="19">
        <f>VLOOKUP(A651,expression!A:G,7,FALSE)</f>
        <v>0</v>
      </c>
      <c r="F651" s="20">
        <f>VLOOKUP(A651,expression!A:G,6,FALSE)</f>
        <v>0</v>
      </c>
      <c r="G651" s="21" t="e">
        <f>VLOOKUP(A651,BRCA!A:F,6,FALSE)</f>
        <v>#N/A</v>
      </c>
      <c r="H651" s="21" t="e">
        <f>VLOOKUP(A651,BRCA!A:B,2,FALSE)</f>
        <v>#N/A</v>
      </c>
      <c r="I651" s="21">
        <f t="shared" si="71"/>
        <v>0</v>
      </c>
      <c r="J651" s="22">
        <f>VLOOKUP(A651,expression!A:G,5,FALSE)</f>
        <v>3.7568430656934298E-4</v>
      </c>
      <c r="K651" s="23">
        <f>VLOOKUP(A651,expression!A:G,4,FALSE)</f>
        <v>0</v>
      </c>
      <c r="L651" s="24" t="e">
        <f>VLOOKUP(A651,COAD!A:F,6,FALSE)</f>
        <v>#N/A</v>
      </c>
      <c r="M651" s="24" t="e">
        <f>VLOOKUP(A651,COAD!A:B,2,FALSE)</f>
        <v>#N/A</v>
      </c>
      <c r="N651" s="24">
        <f t="shared" si="72"/>
        <v>0</v>
      </c>
      <c r="O651" s="25">
        <f>VLOOKUP(A651,expression!A:G,3,FALSE)</f>
        <v>0</v>
      </c>
      <c r="P651" s="44">
        <f>VLOOKUP(A651,expression!A:G,2,FALSE)</f>
        <v>0</v>
      </c>
      <c r="Q651" s="50" t="e">
        <f>VLOOKUP(A651,PRAD!A:F,6,FALSE)</f>
        <v>#N/A</v>
      </c>
      <c r="R651" s="47" t="e">
        <f>VLOOKUP(A651,PRAD!A:B,2,FALSE)</f>
        <v>#N/A</v>
      </c>
      <c r="S651" s="47">
        <f t="shared" si="73"/>
        <v>0</v>
      </c>
      <c r="T651" s="47">
        <f>VLOOKUP(A651,expression!A:I,9,FALSE)</f>
        <v>0</v>
      </c>
      <c r="U651" s="59">
        <f>VLOOKUP(A651,expression!A:I,8,FALSE)</f>
        <v>0</v>
      </c>
      <c r="V651" s="73" t="e">
        <f t="shared" si="74"/>
        <v>#N/A</v>
      </c>
      <c r="W651" s="77">
        <f t="shared" si="75"/>
        <v>0</v>
      </c>
      <c r="X651" s="63">
        <v>100</v>
      </c>
      <c r="Y651" s="57" t="e">
        <f t="shared" si="76"/>
        <v>#N/A</v>
      </c>
      <c r="AA651"/>
    </row>
    <row r="652" spans="1:27" ht="14.4" hidden="1" x14ac:dyDescent="0.3">
      <c r="A652" s="37" t="s">
        <v>1485</v>
      </c>
      <c r="B652" s="36" t="e">
        <f>VLOOKUP(A652,BLCA!A:F,6,FALSE)</f>
        <v>#N/A</v>
      </c>
      <c r="C652" s="36" t="e">
        <f>VLOOKUP(A652,BLCA!A:B,2,FALSE)</f>
        <v>#N/A</v>
      </c>
      <c r="D652" s="36">
        <f t="shared" si="70"/>
        <v>0</v>
      </c>
      <c r="E652" s="19">
        <f>VLOOKUP(A652,expression!A:G,7,FALSE)</f>
        <v>3.7156011990407703E-2</v>
      </c>
      <c r="F652" s="20">
        <f>VLOOKUP(A652,expression!A:G,6,FALSE)</f>
        <v>5.6736315789473697E-2</v>
      </c>
      <c r="G652" s="21" t="e">
        <f>VLOOKUP(A652,BRCA!A:F,6,FALSE)</f>
        <v>#N/A</v>
      </c>
      <c r="H652" s="21" t="e">
        <f>VLOOKUP(A652,BRCA!A:B,2,FALSE)</f>
        <v>#N/A</v>
      </c>
      <c r="I652" s="21">
        <f t="shared" si="71"/>
        <v>0</v>
      </c>
      <c r="J652" s="22">
        <f>VLOOKUP(A652,expression!A:G,5,FALSE)</f>
        <v>4.9602828467153297E-3</v>
      </c>
      <c r="K652" s="23">
        <f>VLOOKUP(A652,expression!A:G,4,FALSE)</f>
        <v>1.25542692307692E-2</v>
      </c>
      <c r="L652" s="24" t="e">
        <f>VLOOKUP(A652,COAD!A:F,6,FALSE)</f>
        <v>#N/A</v>
      </c>
      <c r="M652" s="24" t="e">
        <f>VLOOKUP(A652,COAD!A:B,2,FALSE)</f>
        <v>#N/A</v>
      </c>
      <c r="N652" s="24">
        <f t="shared" si="72"/>
        <v>0</v>
      </c>
      <c r="O652" s="25">
        <f>VLOOKUP(A652,expression!A:G,3,FALSE)</f>
        <v>1.7821417582417599E-2</v>
      </c>
      <c r="P652" s="44">
        <f>VLOOKUP(A652,expression!A:G,2,FALSE)</f>
        <v>0</v>
      </c>
      <c r="Q652" s="50" t="e">
        <f>VLOOKUP(A652,PRAD!A:F,6,FALSE)</f>
        <v>#N/A</v>
      </c>
      <c r="R652" s="47" t="e">
        <f>VLOOKUP(A652,PRAD!A:B,2,FALSE)</f>
        <v>#N/A</v>
      </c>
      <c r="S652" s="47">
        <f t="shared" si="73"/>
        <v>0</v>
      </c>
      <c r="T652" s="47">
        <f>VLOOKUP(A652,expression!A:I,9,FALSE)</f>
        <v>1.24543815261044E-2</v>
      </c>
      <c r="U652" s="59">
        <f>VLOOKUP(A652,expression!A:I,8,FALSE)</f>
        <v>4.4386326923076903E-2</v>
      </c>
      <c r="V652" s="73" t="e">
        <f t="shared" si="74"/>
        <v>#N/A</v>
      </c>
      <c r="W652" s="77">
        <f t="shared" si="75"/>
        <v>0</v>
      </c>
      <c r="X652" s="63">
        <v>100</v>
      </c>
      <c r="Y652" s="57" t="e">
        <f t="shared" si="76"/>
        <v>#N/A</v>
      </c>
      <c r="AA652"/>
    </row>
    <row r="653" spans="1:27" ht="14.4" hidden="1" x14ac:dyDescent="0.3">
      <c r="A653" s="37" t="s">
        <v>777</v>
      </c>
      <c r="B653" s="36" t="e">
        <f>VLOOKUP(A653,BLCA!A:F,6,FALSE)</f>
        <v>#N/A</v>
      </c>
      <c r="C653" s="36" t="e">
        <f>VLOOKUP(A653,BLCA!A:B,2,FALSE)</f>
        <v>#N/A</v>
      </c>
      <c r="D653" s="36">
        <f t="shared" si="70"/>
        <v>0</v>
      </c>
      <c r="E653" s="19">
        <f>VLOOKUP(A653,expression!A:G,7,FALSE)</f>
        <v>9.1675323741007203E-2</v>
      </c>
      <c r="F653" s="20">
        <f>VLOOKUP(A653,expression!A:G,6,FALSE)</f>
        <v>1.1757526315789499E-2</v>
      </c>
      <c r="G653" s="21">
        <f>VLOOKUP(A653,BRCA!A:F,6,FALSE)</f>
        <v>6.1883382649467002E-2</v>
      </c>
      <c r="H653" s="21">
        <f>VLOOKUP(A653,BRCA!A:B,2,FALSE)</f>
        <v>0.114206727883429</v>
      </c>
      <c r="I653" s="21">
        <f t="shared" si="71"/>
        <v>0</v>
      </c>
      <c r="J653" s="22">
        <f>VLOOKUP(A653,expression!A:G,5,FALSE)</f>
        <v>0.108747990875912</v>
      </c>
      <c r="K653" s="23">
        <f>VLOOKUP(A653,expression!A:G,4,FALSE)</f>
        <v>2.2369221153846201E-2</v>
      </c>
      <c r="L653" s="24" t="e">
        <f>VLOOKUP(A653,COAD!A:F,6,FALSE)</f>
        <v>#N/A</v>
      </c>
      <c r="M653" s="24" t="e">
        <f>VLOOKUP(A653,COAD!A:B,2,FALSE)</f>
        <v>#N/A</v>
      </c>
      <c r="N653" s="24">
        <f t="shared" si="72"/>
        <v>0</v>
      </c>
      <c r="O653" s="25">
        <f>VLOOKUP(A653,expression!A:G,3,FALSE)</f>
        <v>2.8118652747252702E-2</v>
      </c>
      <c r="P653" s="44">
        <f>VLOOKUP(A653,expression!A:G,2,FALSE)</f>
        <v>0</v>
      </c>
      <c r="Q653" s="50" t="e">
        <f>VLOOKUP(A653,PRAD!A:F,6,FALSE)</f>
        <v>#N/A</v>
      </c>
      <c r="R653" s="47" t="e">
        <f>VLOOKUP(A653,PRAD!A:B,2,FALSE)</f>
        <v>#N/A</v>
      </c>
      <c r="S653" s="47">
        <f t="shared" si="73"/>
        <v>0</v>
      </c>
      <c r="T653" s="47">
        <f>VLOOKUP(A653,expression!A:I,9,FALSE)</f>
        <v>1.6487650602409601E-2</v>
      </c>
      <c r="U653" s="59">
        <f>VLOOKUP(A653,expression!A:I,8,FALSE)</f>
        <v>0</v>
      </c>
      <c r="V653" s="73" t="e">
        <f t="shared" si="74"/>
        <v>#N/A</v>
      </c>
      <c r="W653" s="77">
        <f t="shared" si="75"/>
        <v>0</v>
      </c>
      <c r="X653" s="63">
        <v>100</v>
      </c>
      <c r="Y653" s="57" t="e">
        <f t="shared" si="76"/>
        <v>#N/A</v>
      </c>
      <c r="AA653"/>
    </row>
    <row r="654" spans="1:27" ht="14.4" hidden="1" x14ac:dyDescent="0.3">
      <c r="A654" s="37" t="s">
        <v>1486</v>
      </c>
      <c r="B654" s="36" t="e">
        <f>VLOOKUP(A654,BLCA!A:F,6,FALSE)</f>
        <v>#N/A</v>
      </c>
      <c r="C654" s="36" t="e">
        <f>VLOOKUP(A654,BLCA!A:B,2,FALSE)</f>
        <v>#N/A</v>
      </c>
      <c r="D654" s="36">
        <f t="shared" si="70"/>
        <v>0</v>
      </c>
      <c r="E654" s="19">
        <f>VLOOKUP(A654,expression!A:G,7,FALSE)</f>
        <v>6.0545083932853701E-4</v>
      </c>
      <c r="F654" s="20">
        <f>VLOOKUP(A654,expression!A:G,6,FALSE)</f>
        <v>0</v>
      </c>
      <c r="G654" s="21" t="e">
        <f>VLOOKUP(A654,BRCA!A:F,6,FALSE)</f>
        <v>#N/A</v>
      </c>
      <c r="H654" s="21" t="e">
        <f>VLOOKUP(A654,BRCA!A:B,2,FALSE)</f>
        <v>#N/A</v>
      </c>
      <c r="I654" s="21">
        <f t="shared" si="71"/>
        <v>0</v>
      </c>
      <c r="J654" s="22">
        <f>VLOOKUP(A654,expression!A:G,5,FALSE)</f>
        <v>7.7653467153284696E-4</v>
      </c>
      <c r="K654" s="23">
        <f>VLOOKUP(A654,expression!A:G,4,FALSE)</f>
        <v>0</v>
      </c>
      <c r="L654" s="24" t="e">
        <f>VLOOKUP(A654,COAD!A:F,6,FALSE)</f>
        <v>#N/A</v>
      </c>
      <c r="M654" s="24" t="e">
        <f>VLOOKUP(A654,COAD!A:B,2,FALSE)</f>
        <v>#N/A</v>
      </c>
      <c r="N654" s="24">
        <f t="shared" si="72"/>
        <v>0</v>
      </c>
      <c r="O654" s="25">
        <f>VLOOKUP(A654,expression!A:G,3,FALSE)</f>
        <v>0</v>
      </c>
      <c r="P654" s="44">
        <f>VLOOKUP(A654,expression!A:G,2,FALSE)</f>
        <v>0</v>
      </c>
      <c r="Q654" s="50" t="e">
        <f>VLOOKUP(A654,PRAD!A:F,6,FALSE)</f>
        <v>#N/A</v>
      </c>
      <c r="R654" s="47" t="e">
        <f>VLOOKUP(A654,PRAD!A:B,2,FALSE)</f>
        <v>#N/A</v>
      </c>
      <c r="S654" s="47">
        <f t="shared" si="73"/>
        <v>0</v>
      </c>
      <c r="T654" s="47">
        <f>VLOOKUP(A654,expression!A:I,9,FALSE)</f>
        <v>1.2562570281124501E-3</v>
      </c>
      <c r="U654" s="59">
        <f>VLOOKUP(A654,expression!A:I,8,FALSE)</f>
        <v>0</v>
      </c>
      <c r="V654" s="73" t="e">
        <f t="shared" si="74"/>
        <v>#N/A</v>
      </c>
      <c r="W654" s="77">
        <f t="shared" si="75"/>
        <v>0</v>
      </c>
      <c r="X654" s="63">
        <v>100</v>
      </c>
      <c r="Y654" s="57" t="e">
        <f t="shared" si="76"/>
        <v>#N/A</v>
      </c>
      <c r="AA654"/>
    </row>
    <row r="655" spans="1:27" ht="14.4" hidden="1" x14ac:dyDescent="0.3">
      <c r="A655" s="37" t="s">
        <v>1487</v>
      </c>
      <c r="B655" s="36" t="e">
        <f>VLOOKUP(A655,BLCA!A:F,6,FALSE)</f>
        <v>#N/A</v>
      </c>
      <c r="C655" s="36" t="e">
        <f>VLOOKUP(A655,BLCA!A:B,2,FALSE)</f>
        <v>#N/A</v>
      </c>
      <c r="D655" s="36">
        <f t="shared" si="70"/>
        <v>0</v>
      </c>
      <c r="E655" s="19">
        <f>VLOOKUP(A655,expression!A:G,7,FALSE)</f>
        <v>0</v>
      </c>
      <c r="F655" s="20">
        <f>VLOOKUP(A655,expression!A:G,6,FALSE)</f>
        <v>0</v>
      </c>
      <c r="G655" s="21" t="e">
        <f>VLOOKUP(A655,BRCA!A:F,6,FALSE)</f>
        <v>#N/A</v>
      </c>
      <c r="H655" s="21" t="e">
        <f>VLOOKUP(A655,BRCA!A:B,2,FALSE)</f>
        <v>#N/A</v>
      </c>
      <c r="I655" s="21">
        <f t="shared" si="71"/>
        <v>0</v>
      </c>
      <c r="J655" s="22">
        <f>VLOOKUP(A655,expression!A:G,5,FALSE)</f>
        <v>0</v>
      </c>
      <c r="K655" s="23">
        <f>VLOOKUP(A655,expression!A:G,4,FALSE)</f>
        <v>0</v>
      </c>
      <c r="L655" s="24" t="e">
        <f>VLOOKUP(A655,COAD!A:F,6,FALSE)</f>
        <v>#N/A</v>
      </c>
      <c r="M655" s="24" t="e">
        <f>VLOOKUP(A655,COAD!A:B,2,FALSE)</f>
        <v>#N/A</v>
      </c>
      <c r="N655" s="24">
        <f t="shared" si="72"/>
        <v>0</v>
      </c>
      <c r="O655" s="25">
        <f>VLOOKUP(A655,expression!A:G,3,FALSE)</f>
        <v>0</v>
      </c>
      <c r="P655" s="44">
        <f>VLOOKUP(A655,expression!A:G,2,FALSE)</f>
        <v>0</v>
      </c>
      <c r="Q655" s="50" t="e">
        <f>VLOOKUP(A655,PRAD!A:F,6,FALSE)</f>
        <v>#N/A</v>
      </c>
      <c r="R655" s="47" t="e">
        <f>VLOOKUP(A655,PRAD!A:B,2,FALSE)</f>
        <v>#N/A</v>
      </c>
      <c r="S655" s="47">
        <f t="shared" si="73"/>
        <v>0</v>
      </c>
      <c r="T655" s="47">
        <f>VLOOKUP(A655,expression!A:I,9,FALSE)</f>
        <v>0</v>
      </c>
      <c r="U655" s="59">
        <f>VLOOKUP(A655,expression!A:I,8,FALSE)</f>
        <v>0</v>
      </c>
      <c r="V655" s="73" t="e">
        <f t="shared" si="74"/>
        <v>#N/A</v>
      </c>
      <c r="W655" s="77">
        <f t="shared" si="75"/>
        <v>0</v>
      </c>
      <c r="X655" s="63">
        <v>100</v>
      </c>
      <c r="Y655" s="57" t="e">
        <f t="shared" si="76"/>
        <v>#N/A</v>
      </c>
      <c r="AA655"/>
    </row>
    <row r="656" spans="1:27" ht="14.4" hidden="1" x14ac:dyDescent="0.3">
      <c r="A656" s="37" t="s">
        <v>571</v>
      </c>
      <c r="B656" s="36" t="e">
        <f>VLOOKUP(A656,BLCA!A:F,6,FALSE)</f>
        <v>#N/A</v>
      </c>
      <c r="C656" s="36" t="e">
        <f>VLOOKUP(A656,BLCA!A:B,2,FALSE)</f>
        <v>#N/A</v>
      </c>
      <c r="D656" s="36">
        <f t="shared" si="70"/>
        <v>0</v>
      </c>
      <c r="E656" s="19">
        <f>VLOOKUP(A656,expression!A:G,7,FALSE)</f>
        <v>0.104766275779376</v>
      </c>
      <c r="F656" s="20">
        <f>VLOOKUP(A656,expression!A:G,6,FALSE)</f>
        <v>0.25074073684210502</v>
      </c>
      <c r="G656" s="21">
        <f>VLOOKUP(A656,BRCA!A:F,6,FALSE)</f>
        <v>0.74891237344885797</v>
      </c>
      <c r="H656" s="21">
        <f>VLOOKUP(A656,BRCA!A:B,2,FALSE)</f>
        <v>3.15211077803456E-2</v>
      </c>
      <c r="I656" s="21">
        <f t="shared" si="71"/>
        <v>0</v>
      </c>
      <c r="J656" s="22">
        <f>VLOOKUP(A656,expression!A:G,5,FALSE)</f>
        <v>0.11810889689781</v>
      </c>
      <c r="K656" s="23">
        <f>VLOOKUP(A656,expression!A:G,4,FALSE)</f>
        <v>0.124288528846154</v>
      </c>
      <c r="L656" s="24" t="e">
        <f>VLOOKUP(A656,COAD!A:F,6,FALSE)</f>
        <v>#N/A</v>
      </c>
      <c r="M656" s="24" t="e">
        <f>VLOOKUP(A656,COAD!A:B,2,FALSE)</f>
        <v>#N/A</v>
      </c>
      <c r="N656" s="24">
        <f t="shared" si="72"/>
        <v>0</v>
      </c>
      <c r="O656" s="25">
        <f>VLOOKUP(A656,expression!A:G,3,FALSE)</f>
        <v>7.1715624175824194E-2</v>
      </c>
      <c r="P656" s="44">
        <f>VLOOKUP(A656,expression!A:G,2,FALSE)</f>
        <v>0</v>
      </c>
      <c r="Q656" s="50" t="e">
        <f>VLOOKUP(A656,PRAD!A:F,6,FALSE)</f>
        <v>#N/A</v>
      </c>
      <c r="R656" s="47" t="e">
        <f>VLOOKUP(A656,PRAD!A:B,2,FALSE)</f>
        <v>#N/A</v>
      </c>
      <c r="S656" s="47">
        <f t="shared" si="73"/>
        <v>0</v>
      </c>
      <c r="T656" s="47">
        <f>VLOOKUP(A656,expression!A:I,9,FALSE)</f>
        <v>0.132777558232932</v>
      </c>
      <c r="U656" s="59">
        <f>VLOOKUP(A656,expression!A:I,8,FALSE)</f>
        <v>9.7606346153846196E-2</v>
      </c>
      <c r="V656" s="73" t="e">
        <f t="shared" si="74"/>
        <v>#N/A</v>
      </c>
      <c r="W656" s="77">
        <f t="shared" si="75"/>
        <v>0</v>
      </c>
      <c r="X656" s="63">
        <v>100</v>
      </c>
      <c r="Y656" s="57" t="e">
        <f t="shared" si="76"/>
        <v>#N/A</v>
      </c>
      <c r="AA656"/>
    </row>
    <row r="657" spans="1:27" ht="14.4" hidden="1" x14ac:dyDescent="0.3">
      <c r="A657" s="37" t="s">
        <v>640</v>
      </c>
      <c r="B657" s="36" t="e">
        <f>VLOOKUP(A657,BLCA!A:F,6,FALSE)</f>
        <v>#N/A</v>
      </c>
      <c r="C657" s="36" t="e">
        <f>VLOOKUP(A657,BLCA!A:B,2,FALSE)</f>
        <v>#N/A</v>
      </c>
      <c r="D657" s="36">
        <f t="shared" si="70"/>
        <v>0</v>
      </c>
      <c r="E657" s="19">
        <f>VLOOKUP(A657,expression!A:G,7,FALSE)</f>
        <v>0.100982604316547</v>
      </c>
      <c r="F657" s="20">
        <f>VLOOKUP(A657,expression!A:G,6,FALSE)</f>
        <v>0.15730147368421099</v>
      </c>
      <c r="G657" s="21">
        <f>VLOOKUP(A657,BRCA!A:F,6,FALSE)</f>
        <v>0.412977357836249</v>
      </c>
      <c r="H657" s="21">
        <f>VLOOKUP(A657,BRCA!A:B,2,FALSE)</f>
        <v>-8.2257671689700704E-2</v>
      </c>
      <c r="I657" s="21">
        <f t="shared" si="71"/>
        <v>0</v>
      </c>
      <c r="J657" s="22">
        <f>VLOOKUP(A657,expression!A:G,5,FALSE)</f>
        <v>0.13080042883211701</v>
      </c>
      <c r="K657" s="23">
        <f>VLOOKUP(A657,expression!A:G,4,FALSE)</f>
        <v>0.148883480769231</v>
      </c>
      <c r="L657" s="24" t="e">
        <f>VLOOKUP(A657,COAD!A:F,6,FALSE)</f>
        <v>#N/A</v>
      </c>
      <c r="M657" s="24" t="e">
        <f>VLOOKUP(A657,COAD!A:B,2,FALSE)</f>
        <v>#N/A</v>
      </c>
      <c r="N657" s="24">
        <f t="shared" si="72"/>
        <v>0</v>
      </c>
      <c r="O657" s="25">
        <f>VLOOKUP(A657,expression!A:G,3,FALSE)</f>
        <v>7.1315940659340701E-2</v>
      </c>
      <c r="P657" s="44">
        <f>VLOOKUP(A657,expression!A:G,2,FALSE)</f>
        <v>0</v>
      </c>
      <c r="Q657" s="50" t="e">
        <f>VLOOKUP(A657,PRAD!A:F,6,FALSE)</f>
        <v>#N/A</v>
      </c>
      <c r="R657" s="47" t="e">
        <f>VLOOKUP(A657,PRAD!A:B,2,FALSE)</f>
        <v>#N/A</v>
      </c>
      <c r="S657" s="47">
        <f t="shared" si="73"/>
        <v>0</v>
      </c>
      <c r="T657" s="47">
        <f>VLOOKUP(A657,expression!A:I,9,FALSE)</f>
        <v>0.11904001807228901</v>
      </c>
      <c r="U657" s="59">
        <f>VLOOKUP(A657,expression!A:I,8,FALSE)</f>
        <v>8.3114557692307703E-2</v>
      </c>
      <c r="V657" s="73" t="e">
        <f t="shared" si="74"/>
        <v>#N/A</v>
      </c>
      <c r="W657" s="77">
        <f t="shared" si="75"/>
        <v>0</v>
      </c>
      <c r="X657" s="63">
        <v>100</v>
      </c>
      <c r="Y657" s="57" t="e">
        <f t="shared" si="76"/>
        <v>#N/A</v>
      </c>
      <c r="AA657"/>
    </row>
    <row r="658" spans="1:27" ht="14.4" hidden="1" x14ac:dyDescent="0.3">
      <c r="A658" s="37" t="s">
        <v>1488</v>
      </c>
      <c r="B658" s="36" t="e">
        <f>VLOOKUP(A658,BLCA!A:F,6,FALSE)</f>
        <v>#N/A</v>
      </c>
      <c r="C658" s="36" t="e">
        <f>VLOOKUP(A658,BLCA!A:B,2,FALSE)</f>
        <v>#N/A</v>
      </c>
      <c r="D658" s="36">
        <f t="shared" si="70"/>
        <v>0</v>
      </c>
      <c r="E658" s="19">
        <f>VLOOKUP(A658,expression!A:G,7,FALSE)</f>
        <v>4.13412949640288E-3</v>
      </c>
      <c r="F658" s="20">
        <f>VLOOKUP(A658,expression!A:G,6,FALSE)</f>
        <v>0</v>
      </c>
      <c r="G658" s="21" t="e">
        <f>VLOOKUP(A658,BRCA!A:F,6,FALSE)</f>
        <v>#N/A</v>
      </c>
      <c r="H658" s="21" t="e">
        <f>VLOOKUP(A658,BRCA!A:B,2,FALSE)</f>
        <v>#N/A</v>
      </c>
      <c r="I658" s="21">
        <f t="shared" si="71"/>
        <v>0</v>
      </c>
      <c r="J658" s="22">
        <f>VLOOKUP(A658,expression!A:G,5,FALSE)</f>
        <v>4.6365164233576599E-3</v>
      </c>
      <c r="K658" s="23">
        <f>VLOOKUP(A658,expression!A:G,4,FALSE)</f>
        <v>7.76203846153846E-3</v>
      </c>
      <c r="L658" s="24" t="e">
        <f>VLOOKUP(A658,COAD!A:F,6,FALSE)</f>
        <v>#N/A</v>
      </c>
      <c r="M658" s="24" t="e">
        <f>VLOOKUP(A658,COAD!A:B,2,FALSE)</f>
        <v>#N/A</v>
      </c>
      <c r="N658" s="24">
        <f t="shared" si="72"/>
        <v>0</v>
      </c>
      <c r="O658" s="25">
        <f>VLOOKUP(A658,expression!A:G,3,FALSE)</f>
        <v>2.7521780219780202E-3</v>
      </c>
      <c r="P658" s="44">
        <f>VLOOKUP(A658,expression!A:G,2,FALSE)</f>
        <v>0.12997175</v>
      </c>
      <c r="Q658" s="50" t="e">
        <f>VLOOKUP(A658,PRAD!A:F,6,FALSE)</f>
        <v>#N/A</v>
      </c>
      <c r="R658" s="47" t="e">
        <f>VLOOKUP(A658,PRAD!A:B,2,FALSE)</f>
        <v>#N/A</v>
      </c>
      <c r="S658" s="47">
        <f t="shared" si="73"/>
        <v>0</v>
      </c>
      <c r="T658" s="47">
        <f>VLOOKUP(A658,expression!A:I,9,FALSE)</f>
        <v>3.8211646586345399E-4</v>
      </c>
      <c r="U658" s="59">
        <f>VLOOKUP(A658,expression!A:I,8,FALSE)</f>
        <v>0</v>
      </c>
      <c r="V658" s="73" t="e">
        <f t="shared" si="74"/>
        <v>#N/A</v>
      </c>
      <c r="W658" s="77">
        <f t="shared" si="75"/>
        <v>0</v>
      </c>
      <c r="X658" s="63">
        <v>100</v>
      </c>
      <c r="Y658" s="57" t="e">
        <f t="shared" si="76"/>
        <v>#N/A</v>
      </c>
      <c r="AA658"/>
    </row>
    <row r="659" spans="1:27" ht="14.4" hidden="1" x14ac:dyDescent="0.3">
      <c r="A659" s="37" t="s">
        <v>1489</v>
      </c>
      <c r="B659" s="36" t="e">
        <f>VLOOKUP(A659,BLCA!A:F,6,FALSE)</f>
        <v>#N/A</v>
      </c>
      <c r="C659" s="36" t="e">
        <f>VLOOKUP(A659,BLCA!A:B,2,FALSE)</f>
        <v>#N/A</v>
      </c>
      <c r="D659" s="36">
        <f t="shared" si="70"/>
        <v>0</v>
      </c>
      <c r="E659" s="19">
        <f>VLOOKUP(A659,expression!A:G,7,FALSE)</f>
        <v>3.8626906474820101E-3</v>
      </c>
      <c r="F659" s="20">
        <f>VLOOKUP(A659,expression!A:G,6,FALSE)</f>
        <v>0</v>
      </c>
      <c r="G659" s="21" t="e">
        <f>VLOOKUP(A659,BRCA!A:F,6,FALSE)</f>
        <v>#N/A</v>
      </c>
      <c r="H659" s="21" t="e">
        <f>VLOOKUP(A659,BRCA!A:B,2,FALSE)</f>
        <v>#N/A</v>
      </c>
      <c r="I659" s="21">
        <f t="shared" si="71"/>
        <v>0</v>
      </c>
      <c r="J659" s="22">
        <f>VLOOKUP(A659,expression!A:G,5,FALSE)</f>
        <v>5.7406706204379604E-3</v>
      </c>
      <c r="K659" s="23">
        <f>VLOOKUP(A659,expression!A:G,4,FALSE)</f>
        <v>0</v>
      </c>
      <c r="L659" s="24" t="e">
        <f>VLOOKUP(A659,COAD!A:F,6,FALSE)</f>
        <v>#N/A</v>
      </c>
      <c r="M659" s="24" t="e">
        <f>VLOOKUP(A659,COAD!A:B,2,FALSE)</f>
        <v>#N/A</v>
      </c>
      <c r="N659" s="24">
        <f t="shared" si="72"/>
        <v>0</v>
      </c>
      <c r="O659" s="25">
        <f>VLOOKUP(A659,expression!A:G,3,FALSE)</f>
        <v>2.9527956043955998E-3</v>
      </c>
      <c r="P659" s="44">
        <f>VLOOKUP(A659,expression!A:G,2,FALSE)</f>
        <v>0</v>
      </c>
      <c r="Q659" s="50" t="e">
        <f>VLOOKUP(A659,PRAD!A:F,6,FALSE)</f>
        <v>#N/A</v>
      </c>
      <c r="R659" s="47" t="e">
        <f>VLOOKUP(A659,PRAD!A:B,2,FALSE)</f>
        <v>#N/A</v>
      </c>
      <c r="S659" s="47">
        <f t="shared" si="73"/>
        <v>0</v>
      </c>
      <c r="T659" s="47">
        <f>VLOOKUP(A659,expression!A:I,9,FALSE)</f>
        <v>1.5143493975903601E-3</v>
      </c>
      <c r="U659" s="59">
        <f>VLOOKUP(A659,expression!A:I,8,FALSE)</f>
        <v>3.9119615384615404E-3</v>
      </c>
      <c r="V659" s="73" t="e">
        <f t="shared" si="74"/>
        <v>#N/A</v>
      </c>
      <c r="W659" s="77">
        <f t="shared" si="75"/>
        <v>0</v>
      </c>
      <c r="X659" s="63">
        <v>100</v>
      </c>
      <c r="Y659" s="57" t="e">
        <f t="shared" si="76"/>
        <v>#N/A</v>
      </c>
      <c r="AA659"/>
    </row>
    <row r="660" spans="1:27" ht="14.4" hidden="1" x14ac:dyDescent="0.3">
      <c r="A660" s="37" t="s">
        <v>1490</v>
      </c>
      <c r="B660" s="36" t="e">
        <f>VLOOKUP(A660,BLCA!A:F,6,FALSE)</f>
        <v>#N/A</v>
      </c>
      <c r="C660" s="36" t="e">
        <f>VLOOKUP(A660,BLCA!A:B,2,FALSE)</f>
        <v>#N/A</v>
      </c>
      <c r="D660" s="36">
        <f t="shared" si="70"/>
        <v>0</v>
      </c>
      <c r="E660" s="19">
        <f>VLOOKUP(A660,expression!A:G,7,FALSE)</f>
        <v>1.3574489208633101E-2</v>
      </c>
      <c r="F660" s="20">
        <f>VLOOKUP(A660,expression!A:G,6,FALSE)</f>
        <v>0</v>
      </c>
      <c r="G660" s="21" t="e">
        <f>VLOOKUP(A660,BRCA!A:F,6,FALSE)</f>
        <v>#N/A</v>
      </c>
      <c r="H660" s="21" t="e">
        <f>VLOOKUP(A660,BRCA!A:B,2,FALSE)</f>
        <v>#N/A</v>
      </c>
      <c r="I660" s="21">
        <f t="shared" si="71"/>
        <v>0</v>
      </c>
      <c r="J660" s="22">
        <f>VLOOKUP(A660,expression!A:G,5,FALSE)</f>
        <v>7.6804607664233597E-3</v>
      </c>
      <c r="K660" s="23">
        <f>VLOOKUP(A660,expression!A:G,4,FALSE)</f>
        <v>4.9788557692307701E-3</v>
      </c>
      <c r="L660" s="24" t="e">
        <f>VLOOKUP(A660,COAD!A:F,6,FALSE)</f>
        <v>#N/A</v>
      </c>
      <c r="M660" s="24" t="e">
        <f>VLOOKUP(A660,COAD!A:B,2,FALSE)</f>
        <v>#N/A</v>
      </c>
      <c r="N660" s="24">
        <f t="shared" si="72"/>
        <v>0</v>
      </c>
      <c r="O660" s="25">
        <f>VLOOKUP(A660,expression!A:G,3,FALSE)</f>
        <v>1.8835901098901101E-2</v>
      </c>
      <c r="P660" s="44">
        <f>VLOOKUP(A660,expression!A:G,2,FALSE)</f>
        <v>0</v>
      </c>
      <c r="Q660" s="50" t="e">
        <f>VLOOKUP(A660,PRAD!A:F,6,FALSE)</f>
        <v>#N/A</v>
      </c>
      <c r="R660" s="47" t="e">
        <f>VLOOKUP(A660,PRAD!A:B,2,FALSE)</f>
        <v>#N/A</v>
      </c>
      <c r="S660" s="47">
        <f t="shared" si="73"/>
        <v>0</v>
      </c>
      <c r="T660" s="47">
        <f>VLOOKUP(A660,expression!A:I,9,FALSE)</f>
        <v>2.2935140562249E-4</v>
      </c>
      <c r="U660" s="59">
        <f>VLOOKUP(A660,expression!A:I,8,FALSE)</f>
        <v>0</v>
      </c>
      <c r="V660" s="73" t="e">
        <f t="shared" si="74"/>
        <v>#N/A</v>
      </c>
      <c r="W660" s="77">
        <f t="shared" si="75"/>
        <v>0</v>
      </c>
      <c r="X660" s="63">
        <v>100</v>
      </c>
      <c r="Y660" s="57" t="e">
        <f t="shared" si="76"/>
        <v>#N/A</v>
      </c>
      <c r="AA660"/>
    </row>
    <row r="661" spans="1:27" ht="14.4" hidden="1" x14ac:dyDescent="0.3">
      <c r="A661" s="37" t="s">
        <v>1491</v>
      </c>
      <c r="B661" s="36" t="e">
        <f>VLOOKUP(A661,BLCA!A:F,6,FALSE)</f>
        <v>#N/A</v>
      </c>
      <c r="C661" s="36" t="e">
        <f>VLOOKUP(A661,BLCA!A:B,2,FALSE)</f>
        <v>#N/A</v>
      </c>
      <c r="D661" s="36">
        <f t="shared" si="70"/>
        <v>0</v>
      </c>
      <c r="E661" s="19">
        <f>VLOOKUP(A661,expression!A:G,7,FALSE)</f>
        <v>2.5425683453237399E-3</v>
      </c>
      <c r="F661" s="20">
        <f>VLOOKUP(A661,expression!A:G,6,FALSE)</f>
        <v>0</v>
      </c>
      <c r="G661" s="21" t="e">
        <f>VLOOKUP(A661,BRCA!A:F,6,FALSE)</f>
        <v>#N/A</v>
      </c>
      <c r="H661" s="21" t="e">
        <f>VLOOKUP(A661,BRCA!A:B,2,FALSE)</f>
        <v>#N/A</v>
      </c>
      <c r="I661" s="21">
        <f t="shared" si="71"/>
        <v>0</v>
      </c>
      <c r="J661" s="22">
        <f>VLOOKUP(A661,expression!A:G,5,FALSE)</f>
        <v>0</v>
      </c>
      <c r="K661" s="23">
        <f>VLOOKUP(A661,expression!A:G,4,FALSE)</f>
        <v>0</v>
      </c>
      <c r="L661" s="24" t="e">
        <f>VLOOKUP(A661,COAD!A:F,6,FALSE)</f>
        <v>#N/A</v>
      </c>
      <c r="M661" s="24" t="e">
        <f>VLOOKUP(A661,COAD!A:B,2,FALSE)</f>
        <v>#N/A</v>
      </c>
      <c r="N661" s="24">
        <f t="shared" si="72"/>
        <v>0</v>
      </c>
      <c r="O661" s="25">
        <f>VLOOKUP(A661,expression!A:G,3,FALSE)</f>
        <v>0</v>
      </c>
      <c r="P661" s="44">
        <f>VLOOKUP(A661,expression!A:G,2,FALSE)</f>
        <v>0</v>
      </c>
      <c r="Q661" s="50" t="e">
        <f>VLOOKUP(A661,PRAD!A:F,6,FALSE)</f>
        <v>#N/A</v>
      </c>
      <c r="R661" s="47" t="e">
        <f>VLOOKUP(A661,PRAD!A:B,2,FALSE)</f>
        <v>#N/A</v>
      </c>
      <c r="S661" s="47">
        <f t="shared" si="73"/>
        <v>0</v>
      </c>
      <c r="T661" s="47">
        <f>VLOOKUP(A661,expression!A:I,9,FALSE)</f>
        <v>0</v>
      </c>
      <c r="U661" s="59">
        <f>VLOOKUP(A661,expression!A:I,8,FALSE)</f>
        <v>0</v>
      </c>
      <c r="V661" s="73" t="e">
        <f t="shared" si="74"/>
        <v>#N/A</v>
      </c>
      <c r="W661" s="77">
        <f t="shared" si="75"/>
        <v>0</v>
      </c>
      <c r="X661" s="63">
        <v>100</v>
      </c>
      <c r="Y661" s="57" t="e">
        <f t="shared" si="76"/>
        <v>#N/A</v>
      </c>
      <c r="AA661"/>
    </row>
    <row r="662" spans="1:27" ht="14.4" hidden="1" x14ac:dyDescent="0.3">
      <c r="A662" s="37" t="s">
        <v>975</v>
      </c>
      <c r="B662" s="36" t="e">
        <f>VLOOKUP(A662,BLCA!A:F,6,FALSE)</f>
        <v>#N/A</v>
      </c>
      <c r="C662" s="36" t="e">
        <f>VLOOKUP(A662,BLCA!A:B,2,FALSE)</f>
        <v>#N/A</v>
      </c>
      <c r="D662" s="36">
        <f t="shared" si="70"/>
        <v>0</v>
      </c>
      <c r="E662" s="19">
        <f>VLOOKUP(A662,expression!A:G,7,FALSE)</f>
        <v>0.160896338129496</v>
      </c>
      <c r="F662" s="20">
        <f>VLOOKUP(A662,expression!A:G,6,FALSE)</f>
        <v>8.54928421052632E-2</v>
      </c>
      <c r="G662" s="21">
        <f>VLOOKUP(A662,BRCA!A:F,6,FALSE)</f>
        <v>1.7318057502223899E-4</v>
      </c>
      <c r="H662" s="21">
        <f>VLOOKUP(A662,BRCA!A:B,2,FALSE)</f>
        <v>-0.383148758712895</v>
      </c>
      <c r="I662" s="21">
        <f t="shared" si="71"/>
        <v>0</v>
      </c>
      <c r="J662" s="22">
        <f>VLOOKUP(A662,expression!A:G,5,FALSE)</f>
        <v>0.12128369708029201</v>
      </c>
      <c r="K662" s="23">
        <f>VLOOKUP(A662,expression!A:G,4,FALSE)</f>
        <v>0.28753420192307699</v>
      </c>
      <c r="L662" s="24" t="e">
        <f>VLOOKUP(A662,COAD!A:F,6,FALSE)</f>
        <v>#N/A</v>
      </c>
      <c r="M662" s="24" t="e">
        <f>VLOOKUP(A662,COAD!A:B,2,FALSE)</f>
        <v>#N/A</v>
      </c>
      <c r="N662" s="24">
        <f t="shared" si="72"/>
        <v>0</v>
      </c>
      <c r="O662" s="25">
        <f>VLOOKUP(A662,expression!A:G,3,FALSE)</f>
        <v>0.12113315824175799</v>
      </c>
      <c r="P662" s="44">
        <f>VLOOKUP(A662,expression!A:G,2,FALSE)</f>
        <v>3.1802922499999999</v>
      </c>
      <c r="Q662" s="50" t="e">
        <f>VLOOKUP(A662,PRAD!A:F,6,FALSE)</f>
        <v>#N/A</v>
      </c>
      <c r="R662" s="47" t="e">
        <f>VLOOKUP(A662,PRAD!A:B,2,FALSE)</f>
        <v>#N/A</v>
      </c>
      <c r="S662" s="47">
        <f t="shared" si="73"/>
        <v>0</v>
      </c>
      <c r="T662" s="47">
        <f>VLOOKUP(A662,expression!A:I,9,FALSE)</f>
        <v>4.4950120481927702E-2</v>
      </c>
      <c r="U662" s="59">
        <f>VLOOKUP(A662,expression!A:I,8,FALSE)</f>
        <v>3.54540384615385E-3</v>
      </c>
      <c r="V662" s="73" t="e">
        <f t="shared" si="74"/>
        <v>#N/A</v>
      </c>
      <c r="W662" s="77">
        <f t="shared" si="75"/>
        <v>0</v>
      </c>
      <c r="X662" s="63">
        <v>100</v>
      </c>
      <c r="Y662" s="57" t="e">
        <f t="shared" si="76"/>
        <v>#N/A</v>
      </c>
      <c r="AA662"/>
    </row>
    <row r="663" spans="1:27" ht="14.4" hidden="1" x14ac:dyDescent="0.3">
      <c r="A663" s="37" t="s">
        <v>1492</v>
      </c>
      <c r="B663" s="36" t="e">
        <f>VLOOKUP(A663,BLCA!A:F,6,FALSE)</f>
        <v>#N/A</v>
      </c>
      <c r="C663" s="36" t="e">
        <f>VLOOKUP(A663,BLCA!A:B,2,FALSE)</f>
        <v>#N/A</v>
      </c>
      <c r="D663" s="36">
        <f t="shared" si="70"/>
        <v>0</v>
      </c>
      <c r="E663" s="19">
        <f>VLOOKUP(A663,expression!A:G,7,FALSE)</f>
        <v>3.5056316546762598E-2</v>
      </c>
      <c r="F663" s="20">
        <f>VLOOKUP(A663,expression!A:G,6,FALSE)</f>
        <v>3.4710210526315802E-2</v>
      </c>
      <c r="G663" s="21" t="e">
        <f>VLOOKUP(A663,BRCA!A:F,6,FALSE)</f>
        <v>#N/A</v>
      </c>
      <c r="H663" s="21" t="e">
        <f>VLOOKUP(A663,BRCA!A:B,2,FALSE)</f>
        <v>#N/A</v>
      </c>
      <c r="I663" s="21">
        <f t="shared" si="71"/>
        <v>0</v>
      </c>
      <c r="J663" s="22">
        <f>VLOOKUP(A663,expression!A:G,5,FALSE)</f>
        <v>1.13267837591241E-2</v>
      </c>
      <c r="K663" s="23">
        <f>VLOOKUP(A663,expression!A:G,4,FALSE)</f>
        <v>7.8730288461538508E-3</v>
      </c>
      <c r="L663" s="24" t="e">
        <f>VLOOKUP(A663,COAD!A:F,6,FALSE)</f>
        <v>#N/A</v>
      </c>
      <c r="M663" s="24" t="e">
        <f>VLOOKUP(A663,COAD!A:B,2,FALSE)</f>
        <v>#N/A</v>
      </c>
      <c r="N663" s="24">
        <f t="shared" si="72"/>
        <v>0</v>
      </c>
      <c r="O663" s="25">
        <f>VLOOKUP(A663,expression!A:G,3,FALSE)</f>
        <v>0</v>
      </c>
      <c r="P663" s="44">
        <f>VLOOKUP(A663,expression!A:G,2,FALSE)</f>
        <v>0</v>
      </c>
      <c r="Q663" s="50" t="e">
        <f>VLOOKUP(A663,PRAD!A:F,6,FALSE)</f>
        <v>#N/A</v>
      </c>
      <c r="R663" s="47" t="e">
        <f>VLOOKUP(A663,PRAD!A:B,2,FALSE)</f>
        <v>#N/A</v>
      </c>
      <c r="S663" s="47">
        <f t="shared" si="73"/>
        <v>0</v>
      </c>
      <c r="T663" s="47">
        <f>VLOOKUP(A663,expression!A:I,9,FALSE)</f>
        <v>1.7564819277108401E-3</v>
      </c>
      <c r="U663" s="59">
        <f>VLOOKUP(A663,expression!A:I,8,FALSE)</f>
        <v>1.43944230769231E-3</v>
      </c>
      <c r="V663" s="73" t="e">
        <f t="shared" si="74"/>
        <v>#N/A</v>
      </c>
      <c r="W663" s="77">
        <f t="shared" si="75"/>
        <v>0</v>
      </c>
      <c r="X663" s="63">
        <v>100</v>
      </c>
      <c r="Y663" s="57" t="e">
        <f t="shared" si="76"/>
        <v>#N/A</v>
      </c>
      <c r="AA663"/>
    </row>
    <row r="664" spans="1:27" ht="14.4" hidden="1" x14ac:dyDescent="0.3">
      <c r="A664" s="37" t="s">
        <v>1493</v>
      </c>
      <c r="B664" s="36" t="e">
        <f>VLOOKUP(A664,BLCA!A:F,6,FALSE)</f>
        <v>#N/A</v>
      </c>
      <c r="C664" s="36" t="e">
        <f>VLOOKUP(A664,BLCA!A:B,2,FALSE)</f>
        <v>#N/A</v>
      </c>
      <c r="D664" s="36">
        <f t="shared" si="70"/>
        <v>0</v>
      </c>
      <c r="E664" s="19">
        <f>VLOOKUP(A664,expression!A:G,7,FALSE)</f>
        <v>4.7351942446043202E-3</v>
      </c>
      <c r="F664" s="20">
        <f>VLOOKUP(A664,expression!A:G,6,FALSE)</f>
        <v>2.0323842105263199E-2</v>
      </c>
      <c r="G664" s="21" t="e">
        <f>VLOOKUP(A664,BRCA!A:F,6,FALSE)</f>
        <v>#N/A</v>
      </c>
      <c r="H664" s="21" t="e">
        <f>VLOOKUP(A664,BRCA!A:B,2,FALSE)</f>
        <v>#N/A</v>
      </c>
      <c r="I664" s="21">
        <f t="shared" si="71"/>
        <v>0</v>
      </c>
      <c r="J664" s="22">
        <f>VLOOKUP(A664,expression!A:G,5,FALSE)</f>
        <v>4.6964844890510903E-3</v>
      </c>
      <c r="K664" s="23">
        <f>VLOOKUP(A664,expression!A:G,4,FALSE)</f>
        <v>1.7456394230769199E-2</v>
      </c>
      <c r="L664" s="24" t="e">
        <f>VLOOKUP(A664,COAD!A:F,6,FALSE)</f>
        <v>#N/A</v>
      </c>
      <c r="M664" s="24" t="e">
        <f>VLOOKUP(A664,COAD!A:B,2,FALSE)</f>
        <v>#N/A</v>
      </c>
      <c r="N664" s="24">
        <f t="shared" si="72"/>
        <v>0</v>
      </c>
      <c r="O664" s="25">
        <f>VLOOKUP(A664,expression!A:G,3,FALSE)</f>
        <v>5.16822637362637E-3</v>
      </c>
      <c r="P664" s="44">
        <f>VLOOKUP(A664,expression!A:G,2,FALSE)</f>
        <v>0.70634600000000003</v>
      </c>
      <c r="Q664" s="50" t="e">
        <f>VLOOKUP(A664,PRAD!A:F,6,FALSE)</f>
        <v>#N/A</v>
      </c>
      <c r="R664" s="47" t="e">
        <f>VLOOKUP(A664,PRAD!A:B,2,FALSE)</f>
        <v>#N/A</v>
      </c>
      <c r="S664" s="47">
        <f t="shared" si="73"/>
        <v>0</v>
      </c>
      <c r="T664" s="47">
        <f>VLOOKUP(A664,expression!A:I,9,FALSE)</f>
        <v>8.5378775100401604E-3</v>
      </c>
      <c r="U664" s="59">
        <f>VLOOKUP(A664,expression!A:I,8,FALSE)</f>
        <v>1.1090442307692299E-2</v>
      </c>
      <c r="V664" s="73" t="e">
        <f t="shared" si="74"/>
        <v>#N/A</v>
      </c>
      <c r="W664" s="77">
        <f t="shared" si="75"/>
        <v>0</v>
      </c>
      <c r="X664" s="63">
        <v>100</v>
      </c>
      <c r="Y664" s="57" t="e">
        <f t="shared" si="76"/>
        <v>#N/A</v>
      </c>
      <c r="AA664"/>
    </row>
    <row r="665" spans="1:27" ht="14.4" hidden="1" x14ac:dyDescent="0.3">
      <c r="A665" s="37" t="s">
        <v>1494</v>
      </c>
      <c r="B665" s="36" t="e">
        <f>VLOOKUP(A665,BLCA!A:F,6,FALSE)</f>
        <v>#N/A</v>
      </c>
      <c r="C665" s="36" t="e">
        <f>VLOOKUP(A665,BLCA!A:B,2,FALSE)</f>
        <v>#N/A</v>
      </c>
      <c r="D665" s="36">
        <f t="shared" si="70"/>
        <v>0</v>
      </c>
      <c r="E665" s="19">
        <f>VLOOKUP(A665,expression!A:G,7,FALSE)</f>
        <v>1.2099002398081499E-2</v>
      </c>
      <c r="F665" s="20">
        <f>VLOOKUP(A665,expression!A:G,6,FALSE)</f>
        <v>0</v>
      </c>
      <c r="G665" s="21" t="e">
        <f>VLOOKUP(A665,BRCA!A:F,6,FALSE)</f>
        <v>#N/A</v>
      </c>
      <c r="H665" s="21" t="e">
        <f>VLOOKUP(A665,BRCA!A:B,2,FALSE)</f>
        <v>#N/A</v>
      </c>
      <c r="I665" s="21">
        <f t="shared" si="71"/>
        <v>0</v>
      </c>
      <c r="J665" s="22">
        <f>VLOOKUP(A665,expression!A:G,5,FALSE)</f>
        <v>5.1121806569343099E-3</v>
      </c>
      <c r="K665" s="23">
        <f>VLOOKUP(A665,expression!A:G,4,FALSE)</f>
        <v>7.8102884615384597E-3</v>
      </c>
      <c r="L665" s="24" t="e">
        <f>VLOOKUP(A665,COAD!A:F,6,FALSE)</f>
        <v>#N/A</v>
      </c>
      <c r="M665" s="24" t="e">
        <f>VLOOKUP(A665,COAD!A:B,2,FALSE)</f>
        <v>#N/A</v>
      </c>
      <c r="N665" s="24">
        <f t="shared" si="72"/>
        <v>0</v>
      </c>
      <c r="O665" s="25">
        <f>VLOOKUP(A665,expression!A:G,3,FALSE)</f>
        <v>1.8930156043955999E-2</v>
      </c>
      <c r="P665" s="44">
        <f>VLOOKUP(A665,expression!A:G,2,FALSE)</f>
        <v>0</v>
      </c>
      <c r="Q665" s="50" t="e">
        <f>VLOOKUP(A665,PRAD!A:F,6,FALSE)</f>
        <v>#N/A</v>
      </c>
      <c r="R665" s="47" t="e">
        <f>VLOOKUP(A665,PRAD!A:B,2,FALSE)</f>
        <v>#N/A</v>
      </c>
      <c r="S665" s="47">
        <f t="shared" si="73"/>
        <v>0</v>
      </c>
      <c r="T665" s="47">
        <f>VLOOKUP(A665,expression!A:I,9,FALSE)</f>
        <v>7.7475682730923697E-3</v>
      </c>
      <c r="U665" s="59">
        <f>VLOOKUP(A665,expression!A:I,8,FALSE)</f>
        <v>0</v>
      </c>
      <c r="V665" s="73" t="e">
        <f t="shared" si="74"/>
        <v>#N/A</v>
      </c>
      <c r="W665" s="77">
        <f t="shared" si="75"/>
        <v>0</v>
      </c>
      <c r="X665" s="63">
        <v>100</v>
      </c>
      <c r="Y665" s="57" t="e">
        <f t="shared" si="76"/>
        <v>#N/A</v>
      </c>
      <c r="AA665"/>
    </row>
    <row r="666" spans="1:27" ht="14.4" hidden="1" x14ac:dyDescent="0.3">
      <c r="A666" s="37" t="s">
        <v>200</v>
      </c>
      <c r="B666" s="36">
        <f>VLOOKUP(A666,BLCA!A:F,6,FALSE)</f>
        <v>5.1965788999999998E-2</v>
      </c>
      <c r="C666" s="36">
        <f>VLOOKUP(A666,BLCA!A:B,2,FALSE)</f>
        <v>0.94831078099999999</v>
      </c>
      <c r="D666" s="36">
        <f t="shared" si="70"/>
        <v>0</v>
      </c>
      <c r="E666" s="19">
        <f>VLOOKUP(A666,expression!A:G,7,FALSE)</f>
        <v>2.5378709400479602</v>
      </c>
      <c r="F666" s="20">
        <f>VLOOKUP(A666,expression!A:G,6,FALSE)</f>
        <v>0.30061668421052601</v>
      </c>
      <c r="G666" s="21">
        <f>VLOOKUP(A666,BRCA!A:F,6,FALSE)</f>
        <v>0.29480075905695802</v>
      </c>
      <c r="H666" s="21">
        <f>VLOOKUP(A666,BRCA!A:B,2,FALSE)</f>
        <v>-0.19162452398433499</v>
      </c>
      <c r="I666" s="21">
        <f t="shared" si="71"/>
        <v>0</v>
      </c>
      <c r="J666" s="22">
        <f>VLOOKUP(A666,expression!A:G,5,FALSE)</f>
        <v>0.38946216514598497</v>
      </c>
      <c r="K666" s="23">
        <f>VLOOKUP(A666,expression!A:G,4,FALSE)</f>
        <v>0.450238442307692</v>
      </c>
      <c r="L666" s="24">
        <f>VLOOKUP(A666,COAD!A:F,6,FALSE)</f>
        <v>0.55718957042343598</v>
      </c>
      <c r="M666" s="24">
        <f>VLOOKUP(A666,COAD!A:B,2,FALSE)</f>
        <v>-0.34764987133194603</v>
      </c>
      <c r="N666" s="24">
        <f t="shared" si="72"/>
        <v>0</v>
      </c>
      <c r="O666" s="25">
        <f>VLOOKUP(A666,expression!A:G,3,FALSE)</f>
        <v>1.6763070615384601</v>
      </c>
      <c r="P666" s="44">
        <f>VLOOKUP(A666,expression!A:G,2,FALSE)</f>
        <v>1.4529160000000001</v>
      </c>
      <c r="Q666" s="50" t="e">
        <f>VLOOKUP(A666,PRAD!A:F,6,FALSE)</f>
        <v>#N/A</v>
      </c>
      <c r="R666" s="47" t="e">
        <f>VLOOKUP(A666,PRAD!A:B,2,FALSE)</f>
        <v>#N/A</v>
      </c>
      <c r="S666" s="47">
        <f t="shared" si="73"/>
        <v>0</v>
      </c>
      <c r="T666" s="47">
        <f>VLOOKUP(A666,expression!A:I,9,FALSE)</f>
        <v>0.12531419879518099</v>
      </c>
      <c r="U666" s="59">
        <f>VLOOKUP(A666,expression!A:I,8,FALSE)</f>
        <v>0.14043875</v>
      </c>
      <c r="V666" s="73" t="e">
        <f t="shared" si="74"/>
        <v>#N/A</v>
      </c>
      <c r="W666" s="77">
        <f t="shared" si="75"/>
        <v>0</v>
      </c>
      <c r="X666" s="63">
        <v>100</v>
      </c>
      <c r="Y666" s="57" t="e">
        <f t="shared" si="76"/>
        <v>#N/A</v>
      </c>
      <c r="AA666"/>
    </row>
    <row r="667" spans="1:27" ht="14.4" hidden="1" x14ac:dyDescent="0.3">
      <c r="A667" s="37" t="s">
        <v>1495</v>
      </c>
      <c r="B667" s="36" t="e">
        <f>VLOOKUP(A667,BLCA!A:F,6,FALSE)</f>
        <v>#N/A</v>
      </c>
      <c r="C667" s="36" t="e">
        <f>VLOOKUP(A667,BLCA!A:B,2,FALSE)</f>
        <v>#N/A</v>
      </c>
      <c r="D667" s="36">
        <f t="shared" si="70"/>
        <v>0</v>
      </c>
      <c r="E667" s="19">
        <f>VLOOKUP(A667,expression!A:G,7,FALSE)</f>
        <v>7.0643693045563498E-3</v>
      </c>
      <c r="F667" s="20">
        <f>VLOOKUP(A667,expression!A:G,6,FALSE)</f>
        <v>1.4974263157894701E-2</v>
      </c>
      <c r="G667" s="21" t="e">
        <f>VLOOKUP(A667,BRCA!A:F,6,FALSE)</f>
        <v>#N/A</v>
      </c>
      <c r="H667" s="21" t="e">
        <f>VLOOKUP(A667,BRCA!A:B,2,FALSE)</f>
        <v>#N/A</v>
      </c>
      <c r="I667" s="21">
        <f t="shared" si="71"/>
        <v>0</v>
      </c>
      <c r="J667" s="22">
        <f>VLOOKUP(A667,expression!A:G,5,FALSE)</f>
        <v>4.9197354014598503E-3</v>
      </c>
      <c r="K667" s="23">
        <f>VLOOKUP(A667,expression!A:G,4,FALSE)</f>
        <v>1.191275E-2</v>
      </c>
      <c r="L667" s="24" t="e">
        <f>VLOOKUP(A667,COAD!A:F,6,FALSE)</f>
        <v>#N/A</v>
      </c>
      <c r="M667" s="24" t="e">
        <f>VLOOKUP(A667,COAD!A:B,2,FALSE)</f>
        <v>#N/A</v>
      </c>
      <c r="N667" s="24">
        <f t="shared" si="72"/>
        <v>0</v>
      </c>
      <c r="O667" s="25">
        <f>VLOOKUP(A667,expression!A:G,3,FALSE)</f>
        <v>1.52467714285714E-2</v>
      </c>
      <c r="P667" s="44">
        <f>VLOOKUP(A667,expression!A:G,2,FALSE)</f>
        <v>0</v>
      </c>
      <c r="Q667" s="50" t="e">
        <f>VLOOKUP(A667,PRAD!A:F,6,FALSE)</f>
        <v>#N/A</v>
      </c>
      <c r="R667" s="47" t="e">
        <f>VLOOKUP(A667,PRAD!A:B,2,FALSE)</f>
        <v>#N/A</v>
      </c>
      <c r="S667" s="47">
        <f t="shared" si="73"/>
        <v>0</v>
      </c>
      <c r="T667" s="47">
        <f>VLOOKUP(A667,expression!A:I,9,FALSE)</f>
        <v>1.13557449799197E-2</v>
      </c>
      <c r="U667" s="59">
        <f>VLOOKUP(A667,expression!A:I,8,FALSE)</f>
        <v>7.9742884615384597E-3</v>
      </c>
      <c r="V667" s="73" t="e">
        <f t="shared" si="74"/>
        <v>#N/A</v>
      </c>
      <c r="W667" s="77">
        <f t="shared" si="75"/>
        <v>0</v>
      </c>
      <c r="X667" s="63">
        <v>100</v>
      </c>
      <c r="Y667" s="57" t="e">
        <f t="shared" si="76"/>
        <v>#N/A</v>
      </c>
      <c r="AA667"/>
    </row>
    <row r="668" spans="1:27" ht="14.4" hidden="1" x14ac:dyDescent="0.3">
      <c r="A668" s="37" t="s">
        <v>494</v>
      </c>
      <c r="B668" s="36" t="e">
        <f>VLOOKUP(A668,BLCA!A:F,6,FALSE)</f>
        <v>#N/A</v>
      </c>
      <c r="C668" s="36" t="e">
        <f>VLOOKUP(A668,BLCA!A:B,2,FALSE)</f>
        <v>#N/A</v>
      </c>
      <c r="D668" s="36">
        <f t="shared" si="70"/>
        <v>0</v>
      </c>
      <c r="E668" s="19">
        <f>VLOOKUP(A668,expression!A:G,7,FALSE)</f>
        <v>0.56848531654676304</v>
      </c>
      <c r="F668" s="20">
        <f>VLOOKUP(A668,expression!A:G,6,FALSE)</f>
        <v>4.0150263157894703E-2</v>
      </c>
      <c r="G668" s="21">
        <f>VLOOKUP(A668,BRCA!A:F,6,FALSE)</f>
        <v>2.2234614316668701E-77</v>
      </c>
      <c r="H668" s="21">
        <f>VLOOKUP(A668,BRCA!A:B,2,FALSE)</f>
        <v>1.9823967825570099</v>
      </c>
      <c r="I668" s="21">
        <f t="shared" si="71"/>
        <v>0</v>
      </c>
      <c r="J668" s="22">
        <f>VLOOKUP(A668,expression!A:G,5,FALSE)</f>
        <v>1.6499597217153299</v>
      </c>
      <c r="K668" s="23">
        <f>VLOOKUP(A668,expression!A:G,4,FALSE)</f>
        <v>0.38936583653846202</v>
      </c>
      <c r="L668" s="24">
        <f>VLOOKUP(A668,COAD!A:F,6,FALSE)</f>
        <v>6.2723649374666799E-4</v>
      </c>
      <c r="M668" s="24">
        <f>VLOOKUP(A668,COAD!A:B,2,FALSE)</f>
        <v>-1.4783242674208901</v>
      </c>
      <c r="N668" s="24">
        <f t="shared" si="72"/>
        <v>0</v>
      </c>
      <c r="O668" s="25">
        <f>VLOOKUP(A668,expression!A:G,3,FALSE)</f>
        <v>0.87770851868131905</v>
      </c>
      <c r="P668" s="44">
        <f>VLOOKUP(A668,expression!A:G,2,FALSE)</f>
        <v>3.16988425</v>
      </c>
      <c r="Q668" s="50" t="e">
        <f>VLOOKUP(A668,PRAD!A:F,6,FALSE)</f>
        <v>#N/A</v>
      </c>
      <c r="R668" s="47" t="e">
        <f>VLOOKUP(A668,PRAD!A:B,2,FALSE)</f>
        <v>#N/A</v>
      </c>
      <c r="S668" s="47">
        <f t="shared" si="73"/>
        <v>0</v>
      </c>
      <c r="T668" s="47">
        <f>VLOOKUP(A668,expression!A:I,9,FALSE)</f>
        <v>0.19164356626505999</v>
      </c>
      <c r="U668" s="59">
        <f>VLOOKUP(A668,expression!A:I,8,FALSE)</f>
        <v>0.16120257692307699</v>
      </c>
      <c r="V668" s="73" t="e">
        <f t="shared" si="74"/>
        <v>#N/A</v>
      </c>
      <c r="W668" s="77">
        <f t="shared" si="75"/>
        <v>0</v>
      </c>
      <c r="X668" s="63">
        <v>100</v>
      </c>
      <c r="Y668" s="57" t="e">
        <f t="shared" si="76"/>
        <v>#N/A</v>
      </c>
      <c r="AA668"/>
    </row>
    <row r="669" spans="1:27" ht="14.4" hidden="1" x14ac:dyDescent="0.3">
      <c r="A669" s="37" t="s">
        <v>649</v>
      </c>
      <c r="B669" s="36" t="e">
        <f>VLOOKUP(A669,BLCA!A:F,6,FALSE)</f>
        <v>#N/A</v>
      </c>
      <c r="C669" s="36" t="e">
        <f>VLOOKUP(A669,BLCA!A:B,2,FALSE)</f>
        <v>#N/A</v>
      </c>
      <c r="D669" s="36">
        <f t="shared" si="70"/>
        <v>0</v>
      </c>
      <c r="E669" s="19">
        <f>VLOOKUP(A669,expression!A:G,7,FALSE)</f>
        <v>5.9001139088728997E-2</v>
      </c>
      <c r="F669" s="20">
        <f>VLOOKUP(A669,expression!A:G,6,FALSE)</f>
        <v>4.2056315789473697E-3</v>
      </c>
      <c r="G669" s="21">
        <f>VLOOKUP(A669,BRCA!A:F,6,FALSE)</f>
        <v>0.30458747042803103</v>
      </c>
      <c r="H669" s="21">
        <f>VLOOKUP(A669,BRCA!A:B,2,FALSE)</f>
        <v>7.9156845525229599E-2</v>
      </c>
      <c r="I669" s="21">
        <f t="shared" si="71"/>
        <v>0</v>
      </c>
      <c r="J669" s="22">
        <f>VLOOKUP(A669,expression!A:G,5,FALSE)</f>
        <v>8.0057813868613104E-2</v>
      </c>
      <c r="K669" s="23">
        <f>VLOOKUP(A669,expression!A:G,4,FALSE)</f>
        <v>3.7042365384615403E-2</v>
      </c>
      <c r="L669" s="24" t="e">
        <f>VLOOKUP(A669,COAD!A:F,6,FALSE)</f>
        <v>#N/A</v>
      </c>
      <c r="M669" s="24" t="e">
        <f>VLOOKUP(A669,COAD!A:B,2,FALSE)</f>
        <v>#N/A</v>
      </c>
      <c r="N669" s="24">
        <f t="shared" si="72"/>
        <v>0</v>
      </c>
      <c r="O669" s="25">
        <f>VLOOKUP(A669,expression!A:G,3,FALSE)</f>
        <v>3.5928558241758203E-2</v>
      </c>
      <c r="P669" s="44">
        <f>VLOOKUP(A669,expression!A:G,2,FALSE)</f>
        <v>0</v>
      </c>
      <c r="Q669" s="50" t="e">
        <f>VLOOKUP(A669,PRAD!A:F,6,FALSE)</f>
        <v>#N/A</v>
      </c>
      <c r="R669" s="47" t="e">
        <f>VLOOKUP(A669,PRAD!A:B,2,FALSE)</f>
        <v>#N/A</v>
      </c>
      <c r="S669" s="47">
        <f t="shared" si="73"/>
        <v>0</v>
      </c>
      <c r="T669" s="47">
        <f>VLOOKUP(A669,expression!A:I,9,FALSE)</f>
        <v>1.7545104417670699E-2</v>
      </c>
      <c r="U669" s="59">
        <f>VLOOKUP(A669,expression!A:I,8,FALSE)</f>
        <v>4.64717307692308E-3</v>
      </c>
      <c r="V669" s="73" t="e">
        <f t="shared" si="74"/>
        <v>#N/A</v>
      </c>
      <c r="W669" s="77">
        <f t="shared" si="75"/>
        <v>0</v>
      </c>
      <c r="X669" s="63">
        <v>100</v>
      </c>
      <c r="Y669" s="57" t="e">
        <f t="shared" si="76"/>
        <v>#N/A</v>
      </c>
      <c r="AA669"/>
    </row>
    <row r="670" spans="1:27" ht="14.4" hidden="1" x14ac:dyDescent="0.3">
      <c r="A670" s="37" t="s">
        <v>1066</v>
      </c>
      <c r="B670" s="36" t="e">
        <f>VLOOKUP(A670,BLCA!A:F,6,FALSE)</f>
        <v>#N/A</v>
      </c>
      <c r="C670" s="36" t="e">
        <f>VLOOKUP(A670,BLCA!A:B,2,FALSE)</f>
        <v>#N/A</v>
      </c>
      <c r="D670" s="36">
        <f t="shared" si="70"/>
        <v>0</v>
      </c>
      <c r="E670" s="19">
        <f>VLOOKUP(A670,expression!A:G,7,FALSE)</f>
        <v>0.44245677218225399</v>
      </c>
      <c r="F670" s="20">
        <f>VLOOKUP(A670,expression!A:G,6,FALSE)</f>
        <v>5.4438315789473703E-2</v>
      </c>
      <c r="G670" s="21">
        <f>VLOOKUP(A670,BRCA!A:F,6,FALSE)</f>
        <v>5.05748926696829E-14</v>
      </c>
      <c r="H670" s="21">
        <f>VLOOKUP(A670,BRCA!A:B,2,FALSE)</f>
        <v>0.69212748898336196</v>
      </c>
      <c r="I670" s="21">
        <f t="shared" si="71"/>
        <v>0</v>
      </c>
      <c r="J670" s="22">
        <f>VLOOKUP(A670,expression!A:G,5,FALSE)</f>
        <v>0.36588466605839398</v>
      </c>
      <c r="K670" s="23">
        <f>VLOOKUP(A670,expression!A:G,4,FALSE)</f>
        <v>6.2769403846153801E-2</v>
      </c>
      <c r="L670" s="24" t="e">
        <f>VLOOKUP(A670,COAD!A:F,6,FALSE)</f>
        <v>#N/A</v>
      </c>
      <c r="M670" s="24" t="e">
        <f>VLOOKUP(A670,COAD!A:B,2,FALSE)</f>
        <v>#N/A</v>
      </c>
      <c r="N670" s="24">
        <f t="shared" si="72"/>
        <v>0</v>
      </c>
      <c r="O670" s="25">
        <f>VLOOKUP(A670,expression!A:G,3,FALSE)</f>
        <v>0.208976331868132</v>
      </c>
      <c r="P670" s="44">
        <f>VLOOKUP(A670,expression!A:G,2,FALSE)</f>
        <v>1.114271875</v>
      </c>
      <c r="Q670" s="50" t="e">
        <f>VLOOKUP(A670,PRAD!A:F,6,FALSE)</f>
        <v>#N/A</v>
      </c>
      <c r="R670" s="47" t="e">
        <f>VLOOKUP(A670,PRAD!A:B,2,FALSE)</f>
        <v>#N/A</v>
      </c>
      <c r="S670" s="47">
        <f t="shared" si="73"/>
        <v>0</v>
      </c>
      <c r="T670" s="47">
        <f>VLOOKUP(A670,expression!A:I,9,FALSE)</f>
        <v>4.1249433734939799E-2</v>
      </c>
      <c r="U670" s="59">
        <f>VLOOKUP(A670,expression!A:I,8,FALSE)</f>
        <v>2.59657307692308E-2</v>
      </c>
      <c r="V670" s="73" t="e">
        <f t="shared" si="74"/>
        <v>#N/A</v>
      </c>
      <c r="W670" s="77">
        <f t="shared" si="75"/>
        <v>0</v>
      </c>
      <c r="X670" s="63">
        <v>100</v>
      </c>
      <c r="Y670" s="57" t="e">
        <f t="shared" si="76"/>
        <v>#N/A</v>
      </c>
      <c r="AA670"/>
    </row>
    <row r="671" spans="1:27" ht="14.4" hidden="1" x14ac:dyDescent="0.3">
      <c r="A671" s="37" t="s">
        <v>1496</v>
      </c>
      <c r="B671" s="36" t="e">
        <f>VLOOKUP(A671,BLCA!A:F,6,FALSE)</f>
        <v>#N/A</v>
      </c>
      <c r="C671" s="36" t="e">
        <f>VLOOKUP(A671,BLCA!A:B,2,FALSE)</f>
        <v>#N/A</v>
      </c>
      <c r="D671" s="36">
        <f t="shared" si="70"/>
        <v>0</v>
      </c>
      <c r="E671" s="19">
        <f>VLOOKUP(A671,expression!A:G,7,FALSE)</f>
        <v>1.2847563549160701E-2</v>
      </c>
      <c r="F671" s="20">
        <f>VLOOKUP(A671,expression!A:G,6,FALSE)</f>
        <v>6.7369999999999999E-3</v>
      </c>
      <c r="G671" s="21" t="e">
        <f>VLOOKUP(A671,BRCA!A:F,6,FALSE)</f>
        <v>#N/A</v>
      </c>
      <c r="H671" s="21" t="e">
        <f>VLOOKUP(A671,BRCA!A:B,2,FALSE)</f>
        <v>#N/A</v>
      </c>
      <c r="I671" s="21">
        <f t="shared" si="71"/>
        <v>0</v>
      </c>
      <c r="J671" s="22">
        <f>VLOOKUP(A671,expression!A:G,5,FALSE)</f>
        <v>2.99550802919708E-2</v>
      </c>
      <c r="K671" s="23">
        <f>VLOOKUP(A671,expression!A:G,4,FALSE)</f>
        <v>1.28306153846154E-2</v>
      </c>
      <c r="L671" s="24" t="e">
        <f>VLOOKUP(A671,COAD!A:F,6,FALSE)</f>
        <v>#N/A</v>
      </c>
      <c r="M671" s="24" t="e">
        <f>VLOOKUP(A671,COAD!A:B,2,FALSE)</f>
        <v>#N/A</v>
      </c>
      <c r="N671" s="24">
        <f t="shared" si="72"/>
        <v>0</v>
      </c>
      <c r="O671" s="25">
        <f>VLOOKUP(A671,expression!A:G,3,FALSE)</f>
        <v>1.44936813186813E-2</v>
      </c>
      <c r="P671" s="44">
        <f>VLOOKUP(A671,expression!A:G,2,FALSE)</f>
        <v>0</v>
      </c>
      <c r="Q671" s="50" t="e">
        <f>VLOOKUP(A671,PRAD!A:F,6,FALSE)</f>
        <v>#N/A</v>
      </c>
      <c r="R671" s="47" t="e">
        <f>VLOOKUP(A671,PRAD!A:B,2,FALSE)</f>
        <v>#N/A</v>
      </c>
      <c r="S671" s="47">
        <f t="shared" si="73"/>
        <v>0</v>
      </c>
      <c r="T671" s="47">
        <f>VLOOKUP(A671,expression!A:I,9,FALSE)</f>
        <v>1.22721385542169E-2</v>
      </c>
      <c r="U671" s="59">
        <f>VLOOKUP(A671,expression!A:I,8,FALSE)</f>
        <v>4.5195192307692297E-3</v>
      </c>
      <c r="V671" s="73" t="e">
        <f t="shared" si="74"/>
        <v>#N/A</v>
      </c>
      <c r="W671" s="77">
        <f t="shared" si="75"/>
        <v>0</v>
      </c>
      <c r="X671" s="63">
        <v>100</v>
      </c>
      <c r="Y671" s="57" t="e">
        <f t="shared" si="76"/>
        <v>#N/A</v>
      </c>
      <c r="AA671"/>
    </row>
    <row r="672" spans="1:27" ht="14.4" hidden="1" x14ac:dyDescent="0.3">
      <c r="A672" s="37" t="s">
        <v>1497</v>
      </c>
      <c r="B672" s="36" t="e">
        <f>VLOOKUP(A672,BLCA!A:F,6,FALSE)</f>
        <v>#N/A</v>
      </c>
      <c r="C672" s="36" t="e">
        <f>VLOOKUP(A672,BLCA!A:B,2,FALSE)</f>
        <v>#N/A</v>
      </c>
      <c r="D672" s="36">
        <f t="shared" si="70"/>
        <v>0</v>
      </c>
      <c r="E672" s="19">
        <f>VLOOKUP(A672,expression!A:G,7,FALSE)</f>
        <v>1.0075232613908899E-2</v>
      </c>
      <c r="F672" s="20">
        <f>VLOOKUP(A672,expression!A:G,6,FALSE)</f>
        <v>0</v>
      </c>
      <c r="G672" s="21" t="e">
        <f>VLOOKUP(A672,BRCA!A:F,6,FALSE)</f>
        <v>#N/A</v>
      </c>
      <c r="H672" s="21" t="e">
        <f>VLOOKUP(A672,BRCA!A:B,2,FALSE)</f>
        <v>#N/A</v>
      </c>
      <c r="I672" s="21">
        <f t="shared" si="71"/>
        <v>0</v>
      </c>
      <c r="J672" s="22">
        <f>VLOOKUP(A672,expression!A:G,5,FALSE)</f>
        <v>7.0421523722627704E-3</v>
      </c>
      <c r="K672" s="23">
        <f>VLOOKUP(A672,expression!A:G,4,FALSE)</f>
        <v>1.66883653846154E-3</v>
      </c>
      <c r="L672" s="24" t="e">
        <f>VLOOKUP(A672,COAD!A:F,6,FALSE)</f>
        <v>#N/A</v>
      </c>
      <c r="M672" s="24" t="e">
        <f>VLOOKUP(A672,COAD!A:B,2,FALSE)</f>
        <v>#N/A</v>
      </c>
      <c r="N672" s="24">
        <f t="shared" si="72"/>
        <v>0</v>
      </c>
      <c r="O672" s="25">
        <f>VLOOKUP(A672,expression!A:G,3,FALSE)</f>
        <v>1.1926942857142899E-2</v>
      </c>
      <c r="P672" s="44">
        <f>VLOOKUP(A672,expression!A:G,2,FALSE)</f>
        <v>0</v>
      </c>
      <c r="Q672" s="50" t="e">
        <f>VLOOKUP(A672,PRAD!A:F,6,FALSE)</f>
        <v>#N/A</v>
      </c>
      <c r="R672" s="47" t="e">
        <f>VLOOKUP(A672,PRAD!A:B,2,FALSE)</f>
        <v>#N/A</v>
      </c>
      <c r="S672" s="47">
        <f t="shared" si="73"/>
        <v>0</v>
      </c>
      <c r="T672" s="47">
        <f>VLOOKUP(A672,expression!A:I,9,FALSE)</f>
        <v>3.3069437751003998E-3</v>
      </c>
      <c r="U672" s="59">
        <f>VLOOKUP(A672,expression!A:I,8,FALSE)</f>
        <v>0</v>
      </c>
      <c r="V672" s="73" t="e">
        <f t="shared" si="74"/>
        <v>#N/A</v>
      </c>
      <c r="W672" s="77">
        <f t="shared" si="75"/>
        <v>0</v>
      </c>
      <c r="X672" s="63">
        <v>100</v>
      </c>
      <c r="Y672" s="57" t="e">
        <f t="shared" si="76"/>
        <v>#N/A</v>
      </c>
      <c r="AA672"/>
    </row>
    <row r="673" spans="1:27" ht="14.4" hidden="1" x14ac:dyDescent="0.3">
      <c r="A673" s="37" t="s">
        <v>1498</v>
      </c>
      <c r="B673" s="36" t="e">
        <f>VLOOKUP(A673,BLCA!A:F,6,FALSE)</f>
        <v>#N/A</v>
      </c>
      <c r="C673" s="36" t="e">
        <f>VLOOKUP(A673,BLCA!A:B,2,FALSE)</f>
        <v>#N/A</v>
      </c>
      <c r="D673" s="36">
        <f t="shared" si="70"/>
        <v>0</v>
      </c>
      <c r="E673" s="19">
        <f>VLOOKUP(A673,expression!A:G,7,FALSE)</f>
        <v>2.5199455635491599E-2</v>
      </c>
      <c r="F673" s="20">
        <f>VLOOKUP(A673,expression!A:G,6,FALSE)</f>
        <v>0</v>
      </c>
      <c r="G673" s="21" t="e">
        <f>VLOOKUP(A673,BRCA!A:F,6,FALSE)</f>
        <v>#N/A</v>
      </c>
      <c r="H673" s="21" t="e">
        <f>VLOOKUP(A673,BRCA!A:B,2,FALSE)</f>
        <v>#N/A</v>
      </c>
      <c r="I673" s="21">
        <f t="shared" si="71"/>
        <v>0</v>
      </c>
      <c r="J673" s="22">
        <f>VLOOKUP(A673,expression!A:G,5,FALSE)</f>
        <v>8.7092864963503706E-3</v>
      </c>
      <c r="K673" s="23">
        <f>VLOOKUP(A673,expression!A:G,4,FALSE)</f>
        <v>0</v>
      </c>
      <c r="L673" s="24" t="e">
        <f>VLOOKUP(A673,COAD!A:F,6,FALSE)</f>
        <v>#N/A</v>
      </c>
      <c r="M673" s="24" t="e">
        <f>VLOOKUP(A673,COAD!A:B,2,FALSE)</f>
        <v>#N/A</v>
      </c>
      <c r="N673" s="24">
        <f t="shared" si="72"/>
        <v>0</v>
      </c>
      <c r="O673" s="25">
        <f>VLOOKUP(A673,expression!A:G,3,FALSE)</f>
        <v>1.4879461538461499E-2</v>
      </c>
      <c r="P673" s="44">
        <f>VLOOKUP(A673,expression!A:G,2,FALSE)</f>
        <v>0</v>
      </c>
      <c r="Q673" s="50" t="e">
        <f>VLOOKUP(A673,PRAD!A:F,6,FALSE)</f>
        <v>#N/A</v>
      </c>
      <c r="R673" s="47" t="e">
        <f>VLOOKUP(A673,PRAD!A:B,2,FALSE)</f>
        <v>#N/A</v>
      </c>
      <c r="S673" s="47">
        <f t="shared" si="73"/>
        <v>0</v>
      </c>
      <c r="T673" s="47">
        <f>VLOOKUP(A673,expression!A:I,9,FALSE)</f>
        <v>8.86305220883534E-4</v>
      </c>
      <c r="U673" s="59">
        <f>VLOOKUP(A673,expression!A:I,8,FALSE)</f>
        <v>3.1096153846153799E-3</v>
      </c>
      <c r="V673" s="73" t="e">
        <f t="shared" si="74"/>
        <v>#N/A</v>
      </c>
      <c r="W673" s="77">
        <f t="shared" si="75"/>
        <v>0</v>
      </c>
      <c r="X673" s="63">
        <v>100</v>
      </c>
      <c r="Y673" s="57" t="e">
        <f t="shared" si="76"/>
        <v>#N/A</v>
      </c>
      <c r="AA673"/>
    </row>
    <row r="674" spans="1:27" ht="14.4" hidden="1" x14ac:dyDescent="0.3">
      <c r="A674" s="37" t="s">
        <v>647</v>
      </c>
      <c r="B674" s="36" t="e">
        <f>VLOOKUP(A674,BLCA!A:F,6,FALSE)</f>
        <v>#N/A</v>
      </c>
      <c r="C674" s="36" t="e">
        <f>VLOOKUP(A674,BLCA!A:B,2,FALSE)</f>
        <v>#N/A</v>
      </c>
      <c r="D674" s="36">
        <f t="shared" si="70"/>
        <v>0</v>
      </c>
      <c r="E674" s="19">
        <f>VLOOKUP(A674,expression!A:G,7,FALSE)</f>
        <v>1.54071870503597E-2</v>
      </c>
      <c r="F674" s="20">
        <f>VLOOKUP(A674,expression!A:G,6,FALSE)</f>
        <v>0</v>
      </c>
      <c r="G674" s="21">
        <f>VLOOKUP(A674,BRCA!A:F,6,FALSE)</f>
        <v>0.29076990668358099</v>
      </c>
      <c r="H674" s="21">
        <f>VLOOKUP(A674,BRCA!A:B,2,FALSE)</f>
        <v>3.2939540323659602E-2</v>
      </c>
      <c r="I674" s="21">
        <f t="shared" si="71"/>
        <v>0</v>
      </c>
      <c r="J674" s="22">
        <f>VLOOKUP(A674,expression!A:G,5,FALSE)</f>
        <v>1.23031158759124E-2</v>
      </c>
      <c r="K674" s="23">
        <f>VLOOKUP(A674,expression!A:G,4,FALSE)</f>
        <v>4.2377500000000002E-3</v>
      </c>
      <c r="L674" s="24" t="e">
        <f>VLOOKUP(A674,COAD!A:F,6,FALSE)</f>
        <v>#N/A</v>
      </c>
      <c r="M674" s="24" t="e">
        <f>VLOOKUP(A674,COAD!A:B,2,FALSE)</f>
        <v>#N/A</v>
      </c>
      <c r="N674" s="24">
        <f t="shared" si="72"/>
        <v>0</v>
      </c>
      <c r="O674" s="25">
        <f>VLOOKUP(A674,expression!A:G,3,FALSE)</f>
        <v>5.2525032967033003E-3</v>
      </c>
      <c r="P674" s="44">
        <f>VLOOKUP(A674,expression!A:G,2,FALSE)</f>
        <v>0</v>
      </c>
      <c r="Q674" s="50" t="e">
        <f>VLOOKUP(A674,PRAD!A:F,6,FALSE)</f>
        <v>#N/A</v>
      </c>
      <c r="R674" s="47" t="e">
        <f>VLOOKUP(A674,PRAD!A:B,2,FALSE)</f>
        <v>#N/A</v>
      </c>
      <c r="S674" s="47">
        <f t="shared" si="73"/>
        <v>0</v>
      </c>
      <c r="T674" s="47">
        <f>VLOOKUP(A674,expression!A:I,9,FALSE)</f>
        <v>1.9606425702811199E-3</v>
      </c>
      <c r="U674" s="59">
        <f>VLOOKUP(A674,expression!A:I,8,FALSE)</f>
        <v>0</v>
      </c>
      <c r="V674" s="73" t="e">
        <f t="shared" si="74"/>
        <v>#N/A</v>
      </c>
      <c r="W674" s="77">
        <f t="shared" si="75"/>
        <v>0</v>
      </c>
      <c r="X674" s="63">
        <v>100</v>
      </c>
      <c r="Y674" s="57" t="e">
        <f t="shared" si="76"/>
        <v>#N/A</v>
      </c>
      <c r="AA674"/>
    </row>
    <row r="675" spans="1:27" ht="14.4" hidden="1" x14ac:dyDescent="0.3">
      <c r="A675" s="37" t="s">
        <v>945</v>
      </c>
      <c r="B675" s="36" t="e">
        <f>VLOOKUP(A675,BLCA!A:F,6,FALSE)</f>
        <v>#N/A</v>
      </c>
      <c r="C675" s="36" t="e">
        <f>VLOOKUP(A675,BLCA!A:B,2,FALSE)</f>
        <v>#N/A</v>
      </c>
      <c r="D675" s="36">
        <f t="shared" si="70"/>
        <v>0</v>
      </c>
      <c r="E675" s="19">
        <f>VLOOKUP(A675,expression!A:G,7,FALSE)</f>
        <v>0.27105272422062299</v>
      </c>
      <c r="F675" s="20">
        <f>VLOOKUP(A675,expression!A:G,6,FALSE)</f>
        <v>8.1145105263157893E-2</v>
      </c>
      <c r="G675" s="21">
        <f>VLOOKUP(A675,BRCA!A:F,6,FALSE)</f>
        <v>1.0922595179482101E-3</v>
      </c>
      <c r="H675" s="21">
        <f>VLOOKUP(A675,BRCA!A:B,2,FALSE)</f>
        <v>0.343871814120703</v>
      </c>
      <c r="I675" s="21">
        <f t="shared" si="71"/>
        <v>0</v>
      </c>
      <c r="J675" s="22">
        <f>VLOOKUP(A675,expression!A:G,5,FALSE)</f>
        <v>0.31619189416058402</v>
      </c>
      <c r="K675" s="23">
        <f>VLOOKUP(A675,expression!A:G,4,FALSE)</f>
        <v>0.14240446153846201</v>
      </c>
      <c r="L675" s="24" t="e">
        <f>VLOOKUP(A675,COAD!A:F,6,FALSE)</f>
        <v>#N/A</v>
      </c>
      <c r="M675" s="24" t="e">
        <f>VLOOKUP(A675,COAD!A:B,2,FALSE)</f>
        <v>#N/A</v>
      </c>
      <c r="N675" s="24">
        <f t="shared" si="72"/>
        <v>0</v>
      </c>
      <c r="O675" s="25">
        <f>VLOOKUP(A675,expression!A:G,3,FALSE)</f>
        <v>0.37290327032967002</v>
      </c>
      <c r="P675" s="44">
        <f>VLOOKUP(A675,expression!A:G,2,FALSE)</f>
        <v>0.12997175</v>
      </c>
      <c r="Q675" s="50" t="e">
        <f>VLOOKUP(A675,PRAD!A:F,6,FALSE)</f>
        <v>#N/A</v>
      </c>
      <c r="R675" s="47" t="e">
        <f>VLOOKUP(A675,PRAD!A:B,2,FALSE)</f>
        <v>#N/A</v>
      </c>
      <c r="S675" s="47">
        <f t="shared" si="73"/>
        <v>0</v>
      </c>
      <c r="T675" s="47">
        <f>VLOOKUP(A675,expression!A:I,9,FALSE)</f>
        <v>6.7687267068273105E-2</v>
      </c>
      <c r="U675" s="59">
        <f>VLOOKUP(A675,expression!A:I,8,FALSE)</f>
        <v>8.036575E-2</v>
      </c>
      <c r="V675" s="73" t="e">
        <f t="shared" si="74"/>
        <v>#N/A</v>
      </c>
      <c r="W675" s="77">
        <f t="shared" si="75"/>
        <v>0</v>
      </c>
      <c r="X675" s="63">
        <v>100</v>
      </c>
      <c r="Y675" s="57" t="e">
        <f t="shared" si="76"/>
        <v>#N/A</v>
      </c>
      <c r="AA675"/>
    </row>
    <row r="676" spans="1:27" ht="14.4" hidden="1" x14ac:dyDescent="0.3">
      <c r="A676" s="37" t="s">
        <v>710</v>
      </c>
      <c r="B676" s="36" t="e">
        <f>VLOOKUP(A676,BLCA!A:F,6,FALSE)</f>
        <v>#N/A</v>
      </c>
      <c r="C676" s="36" t="e">
        <f>VLOOKUP(A676,BLCA!A:B,2,FALSE)</f>
        <v>#N/A</v>
      </c>
      <c r="D676" s="36">
        <f t="shared" si="70"/>
        <v>0</v>
      </c>
      <c r="E676" s="19">
        <f>VLOOKUP(A676,expression!A:G,7,FALSE)</f>
        <v>4.4767410071942397E-2</v>
      </c>
      <c r="F676" s="20">
        <f>VLOOKUP(A676,expression!A:G,6,FALSE)</f>
        <v>5.1100842105263201E-2</v>
      </c>
      <c r="G676" s="21">
        <f>VLOOKUP(A676,BRCA!A:F,6,FALSE)</f>
        <v>0.19998866499050399</v>
      </c>
      <c r="H676" s="21">
        <f>VLOOKUP(A676,BRCA!A:B,2,FALSE)</f>
        <v>-8.5534679304733796E-2</v>
      </c>
      <c r="I676" s="21">
        <f t="shared" si="71"/>
        <v>0</v>
      </c>
      <c r="J676" s="22">
        <f>VLOOKUP(A676,expression!A:G,5,FALSE)</f>
        <v>5.75421532846715E-2</v>
      </c>
      <c r="K676" s="23">
        <f>VLOOKUP(A676,expression!A:G,4,FALSE)</f>
        <v>9.2102221153846198E-2</v>
      </c>
      <c r="L676" s="24" t="e">
        <f>VLOOKUP(A676,COAD!A:F,6,FALSE)</f>
        <v>#N/A</v>
      </c>
      <c r="M676" s="24" t="e">
        <f>VLOOKUP(A676,COAD!A:B,2,FALSE)</f>
        <v>#N/A</v>
      </c>
      <c r="N676" s="24">
        <f t="shared" si="72"/>
        <v>0</v>
      </c>
      <c r="O676" s="25">
        <f>VLOOKUP(A676,expression!A:G,3,FALSE)</f>
        <v>5.71893846153846E-2</v>
      </c>
      <c r="P676" s="44">
        <f>VLOOKUP(A676,expression!A:G,2,FALSE)</f>
        <v>0.79751812499999997</v>
      </c>
      <c r="Q676" s="50" t="e">
        <f>VLOOKUP(A676,PRAD!A:F,6,FALSE)</f>
        <v>#N/A</v>
      </c>
      <c r="R676" s="47" t="e">
        <f>VLOOKUP(A676,PRAD!A:B,2,FALSE)</f>
        <v>#N/A</v>
      </c>
      <c r="S676" s="47">
        <f t="shared" si="73"/>
        <v>0</v>
      </c>
      <c r="T676" s="47">
        <f>VLOOKUP(A676,expression!A:I,9,FALSE)</f>
        <v>1.0297700803212901E-2</v>
      </c>
      <c r="U676" s="59">
        <f>VLOOKUP(A676,expression!A:I,8,FALSE)</f>
        <v>4.16949615384615E-2</v>
      </c>
      <c r="V676" s="73" t="e">
        <f t="shared" si="74"/>
        <v>#N/A</v>
      </c>
      <c r="W676" s="77">
        <f t="shared" si="75"/>
        <v>0</v>
      </c>
      <c r="X676" s="63">
        <v>100</v>
      </c>
      <c r="Y676" s="57" t="e">
        <f t="shared" si="76"/>
        <v>#N/A</v>
      </c>
      <c r="AA676"/>
    </row>
    <row r="677" spans="1:27" ht="14.4" hidden="1" x14ac:dyDescent="0.3">
      <c r="A677" s="37" t="s">
        <v>707</v>
      </c>
      <c r="B677" s="36" t="e">
        <f>VLOOKUP(A677,BLCA!A:F,6,FALSE)</f>
        <v>#N/A</v>
      </c>
      <c r="C677" s="36" t="e">
        <f>VLOOKUP(A677,BLCA!A:B,2,FALSE)</f>
        <v>#N/A</v>
      </c>
      <c r="D677" s="36">
        <f t="shared" si="70"/>
        <v>0</v>
      </c>
      <c r="E677" s="19">
        <f>VLOOKUP(A677,expression!A:G,7,FALSE)</f>
        <v>9.6156956834532403E-2</v>
      </c>
      <c r="F677" s="20">
        <f>VLOOKUP(A677,expression!A:G,6,FALSE)</f>
        <v>2.8077526315789501E-2</v>
      </c>
      <c r="G677" s="21">
        <f>VLOOKUP(A677,BRCA!A:F,6,FALSE)</f>
        <v>0.192695270200234</v>
      </c>
      <c r="H677" s="21">
        <f>VLOOKUP(A677,BRCA!A:B,2,FALSE)</f>
        <v>8.9031050339396706E-2</v>
      </c>
      <c r="I677" s="21">
        <f t="shared" si="71"/>
        <v>0</v>
      </c>
      <c r="J677" s="22">
        <f>VLOOKUP(A677,expression!A:G,5,FALSE)</f>
        <v>7.5778760948905094E-2</v>
      </c>
      <c r="K677" s="23">
        <f>VLOOKUP(A677,expression!A:G,4,FALSE)</f>
        <v>3.9738057692307698E-2</v>
      </c>
      <c r="L677" s="24" t="e">
        <f>VLOOKUP(A677,COAD!A:F,6,FALSE)</f>
        <v>#N/A</v>
      </c>
      <c r="M677" s="24" t="e">
        <f>VLOOKUP(A677,COAD!A:B,2,FALSE)</f>
        <v>#N/A</v>
      </c>
      <c r="N677" s="24">
        <f t="shared" si="72"/>
        <v>0</v>
      </c>
      <c r="O677" s="25">
        <f>VLOOKUP(A677,expression!A:G,3,FALSE)</f>
        <v>7.7055303296703306E-2</v>
      </c>
      <c r="P677" s="44">
        <f>VLOOKUP(A677,expression!A:G,2,FALSE)</f>
        <v>0.183451</v>
      </c>
      <c r="Q677" s="50" t="e">
        <f>VLOOKUP(A677,PRAD!A:F,6,FALSE)</f>
        <v>#N/A</v>
      </c>
      <c r="R677" s="47" t="e">
        <f>VLOOKUP(A677,PRAD!A:B,2,FALSE)</f>
        <v>#N/A</v>
      </c>
      <c r="S677" s="47">
        <f t="shared" si="73"/>
        <v>0</v>
      </c>
      <c r="T677" s="47">
        <f>VLOOKUP(A677,expression!A:I,9,FALSE)</f>
        <v>3.83392570281125E-2</v>
      </c>
      <c r="U677" s="59">
        <f>VLOOKUP(A677,expression!A:I,8,FALSE)</f>
        <v>2.11865E-2</v>
      </c>
      <c r="V677" s="73" t="e">
        <f t="shared" si="74"/>
        <v>#N/A</v>
      </c>
      <c r="W677" s="77">
        <f t="shared" si="75"/>
        <v>0</v>
      </c>
      <c r="X677" s="63">
        <v>100</v>
      </c>
      <c r="Y677" s="57" t="e">
        <f t="shared" si="76"/>
        <v>#N/A</v>
      </c>
      <c r="AA677"/>
    </row>
    <row r="678" spans="1:27" ht="14.4" hidden="1" x14ac:dyDescent="0.3">
      <c r="A678" s="37" t="s">
        <v>1499</v>
      </c>
      <c r="B678" s="36" t="e">
        <f>VLOOKUP(A678,BLCA!A:F,6,FALSE)</f>
        <v>#N/A</v>
      </c>
      <c r="C678" s="36" t="e">
        <f>VLOOKUP(A678,BLCA!A:B,2,FALSE)</f>
        <v>#N/A</v>
      </c>
      <c r="D678" s="36">
        <f t="shared" si="70"/>
        <v>0</v>
      </c>
      <c r="E678" s="19">
        <f>VLOOKUP(A678,expression!A:G,7,FALSE)</f>
        <v>2.3687956834532401E-2</v>
      </c>
      <c r="F678" s="20">
        <f>VLOOKUP(A678,expression!A:G,6,FALSE)</f>
        <v>0</v>
      </c>
      <c r="G678" s="21" t="e">
        <f>VLOOKUP(A678,BRCA!A:F,6,FALSE)</f>
        <v>#N/A</v>
      </c>
      <c r="H678" s="21" t="e">
        <f>VLOOKUP(A678,BRCA!A:B,2,FALSE)</f>
        <v>#N/A</v>
      </c>
      <c r="I678" s="21">
        <f t="shared" si="71"/>
        <v>0</v>
      </c>
      <c r="J678" s="22">
        <f>VLOOKUP(A678,expression!A:G,5,FALSE)</f>
        <v>4.3722135036496301E-2</v>
      </c>
      <c r="K678" s="23">
        <f>VLOOKUP(A678,expression!A:G,4,FALSE)</f>
        <v>2.0897019230769202E-2</v>
      </c>
      <c r="L678" s="24" t="e">
        <f>VLOOKUP(A678,COAD!A:F,6,FALSE)</f>
        <v>#N/A</v>
      </c>
      <c r="M678" s="24" t="e">
        <f>VLOOKUP(A678,COAD!A:B,2,FALSE)</f>
        <v>#N/A</v>
      </c>
      <c r="N678" s="24">
        <f t="shared" si="72"/>
        <v>0</v>
      </c>
      <c r="O678" s="25">
        <f>VLOOKUP(A678,expression!A:G,3,FALSE)</f>
        <v>8.1134925274725295E-2</v>
      </c>
      <c r="P678" s="44">
        <f>VLOOKUP(A678,expression!A:G,2,FALSE)</f>
        <v>0.28818712499999999</v>
      </c>
      <c r="Q678" s="50" t="e">
        <f>VLOOKUP(A678,PRAD!A:F,6,FALSE)</f>
        <v>#N/A</v>
      </c>
      <c r="R678" s="47" t="e">
        <f>VLOOKUP(A678,PRAD!A:B,2,FALSE)</f>
        <v>#N/A</v>
      </c>
      <c r="S678" s="47">
        <f t="shared" si="73"/>
        <v>0</v>
      </c>
      <c r="T678" s="47">
        <f>VLOOKUP(A678,expression!A:I,9,FALSE)</f>
        <v>1.3684345381526099E-2</v>
      </c>
      <c r="U678" s="59">
        <f>VLOOKUP(A678,expression!A:I,8,FALSE)</f>
        <v>0</v>
      </c>
      <c r="V678" s="73" t="e">
        <f t="shared" si="74"/>
        <v>#N/A</v>
      </c>
      <c r="W678" s="77">
        <f t="shared" si="75"/>
        <v>0</v>
      </c>
      <c r="X678" s="63">
        <v>100</v>
      </c>
      <c r="Y678" s="57" t="e">
        <f t="shared" si="76"/>
        <v>#N/A</v>
      </c>
      <c r="AA678"/>
    </row>
    <row r="679" spans="1:27" ht="14.4" hidden="1" x14ac:dyDescent="0.3">
      <c r="A679" s="37" t="s">
        <v>908</v>
      </c>
      <c r="B679" s="36" t="e">
        <f>VLOOKUP(A679,BLCA!A:F,6,FALSE)</f>
        <v>#N/A</v>
      </c>
      <c r="C679" s="36" t="e">
        <f>VLOOKUP(A679,BLCA!A:B,2,FALSE)</f>
        <v>#N/A</v>
      </c>
      <c r="D679" s="36">
        <f t="shared" si="70"/>
        <v>0</v>
      </c>
      <c r="E679" s="19">
        <f>VLOOKUP(A679,expression!A:G,7,FALSE)</f>
        <v>0.14221792805755401</v>
      </c>
      <c r="F679" s="20">
        <f>VLOOKUP(A679,expression!A:G,6,FALSE)</f>
        <v>5.2113263157894697E-2</v>
      </c>
      <c r="G679" s="21">
        <f>VLOOKUP(A679,BRCA!A:F,6,FALSE)</f>
        <v>4.8654286920946001E-3</v>
      </c>
      <c r="H679" s="21">
        <f>VLOOKUP(A679,BRCA!A:B,2,FALSE)</f>
        <v>0.289472863590295</v>
      </c>
      <c r="I679" s="21">
        <f t="shared" si="71"/>
        <v>0</v>
      </c>
      <c r="J679" s="22">
        <f>VLOOKUP(A679,expression!A:G,5,FALSE)</f>
        <v>0.29926783120438</v>
      </c>
      <c r="K679" s="23">
        <f>VLOOKUP(A679,expression!A:G,4,FALSE)</f>
        <v>0.15097725000000001</v>
      </c>
      <c r="L679" s="24" t="e">
        <f>VLOOKUP(A679,COAD!A:F,6,FALSE)</f>
        <v>#N/A</v>
      </c>
      <c r="M679" s="24" t="e">
        <f>VLOOKUP(A679,COAD!A:B,2,FALSE)</f>
        <v>#N/A</v>
      </c>
      <c r="N679" s="24">
        <f t="shared" si="72"/>
        <v>0</v>
      </c>
      <c r="O679" s="25">
        <f>VLOOKUP(A679,expression!A:G,3,FALSE)</f>
        <v>0.13367634725274699</v>
      </c>
      <c r="P679" s="44">
        <f>VLOOKUP(A679,expression!A:G,2,FALSE)</f>
        <v>0.27073037500000002</v>
      </c>
      <c r="Q679" s="50" t="e">
        <f>VLOOKUP(A679,PRAD!A:F,6,FALSE)</f>
        <v>#N/A</v>
      </c>
      <c r="R679" s="47" t="e">
        <f>VLOOKUP(A679,PRAD!A:B,2,FALSE)</f>
        <v>#N/A</v>
      </c>
      <c r="S679" s="47">
        <f t="shared" si="73"/>
        <v>0</v>
      </c>
      <c r="T679" s="47">
        <f>VLOOKUP(A679,expression!A:I,9,FALSE)</f>
        <v>6.9997845381526105E-2</v>
      </c>
      <c r="U679" s="59">
        <f>VLOOKUP(A679,expression!A:I,8,FALSE)</f>
        <v>6.3023865384615393E-2</v>
      </c>
      <c r="V679" s="73" t="e">
        <f t="shared" si="74"/>
        <v>#N/A</v>
      </c>
      <c r="W679" s="77">
        <f t="shared" si="75"/>
        <v>0</v>
      </c>
      <c r="X679" s="63">
        <v>100</v>
      </c>
      <c r="Y679" s="57" t="e">
        <f t="shared" si="76"/>
        <v>#N/A</v>
      </c>
      <c r="AA679"/>
    </row>
    <row r="680" spans="1:27" ht="14.4" hidden="1" x14ac:dyDescent="0.3">
      <c r="A680" s="37" t="s">
        <v>1500</v>
      </c>
      <c r="B680" s="36" t="e">
        <f>VLOOKUP(A680,BLCA!A:F,6,FALSE)</f>
        <v>#N/A</v>
      </c>
      <c r="C680" s="36" t="e">
        <f>VLOOKUP(A680,BLCA!A:B,2,FALSE)</f>
        <v>#N/A</v>
      </c>
      <c r="D680" s="36">
        <f t="shared" si="70"/>
        <v>0</v>
      </c>
      <c r="E680" s="19">
        <f>VLOOKUP(A680,expression!A:G,7,FALSE)</f>
        <v>3.2653956834532402E-4</v>
      </c>
      <c r="F680" s="20">
        <f>VLOOKUP(A680,expression!A:G,6,FALSE)</f>
        <v>4.8331052631578903E-3</v>
      </c>
      <c r="G680" s="21" t="e">
        <f>VLOOKUP(A680,BRCA!A:F,6,FALSE)</f>
        <v>#N/A</v>
      </c>
      <c r="H680" s="21" t="e">
        <f>VLOOKUP(A680,BRCA!A:B,2,FALSE)</f>
        <v>#N/A</v>
      </c>
      <c r="I680" s="21">
        <f t="shared" si="71"/>
        <v>0</v>
      </c>
      <c r="J680" s="22">
        <f>VLOOKUP(A680,expression!A:G,5,FALSE)</f>
        <v>1.9980583941605801E-3</v>
      </c>
      <c r="K680" s="23">
        <f>VLOOKUP(A680,expression!A:G,4,FALSE)</f>
        <v>4.3342788461538497E-3</v>
      </c>
      <c r="L680" s="24" t="e">
        <f>VLOOKUP(A680,COAD!A:F,6,FALSE)</f>
        <v>#N/A</v>
      </c>
      <c r="M680" s="24" t="e">
        <f>VLOOKUP(A680,COAD!A:B,2,FALSE)</f>
        <v>#N/A</v>
      </c>
      <c r="N680" s="24">
        <f t="shared" si="72"/>
        <v>0</v>
      </c>
      <c r="O680" s="25">
        <f>VLOOKUP(A680,expression!A:G,3,FALSE)</f>
        <v>1.5859912087912099E-3</v>
      </c>
      <c r="P680" s="44">
        <f>VLOOKUP(A680,expression!A:G,2,FALSE)</f>
        <v>0</v>
      </c>
      <c r="Q680" s="50" t="e">
        <f>VLOOKUP(A680,PRAD!A:F,6,FALSE)</f>
        <v>#N/A</v>
      </c>
      <c r="R680" s="47" t="e">
        <f>VLOOKUP(A680,PRAD!A:B,2,FALSE)</f>
        <v>#N/A</v>
      </c>
      <c r="S680" s="47">
        <f t="shared" si="73"/>
        <v>0</v>
      </c>
      <c r="T680" s="47">
        <f>VLOOKUP(A680,expression!A:I,9,FALSE)</f>
        <v>2.14668473895582E-3</v>
      </c>
      <c r="U680" s="59">
        <f>VLOOKUP(A680,expression!A:I,8,FALSE)</f>
        <v>6.7559999999999999E-3</v>
      </c>
      <c r="V680" s="73" t="e">
        <f t="shared" si="74"/>
        <v>#N/A</v>
      </c>
      <c r="W680" s="77">
        <f t="shared" si="75"/>
        <v>0</v>
      </c>
      <c r="X680" s="63">
        <v>100</v>
      </c>
      <c r="Y680" s="57" t="e">
        <f t="shared" si="76"/>
        <v>#N/A</v>
      </c>
      <c r="AA680"/>
    </row>
    <row r="681" spans="1:27" ht="14.4" hidden="1" x14ac:dyDescent="0.3">
      <c r="A681" s="37" t="s">
        <v>1501</v>
      </c>
      <c r="B681" s="36" t="e">
        <f>VLOOKUP(A681,BLCA!A:F,6,FALSE)</f>
        <v>#N/A</v>
      </c>
      <c r="C681" s="36" t="e">
        <f>VLOOKUP(A681,BLCA!A:B,2,FALSE)</f>
        <v>#N/A</v>
      </c>
      <c r="D681" s="36">
        <f t="shared" si="70"/>
        <v>0</v>
      </c>
      <c r="E681" s="19">
        <f>VLOOKUP(A681,expression!A:G,7,FALSE)</f>
        <v>1.50764508393285E-3</v>
      </c>
      <c r="F681" s="20">
        <f>VLOOKUP(A681,expression!A:G,6,FALSE)</f>
        <v>0</v>
      </c>
      <c r="G681" s="21" t="e">
        <f>VLOOKUP(A681,BRCA!A:F,6,FALSE)</f>
        <v>#N/A</v>
      </c>
      <c r="H681" s="21" t="e">
        <f>VLOOKUP(A681,BRCA!A:B,2,FALSE)</f>
        <v>#N/A</v>
      </c>
      <c r="I681" s="21">
        <f t="shared" si="71"/>
        <v>0</v>
      </c>
      <c r="J681" s="22">
        <f>VLOOKUP(A681,expression!A:G,5,FALSE)</f>
        <v>1.9439270072992699E-3</v>
      </c>
      <c r="K681" s="23">
        <f>VLOOKUP(A681,expression!A:G,4,FALSE)</f>
        <v>8.2639423076923102E-4</v>
      </c>
      <c r="L681" s="24" t="e">
        <f>VLOOKUP(A681,COAD!A:F,6,FALSE)</f>
        <v>#N/A</v>
      </c>
      <c r="M681" s="24" t="e">
        <f>VLOOKUP(A681,COAD!A:B,2,FALSE)</f>
        <v>#N/A</v>
      </c>
      <c r="N681" s="24">
        <f t="shared" si="72"/>
        <v>0</v>
      </c>
      <c r="O681" s="25">
        <f>VLOOKUP(A681,expression!A:G,3,FALSE)</f>
        <v>3.6839560439560403E-4</v>
      </c>
      <c r="P681" s="44">
        <f>VLOOKUP(A681,expression!A:G,2,FALSE)</f>
        <v>0</v>
      </c>
      <c r="Q681" s="50" t="e">
        <f>VLOOKUP(A681,PRAD!A:F,6,FALSE)</f>
        <v>#N/A</v>
      </c>
      <c r="R681" s="47" t="e">
        <f>VLOOKUP(A681,PRAD!A:B,2,FALSE)</f>
        <v>#N/A</v>
      </c>
      <c r="S681" s="47">
        <f t="shared" si="73"/>
        <v>0</v>
      </c>
      <c r="T681" s="47">
        <f>VLOOKUP(A681,expression!A:I,9,FALSE)</f>
        <v>7.8484538152610395E-4</v>
      </c>
      <c r="U681" s="59">
        <f>VLOOKUP(A681,expression!A:I,8,FALSE)</f>
        <v>7.3221538461538498E-3</v>
      </c>
      <c r="V681" s="73" t="e">
        <f t="shared" si="74"/>
        <v>#N/A</v>
      </c>
      <c r="W681" s="77">
        <f t="shared" si="75"/>
        <v>0</v>
      </c>
      <c r="X681" s="63">
        <v>100</v>
      </c>
      <c r="Y681" s="57" t="e">
        <f t="shared" si="76"/>
        <v>#N/A</v>
      </c>
      <c r="AA681"/>
    </row>
    <row r="682" spans="1:27" ht="14.4" hidden="1" x14ac:dyDescent="0.3">
      <c r="A682" s="37" t="s">
        <v>677</v>
      </c>
      <c r="B682" s="36" t="e">
        <f>VLOOKUP(A682,BLCA!A:F,6,FALSE)</f>
        <v>#N/A</v>
      </c>
      <c r="C682" s="36" t="e">
        <f>VLOOKUP(A682,BLCA!A:B,2,FALSE)</f>
        <v>#N/A</v>
      </c>
      <c r="D682" s="36">
        <f t="shared" si="70"/>
        <v>0</v>
      </c>
      <c r="E682" s="19">
        <f>VLOOKUP(A682,expression!A:G,7,FALSE)</f>
        <v>5.8658235011990398E-2</v>
      </c>
      <c r="F682" s="20">
        <f>VLOOKUP(A682,expression!A:G,6,FALSE)</f>
        <v>0</v>
      </c>
      <c r="G682" s="21">
        <f>VLOOKUP(A682,BRCA!A:F,6,FALSE)</f>
        <v>0.23611244199597001</v>
      </c>
      <c r="H682" s="21">
        <f>VLOOKUP(A682,BRCA!A:B,2,FALSE)</f>
        <v>6.0040273906715902E-2</v>
      </c>
      <c r="I682" s="21">
        <f t="shared" si="71"/>
        <v>0</v>
      </c>
      <c r="J682" s="22">
        <f>VLOOKUP(A682,expression!A:G,5,FALSE)</f>
        <v>3.6582629562043799E-2</v>
      </c>
      <c r="K682" s="23">
        <f>VLOOKUP(A682,expression!A:G,4,FALSE)</f>
        <v>1.18036826923077E-2</v>
      </c>
      <c r="L682" s="24" t="e">
        <f>VLOOKUP(A682,COAD!A:F,6,FALSE)</f>
        <v>#N/A</v>
      </c>
      <c r="M682" s="24" t="e">
        <f>VLOOKUP(A682,COAD!A:B,2,FALSE)</f>
        <v>#N/A</v>
      </c>
      <c r="N682" s="24">
        <f t="shared" si="72"/>
        <v>0</v>
      </c>
      <c r="O682" s="25">
        <f>VLOOKUP(A682,expression!A:G,3,FALSE)</f>
        <v>4.5619964835164797E-2</v>
      </c>
      <c r="P682" s="44">
        <f>VLOOKUP(A682,expression!A:G,2,FALSE)</f>
        <v>0.96418387500000002</v>
      </c>
      <c r="Q682" s="50" t="e">
        <f>VLOOKUP(A682,PRAD!A:F,6,FALSE)</f>
        <v>#N/A</v>
      </c>
      <c r="R682" s="47" t="e">
        <f>VLOOKUP(A682,PRAD!A:B,2,FALSE)</f>
        <v>#N/A</v>
      </c>
      <c r="S682" s="47">
        <f t="shared" si="73"/>
        <v>0</v>
      </c>
      <c r="T682" s="47">
        <f>VLOOKUP(A682,expression!A:I,9,FALSE)</f>
        <v>1.10487409638554E-2</v>
      </c>
      <c r="U682" s="59">
        <f>VLOOKUP(A682,expression!A:I,8,FALSE)</f>
        <v>1.6886480769230799E-2</v>
      </c>
      <c r="V682" s="73" t="e">
        <f t="shared" si="74"/>
        <v>#N/A</v>
      </c>
      <c r="W682" s="77">
        <f t="shared" si="75"/>
        <v>0</v>
      </c>
      <c r="X682" s="63">
        <v>100</v>
      </c>
      <c r="Y682" s="57" t="e">
        <f t="shared" si="76"/>
        <v>#N/A</v>
      </c>
      <c r="AA682"/>
    </row>
    <row r="683" spans="1:27" ht="14.4" hidden="1" x14ac:dyDescent="0.3">
      <c r="A683" s="37" t="s">
        <v>294</v>
      </c>
      <c r="B683" s="36">
        <f>VLOOKUP(A683,BLCA!A:F,6,FALSE)</f>
        <v>1.367636E-3</v>
      </c>
      <c r="C683" s="36">
        <f>VLOOKUP(A683,BLCA!A:B,2,FALSE)</f>
        <v>1.7034082399999999</v>
      </c>
      <c r="D683" s="36">
        <f t="shared" si="70"/>
        <v>0</v>
      </c>
      <c r="E683" s="19">
        <f>VLOOKUP(A683,expression!A:G,7,FALSE)</f>
        <v>3.3659179160671502</v>
      </c>
      <c r="F683" s="20">
        <f>VLOOKUP(A683,expression!A:G,6,FALSE)</f>
        <v>0.30192057894736801</v>
      </c>
      <c r="G683" s="21">
        <f>VLOOKUP(A683,BRCA!A:F,6,FALSE)</f>
        <v>3.4877388155037602E-8</v>
      </c>
      <c r="H683" s="21">
        <f>VLOOKUP(A683,BRCA!A:B,2,FALSE)</f>
        <v>0.65607602444466195</v>
      </c>
      <c r="I683" s="21">
        <f t="shared" si="71"/>
        <v>0</v>
      </c>
      <c r="J683" s="22">
        <f>VLOOKUP(A683,expression!A:G,5,FALSE)</f>
        <v>0.546078708029197</v>
      </c>
      <c r="K683" s="23">
        <f>VLOOKUP(A683,expression!A:G,4,FALSE)</f>
        <v>1.8225461538461499E-2</v>
      </c>
      <c r="L683" s="24">
        <f>VLOOKUP(A683,COAD!A:F,6,FALSE)</f>
        <v>0.84832661893854699</v>
      </c>
      <c r="M683" s="24">
        <f>VLOOKUP(A683,COAD!A:B,2,FALSE)</f>
        <v>0.14263712651586499</v>
      </c>
      <c r="N683" s="24">
        <f t="shared" si="72"/>
        <v>0</v>
      </c>
      <c r="O683" s="25">
        <f>VLOOKUP(A683,expression!A:G,3,FALSE)</f>
        <v>1.4373105032967</v>
      </c>
      <c r="P683" s="44">
        <f>VLOOKUP(A683,expression!A:G,2,FALSE)</f>
        <v>0.69420012499999995</v>
      </c>
      <c r="Q683" s="50" t="e">
        <f>VLOOKUP(A683,PRAD!A:F,6,FALSE)</f>
        <v>#N/A</v>
      </c>
      <c r="R683" s="47" t="e">
        <f>VLOOKUP(A683,PRAD!A:B,2,FALSE)</f>
        <v>#N/A</v>
      </c>
      <c r="S683" s="47">
        <f t="shared" si="73"/>
        <v>0</v>
      </c>
      <c r="T683" s="47">
        <f>VLOOKUP(A683,expression!A:I,9,FALSE)</f>
        <v>1.8426546184738999E-3</v>
      </c>
      <c r="U683" s="59">
        <f>VLOOKUP(A683,expression!A:I,8,FALSE)</f>
        <v>0</v>
      </c>
      <c r="V683" s="73" t="e">
        <f t="shared" si="74"/>
        <v>#N/A</v>
      </c>
      <c r="W683" s="77">
        <f t="shared" si="75"/>
        <v>0</v>
      </c>
      <c r="X683" s="63">
        <v>100</v>
      </c>
      <c r="Y683" s="57" t="e">
        <f t="shared" si="76"/>
        <v>#N/A</v>
      </c>
      <c r="AA683"/>
    </row>
    <row r="684" spans="1:27" ht="14.4" hidden="1" x14ac:dyDescent="0.3">
      <c r="A684" s="37" t="s">
        <v>1502</v>
      </c>
      <c r="B684" s="36" t="e">
        <f>VLOOKUP(A684,BLCA!A:F,6,FALSE)</f>
        <v>#N/A</v>
      </c>
      <c r="C684" s="36" t="e">
        <f>VLOOKUP(A684,BLCA!A:B,2,FALSE)</f>
        <v>#N/A</v>
      </c>
      <c r="D684" s="36">
        <f t="shared" si="70"/>
        <v>0</v>
      </c>
      <c r="E684" s="19">
        <f>VLOOKUP(A684,expression!A:G,7,FALSE)</f>
        <v>4.9626671462829702E-2</v>
      </c>
      <c r="F684" s="20">
        <f>VLOOKUP(A684,expression!A:G,6,FALSE)</f>
        <v>0</v>
      </c>
      <c r="G684" s="21" t="e">
        <f>VLOOKUP(A684,BRCA!A:F,6,FALSE)</f>
        <v>#N/A</v>
      </c>
      <c r="H684" s="21" t="e">
        <f>VLOOKUP(A684,BRCA!A:B,2,FALSE)</f>
        <v>#N/A</v>
      </c>
      <c r="I684" s="21">
        <f t="shared" si="71"/>
        <v>0</v>
      </c>
      <c r="J684" s="22">
        <f>VLOOKUP(A684,expression!A:G,5,FALSE)</f>
        <v>2.1962371350364999E-2</v>
      </c>
      <c r="K684" s="23">
        <f>VLOOKUP(A684,expression!A:G,4,FALSE)</f>
        <v>1.6762442307692301E-2</v>
      </c>
      <c r="L684" s="24" t="e">
        <f>VLOOKUP(A684,COAD!A:F,6,FALSE)</f>
        <v>#N/A</v>
      </c>
      <c r="M684" s="24" t="e">
        <f>VLOOKUP(A684,COAD!A:B,2,FALSE)</f>
        <v>#N/A</v>
      </c>
      <c r="N684" s="24">
        <f t="shared" si="72"/>
        <v>0</v>
      </c>
      <c r="O684" s="25">
        <f>VLOOKUP(A684,expression!A:G,3,FALSE)</f>
        <v>5.33522505494506E-2</v>
      </c>
      <c r="P684" s="44">
        <f>VLOOKUP(A684,expression!A:G,2,FALSE)</f>
        <v>0.12997175</v>
      </c>
      <c r="Q684" s="50" t="e">
        <f>VLOOKUP(A684,PRAD!A:F,6,FALSE)</f>
        <v>#N/A</v>
      </c>
      <c r="R684" s="47" t="e">
        <f>VLOOKUP(A684,PRAD!A:B,2,FALSE)</f>
        <v>#N/A</v>
      </c>
      <c r="S684" s="47">
        <f t="shared" si="73"/>
        <v>0</v>
      </c>
      <c r="T684" s="47">
        <f>VLOOKUP(A684,expression!A:I,9,FALSE)</f>
        <v>6.2626666666666699E-3</v>
      </c>
      <c r="U684" s="59">
        <f>VLOOKUP(A684,expression!A:I,8,FALSE)</f>
        <v>4.5195192307692297E-3</v>
      </c>
      <c r="V684" s="73" t="e">
        <f t="shared" si="74"/>
        <v>#N/A</v>
      </c>
      <c r="W684" s="77">
        <f t="shared" si="75"/>
        <v>0</v>
      </c>
      <c r="X684" s="63">
        <v>100</v>
      </c>
      <c r="Y684" s="57" t="e">
        <f t="shared" si="76"/>
        <v>#N/A</v>
      </c>
      <c r="AA684"/>
    </row>
    <row r="685" spans="1:27" ht="14.4" hidden="1" x14ac:dyDescent="0.3">
      <c r="A685" s="37" t="s">
        <v>961</v>
      </c>
      <c r="B685" s="36" t="e">
        <f>VLOOKUP(A685,BLCA!A:F,6,FALSE)</f>
        <v>#N/A</v>
      </c>
      <c r="C685" s="36" t="e">
        <f>VLOOKUP(A685,BLCA!A:B,2,FALSE)</f>
        <v>#N/A</v>
      </c>
      <c r="D685" s="36">
        <f t="shared" si="70"/>
        <v>0</v>
      </c>
      <c r="E685" s="19">
        <f>VLOOKUP(A685,expression!A:G,7,FALSE)</f>
        <v>3.9287568345323702E-2</v>
      </c>
      <c r="F685" s="20">
        <f>VLOOKUP(A685,expression!A:G,6,FALSE)</f>
        <v>0</v>
      </c>
      <c r="G685" s="21">
        <f>VLOOKUP(A685,BRCA!A:F,6,FALSE)</f>
        <v>3.8822219846587798E-4</v>
      </c>
      <c r="H685" s="21">
        <f>VLOOKUP(A685,BRCA!A:B,2,FALSE)</f>
        <v>0.26545615234819703</v>
      </c>
      <c r="I685" s="21">
        <f t="shared" si="71"/>
        <v>0</v>
      </c>
      <c r="J685" s="22">
        <f>VLOOKUP(A685,expression!A:G,5,FALSE)</f>
        <v>0.107903870437956</v>
      </c>
      <c r="K685" s="23">
        <f>VLOOKUP(A685,expression!A:G,4,FALSE)</f>
        <v>2.0000461538461502E-2</v>
      </c>
      <c r="L685" s="24" t="e">
        <f>VLOOKUP(A685,COAD!A:F,6,FALSE)</f>
        <v>#N/A</v>
      </c>
      <c r="M685" s="24" t="e">
        <f>VLOOKUP(A685,COAD!A:B,2,FALSE)</f>
        <v>#N/A</v>
      </c>
      <c r="N685" s="24">
        <f t="shared" si="72"/>
        <v>0</v>
      </c>
      <c r="O685" s="25">
        <f>VLOOKUP(A685,expression!A:G,3,FALSE)</f>
        <v>5.4288824175824202E-2</v>
      </c>
      <c r="P685" s="44">
        <f>VLOOKUP(A685,expression!A:G,2,FALSE)</f>
        <v>0</v>
      </c>
      <c r="Q685" s="50" t="e">
        <f>VLOOKUP(A685,PRAD!A:F,6,FALSE)</f>
        <v>#N/A</v>
      </c>
      <c r="R685" s="47" t="e">
        <f>VLOOKUP(A685,PRAD!A:B,2,FALSE)</f>
        <v>#N/A</v>
      </c>
      <c r="S685" s="47">
        <f t="shared" si="73"/>
        <v>0</v>
      </c>
      <c r="T685" s="47">
        <f>VLOOKUP(A685,expression!A:I,9,FALSE)</f>
        <v>8.4468192771084295E-3</v>
      </c>
      <c r="U685" s="59">
        <f>VLOOKUP(A685,expression!A:I,8,FALSE)</f>
        <v>1.701E-3</v>
      </c>
      <c r="V685" s="73" t="e">
        <f t="shared" si="74"/>
        <v>#N/A</v>
      </c>
      <c r="W685" s="77">
        <f t="shared" si="75"/>
        <v>0</v>
      </c>
      <c r="X685" s="63">
        <v>100</v>
      </c>
      <c r="Y685" s="57" t="e">
        <f t="shared" si="76"/>
        <v>#N/A</v>
      </c>
      <c r="AA685"/>
    </row>
    <row r="686" spans="1:27" ht="14.4" hidden="1" x14ac:dyDescent="0.3">
      <c r="A686" s="37" t="s">
        <v>1503</v>
      </c>
      <c r="B686" s="36" t="e">
        <f>VLOOKUP(A686,BLCA!A:F,6,FALSE)</f>
        <v>#N/A</v>
      </c>
      <c r="C686" s="36" t="e">
        <f>VLOOKUP(A686,BLCA!A:B,2,FALSE)</f>
        <v>#N/A</v>
      </c>
      <c r="D686" s="36">
        <f t="shared" si="70"/>
        <v>0</v>
      </c>
      <c r="E686" s="19">
        <f>VLOOKUP(A686,expression!A:G,7,FALSE)</f>
        <v>1.4381155875299799E-2</v>
      </c>
      <c r="F686" s="20">
        <f>VLOOKUP(A686,expression!A:G,6,FALSE)</f>
        <v>4.2056315789473697E-3</v>
      </c>
      <c r="G686" s="21" t="e">
        <f>VLOOKUP(A686,BRCA!A:F,6,FALSE)</f>
        <v>#N/A</v>
      </c>
      <c r="H686" s="21" t="e">
        <f>VLOOKUP(A686,BRCA!A:B,2,FALSE)</f>
        <v>#N/A</v>
      </c>
      <c r="I686" s="21">
        <f t="shared" si="71"/>
        <v>0</v>
      </c>
      <c r="J686" s="22">
        <f>VLOOKUP(A686,expression!A:G,5,FALSE)</f>
        <v>2.6172235401459901E-3</v>
      </c>
      <c r="K686" s="23">
        <f>VLOOKUP(A686,expression!A:G,4,FALSE)</f>
        <v>3.0397211538461498E-3</v>
      </c>
      <c r="L686" s="24" t="e">
        <f>VLOOKUP(A686,COAD!A:F,6,FALSE)</f>
        <v>#N/A</v>
      </c>
      <c r="M686" s="24" t="e">
        <f>VLOOKUP(A686,COAD!A:B,2,FALSE)</f>
        <v>#N/A</v>
      </c>
      <c r="N686" s="24">
        <f t="shared" si="72"/>
        <v>0</v>
      </c>
      <c r="O686" s="25">
        <f>VLOOKUP(A686,expression!A:G,3,FALSE)</f>
        <v>8.0689164835164792E-3</v>
      </c>
      <c r="P686" s="44">
        <f>VLOOKUP(A686,expression!A:G,2,FALSE)</f>
        <v>0</v>
      </c>
      <c r="Q686" s="50" t="e">
        <f>VLOOKUP(A686,PRAD!A:F,6,FALSE)</f>
        <v>#N/A</v>
      </c>
      <c r="R686" s="47" t="e">
        <f>VLOOKUP(A686,PRAD!A:B,2,FALSE)</f>
        <v>#N/A</v>
      </c>
      <c r="S686" s="47">
        <f t="shared" si="73"/>
        <v>0</v>
      </c>
      <c r="T686" s="47">
        <f>VLOOKUP(A686,expression!A:I,9,FALSE)</f>
        <v>2.5114297188754998E-3</v>
      </c>
      <c r="U686" s="59">
        <f>VLOOKUP(A686,expression!A:I,8,FALSE)</f>
        <v>3.2927692307692302E-3</v>
      </c>
      <c r="V686" s="73" t="e">
        <f t="shared" si="74"/>
        <v>#N/A</v>
      </c>
      <c r="W686" s="77">
        <f t="shared" si="75"/>
        <v>0</v>
      </c>
      <c r="X686" s="63">
        <v>100</v>
      </c>
      <c r="Y686" s="57" t="e">
        <f t="shared" si="76"/>
        <v>#N/A</v>
      </c>
      <c r="AA686"/>
    </row>
    <row r="687" spans="1:27" ht="14.4" hidden="1" x14ac:dyDescent="0.3">
      <c r="A687" s="37" t="s">
        <v>1504</v>
      </c>
      <c r="B687" s="36" t="e">
        <f>VLOOKUP(A687,BLCA!A:F,6,FALSE)</f>
        <v>#N/A</v>
      </c>
      <c r="C687" s="36" t="e">
        <f>VLOOKUP(A687,BLCA!A:B,2,FALSE)</f>
        <v>#N/A</v>
      </c>
      <c r="D687" s="36">
        <f t="shared" si="70"/>
        <v>0</v>
      </c>
      <c r="E687" s="19">
        <f>VLOOKUP(A687,expression!A:G,7,FALSE)</f>
        <v>3.8525971223021599E-3</v>
      </c>
      <c r="F687" s="20">
        <f>VLOOKUP(A687,expression!A:G,6,FALSE)</f>
        <v>0</v>
      </c>
      <c r="G687" s="21" t="e">
        <f>VLOOKUP(A687,BRCA!A:F,6,FALSE)</f>
        <v>#N/A</v>
      </c>
      <c r="H687" s="21" t="e">
        <f>VLOOKUP(A687,BRCA!A:B,2,FALSE)</f>
        <v>#N/A</v>
      </c>
      <c r="I687" s="21">
        <f t="shared" si="71"/>
        <v>0</v>
      </c>
      <c r="J687" s="22">
        <f>VLOOKUP(A687,expression!A:G,5,FALSE)</f>
        <v>4.3176788321167897E-3</v>
      </c>
      <c r="K687" s="23">
        <f>VLOOKUP(A687,expression!A:G,4,FALSE)</f>
        <v>1.04224807692308E-2</v>
      </c>
      <c r="L687" s="24" t="e">
        <f>VLOOKUP(A687,COAD!A:F,6,FALSE)</f>
        <v>#N/A</v>
      </c>
      <c r="M687" s="24" t="e">
        <f>VLOOKUP(A687,COAD!A:B,2,FALSE)</f>
        <v>#N/A</v>
      </c>
      <c r="N687" s="24">
        <f t="shared" si="72"/>
        <v>0</v>
      </c>
      <c r="O687" s="25">
        <f>VLOOKUP(A687,expression!A:G,3,FALSE)</f>
        <v>0</v>
      </c>
      <c r="P687" s="44">
        <f>VLOOKUP(A687,expression!A:G,2,FALSE)</f>
        <v>0</v>
      </c>
      <c r="Q687" s="50" t="e">
        <f>VLOOKUP(A687,PRAD!A:F,6,FALSE)</f>
        <v>#N/A</v>
      </c>
      <c r="R687" s="47" t="e">
        <f>VLOOKUP(A687,PRAD!A:B,2,FALSE)</f>
        <v>#N/A</v>
      </c>
      <c r="S687" s="47">
        <f t="shared" si="73"/>
        <v>0</v>
      </c>
      <c r="T687" s="47">
        <f>VLOOKUP(A687,expression!A:I,9,FALSE)</f>
        <v>7.2246987951807198E-4</v>
      </c>
      <c r="U687" s="59">
        <f>VLOOKUP(A687,expression!A:I,8,FALSE)</f>
        <v>0</v>
      </c>
      <c r="V687" s="73" t="e">
        <f t="shared" si="74"/>
        <v>#N/A</v>
      </c>
      <c r="W687" s="77">
        <f t="shared" si="75"/>
        <v>0</v>
      </c>
      <c r="X687" s="63">
        <v>100</v>
      </c>
      <c r="Y687" s="57" t="e">
        <f t="shared" si="76"/>
        <v>#N/A</v>
      </c>
      <c r="AA687"/>
    </row>
    <row r="688" spans="1:27" ht="14.4" hidden="1" x14ac:dyDescent="0.3">
      <c r="A688" s="37" t="s">
        <v>943</v>
      </c>
      <c r="B688" s="36" t="e">
        <f>VLOOKUP(A688,BLCA!A:F,6,FALSE)</f>
        <v>#N/A</v>
      </c>
      <c r="C688" s="36" t="e">
        <f>VLOOKUP(A688,BLCA!A:B,2,FALSE)</f>
        <v>#N/A</v>
      </c>
      <c r="D688" s="36">
        <f t="shared" si="70"/>
        <v>0</v>
      </c>
      <c r="E688" s="19">
        <f>VLOOKUP(A688,expression!A:G,7,FALSE)</f>
        <v>0.20138238369304601</v>
      </c>
      <c r="F688" s="20">
        <f>VLOOKUP(A688,expression!A:G,6,FALSE)</f>
        <v>4.4115947368421102E-2</v>
      </c>
      <c r="G688" s="21">
        <f>VLOOKUP(A688,BRCA!A:F,6,FALSE)</f>
        <v>1.00816081917802E-3</v>
      </c>
      <c r="H688" s="21">
        <f>VLOOKUP(A688,BRCA!A:B,2,FALSE)</f>
        <v>0.24162303295977899</v>
      </c>
      <c r="I688" s="21">
        <f t="shared" si="71"/>
        <v>0</v>
      </c>
      <c r="J688" s="22">
        <f>VLOOKUP(A688,expression!A:G,5,FALSE)</f>
        <v>0.11425198175182499</v>
      </c>
      <c r="K688" s="23">
        <f>VLOOKUP(A688,expression!A:G,4,FALSE)</f>
        <v>2.4817884615384599E-2</v>
      </c>
      <c r="L688" s="24" t="e">
        <f>VLOOKUP(A688,COAD!A:F,6,FALSE)</f>
        <v>#N/A</v>
      </c>
      <c r="M688" s="24" t="e">
        <f>VLOOKUP(A688,COAD!A:B,2,FALSE)</f>
        <v>#N/A</v>
      </c>
      <c r="N688" s="24">
        <f t="shared" si="72"/>
        <v>0</v>
      </c>
      <c r="O688" s="25">
        <f>VLOOKUP(A688,expression!A:G,3,FALSE)</f>
        <v>4.3654727472527501E-2</v>
      </c>
      <c r="P688" s="44">
        <f>VLOOKUP(A688,expression!A:G,2,FALSE)</f>
        <v>0.183451</v>
      </c>
      <c r="Q688" s="50" t="e">
        <f>VLOOKUP(A688,PRAD!A:F,6,FALSE)</f>
        <v>#N/A</v>
      </c>
      <c r="R688" s="47" t="e">
        <f>VLOOKUP(A688,PRAD!A:B,2,FALSE)</f>
        <v>#N/A</v>
      </c>
      <c r="S688" s="47">
        <f t="shared" si="73"/>
        <v>0</v>
      </c>
      <c r="T688" s="47">
        <f>VLOOKUP(A688,expression!A:I,9,FALSE)</f>
        <v>4.4001200803212903E-2</v>
      </c>
      <c r="U688" s="59">
        <f>VLOOKUP(A688,expression!A:I,8,FALSE)</f>
        <v>1.2805499999999999E-2</v>
      </c>
      <c r="V688" s="73" t="e">
        <f t="shared" si="74"/>
        <v>#N/A</v>
      </c>
      <c r="W688" s="77">
        <f t="shared" si="75"/>
        <v>0</v>
      </c>
      <c r="X688" s="63">
        <v>100</v>
      </c>
      <c r="Y688" s="57" t="e">
        <f t="shared" si="76"/>
        <v>#N/A</v>
      </c>
      <c r="AA688"/>
    </row>
    <row r="689" spans="1:27" ht="14.4" hidden="1" x14ac:dyDescent="0.3">
      <c r="A689" s="37" t="s">
        <v>953</v>
      </c>
      <c r="B689" s="36" t="e">
        <f>VLOOKUP(A689,BLCA!A:F,6,FALSE)</f>
        <v>#N/A</v>
      </c>
      <c r="C689" s="36" t="e">
        <f>VLOOKUP(A689,BLCA!A:B,2,FALSE)</f>
        <v>#N/A</v>
      </c>
      <c r="D689" s="36">
        <f t="shared" si="70"/>
        <v>0</v>
      </c>
      <c r="E689" s="19">
        <f>VLOOKUP(A689,expression!A:G,7,FALSE)</f>
        <v>0.14135619664268601</v>
      </c>
      <c r="F689" s="20">
        <f>VLOOKUP(A689,expression!A:G,6,FALSE)</f>
        <v>2.7909894736842099E-2</v>
      </c>
      <c r="G689" s="21">
        <f>VLOOKUP(A689,BRCA!A:F,6,FALSE)</f>
        <v>6.8243600600022801E-4</v>
      </c>
      <c r="H689" s="21">
        <f>VLOOKUP(A689,BRCA!A:B,2,FALSE)</f>
        <v>0.32169875394214997</v>
      </c>
      <c r="I689" s="21">
        <f t="shared" si="71"/>
        <v>0</v>
      </c>
      <c r="J689" s="22">
        <f>VLOOKUP(A689,expression!A:G,5,FALSE)</f>
        <v>0.230336638686131</v>
      </c>
      <c r="K689" s="23">
        <f>VLOOKUP(A689,expression!A:G,4,FALSE)</f>
        <v>4.9231096153846202E-2</v>
      </c>
      <c r="L689" s="24" t="e">
        <f>VLOOKUP(A689,COAD!A:F,6,FALSE)</f>
        <v>#N/A</v>
      </c>
      <c r="M689" s="24" t="e">
        <f>VLOOKUP(A689,COAD!A:B,2,FALSE)</f>
        <v>#N/A</v>
      </c>
      <c r="N689" s="24">
        <f t="shared" si="72"/>
        <v>0</v>
      </c>
      <c r="O689" s="25">
        <f>VLOOKUP(A689,expression!A:G,3,FALSE)</f>
        <v>8.7810769230769206E-2</v>
      </c>
      <c r="P689" s="44">
        <f>VLOOKUP(A689,expression!A:G,2,FALSE)</f>
        <v>0.71947212500000002</v>
      </c>
      <c r="Q689" s="50" t="e">
        <f>VLOOKUP(A689,PRAD!A:F,6,FALSE)</f>
        <v>#N/A</v>
      </c>
      <c r="R689" s="47" t="e">
        <f>VLOOKUP(A689,PRAD!A:B,2,FALSE)</f>
        <v>#N/A</v>
      </c>
      <c r="S689" s="47">
        <f t="shared" si="73"/>
        <v>0</v>
      </c>
      <c r="T689" s="47">
        <f>VLOOKUP(A689,expression!A:I,9,FALSE)</f>
        <v>2.2974421686747001E-2</v>
      </c>
      <c r="U689" s="59">
        <f>VLOOKUP(A689,expression!A:I,8,FALSE)</f>
        <v>3.7957519230769197E-2</v>
      </c>
      <c r="V689" s="73" t="e">
        <f t="shared" si="74"/>
        <v>#N/A</v>
      </c>
      <c r="W689" s="77">
        <f t="shared" si="75"/>
        <v>0</v>
      </c>
      <c r="X689" s="63">
        <v>100</v>
      </c>
      <c r="Y689" s="57" t="e">
        <f t="shared" si="76"/>
        <v>#N/A</v>
      </c>
      <c r="AA689"/>
    </row>
    <row r="690" spans="1:27" ht="14.4" hidden="1" x14ac:dyDescent="0.3">
      <c r="A690" s="37" t="s">
        <v>808</v>
      </c>
      <c r="B690" s="36" t="e">
        <f>VLOOKUP(A690,BLCA!A:F,6,FALSE)</f>
        <v>#N/A</v>
      </c>
      <c r="C690" s="36" t="e">
        <f>VLOOKUP(A690,BLCA!A:B,2,FALSE)</f>
        <v>#N/A</v>
      </c>
      <c r="D690" s="36">
        <f t="shared" si="70"/>
        <v>0</v>
      </c>
      <c r="E690" s="19">
        <f>VLOOKUP(A690,expression!A:G,7,FALSE)</f>
        <v>7.7317894484412494E-2</v>
      </c>
      <c r="F690" s="20">
        <f>VLOOKUP(A690,expression!A:G,6,FALSE)</f>
        <v>0</v>
      </c>
      <c r="G690" s="21">
        <f>VLOOKUP(A690,BRCA!A:F,6,FALSE)</f>
        <v>4.1015476081246803E-2</v>
      </c>
      <c r="H690" s="21">
        <f>VLOOKUP(A690,BRCA!A:B,2,FALSE)</f>
        <v>-0.103569303984898</v>
      </c>
      <c r="I690" s="21">
        <f t="shared" si="71"/>
        <v>0</v>
      </c>
      <c r="J690" s="22">
        <f>VLOOKUP(A690,expression!A:G,5,FALSE)</f>
        <v>4.2673044708029198E-2</v>
      </c>
      <c r="K690" s="23">
        <f>VLOOKUP(A690,expression!A:G,4,FALSE)</f>
        <v>5.1836884615384597E-2</v>
      </c>
      <c r="L690" s="24" t="e">
        <f>VLOOKUP(A690,COAD!A:F,6,FALSE)</f>
        <v>#N/A</v>
      </c>
      <c r="M690" s="24" t="e">
        <f>VLOOKUP(A690,COAD!A:B,2,FALSE)</f>
        <v>#N/A</v>
      </c>
      <c r="N690" s="24">
        <f t="shared" si="72"/>
        <v>0</v>
      </c>
      <c r="O690" s="25">
        <f>VLOOKUP(A690,expression!A:G,3,FALSE)</f>
        <v>0.10299101758241801</v>
      </c>
      <c r="P690" s="44">
        <f>VLOOKUP(A690,expression!A:G,2,FALSE)</f>
        <v>0.28818712499999999</v>
      </c>
      <c r="Q690" s="50" t="e">
        <f>VLOOKUP(A690,PRAD!A:F,6,FALSE)</f>
        <v>#N/A</v>
      </c>
      <c r="R690" s="47" t="e">
        <f>VLOOKUP(A690,PRAD!A:B,2,FALSE)</f>
        <v>#N/A</v>
      </c>
      <c r="S690" s="47">
        <f t="shared" si="73"/>
        <v>0</v>
      </c>
      <c r="T690" s="47">
        <f>VLOOKUP(A690,expression!A:I,9,FALSE)</f>
        <v>2.0548877510040201E-2</v>
      </c>
      <c r="U690" s="59">
        <f>VLOOKUP(A690,expression!A:I,8,FALSE)</f>
        <v>8.6774615384615401E-3</v>
      </c>
      <c r="V690" s="73" t="e">
        <f t="shared" si="74"/>
        <v>#N/A</v>
      </c>
      <c r="W690" s="77">
        <f t="shared" si="75"/>
        <v>0</v>
      </c>
      <c r="X690" s="63">
        <v>100</v>
      </c>
      <c r="Y690" s="57" t="e">
        <f t="shared" si="76"/>
        <v>#N/A</v>
      </c>
      <c r="AA690"/>
    </row>
    <row r="691" spans="1:27" ht="14.4" hidden="1" x14ac:dyDescent="0.3">
      <c r="A691" s="37" t="s">
        <v>1505</v>
      </c>
      <c r="B691" s="36" t="e">
        <f>VLOOKUP(A691,BLCA!A:F,6,FALSE)</f>
        <v>#N/A</v>
      </c>
      <c r="C691" s="36" t="e">
        <f>VLOOKUP(A691,BLCA!A:B,2,FALSE)</f>
        <v>#N/A</v>
      </c>
      <c r="D691" s="36">
        <f t="shared" si="70"/>
        <v>0</v>
      </c>
      <c r="E691" s="19">
        <f>VLOOKUP(A691,expression!A:G,7,FALSE)</f>
        <v>5.9721990407673904E-3</v>
      </c>
      <c r="F691" s="20">
        <f>VLOOKUP(A691,expression!A:G,6,FALSE)</f>
        <v>7.3414736842105296E-3</v>
      </c>
      <c r="G691" s="21" t="e">
        <f>VLOOKUP(A691,BRCA!A:F,6,FALSE)</f>
        <v>#N/A</v>
      </c>
      <c r="H691" s="21" t="e">
        <f>VLOOKUP(A691,BRCA!A:B,2,FALSE)</f>
        <v>#N/A</v>
      </c>
      <c r="I691" s="21">
        <f t="shared" si="71"/>
        <v>0</v>
      </c>
      <c r="J691" s="22">
        <f>VLOOKUP(A691,expression!A:G,5,FALSE)</f>
        <v>4.0695492700729896E-3</v>
      </c>
      <c r="K691" s="23">
        <f>VLOOKUP(A691,expression!A:G,4,FALSE)</f>
        <v>1.10834615384615E-2</v>
      </c>
      <c r="L691" s="24" t="e">
        <f>VLOOKUP(A691,COAD!A:F,6,FALSE)</f>
        <v>#N/A</v>
      </c>
      <c r="M691" s="24" t="e">
        <f>VLOOKUP(A691,COAD!A:B,2,FALSE)</f>
        <v>#N/A</v>
      </c>
      <c r="N691" s="24">
        <f t="shared" si="72"/>
        <v>0</v>
      </c>
      <c r="O691" s="25">
        <f>VLOOKUP(A691,expression!A:G,3,FALSE)</f>
        <v>5.7717758241758203E-3</v>
      </c>
      <c r="P691" s="44">
        <f>VLOOKUP(A691,expression!A:G,2,FALSE)</f>
        <v>0</v>
      </c>
      <c r="Q691" s="50" t="e">
        <f>VLOOKUP(A691,PRAD!A:F,6,FALSE)</f>
        <v>#N/A</v>
      </c>
      <c r="R691" s="47" t="e">
        <f>VLOOKUP(A691,PRAD!A:B,2,FALSE)</f>
        <v>#N/A</v>
      </c>
      <c r="S691" s="47">
        <f t="shared" si="73"/>
        <v>0</v>
      </c>
      <c r="T691" s="47">
        <f>VLOOKUP(A691,expression!A:I,9,FALSE)</f>
        <v>1.08555421686747E-3</v>
      </c>
      <c r="U691" s="59">
        <f>VLOOKUP(A691,expression!A:I,8,FALSE)</f>
        <v>6.7559999999999999E-3</v>
      </c>
      <c r="V691" s="73" t="e">
        <f t="shared" si="74"/>
        <v>#N/A</v>
      </c>
      <c r="W691" s="77">
        <f t="shared" si="75"/>
        <v>0</v>
      </c>
      <c r="X691" s="63">
        <v>100</v>
      </c>
      <c r="Y691" s="57" t="e">
        <f t="shared" si="76"/>
        <v>#N/A</v>
      </c>
      <c r="AA691"/>
    </row>
    <row r="692" spans="1:27" ht="14.4" hidden="1" x14ac:dyDescent="0.3">
      <c r="A692" s="37" t="s">
        <v>868</v>
      </c>
      <c r="B692" s="36" t="e">
        <f>VLOOKUP(A692,BLCA!A:F,6,FALSE)</f>
        <v>#N/A</v>
      </c>
      <c r="C692" s="36" t="e">
        <f>VLOOKUP(A692,BLCA!A:B,2,FALSE)</f>
        <v>#N/A</v>
      </c>
      <c r="D692" s="36">
        <f t="shared" si="70"/>
        <v>0</v>
      </c>
      <c r="E692" s="19">
        <f>VLOOKUP(A692,expression!A:G,7,FALSE)</f>
        <v>0.54692602637889698</v>
      </c>
      <c r="F692" s="20">
        <f>VLOOKUP(A692,expression!A:G,6,FALSE)</f>
        <v>5.1850947368421101E-2</v>
      </c>
      <c r="G692" s="21">
        <f>VLOOKUP(A692,BRCA!A:F,6,FALSE)</f>
        <v>1.2590457589504601E-2</v>
      </c>
      <c r="H692" s="21">
        <f>VLOOKUP(A692,BRCA!A:B,2,FALSE)</f>
        <v>0.18171389562899601</v>
      </c>
      <c r="I692" s="21">
        <f t="shared" si="71"/>
        <v>0</v>
      </c>
      <c r="J692" s="22">
        <f>VLOOKUP(A692,expression!A:G,5,FALSE)</f>
        <v>0.110225533759124</v>
      </c>
      <c r="K692" s="23">
        <f>VLOOKUP(A692,expression!A:G,4,FALSE)</f>
        <v>1.8895413461538502E-2</v>
      </c>
      <c r="L692" s="24" t="e">
        <f>VLOOKUP(A692,COAD!A:F,6,FALSE)</f>
        <v>#N/A</v>
      </c>
      <c r="M692" s="24" t="e">
        <f>VLOOKUP(A692,COAD!A:B,2,FALSE)</f>
        <v>#N/A</v>
      </c>
      <c r="N692" s="24">
        <f t="shared" si="72"/>
        <v>0</v>
      </c>
      <c r="O692" s="25">
        <f>VLOOKUP(A692,expression!A:G,3,FALSE)</f>
        <v>0.748244474725275</v>
      </c>
      <c r="P692" s="44">
        <f>VLOOKUP(A692,expression!A:G,2,FALSE)</f>
        <v>0</v>
      </c>
      <c r="Q692" s="50" t="e">
        <f>VLOOKUP(A692,PRAD!A:F,6,FALSE)</f>
        <v>#N/A</v>
      </c>
      <c r="R692" s="47" t="e">
        <f>VLOOKUP(A692,PRAD!A:B,2,FALSE)</f>
        <v>#N/A</v>
      </c>
      <c r="S692" s="47">
        <f t="shared" si="73"/>
        <v>0</v>
      </c>
      <c r="T692" s="47">
        <f>VLOOKUP(A692,expression!A:I,9,FALSE)</f>
        <v>6.0163955823293203E-2</v>
      </c>
      <c r="U692" s="59">
        <f>VLOOKUP(A692,expression!A:I,8,FALSE)</f>
        <v>3.09006538461538E-2</v>
      </c>
      <c r="V692" s="73" t="e">
        <f t="shared" si="74"/>
        <v>#N/A</v>
      </c>
      <c r="W692" s="77">
        <f t="shared" si="75"/>
        <v>0</v>
      </c>
      <c r="X692" s="63">
        <v>100</v>
      </c>
      <c r="Y692" s="57" t="e">
        <f t="shared" si="76"/>
        <v>#N/A</v>
      </c>
      <c r="AA692"/>
    </row>
    <row r="693" spans="1:27" ht="14.4" hidden="1" x14ac:dyDescent="0.3">
      <c r="A693" s="37" t="s">
        <v>733</v>
      </c>
      <c r="B693" s="36" t="e">
        <f>VLOOKUP(A693,BLCA!A:F,6,FALSE)</f>
        <v>#N/A</v>
      </c>
      <c r="C693" s="36" t="e">
        <f>VLOOKUP(A693,BLCA!A:B,2,FALSE)</f>
        <v>#N/A</v>
      </c>
      <c r="D693" s="36">
        <f t="shared" si="70"/>
        <v>0</v>
      </c>
      <c r="E693" s="19">
        <f>VLOOKUP(A693,expression!A:G,7,FALSE)</f>
        <v>0.54483674580335695</v>
      </c>
      <c r="F693" s="20">
        <f>VLOOKUP(A693,expression!A:G,6,FALSE)</f>
        <v>0.29304589473684201</v>
      </c>
      <c r="G693" s="21">
        <f>VLOOKUP(A693,BRCA!A:F,6,FALSE)</f>
        <v>0.22906554705435</v>
      </c>
      <c r="H693" s="21">
        <f>VLOOKUP(A693,BRCA!A:B,2,FALSE)</f>
        <v>0.200430302756999</v>
      </c>
      <c r="I693" s="21">
        <f t="shared" si="71"/>
        <v>0</v>
      </c>
      <c r="J693" s="22">
        <f>VLOOKUP(A693,expression!A:G,5,FALSE)</f>
        <v>0.56030387864963505</v>
      </c>
      <c r="K693" s="23">
        <f>VLOOKUP(A693,expression!A:G,4,FALSE)</f>
        <v>0.37225711538461498</v>
      </c>
      <c r="L693" s="24" t="e">
        <f>VLOOKUP(A693,COAD!A:F,6,FALSE)</f>
        <v>#N/A</v>
      </c>
      <c r="M693" s="24" t="e">
        <f>VLOOKUP(A693,COAD!A:B,2,FALSE)</f>
        <v>#N/A</v>
      </c>
      <c r="N693" s="24">
        <f t="shared" si="72"/>
        <v>0</v>
      </c>
      <c r="O693" s="25">
        <f>VLOOKUP(A693,expression!A:G,3,FALSE)</f>
        <v>0.324575118681319</v>
      </c>
      <c r="P693" s="44">
        <f>VLOOKUP(A693,expression!A:G,2,FALSE)</f>
        <v>1.6451503750000001</v>
      </c>
      <c r="Q693" s="50" t="e">
        <f>VLOOKUP(A693,PRAD!A:F,6,FALSE)</f>
        <v>#N/A</v>
      </c>
      <c r="R693" s="47" t="e">
        <f>VLOOKUP(A693,PRAD!A:B,2,FALSE)</f>
        <v>#N/A</v>
      </c>
      <c r="S693" s="47">
        <f t="shared" si="73"/>
        <v>0</v>
      </c>
      <c r="T693" s="47">
        <f>VLOOKUP(A693,expression!A:I,9,FALSE)</f>
        <v>0.21516536947791201</v>
      </c>
      <c r="U693" s="59">
        <f>VLOOKUP(A693,expression!A:I,8,FALSE)</f>
        <v>0.16754617307692299</v>
      </c>
      <c r="V693" s="73" t="e">
        <f t="shared" si="74"/>
        <v>#N/A</v>
      </c>
      <c r="W693" s="77">
        <f t="shared" si="75"/>
        <v>0</v>
      </c>
      <c r="X693" s="63">
        <v>100</v>
      </c>
      <c r="Y693" s="57" t="e">
        <f t="shared" si="76"/>
        <v>#N/A</v>
      </c>
      <c r="AA693"/>
    </row>
    <row r="694" spans="1:27" ht="14.4" hidden="1" x14ac:dyDescent="0.3">
      <c r="A694" s="37" t="s">
        <v>1506</v>
      </c>
      <c r="B694" s="36" t="e">
        <f>VLOOKUP(A694,BLCA!A:F,6,FALSE)</f>
        <v>#N/A</v>
      </c>
      <c r="C694" s="36" t="e">
        <f>VLOOKUP(A694,BLCA!A:B,2,FALSE)</f>
        <v>#N/A</v>
      </c>
      <c r="D694" s="36">
        <f t="shared" si="70"/>
        <v>0</v>
      </c>
      <c r="E694" s="19">
        <f>VLOOKUP(A694,expression!A:G,7,FALSE)</f>
        <v>4.1354990407673903E-2</v>
      </c>
      <c r="F694" s="20">
        <f>VLOOKUP(A694,expression!A:G,6,FALSE)</f>
        <v>1.2385E-2</v>
      </c>
      <c r="G694" s="21" t="e">
        <f>VLOOKUP(A694,BRCA!A:F,6,FALSE)</f>
        <v>#N/A</v>
      </c>
      <c r="H694" s="21" t="e">
        <f>VLOOKUP(A694,BRCA!A:B,2,FALSE)</f>
        <v>#N/A</v>
      </c>
      <c r="I694" s="21">
        <f t="shared" si="71"/>
        <v>0</v>
      </c>
      <c r="J694" s="22">
        <f>VLOOKUP(A694,expression!A:G,5,FALSE)</f>
        <v>2.58544096715328E-2</v>
      </c>
      <c r="K694" s="23">
        <f>VLOOKUP(A694,expression!A:G,4,FALSE)</f>
        <v>1.27093269230769E-2</v>
      </c>
      <c r="L694" s="24" t="e">
        <f>VLOOKUP(A694,COAD!A:F,6,FALSE)</f>
        <v>#N/A</v>
      </c>
      <c r="M694" s="24" t="e">
        <f>VLOOKUP(A694,COAD!A:B,2,FALSE)</f>
        <v>#N/A</v>
      </c>
      <c r="N694" s="24">
        <f t="shared" si="72"/>
        <v>0</v>
      </c>
      <c r="O694" s="25">
        <f>VLOOKUP(A694,expression!A:G,3,FALSE)</f>
        <v>6.3061626373626398E-3</v>
      </c>
      <c r="P694" s="44">
        <f>VLOOKUP(A694,expression!A:G,2,FALSE)</f>
        <v>0</v>
      </c>
      <c r="Q694" s="50" t="e">
        <f>VLOOKUP(A694,PRAD!A:F,6,FALSE)</f>
        <v>#N/A</v>
      </c>
      <c r="R694" s="47" t="e">
        <f>VLOOKUP(A694,PRAD!A:B,2,FALSE)</f>
        <v>#N/A</v>
      </c>
      <c r="S694" s="47">
        <f t="shared" si="73"/>
        <v>0</v>
      </c>
      <c r="T694" s="47">
        <f>VLOOKUP(A694,expression!A:I,9,FALSE)</f>
        <v>1.3724271084337301E-2</v>
      </c>
      <c r="U694" s="59">
        <f>VLOOKUP(A694,expression!A:I,8,FALSE)</f>
        <v>1.40990384615385E-3</v>
      </c>
      <c r="V694" s="73" t="e">
        <f t="shared" si="74"/>
        <v>#N/A</v>
      </c>
      <c r="W694" s="77">
        <f t="shared" si="75"/>
        <v>0</v>
      </c>
      <c r="X694" s="63">
        <v>100</v>
      </c>
      <c r="Y694" s="57" t="e">
        <f t="shared" si="76"/>
        <v>#N/A</v>
      </c>
      <c r="AA694"/>
    </row>
    <row r="695" spans="1:27" ht="14.4" hidden="1" x14ac:dyDescent="0.3">
      <c r="A695" s="37" t="s">
        <v>1507</v>
      </c>
      <c r="B695" s="36" t="e">
        <f>VLOOKUP(A695,BLCA!A:F,6,FALSE)</f>
        <v>#N/A</v>
      </c>
      <c r="C695" s="36" t="e">
        <f>VLOOKUP(A695,BLCA!A:B,2,FALSE)</f>
        <v>#N/A</v>
      </c>
      <c r="D695" s="36">
        <f t="shared" si="70"/>
        <v>0</v>
      </c>
      <c r="E695" s="19">
        <f>VLOOKUP(A695,expression!A:G,7,FALSE)</f>
        <v>2.65424940047962E-3</v>
      </c>
      <c r="F695" s="20">
        <f>VLOOKUP(A695,expression!A:G,6,FALSE)</f>
        <v>0</v>
      </c>
      <c r="G695" s="21" t="e">
        <f>VLOOKUP(A695,BRCA!A:F,6,FALSE)</f>
        <v>#N/A</v>
      </c>
      <c r="H695" s="21" t="e">
        <f>VLOOKUP(A695,BRCA!A:B,2,FALSE)</f>
        <v>#N/A</v>
      </c>
      <c r="I695" s="21">
        <f t="shared" si="71"/>
        <v>0</v>
      </c>
      <c r="J695" s="22">
        <f>VLOOKUP(A695,expression!A:G,5,FALSE)</f>
        <v>2.2845145985401498E-3</v>
      </c>
      <c r="K695" s="23">
        <f>VLOOKUP(A695,expression!A:G,4,FALSE)</f>
        <v>0</v>
      </c>
      <c r="L695" s="24" t="e">
        <f>VLOOKUP(A695,COAD!A:F,6,FALSE)</f>
        <v>#N/A</v>
      </c>
      <c r="M695" s="24" t="e">
        <f>VLOOKUP(A695,COAD!A:B,2,FALSE)</f>
        <v>#N/A</v>
      </c>
      <c r="N695" s="24">
        <f t="shared" si="72"/>
        <v>0</v>
      </c>
      <c r="O695" s="25">
        <f>VLOOKUP(A695,expression!A:G,3,FALSE)</f>
        <v>0</v>
      </c>
      <c r="P695" s="44">
        <f>VLOOKUP(A695,expression!A:G,2,FALSE)</f>
        <v>0</v>
      </c>
      <c r="Q695" s="50" t="e">
        <f>VLOOKUP(A695,PRAD!A:F,6,FALSE)</f>
        <v>#N/A</v>
      </c>
      <c r="R695" s="47" t="e">
        <f>VLOOKUP(A695,PRAD!A:B,2,FALSE)</f>
        <v>#N/A</v>
      </c>
      <c r="S695" s="47">
        <f t="shared" si="73"/>
        <v>0</v>
      </c>
      <c r="T695" s="47">
        <f>VLOOKUP(A695,expression!A:I,9,FALSE)</f>
        <v>0</v>
      </c>
      <c r="U695" s="59">
        <f>VLOOKUP(A695,expression!A:I,8,FALSE)</f>
        <v>0</v>
      </c>
      <c r="V695" s="73" t="e">
        <f t="shared" si="74"/>
        <v>#N/A</v>
      </c>
      <c r="W695" s="77">
        <f t="shared" si="75"/>
        <v>0</v>
      </c>
      <c r="X695" s="63">
        <v>100</v>
      </c>
      <c r="Y695" s="57" t="e">
        <f t="shared" si="76"/>
        <v>#N/A</v>
      </c>
      <c r="AA695"/>
    </row>
    <row r="696" spans="1:27" ht="14.4" hidden="1" x14ac:dyDescent="0.3">
      <c r="A696" s="37" t="s">
        <v>293</v>
      </c>
      <c r="B696" s="36">
        <f>VLOOKUP(A696,BLCA!A:F,6,FALSE)</f>
        <v>1.4799380000000001E-3</v>
      </c>
      <c r="C696" s="36">
        <f>VLOOKUP(A696,BLCA!A:B,2,FALSE)</f>
        <v>1.1552424480000001</v>
      </c>
      <c r="D696" s="36">
        <f t="shared" si="70"/>
        <v>0</v>
      </c>
      <c r="E696" s="19">
        <f>VLOOKUP(A696,expression!A:G,7,FALSE)</f>
        <v>1.32906143645084</v>
      </c>
      <c r="F696" s="20">
        <f>VLOOKUP(A696,expression!A:G,6,FALSE)</f>
        <v>0.10224557894736799</v>
      </c>
      <c r="G696" s="21">
        <f>VLOOKUP(A696,BRCA!A:F,6,FALSE)</f>
        <v>1.10677975471893E-27</v>
      </c>
      <c r="H696" s="21">
        <f>VLOOKUP(A696,BRCA!A:B,2,FALSE)</f>
        <v>1.0386192797643601</v>
      </c>
      <c r="I696" s="21">
        <f t="shared" si="71"/>
        <v>0</v>
      </c>
      <c r="J696" s="22">
        <f>VLOOKUP(A696,expression!A:G,5,FALSE)</f>
        <v>0.958555578467153</v>
      </c>
      <c r="K696" s="23">
        <f>VLOOKUP(A696,expression!A:G,4,FALSE)</f>
        <v>9.6143326923076894E-2</v>
      </c>
      <c r="L696" s="24">
        <f>VLOOKUP(A696,COAD!A:F,6,FALSE)</f>
        <v>1.03498993292116E-2</v>
      </c>
      <c r="M696" s="24">
        <f>VLOOKUP(A696,COAD!A:B,2,FALSE)</f>
        <v>-1.15707049724074</v>
      </c>
      <c r="N696" s="24">
        <f t="shared" si="72"/>
        <v>0</v>
      </c>
      <c r="O696" s="25">
        <f>VLOOKUP(A696,expression!A:G,3,FALSE)</f>
        <v>0.83853526813186796</v>
      </c>
      <c r="P696" s="44">
        <f>VLOOKUP(A696,expression!A:G,2,FALSE)</f>
        <v>1.9913713749999999</v>
      </c>
      <c r="Q696" s="50" t="e">
        <f>VLOOKUP(A696,PRAD!A:F,6,FALSE)</f>
        <v>#N/A</v>
      </c>
      <c r="R696" s="47" t="e">
        <f>VLOOKUP(A696,PRAD!A:B,2,FALSE)</f>
        <v>#N/A</v>
      </c>
      <c r="S696" s="47">
        <f t="shared" si="73"/>
        <v>0</v>
      </c>
      <c r="T696" s="47">
        <f>VLOOKUP(A696,expression!A:I,9,FALSE)</f>
        <v>0.18379310642570301</v>
      </c>
      <c r="U696" s="59">
        <f>VLOOKUP(A696,expression!A:I,8,FALSE)</f>
        <v>3.4657403846153803E-2</v>
      </c>
      <c r="V696" s="73" t="e">
        <f t="shared" si="74"/>
        <v>#N/A</v>
      </c>
      <c r="W696" s="77">
        <f t="shared" si="75"/>
        <v>0</v>
      </c>
      <c r="X696" s="63">
        <v>100</v>
      </c>
      <c r="Y696" s="57" t="e">
        <f t="shared" si="76"/>
        <v>#N/A</v>
      </c>
      <c r="AA696"/>
    </row>
    <row r="697" spans="1:27" ht="14.4" hidden="1" x14ac:dyDescent="0.3">
      <c r="A697" s="37" t="s">
        <v>1023</v>
      </c>
      <c r="B697" s="36" t="e">
        <f>VLOOKUP(A697,BLCA!A:F,6,FALSE)</f>
        <v>#N/A</v>
      </c>
      <c r="C697" s="36" t="e">
        <f>VLOOKUP(A697,BLCA!A:B,2,FALSE)</f>
        <v>#N/A</v>
      </c>
      <c r="D697" s="36">
        <f t="shared" si="70"/>
        <v>0</v>
      </c>
      <c r="E697" s="19">
        <f>VLOOKUP(A697,expression!A:G,7,FALSE)</f>
        <v>0.35234338369304602</v>
      </c>
      <c r="F697" s="20">
        <f>VLOOKUP(A697,expression!A:G,6,FALSE)</f>
        <v>1.1088736842105301E-2</v>
      </c>
      <c r="G697" s="21">
        <f>VLOOKUP(A697,BRCA!A:F,6,FALSE)</f>
        <v>2.1394061359428699E-7</v>
      </c>
      <c r="H697" s="21">
        <f>VLOOKUP(A697,BRCA!A:B,2,FALSE)</f>
        <v>0.537366244291416</v>
      </c>
      <c r="I697" s="21">
        <f t="shared" si="71"/>
        <v>0</v>
      </c>
      <c r="J697" s="22">
        <f>VLOOKUP(A697,expression!A:G,5,FALSE)</f>
        <v>0.32610896715328502</v>
      </c>
      <c r="K697" s="23">
        <f>VLOOKUP(A697,expression!A:G,4,FALSE)</f>
        <v>9.0040346153846207E-2</v>
      </c>
      <c r="L697" s="24" t="e">
        <f>VLOOKUP(A697,COAD!A:F,6,FALSE)</f>
        <v>#N/A</v>
      </c>
      <c r="M697" s="24" t="e">
        <f>VLOOKUP(A697,COAD!A:B,2,FALSE)</f>
        <v>#N/A</v>
      </c>
      <c r="N697" s="24">
        <f t="shared" si="72"/>
        <v>0</v>
      </c>
      <c r="O697" s="25">
        <f>VLOOKUP(A697,expression!A:G,3,FALSE)</f>
        <v>0.24936337362637401</v>
      </c>
      <c r="P697" s="44">
        <f>VLOOKUP(A697,expression!A:G,2,FALSE)</f>
        <v>1.2461778750000001</v>
      </c>
      <c r="Q697" s="50" t="e">
        <f>VLOOKUP(A697,PRAD!A:F,6,FALSE)</f>
        <v>#N/A</v>
      </c>
      <c r="R697" s="47" t="e">
        <f>VLOOKUP(A697,PRAD!A:B,2,FALSE)</f>
        <v>#N/A</v>
      </c>
      <c r="S697" s="47">
        <f t="shared" si="73"/>
        <v>0</v>
      </c>
      <c r="T697" s="47">
        <f>VLOOKUP(A697,expression!A:I,9,FALSE)</f>
        <v>5.7630863453815302E-2</v>
      </c>
      <c r="U697" s="59">
        <f>VLOOKUP(A697,expression!A:I,8,FALSE)</f>
        <v>2.1166250000000001E-2</v>
      </c>
      <c r="V697" s="73" t="e">
        <f t="shared" si="74"/>
        <v>#N/A</v>
      </c>
      <c r="W697" s="77">
        <f t="shared" si="75"/>
        <v>0</v>
      </c>
      <c r="X697" s="63">
        <v>100</v>
      </c>
      <c r="Y697" s="57" t="e">
        <f t="shared" si="76"/>
        <v>#N/A</v>
      </c>
      <c r="AA697"/>
    </row>
    <row r="698" spans="1:27" ht="14.4" hidden="1" x14ac:dyDescent="0.3">
      <c r="A698" s="37" t="s">
        <v>884</v>
      </c>
      <c r="B698" s="36" t="e">
        <f>VLOOKUP(A698,BLCA!A:F,6,FALSE)</f>
        <v>#N/A</v>
      </c>
      <c r="C698" s="36" t="e">
        <f>VLOOKUP(A698,BLCA!A:B,2,FALSE)</f>
        <v>#N/A</v>
      </c>
      <c r="D698" s="36">
        <f t="shared" si="70"/>
        <v>0</v>
      </c>
      <c r="E698" s="19">
        <f>VLOOKUP(A698,expression!A:G,7,FALSE)</f>
        <v>5.1144023980815301E-2</v>
      </c>
      <c r="F698" s="20">
        <f>VLOOKUP(A698,expression!A:G,6,FALSE)</f>
        <v>0</v>
      </c>
      <c r="G698" s="21">
        <f>VLOOKUP(A698,BRCA!A:F,6,FALSE)</f>
        <v>8.8541498108510707E-3</v>
      </c>
      <c r="H698" s="21">
        <f>VLOOKUP(A698,BRCA!A:B,2,FALSE)</f>
        <v>0.18073952375076999</v>
      </c>
      <c r="I698" s="21">
        <f t="shared" si="71"/>
        <v>0</v>
      </c>
      <c r="J698" s="22">
        <f>VLOOKUP(A698,expression!A:G,5,FALSE)</f>
        <v>7.4069789233576599E-2</v>
      </c>
      <c r="K698" s="23">
        <f>VLOOKUP(A698,expression!A:G,4,FALSE)</f>
        <v>1.68034711538462E-2</v>
      </c>
      <c r="L698" s="24" t="e">
        <f>VLOOKUP(A698,COAD!A:F,6,FALSE)</f>
        <v>#N/A</v>
      </c>
      <c r="M698" s="24" t="e">
        <f>VLOOKUP(A698,COAD!A:B,2,FALSE)</f>
        <v>#N/A</v>
      </c>
      <c r="N698" s="24">
        <f t="shared" si="72"/>
        <v>0</v>
      </c>
      <c r="O698" s="25">
        <f>VLOOKUP(A698,expression!A:G,3,FALSE)</f>
        <v>1.4155901098901099E-2</v>
      </c>
      <c r="P698" s="44">
        <f>VLOOKUP(A698,expression!A:G,2,FALSE)</f>
        <v>0</v>
      </c>
      <c r="Q698" s="50" t="e">
        <f>VLOOKUP(A698,PRAD!A:F,6,FALSE)</f>
        <v>#N/A</v>
      </c>
      <c r="R698" s="47" t="e">
        <f>VLOOKUP(A698,PRAD!A:B,2,FALSE)</f>
        <v>#N/A</v>
      </c>
      <c r="S698" s="47">
        <f t="shared" si="73"/>
        <v>0</v>
      </c>
      <c r="T698" s="47">
        <f>VLOOKUP(A698,expression!A:I,9,FALSE)</f>
        <v>2.0549184738955801E-2</v>
      </c>
      <c r="U698" s="59">
        <f>VLOOKUP(A698,expression!A:I,8,FALSE)</f>
        <v>1.22796923076923E-2</v>
      </c>
      <c r="V698" s="73" t="e">
        <f t="shared" si="74"/>
        <v>#N/A</v>
      </c>
      <c r="W698" s="77">
        <f t="shared" si="75"/>
        <v>0</v>
      </c>
      <c r="X698" s="63">
        <v>100</v>
      </c>
      <c r="Y698" s="57" t="e">
        <f t="shared" si="76"/>
        <v>#N/A</v>
      </c>
      <c r="AA698"/>
    </row>
    <row r="699" spans="1:27" ht="14.4" hidden="1" x14ac:dyDescent="0.3">
      <c r="A699" s="37" t="s">
        <v>1508</v>
      </c>
      <c r="B699" s="36" t="e">
        <f>VLOOKUP(A699,BLCA!A:F,6,FALSE)</f>
        <v>#N/A</v>
      </c>
      <c r="C699" s="36" t="e">
        <f>VLOOKUP(A699,BLCA!A:B,2,FALSE)</f>
        <v>#N/A</v>
      </c>
      <c r="D699" s="36">
        <f t="shared" si="70"/>
        <v>0</v>
      </c>
      <c r="E699" s="19">
        <f>VLOOKUP(A699,expression!A:G,7,FALSE)</f>
        <v>6.3504364508393304E-3</v>
      </c>
      <c r="F699" s="20">
        <f>VLOOKUP(A699,expression!A:G,6,FALSE)</f>
        <v>6.5481052631578898E-3</v>
      </c>
      <c r="G699" s="21" t="e">
        <f>VLOOKUP(A699,BRCA!A:F,6,FALSE)</f>
        <v>#N/A</v>
      </c>
      <c r="H699" s="21" t="e">
        <f>VLOOKUP(A699,BRCA!A:B,2,FALSE)</f>
        <v>#N/A</v>
      </c>
      <c r="I699" s="21">
        <f t="shared" si="71"/>
        <v>0</v>
      </c>
      <c r="J699" s="22">
        <f>VLOOKUP(A699,expression!A:G,5,FALSE)</f>
        <v>2.2602436131386899E-3</v>
      </c>
      <c r="K699" s="23">
        <f>VLOOKUP(A699,expression!A:G,4,FALSE)</f>
        <v>1.3006346153846199E-3</v>
      </c>
      <c r="L699" s="24" t="e">
        <f>VLOOKUP(A699,COAD!A:F,6,FALSE)</f>
        <v>#N/A</v>
      </c>
      <c r="M699" s="24" t="e">
        <f>VLOOKUP(A699,COAD!A:B,2,FALSE)</f>
        <v>#N/A</v>
      </c>
      <c r="N699" s="24">
        <f t="shared" si="72"/>
        <v>0</v>
      </c>
      <c r="O699" s="25">
        <f>VLOOKUP(A699,expression!A:G,3,FALSE)</f>
        <v>1.0090131868131899E-3</v>
      </c>
      <c r="P699" s="44">
        <f>VLOOKUP(A699,expression!A:G,2,FALSE)</f>
        <v>0</v>
      </c>
      <c r="Q699" s="50" t="e">
        <f>VLOOKUP(A699,PRAD!A:F,6,FALSE)</f>
        <v>#N/A</v>
      </c>
      <c r="R699" s="47" t="e">
        <f>VLOOKUP(A699,PRAD!A:B,2,FALSE)</f>
        <v>#N/A</v>
      </c>
      <c r="S699" s="47">
        <f t="shared" si="73"/>
        <v>0</v>
      </c>
      <c r="T699" s="47">
        <f>VLOOKUP(A699,expression!A:I,9,FALSE)</f>
        <v>3.6886084337349398E-3</v>
      </c>
      <c r="U699" s="59">
        <f>VLOOKUP(A699,expression!A:I,8,FALSE)</f>
        <v>0</v>
      </c>
      <c r="V699" s="73" t="e">
        <f t="shared" si="74"/>
        <v>#N/A</v>
      </c>
      <c r="W699" s="77">
        <f t="shared" si="75"/>
        <v>0</v>
      </c>
      <c r="X699" s="63">
        <v>100</v>
      </c>
      <c r="Y699" s="57" t="e">
        <f t="shared" si="76"/>
        <v>#N/A</v>
      </c>
      <c r="AA699"/>
    </row>
    <row r="700" spans="1:27" ht="14.4" hidden="1" x14ac:dyDescent="0.3">
      <c r="A700" s="37" t="s">
        <v>563</v>
      </c>
      <c r="B700" s="36" t="e">
        <f>VLOOKUP(A700,BLCA!A:F,6,FALSE)</f>
        <v>#N/A</v>
      </c>
      <c r="C700" s="36" t="e">
        <f>VLOOKUP(A700,BLCA!A:B,2,FALSE)</f>
        <v>#N/A</v>
      </c>
      <c r="D700" s="36">
        <f t="shared" si="70"/>
        <v>0</v>
      </c>
      <c r="E700" s="19">
        <f>VLOOKUP(A700,expression!A:G,7,FALSE)</f>
        <v>6.3955563549160696E-2</v>
      </c>
      <c r="F700" s="20">
        <f>VLOOKUP(A700,expression!A:G,6,FALSE)</f>
        <v>7.63147368421053E-3</v>
      </c>
      <c r="G700" s="21">
        <f>VLOOKUP(A700,BRCA!A:F,6,FALSE)</f>
        <v>0.63260739723272796</v>
      </c>
      <c r="H700" s="21">
        <f>VLOOKUP(A700,BRCA!A:B,2,FALSE)</f>
        <v>3.1977464650473998E-2</v>
      </c>
      <c r="I700" s="21">
        <f t="shared" si="71"/>
        <v>0</v>
      </c>
      <c r="J700" s="22">
        <f>VLOOKUP(A700,expression!A:G,5,FALSE)</f>
        <v>5.5082780109488999E-2</v>
      </c>
      <c r="K700" s="23">
        <f>VLOOKUP(A700,expression!A:G,4,FALSE)</f>
        <v>3.9875144230769197E-2</v>
      </c>
      <c r="L700" s="24" t="e">
        <f>VLOOKUP(A700,COAD!A:F,6,FALSE)</f>
        <v>#N/A</v>
      </c>
      <c r="M700" s="24" t="e">
        <f>VLOOKUP(A700,COAD!A:B,2,FALSE)</f>
        <v>#N/A</v>
      </c>
      <c r="N700" s="24">
        <f t="shared" si="72"/>
        <v>0</v>
      </c>
      <c r="O700" s="25">
        <f>VLOOKUP(A700,expression!A:G,3,FALSE)</f>
        <v>5.2310432967032999E-2</v>
      </c>
      <c r="P700" s="44">
        <f>VLOOKUP(A700,expression!A:G,2,FALSE)</f>
        <v>0.62593474999999998</v>
      </c>
      <c r="Q700" s="50" t="e">
        <f>VLOOKUP(A700,PRAD!A:F,6,FALSE)</f>
        <v>#N/A</v>
      </c>
      <c r="R700" s="47" t="e">
        <f>VLOOKUP(A700,PRAD!A:B,2,FALSE)</f>
        <v>#N/A</v>
      </c>
      <c r="S700" s="47">
        <f t="shared" si="73"/>
        <v>0</v>
      </c>
      <c r="T700" s="47">
        <f>VLOOKUP(A700,expression!A:I,9,FALSE)</f>
        <v>9.7874076305220908E-3</v>
      </c>
      <c r="U700" s="59">
        <f>VLOOKUP(A700,expression!A:I,8,FALSE)</f>
        <v>1.18589230769231E-2</v>
      </c>
      <c r="V700" s="73" t="e">
        <f t="shared" si="74"/>
        <v>#N/A</v>
      </c>
      <c r="W700" s="77">
        <f t="shared" si="75"/>
        <v>0</v>
      </c>
      <c r="X700" s="63">
        <v>100</v>
      </c>
      <c r="Y700" s="57" t="e">
        <f t="shared" si="76"/>
        <v>#N/A</v>
      </c>
      <c r="AA700"/>
    </row>
    <row r="701" spans="1:27" ht="14.4" hidden="1" x14ac:dyDescent="0.3">
      <c r="A701" s="37" t="s">
        <v>800</v>
      </c>
      <c r="B701" s="36" t="e">
        <f>VLOOKUP(A701,BLCA!A:F,6,FALSE)</f>
        <v>#N/A</v>
      </c>
      <c r="C701" s="36" t="e">
        <f>VLOOKUP(A701,BLCA!A:B,2,FALSE)</f>
        <v>#N/A</v>
      </c>
      <c r="D701" s="36">
        <f t="shared" si="70"/>
        <v>0</v>
      </c>
      <c r="E701" s="19">
        <f>VLOOKUP(A701,expression!A:G,7,FALSE)</f>
        <v>0.122816189448441</v>
      </c>
      <c r="F701" s="20">
        <f>VLOOKUP(A701,expression!A:G,6,FALSE)</f>
        <v>6.7369999999999999E-3</v>
      </c>
      <c r="G701" s="21">
        <f>VLOOKUP(A701,BRCA!A:F,6,FALSE)</f>
        <v>4.5504143957532002E-2</v>
      </c>
      <c r="H701" s="21">
        <f>VLOOKUP(A701,BRCA!A:B,2,FALSE)</f>
        <v>-9.9553607739160999E-2</v>
      </c>
      <c r="I701" s="21">
        <f t="shared" si="71"/>
        <v>0</v>
      </c>
      <c r="J701" s="22">
        <f>VLOOKUP(A701,expression!A:G,5,FALSE)</f>
        <v>3.6017233576642299E-2</v>
      </c>
      <c r="K701" s="23">
        <f>VLOOKUP(A701,expression!A:G,4,FALSE)</f>
        <v>4.4844538461538498E-2</v>
      </c>
      <c r="L701" s="24" t="e">
        <f>VLOOKUP(A701,COAD!A:F,6,FALSE)</f>
        <v>#N/A</v>
      </c>
      <c r="M701" s="24" t="e">
        <f>VLOOKUP(A701,COAD!A:B,2,FALSE)</f>
        <v>#N/A</v>
      </c>
      <c r="N701" s="24">
        <f t="shared" si="72"/>
        <v>0</v>
      </c>
      <c r="O701" s="25">
        <f>VLOOKUP(A701,expression!A:G,3,FALSE)</f>
        <v>4.1881265934065902E-2</v>
      </c>
      <c r="P701" s="44">
        <f>VLOOKUP(A701,expression!A:G,2,FALSE)</f>
        <v>0</v>
      </c>
      <c r="Q701" s="50" t="e">
        <f>VLOOKUP(A701,PRAD!A:F,6,FALSE)</f>
        <v>#N/A</v>
      </c>
      <c r="R701" s="47" t="e">
        <f>VLOOKUP(A701,PRAD!A:B,2,FALSE)</f>
        <v>#N/A</v>
      </c>
      <c r="S701" s="47">
        <f t="shared" si="73"/>
        <v>0</v>
      </c>
      <c r="T701" s="47">
        <f>VLOOKUP(A701,expression!A:I,9,FALSE)</f>
        <v>2.7800180722891599E-3</v>
      </c>
      <c r="U701" s="59">
        <f>VLOOKUP(A701,expression!A:I,8,FALSE)</f>
        <v>1.701E-3</v>
      </c>
      <c r="V701" s="73" t="e">
        <f t="shared" si="74"/>
        <v>#N/A</v>
      </c>
      <c r="W701" s="77">
        <f t="shared" si="75"/>
        <v>0</v>
      </c>
      <c r="X701" s="63">
        <v>100</v>
      </c>
      <c r="Y701" s="57" t="e">
        <f t="shared" si="76"/>
        <v>#N/A</v>
      </c>
      <c r="AA701"/>
    </row>
    <row r="702" spans="1:27" ht="14.4" hidden="1" x14ac:dyDescent="0.3">
      <c r="A702" s="37" t="s">
        <v>898</v>
      </c>
      <c r="B702" s="36" t="e">
        <f>VLOOKUP(A702,BLCA!A:F,6,FALSE)</f>
        <v>#N/A</v>
      </c>
      <c r="C702" s="36" t="e">
        <f>VLOOKUP(A702,BLCA!A:B,2,FALSE)</f>
        <v>#N/A</v>
      </c>
      <c r="D702" s="36">
        <f t="shared" si="70"/>
        <v>0</v>
      </c>
      <c r="E702" s="19">
        <f>VLOOKUP(A702,expression!A:G,7,FALSE)</f>
        <v>2.0395338129496399E-2</v>
      </c>
      <c r="F702" s="20">
        <f>VLOOKUP(A702,expression!A:G,6,FALSE)</f>
        <v>7.5518947368421099E-3</v>
      </c>
      <c r="G702" s="21">
        <f>VLOOKUP(A702,BRCA!A:F,6,FALSE)</f>
        <v>6.9374521511580403E-3</v>
      </c>
      <c r="H702" s="21">
        <f>VLOOKUP(A702,BRCA!A:B,2,FALSE)</f>
        <v>-0.158837516616149</v>
      </c>
      <c r="I702" s="21">
        <f t="shared" si="71"/>
        <v>0</v>
      </c>
      <c r="J702" s="22">
        <f>VLOOKUP(A702,expression!A:G,5,FALSE)</f>
        <v>3.6577391423357697E-2</v>
      </c>
      <c r="K702" s="23">
        <f>VLOOKUP(A702,expression!A:G,4,FALSE)</f>
        <v>0.12079464423076899</v>
      </c>
      <c r="L702" s="24" t="e">
        <f>VLOOKUP(A702,COAD!A:F,6,FALSE)</f>
        <v>#N/A</v>
      </c>
      <c r="M702" s="24" t="e">
        <f>VLOOKUP(A702,COAD!A:B,2,FALSE)</f>
        <v>#N/A</v>
      </c>
      <c r="N702" s="24">
        <f t="shared" si="72"/>
        <v>0</v>
      </c>
      <c r="O702" s="25">
        <f>VLOOKUP(A702,expression!A:G,3,FALSE)</f>
        <v>1.39201472527473E-2</v>
      </c>
      <c r="P702" s="44">
        <f>VLOOKUP(A702,expression!A:G,2,FALSE)</f>
        <v>0</v>
      </c>
      <c r="Q702" s="50" t="e">
        <f>VLOOKUP(A702,PRAD!A:F,6,FALSE)</f>
        <v>#N/A</v>
      </c>
      <c r="R702" s="47" t="e">
        <f>VLOOKUP(A702,PRAD!A:B,2,FALSE)</f>
        <v>#N/A</v>
      </c>
      <c r="S702" s="47">
        <f t="shared" si="73"/>
        <v>0</v>
      </c>
      <c r="T702" s="47">
        <f>VLOOKUP(A702,expression!A:I,9,FALSE)</f>
        <v>2.1321182730923701E-2</v>
      </c>
      <c r="U702" s="59">
        <f>VLOOKUP(A702,expression!A:I,8,FALSE)</f>
        <v>6.7559999999999999E-3</v>
      </c>
      <c r="V702" s="73" t="e">
        <f t="shared" si="74"/>
        <v>#N/A</v>
      </c>
      <c r="W702" s="77">
        <f t="shared" si="75"/>
        <v>0</v>
      </c>
      <c r="X702" s="63">
        <v>100</v>
      </c>
      <c r="Y702" s="57" t="e">
        <f t="shared" si="76"/>
        <v>#N/A</v>
      </c>
      <c r="AA702"/>
    </row>
    <row r="703" spans="1:27" ht="14.4" hidden="1" x14ac:dyDescent="0.3">
      <c r="A703" s="37" t="s">
        <v>1509</v>
      </c>
      <c r="B703" s="36" t="e">
        <f>VLOOKUP(A703,BLCA!A:F,6,FALSE)</f>
        <v>#N/A</v>
      </c>
      <c r="C703" s="36" t="e">
        <f>VLOOKUP(A703,BLCA!A:B,2,FALSE)</f>
        <v>#N/A</v>
      </c>
      <c r="D703" s="36">
        <f t="shared" si="70"/>
        <v>0</v>
      </c>
      <c r="E703" s="19">
        <f>VLOOKUP(A703,expression!A:G,7,FALSE)</f>
        <v>1.0976676258992801E-2</v>
      </c>
      <c r="F703" s="20">
        <f>VLOOKUP(A703,expression!A:G,6,FALSE)</f>
        <v>0</v>
      </c>
      <c r="G703" s="21" t="e">
        <f>VLOOKUP(A703,BRCA!A:F,6,FALSE)</f>
        <v>#N/A</v>
      </c>
      <c r="H703" s="21" t="e">
        <f>VLOOKUP(A703,BRCA!A:B,2,FALSE)</f>
        <v>#N/A</v>
      </c>
      <c r="I703" s="21">
        <f t="shared" si="71"/>
        <v>0</v>
      </c>
      <c r="J703" s="22">
        <f>VLOOKUP(A703,expression!A:G,5,FALSE)</f>
        <v>1.3727665145985401E-2</v>
      </c>
      <c r="K703" s="23">
        <f>VLOOKUP(A703,expression!A:G,4,FALSE)</f>
        <v>2.1322000000000001E-2</v>
      </c>
      <c r="L703" s="24" t="e">
        <f>VLOOKUP(A703,COAD!A:F,6,FALSE)</f>
        <v>#N/A</v>
      </c>
      <c r="M703" s="24" t="e">
        <f>VLOOKUP(A703,COAD!A:B,2,FALSE)</f>
        <v>#N/A</v>
      </c>
      <c r="N703" s="24">
        <f t="shared" si="72"/>
        <v>0</v>
      </c>
      <c r="O703" s="25">
        <f>VLOOKUP(A703,expression!A:G,3,FALSE)</f>
        <v>1.7327098901098899E-3</v>
      </c>
      <c r="P703" s="44">
        <f>VLOOKUP(A703,expression!A:G,2,FALSE)</f>
        <v>0</v>
      </c>
      <c r="Q703" s="50" t="e">
        <f>VLOOKUP(A703,PRAD!A:F,6,FALSE)</f>
        <v>#N/A</v>
      </c>
      <c r="R703" s="47" t="e">
        <f>VLOOKUP(A703,PRAD!A:B,2,FALSE)</f>
        <v>#N/A</v>
      </c>
      <c r="S703" s="47">
        <f t="shared" si="73"/>
        <v>0</v>
      </c>
      <c r="T703" s="47">
        <f>VLOOKUP(A703,expression!A:I,9,FALSE)</f>
        <v>8.0953012048192805E-3</v>
      </c>
      <c r="U703" s="59">
        <f>VLOOKUP(A703,expression!A:I,8,FALSE)</f>
        <v>3.2927692307692302E-3</v>
      </c>
      <c r="V703" s="73" t="e">
        <f t="shared" si="74"/>
        <v>#N/A</v>
      </c>
      <c r="W703" s="77">
        <f t="shared" si="75"/>
        <v>0</v>
      </c>
      <c r="X703" s="63">
        <v>100</v>
      </c>
      <c r="Y703" s="57" t="e">
        <f t="shared" si="76"/>
        <v>#N/A</v>
      </c>
      <c r="AA703"/>
    </row>
    <row r="704" spans="1:27" ht="14.4" hidden="1" x14ac:dyDescent="0.3">
      <c r="A704" s="37" t="s">
        <v>1510</v>
      </c>
      <c r="B704" s="36" t="e">
        <f>VLOOKUP(A704,BLCA!A:F,6,FALSE)</f>
        <v>#N/A</v>
      </c>
      <c r="C704" s="36" t="e">
        <f>VLOOKUP(A704,BLCA!A:B,2,FALSE)</f>
        <v>#N/A</v>
      </c>
      <c r="D704" s="36">
        <f t="shared" si="70"/>
        <v>0</v>
      </c>
      <c r="E704" s="19">
        <f>VLOOKUP(A704,expression!A:G,7,FALSE)</f>
        <v>1.06353189448441E-2</v>
      </c>
      <c r="F704" s="20">
        <f>VLOOKUP(A704,expression!A:G,6,FALSE)</f>
        <v>6.5481052631578898E-3</v>
      </c>
      <c r="G704" s="21" t="e">
        <f>VLOOKUP(A704,BRCA!A:F,6,FALSE)</f>
        <v>#N/A</v>
      </c>
      <c r="H704" s="21" t="e">
        <f>VLOOKUP(A704,BRCA!A:B,2,FALSE)</f>
        <v>#N/A</v>
      </c>
      <c r="I704" s="21">
        <f t="shared" si="71"/>
        <v>0</v>
      </c>
      <c r="J704" s="22">
        <f>VLOOKUP(A704,expression!A:G,5,FALSE)</f>
        <v>1.6165124087591201E-2</v>
      </c>
      <c r="K704" s="23">
        <f>VLOOKUP(A704,expression!A:G,4,FALSE)</f>
        <v>1.2926298076923101E-2</v>
      </c>
      <c r="L704" s="24" t="e">
        <f>VLOOKUP(A704,COAD!A:F,6,FALSE)</f>
        <v>#N/A</v>
      </c>
      <c r="M704" s="24" t="e">
        <f>VLOOKUP(A704,COAD!A:B,2,FALSE)</f>
        <v>#N/A</v>
      </c>
      <c r="N704" s="24">
        <f t="shared" si="72"/>
        <v>0</v>
      </c>
      <c r="O704" s="25">
        <f>VLOOKUP(A704,expression!A:G,3,FALSE)</f>
        <v>2.13250351648352E-2</v>
      </c>
      <c r="P704" s="44">
        <f>VLOOKUP(A704,expression!A:G,2,FALSE)</f>
        <v>0</v>
      </c>
      <c r="Q704" s="50" t="e">
        <f>VLOOKUP(A704,PRAD!A:F,6,FALSE)</f>
        <v>#N/A</v>
      </c>
      <c r="R704" s="47" t="e">
        <f>VLOOKUP(A704,PRAD!A:B,2,FALSE)</f>
        <v>#N/A</v>
      </c>
      <c r="S704" s="47">
        <f t="shared" si="73"/>
        <v>0</v>
      </c>
      <c r="T704" s="47">
        <f>VLOOKUP(A704,expression!A:I,9,FALSE)</f>
        <v>5.7513634538152603E-3</v>
      </c>
      <c r="U704" s="59">
        <f>VLOOKUP(A704,expression!A:I,8,FALSE)</f>
        <v>0</v>
      </c>
      <c r="V704" s="73" t="e">
        <f t="shared" si="74"/>
        <v>#N/A</v>
      </c>
      <c r="W704" s="77">
        <f t="shared" si="75"/>
        <v>0</v>
      </c>
      <c r="X704" s="63">
        <v>100</v>
      </c>
      <c r="Y704" s="57" t="e">
        <f t="shared" si="76"/>
        <v>#N/A</v>
      </c>
      <c r="AA704"/>
    </row>
    <row r="705" spans="1:27" ht="14.4" hidden="1" x14ac:dyDescent="0.3">
      <c r="A705" s="37" t="s">
        <v>638</v>
      </c>
      <c r="B705" s="36" t="e">
        <f>VLOOKUP(A705,BLCA!A:F,6,FALSE)</f>
        <v>#N/A</v>
      </c>
      <c r="C705" s="36" t="e">
        <f>VLOOKUP(A705,BLCA!A:B,2,FALSE)</f>
        <v>#N/A</v>
      </c>
      <c r="D705" s="36">
        <f t="shared" si="70"/>
        <v>0</v>
      </c>
      <c r="E705" s="19">
        <f>VLOOKUP(A705,expression!A:G,7,FALSE)</f>
        <v>5.2363628297362103E-2</v>
      </c>
      <c r="F705" s="20">
        <f>VLOOKUP(A705,expression!A:G,6,FALSE)</f>
        <v>0</v>
      </c>
      <c r="G705" s="21">
        <f>VLOOKUP(A705,BRCA!A:F,6,FALSE)</f>
        <v>0.31919738555004501</v>
      </c>
      <c r="H705" s="21">
        <f>VLOOKUP(A705,BRCA!A:B,2,FALSE)</f>
        <v>3.4595918106581698E-2</v>
      </c>
      <c r="I705" s="21">
        <f t="shared" si="71"/>
        <v>0</v>
      </c>
      <c r="J705" s="22">
        <f>VLOOKUP(A705,expression!A:G,5,FALSE)</f>
        <v>2.4017738138686101E-2</v>
      </c>
      <c r="K705" s="23">
        <f>VLOOKUP(A705,expression!A:G,4,FALSE)</f>
        <v>9.3524326923076894E-3</v>
      </c>
      <c r="L705" s="24" t="e">
        <f>VLOOKUP(A705,COAD!A:F,6,FALSE)</f>
        <v>#N/A</v>
      </c>
      <c r="M705" s="24" t="e">
        <f>VLOOKUP(A705,COAD!A:B,2,FALSE)</f>
        <v>#N/A</v>
      </c>
      <c r="N705" s="24">
        <f t="shared" si="72"/>
        <v>0</v>
      </c>
      <c r="O705" s="25">
        <f>VLOOKUP(A705,expression!A:G,3,FALSE)</f>
        <v>2.9885272527472501E-2</v>
      </c>
      <c r="P705" s="44">
        <f>VLOOKUP(A705,expression!A:G,2,FALSE)</f>
        <v>0</v>
      </c>
      <c r="Q705" s="50" t="e">
        <f>VLOOKUP(A705,PRAD!A:F,6,FALSE)</f>
        <v>#N/A</v>
      </c>
      <c r="R705" s="47" t="e">
        <f>VLOOKUP(A705,PRAD!A:B,2,FALSE)</f>
        <v>#N/A</v>
      </c>
      <c r="S705" s="47">
        <f t="shared" si="73"/>
        <v>0</v>
      </c>
      <c r="T705" s="47">
        <f>VLOOKUP(A705,expression!A:I,9,FALSE)</f>
        <v>4.0253634538152602E-3</v>
      </c>
      <c r="U705" s="59">
        <f>VLOOKUP(A705,expression!A:I,8,FALSE)</f>
        <v>5.0106923076923097E-3</v>
      </c>
      <c r="V705" s="73" t="e">
        <f t="shared" si="74"/>
        <v>#N/A</v>
      </c>
      <c r="W705" s="77">
        <f t="shared" si="75"/>
        <v>0</v>
      </c>
      <c r="X705" s="63">
        <v>100</v>
      </c>
      <c r="Y705" s="57" t="e">
        <f t="shared" si="76"/>
        <v>#N/A</v>
      </c>
      <c r="AA705"/>
    </row>
    <row r="706" spans="1:27" ht="14.4" hidden="1" x14ac:dyDescent="0.3">
      <c r="A706" s="37" t="s">
        <v>784</v>
      </c>
      <c r="B706" s="36" t="e">
        <f>VLOOKUP(A706,BLCA!A:F,6,FALSE)</f>
        <v>#N/A</v>
      </c>
      <c r="C706" s="36" t="e">
        <f>VLOOKUP(A706,BLCA!A:B,2,FALSE)</f>
        <v>#N/A</v>
      </c>
      <c r="D706" s="36">
        <f t="shared" si="70"/>
        <v>0</v>
      </c>
      <c r="E706" s="19">
        <f>VLOOKUP(A706,expression!A:G,7,FALSE)</f>
        <v>0.127608215827338</v>
      </c>
      <c r="F706" s="20">
        <f>VLOOKUP(A706,expression!A:G,6,FALSE)</f>
        <v>3.8471789473684202E-2</v>
      </c>
      <c r="G706" s="21">
        <f>VLOOKUP(A706,BRCA!A:F,6,FALSE)</f>
        <v>5.8514139098455702E-2</v>
      </c>
      <c r="H706" s="21">
        <f>VLOOKUP(A706,BRCA!A:B,2,FALSE)</f>
        <v>0.17792403336936</v>
      </c>
      <c r="I706" s="21">
        <f t="shared" si="71"/>
        <v>0</v>
      </c>
      <c r="J706" s="22">
        <f>VLOOKUP(A706,expression!A:G,5,FALSE)</f>
        <v>0.197229200729927</v>
      </c>
      <c r="K706" s="23">
        <f>VLOOKUP(A706,expression!A:G,4,FALSE)</f>
        <v>8.6457644230769196E-2</v>
      </c>
      <c r="L706" s="24" t="e">
        <f>VLOOKUP(A706,COAD!A:F,6,FALSE)</f>
        <v>#N/A</v>
      </c>
      <c r="M706" s="24" t="e">
        <f>VLOOKUP(A706,COAD!A:B,2,FALSE)</f>
        <v>#N/A</v>
      </c>
      <c r="N706" s="24">
        <f t="shared" si="72"/>
        <v>0</v>
      </c>
      <c r="O706" s="25">
        <f>VLOOKUP(A706,expression!A:G,3,FALSE)</f>
        <v>0.13359780219780201</v>
      </c>
      <c r="P706" s="44">
        <f>VLOOKUP(A706,expression!A:G,2,FALSE)</f>
        <v>0.68988062500000003</v>
      </c>
      <c r="Q706" s="50" t="e">
        <f>VLOOKUP(A706,PRAD!A:F,6,FALSE)</f>
        <v>#N/A</v>
      </c>
      <c r="R706" s="47" t="e">
        <f>VLOOKUP(A706,PRAD!A:B,2,FALSE)</f>
        <v>#N/A</v>
      </c>
      <c r="S706" s="47">
        <f t="shared" si="73"/>
        <v>0</v>
      </c>
      <c r="T706" s="47">
        <f>VLOOKUP(A706,expression!A:I,9,FALSE)</f>
        <v>2.49996064257028E-2</v>
      </c>
      <c r="U706" s="59">
        <f>VLOOKUP(A706,expression!A:I,8,FALSE)</f>
        <v>1.5240115384615401E-2</v>
      </c>
      <c r="V706" s="73" t="e">
        <f t="shared" si="74"/>
        <v>#N/A</v>
      </c>
      <c r="W706" s="77">
        <f t="shared" si="75"/>
        <v>0</v>
      </c>
      <c r="X706" s="63">
        <v>100</v>
      </c>
      <c r="Y706" s="57" t="e">
        <f t="shared" si="76"/>
        <v>#N/A</v>
      </c>
      <c r="AA706"/>
    </row>
    <row r="707" spans="1:27" ht="14.4" hidden="1" x14ac:dyDescent="0.3">
      <c r="A707" s="37" t="s">
        <v>1020</v>
      </c>
      <c r="B707" s="36" t="e">
        <f>VLOOKUP(A707,BLCA!A:F,6,FALSE)</f>
        <v>#N/A</v>
      </c>
      <c r="C707" s="36" t="e">
        <f>VLOOKUP(A707,BLCA!A:B,2,FALSE)</f>
        <v>#N/A</v>
      </c>
      <c r="D707" s="36">
        <f t="shared" si="70"/>
        <v>0</v>
      </c>
      <c r="E707" s="19">
        <f>VLOOKUP(A707,expression!A:G,7,FALSE)</f>
        <v>1.48578465227818E-2</v>
      </c>
      <c r="F707" s="20">
        <f>VLOOKUP(A707,expression!A:G,6,FALSE)</f>
        <v>0</v>
      </c>
      <c r="G707" s="21">
        <f>VLOOKUP(A707,BRCA!A:F,6,FALSE)</f>
        <v>3.6793858015932201E-7</v>
      </c>
      <c r="H707" s="21">
        <f>VLOOKUP(A707,BRCA!A:B,2,FALSE)</f>
        <v>0.60345396945339502</v>
      </c>
      <c r="I707" s="21">
        <f t="shared" si="71"/>
        <v>0</v>
      </c>
      <c r="J707" s="22">
        <f>VLOOKUP(A707,expression!A:G,5,FALSE)</f>
        <v>0.31729364689780998</v>
      </c>
      <c r="K707" s="23">
        <f>VLOOKUP(A707,expression!A:G,4,FALSE)</f>
        <v>3.0107913461538498E-2</v>
      </c>
      <c r="L707" s="24" t="e">
        <f>VLOOKUP(A707,COAD!A:F,6,FALSE)</f>
        <v>#N/A</v>
      </c>
      <c r="M707" s="24" t="e">
        <f>VLOOKUP(A707,COAD!A:B,2,FALSE)</f>
        <v>#N/A</v>
      </c>
      <c r="N707" s="24">
        <f t="shared" si="72"/>
        <v>0</v>
      </c>
      <c r="O707" s="25">
        <f>VLOOKUP(A707,expression!A:G,3,FALSE)</f>
        <v>1.3919083516483501E-2</v>
      </c>
      <c r="P707" s="44">
        <f>VLOOKUP(A707,expression!A:G,2,FALSE)</f>
        <v>0</v>
      </c>
      <c r="Q707" s="50" t="e">
        <f>VLOOKUP(A707,PRAD!A:F,6,FALSE)</f>
        <v>#N/A</v>
      </c>
      <c r="R707" s="47" t="e">
        <f>VLOOKUP(A707,PRAD!A:B,2,FALSE)</f>
        <v>#N/A</v>
      </c>
      <c r="S707" s="47">
        <f t="shared" si="73"/>
        <v>0</v>
      </c>
      <c r="T707" s="47">
        <f>VLOOKUP(A707,expression!A:I,9,FALSE)</f>
        <v>8.5899959839357398E-3</v>
      </c>
      <c r="U707" s="59">
        <f>VLOOKUP(A707,expression!A:I,8,FALSE)</f>
        <v>0</v>
      </c>
      <c r="V707" s="73" t="e">
        <f t="shared" si="74"/>
        <v>#N/A</v>
      </c>
      <c r="W707" s="77">
        <f t="shared" si="75"/>
        <v>0</v>
      </c>
      <c r="X707" s="63">
        <v>100</v>
      </c>
      <c r="Y707" s="57" t="e">
        <f t="shared" si="76"/>
        <v>#N/A</v>
      </c>
      <c r="AA707"/>
    </row>
    <row r="708" spans="1:27" ht="14.4" hidden="1" x14ac:dyDescent="0.3">
      <c r="A708" s="37" t="s">
        <v>500</v>
      </c>
      <c r="B708" s="36" t="e">
        <f>VLOOKUP(A708,BLCA!A:F,6,FALSE)</f>
        <v>#N/A</v>
      </c>
      <c r="C708" s="36" t="e">
        <f>VLOOKUP(A708,BLCA!A:B,2,FALSE)</f>
        <v>#N/A</v>
      </c>
      <c r="D708" s="36">
        <f t="shared" ref="D708:D771" si="77">SUM(IF(E708&lt;X708,0,1),IF(F708&lt;X708,0,1))</f>
        <v>0</v>
      </c>
      <c r="E708" s="19">
        <f>VLOOKUP(A708,expression!A:G,7,FALSE)</f>
        <v>0.53264084892086305</v>
      </c>
      <c r="F708" s="20">
        <f>VLOOKUP(A708,expression!A:G,6,FALSE)</f>
        <v>0.105656421052632</v>
      </c>
      <c r="G708" s="21">
        <f>VLOOKUP(A708,BRCA!A:F,6,FALSE)</f>
        <v>0.114298694074597</v>
      </c>
      <c r="H708" s="21">
        <f>VLOOKUP(A708,BRCA!A:B,2,FALSE)</f>
        <v>-0.226854558940879</v>
      </c>
      <c r="I708" s="21">
        <f t="shared" ref="I708:I771" si="78">SUM(IF(J708&lt;X708,0,1),IF(K708&lt;X708,0,1))</f>
        <v>0</v>
      </c>
      <c r="J708" s="22">
        <f>VLOOKUP(A708,expression!A:G,5,FALSE)</f>
        <v>0.23434263959853999</v>
      </c>
      <c r="K708" s="23">
        <f>VLOOKUP(A708,expression!A:G,4,FALSE)</f>
        <v>0.32422459615384602</v>
      </c>
      <c r="L708" s="24">
        <f>VLOOKUP(A708,COAD!A:F,6,FALSE)</f>
        <v>8.7505304213337599E-12</v>
      </c>
      <c r="M708" s="24">
        <f>VLOOKUP(A708,COAD!A:B,2,FALSE)</f>
        <v>-2.7652238284189901</v>
      </c>
      <c r="N708" s="24">
        <f t="shared" ref="N708:N771" si="79">SUM(IF(O708&lt;X708,0,1),IF(P708&lt;X708,0,1))</f>
        <v>0</v>
      </c>
      <c r="O708" s="25">
        <f>VLOOKUP(A708,expression!A:G,3,FALSE)</f>
        <v>0.90093848351648398</v>
      </c>
      <c r="P708" s="44">
        <f>VLOOKUP(A708,expression!A:G,2,FALSE)</f>
        <v>8.3375507500000001</v>
      </c>
      <c r="Q708" s="50" t="e">
        <f>VLOOKUP(A708,PRAD!A:F,6,FALSE)</f>
        <v>#N/A</v>
      </c>
      <c r="R708" s="47" t="e">
        <f>VLOOKUP(A708,PRAD!A:B,2,FALSE)</f>
        <v>#N/A</v>
      </c>
      <c r="S708" s="47">
        <f t="shared" ref="S708:S771" si="80">SUM(IF(T708&lt;X708,0,1),IF(U708&lt;X708,0,1))</f>
        <v>0</v>
      </c>
      <c r="T708" s="47">
        <f>VLOOKUP(A708,expression!A:I,9,FALSE)</f>
        <v>0.14785799598393601</v>
      </c>
      <c r="U708" s="59">
        <f>VLOOKUP(A708,expression!A:I,8,FALSE)</f>
        <v>6.36874230769231E-2</v>
      </c>
      <c r="V708" s="73" t="e">
        <f t="shared" ref="V708:V771" si="81">SUM(IF(B708&lt;=0.05,1,0),IF(G708&lt;=0.05,1,0),IF(L708&lt;=0.05,1,0),IF(Q708&lt;=0.05,1,0))</f>
        <v>#N/A</v>
      </c>
      <c r="W708" s="77">
        <f t="shared" ref="W708:W771" si="82">SUM(IF(S708&gt;0,1,0),IF(N708&gt;0,1,0),IF(I708&gt;0,1,0),IF(D708&gt;0,1,0))</f>
        <v>0</v>
      </c>
      <c r="X708" s="63">
        <v>100</v>
      </c>
      <c r="Y708" s="57" t="e">
        <f t="shared" ref="Y708:Y771" si="83">ABS(AVERAGE(C708,H708,R708))</f>
        <v>#N/A</v>
      </c>
      <c r="AA708"/>
    </row>
    <row r="709" spans="1:27" ht="14.4" hidden="1" x14ac:dyDescent="0.3">
      <c r="A709" s="37" t="s">
        <v>1081</v>
      </c>
      <c r="B709" s="36" t="e">
        <f>VLOOKUP(A709,BLCA!A:F,6,FALSE)</f>
        <v>#N/A</v>
      </c>
      <c r="C709" s="36" t="e">
        <f>VLOOKUP(A709,BLCA!A:B,2,FALSE)</f>
        <v>#N/A</v>
      </c>
      <c r="D709" s="36">
        <f t="shared" si="77"/>
        <v>0</v>
      </c>
      <c r="E709" s="19">
        <f>VLOOKUP(A709,expression!A:G,7,FALSE)</f>
        <v>4.9097280575539602E-2</v>
      </c>
      <c r="F709" s="20">
        <f>VLOOKUP(A709,expression!A:G,6,FALSE)</f>
        <v>3.4794947368421099E-2</v>
      </c>
      <c r="G709" s="21">
        <f>VLOOKUP(A709,BRCA!A:F,6,FALSE)</f>
        <v>5.2502192279230102E-22</v>
      </c>
      <c r="H709" s="21">
        <f>VLOOKUP(A709,BRCA!A:B,2,FALSE)</f>
        <v>-0.67529288493917705</v>
      </c>
      <c r="I709" s="21">
        <f t="shared" si="78"/>
        <v>0</v>
      </c>
      <c r="J709" s="22">
        <f>VLOOKUP(A709,expression!A:G,5,FALSE)</f>
        <v>2.8925663321167899E-2</v>
      </c>
      <c r="K709" s="23">
        <f>VLOOKUP(A709,expression!A:G,4,FALSE)</f>
        <v>0.255447403846154</v>
      </c>
      <c r="L709" s="24" t="e">
        <f>VLOOKUP(A709,COAD!A:F,6,FALSE)</f>
        <v>#N/A</v>
      </c>
      <c r="M709" s="24" t="e">
        <f>VLOOKUP(A709,COAD!A:B,2,FALSE)</f>
        <v>#N/A</v>
      </c>
      <c r="N709" s="24">
        <f t="shared" si="79"/>
        <v>0</v>
      </c>
      <c r="O709" s="25">
        <f>VLOOKUP(A709,expression!A:G,3,FALSE)</f>
        <v>2.8811784615384601E-2</v>
      </c>
      <c r="P709" s="44">
        <f>VLOOKUP(A709,expression!A:G,2,FALSE)</f>
        <v>0</v>
      </c>
      <c r="Q709" s="50" t="e">
        <f>VLOOKUP(A709,PRAD!A:F,6,FALSE)</f>
        <v>#N/A</v>
      </c>
      <c r="R709" s="47" t="e">
        <f>VLOOKUP(A709,PRAD!A:B,2,FALSE)</f>
        <v>#N/A</v>
      </c>
      <c r="S709" s="47">
        <f t="shared" si="80"/>
        <v>0</v>
      </c>
      <c r="T709" s="47">
        <f>VLOOKUP(A709,expression!A:I,9,FALSE)</f>
        <v>1.55331927710843E-2</v>
      </c>
      <c r="U709" s="59">
        <f>VLOOKUP(A709,expression!A:I,8,FALSE)</f>
        <v>1.8393923076923099E-2</v>
      </c>
      <c r="V709" s="73" t="e">
        <f t="shared" si="81"/>
        <v>#N/A</v>
      </c>
      <c r="W709" s="77">
        <f t="shared" si="82"/>
        <v>0</v>
      </c>
      <c r="X709" s="63">
        <v>100</v>
      </c>
      <c r="Y709" s="57" t="e">
        <f t="shared" si="83"/>
        <v>#N/A</v>
      </c>
      <c r="AA709"/>
    </row>
    <row r="710" spans="1:27" ht="14.4" hidden="1" x14ac:dyDescent="0.3">
      <c r="A710" s="37" t="s">
        <v>1511</v>
      </c>
      <c r="B710" s="36" t="e">
        <f>VLOOKUP(A710,BLCA!A:F,6,FALSE)</f>
        <v>#N/A</v>
      </c>
      <c r="C710" s="36" t="e">
        <f>VLOOKUP(A710,BLCA!A:B,2,FALSE)</f>
        <v>#N/A</v>
      </c>
      <c r="D710" s="36">
        <f t="shared" si="77"/>
        <v>0</v>
      </c>
      <c r="E710" s="19">
        <f>VLOOKUP(A710,expression!A:G,7,FALSE)</f>
        <v>1.37829736211031E-2</v>
      </c>
      <c r="F710" s="20">
        <f>VLOOKUP(A710,expression!A:G,6,FALSE)</f>
        <v>0</v>
      </c>
      <c r="G710" s="21" t="e">
        <f>VLOOKUP(A710,BRCA!A:F,6,FALSE)</f>
        <v>#N/A</v>
      </c>
      <c r="H710" s="21" t="e">
        <f>VLOOKUP(A710,BRCA!A:B,2,FALSE)</f>
        <v>#N/A</v>
      </c>
      <c r="I710" s="21">
        <f t="shared" si="78"/>
        <v>0</v>
      </c>
      <c r="J710" s="22">
        <f>VLOOKUP(A710,expression!A:G,5,FALSE)</f>
        <v>1.3951290145985401E-2</v>
      </c>
      <c r="K710" s="23">
        <f>VLOOKUP(A710,expression!A:G,4,FALSE)</f>
        <v>6.319E-3</v>
      </c>
      <c r="L710" s="24" t="e">
        <f>VLOOKUP(A710,COAD!A:F,6,FALSE)</f>
        <v>#N/A</v>
      </c>
      <c r="M710" s="24" t="e">
        <f>VLOOKUP(A710,COAD!A:B,2,FALSE)</f>
        <v>#N/A</v>
      </c>
      <c r="N710" s="24">
        <f t="shared" si="79"/>
        <v>0</v>
      </c>
      <c r="O710" s="25">
        <f>VLOOKUP(A710,expression!A:G,3,FALSE)</f>
        <v>1.6278960439560401E-2</v>
      </c>
      <c r="P710" s="44">
        <f>VLOOKUP(A710,expression!A:G,2,FALSE)</f>
        <v>0</v>
      </c>
      <c r="Q710" s="50" t="e">
        <f>VLOOKUP(A710,PRAD!A:F,6,FALSE)</f>
        <v>#N/A</v>
      </c>
      <c r="R710" s="47" t="e">
        <f>VLOOKUP(A710,PRAD!A:B,2,FALSE)</f>
        <v>#N/A</v>
      </c>
      <c r="S710" s="47">
        <f t="shared" si="80"/>
        <v>0</v>
      </c>
      <c r="T710" s="47">
        <f>VLOOKUP(A710,expression!A:I,9,FALSE)</f>
        <v>1.27201325301205E-2</v>
      </c>
      <c r="U710" s="59">
        <f>VLOOKUP(A710,expression!A:I,8,FALSE)</f>
        <v>3.3898076923076898E-3</v>
      </c>
      <c r="V710" s="73" t="e">
        <f t="shared" si="81"/>
        <v>#N/A</v>
      </c>
      <c r="W710" s="77">
        <f t="shared" si="82"/>
        <v>0</v>
      </c>
      <c r="X710" s="63">
        <v>100</v>
      </c>
      <c r="Y710" s="57" t="e">
        <f t="shared" si="83"/>
        <v>#N/A</v>
      </c>
      <c r="AA710"/>
    </row>
    <row r="711" spans="1:27" ht="14.4" hidden="1" x14ac:dyDescent="0.3">
      <c r="A711" s="37" t="s">
        <v>1512</v>
      </c>
      <c r="B711" s="36" t="e">
        <f>VLOOKUP(A711,BLCA!A:F,6,FALSE)</f>
        <v>#N/A</v>
      </c>
      <c r="C711" s="36" t="e">
        <f>VLOOKUP(A711,BLCA!A:B,2,FALSE)</f>
        <v>#N/A</v>
      </c>
      <c r="D711" s="36">
        <f t="shared" si="77"/>
        <v>0</v>
      </c>
      <c r="E711" s="19">
        <f>VLOOKUP(A711,expression!A:G,7,FALSE)</f>
        <v>6.5282302158273398E-3</v>
      </c>
      <c r="F711" s="20">
        <f>VLOOKUP(A711,expression!A:G,6,FALSE)</f>
        <v>0</v>
      </c>
      <c r="G711" s="21" t="e">
        <f>VLOOKUP(A711,BRCA!A:F,6,FALSE)</f>
        <v>#N/A</v>
      </c>
      <c r="H711" s="21" t="e">
        <f>VLOOKUP(A711,BRCA!A:B,2,FALSE)</f>
        <v>#N/A</v>
      </c>
      <c r="I711" s="21">
        <f t="shared" si="78"/>
        <v>0</v>
      </c>
      <c r="J711" s="22">
        <f>VLOOKUP(A711,expression!A:G,5,FALSE)</f>
        <v>1.6177711678832099E-2</v>
      </c>
      <c r="K711" s="23">
        <f>VLOOKUP(A711,expression!A:G,4,FALSE)</f>
        <v>6.7600865384615403E-3</v>
      </c>
      <c r="L711" s="24" t="e">
        <f>VLOOKUP(A711,COAD!A:F,6,FALSE)</f>
        <v>#N/A</v>
      </c>
      <c r="M711" s="24" t="e">
        <f>VLOOKUP(A711,COAD!A:B,2,FALSE)</f>
        <v>#N/A</v>
      </c>
      <c r="N711" s="24">
        <f t="shared" si="79"/>
        <v>0</v>
      </c>
      <c r="O711" s="25">
        <f>VLOOKUP(A711,expression!A:G,3,FALSE)</f>
        <v>1.7330529670329699E-2</v>
      </c>
      <c r="P711" s="44">
        <f>VLOOKUP(A711,expression!A:G,2,FALSE)</f>
        <v>0</v>
      </c>
      <c r="Q711" s="50" t="e">
        <f>VLOOKUP(A711,PRAD!A:F,6,FALSE)</f>
        <v>#N/A</v>
      </c>
      <c r="R711" s="47" t="e">
        <f>VLOOKUP(A711,PRAD!A:B,2,FALSE)</f>
        <v>#N/A</v>
      </c>
      <c r="S711" s="47">
        <f t="shared" si="80"/>
        <v>0</v>
      </c>
      <c r="T711" s="47">
        <f>VLOOKUP(A711,expression!A:I,9,FALSE)</f>
        <v>7.6092730923694799E-3</v>
      </c>
      <c r="U711" s="59">
        <f>VLOOKUP(A711,expression!A:I,8,FALSE)</f>
        <v>4.4662499999999997E-3</v>
      </c>
      <c r="V711" s="73" t="e">
        <f t="shared" si="81"/>
        <v>#N/A</v>
      </c>
      <c r="W711" s="77">
        <f t="shared" si="82"/>
        <v>0</v>
      </c>
      <c r="X711" s="63">
        <v>100</v>
      </c>
      <c r="Y711" s="57" t="e">
        <f t="shared" si="83"/>
        <v>#N/A</v>
      </c>
      <c r="AA711"/>
    </row>
    <row r="712" spans="1:27" ht="14.4" hidden="1" x14ac:dyDescent="0.3">
      <c r="A712" s="37" t="s">
        <v>1063</v>
      </c>
      <c r="B712" s="36" t="e">
        <f>VLOOKUP(A712,BLCA!A:F,6,FALSE)</f>
        <v>#N/A</v>
      </c>
      <c r="C712" s="36" t="e">
        <f>VLOOKUP(A712,BLCA!A:B,2,FALSE)</f>
        <v>#N/A</v>
      </c>
      <c r="D712" s="36">
        <f t="shared" si="77"/>
        <v>0</v>
      </c>
      <c r="E712" s="19">
        <f>VLOOKUP(A712,expression!A:G,7,FALSE)</f>
        <v>0.133325131894484</v>
      </c>
      <c r="F712" s="20">
        <f>VLOOKUP(A712,expression!A:G,6,FALSE)</f>
        <v>4.2836526315789498E-2</v>
      </c>
      <c r="G712" s="21">
        <f>VLOOKUP(A712,BRCA!A:F,6,FALSE)</f>
        <v>7.1729220658863497E-14</v>
      </c>
      <c r="H712" s="21">
        <f>VLOOKUP(A712,BRCA!A:B,2,FALSE)</f>
        <v>0.69530322092983998</v>
      </c>
      <c r="I712" s="21">
        <f t="shared" si="78"/>
        <v>0</v>
      </c>
      <c r="J712" s="22">
        <f>VLOOKUP(A712,expression!A:G,5,FALSE)</f>
        <v>0.35747512864963499</v>
      </c>
      <c r="K712" s="23">
        <f>VLOOKUP(A712,expression!A:G,4,FALSE)</f>
        <v>4.0245932692307702E-2</v>
      </c>
      <c r="L712" s="24" t="e">
        <f>VLOOKUP(A712,COAD!A:F,6,FALSE)</f>
        <v>#N/A</v>
      </c>
      <c r="M712" s="24" t="e">
        <f>VLOOKUP(A712,COAD!A:B,2,FALSE)</f>
        <v>#N/A</v>
      </c>
      <c r="N712" s="24">
        <f t="shared" si="79"/>
        <v>0</v>
      </c>
      <c r="O712" s="25">
        <f>VLOOKUP(A712,expression!A:G,3,FALSE)</f>
        <v>0.15621804395604399</v>
      </c>
      <c r="P712" s="44">
        <f>VLOOKUP(A712,expression!A:G,2,FALSE)</f>
        <v>0.18336887499999999</v>
      </c>
      <c r="Q712" s="50" t="e">
        <f>VLOOKUP(A712,PRAD!A:F,6,FALSE)</f>
        <v>#N/A</v>
      </c>
      <c r="R712" s="47" t="e">
        <f>VLOOKUP(A712,PRAD!A:B,2,FALSE)</f>
        <v>#N/A</v>
      </c>
      <c r="S712" s="47">
        <f t="shared" si="80"/>
        <v>0</v>
      </c>
      <c r="T712" s="47">
        <f>VLOOKUP(A712,expression!A:I,9,FALSE)</f>
        <v>9.3113506024096404E-2</v>
      </c>
      <c r="U712" s="59">
        <f>VLOOKUP(A712,expression!A:I,8,FALSE)</f>
        <v>6.3895499999999994E-2</v>
      </c>
      <c r="V712" s="73" t="e">
        <f t="shared" si="81"/>
        <v>#N/A</v>
      </c>
      <c r="W712" s="77">
        <f t="shared" si="82"/>
        <v>0</v>
      </c>
      <c r="X712" s="63">
        <v>100</v>
      </c>
      <c r="Y712" s="57" t="e">
        <f t="shared" si="83"/>
        <v>#N/A</v>
      </c>
      <c r="AA712"/>
    </row>
    <row r="713" spans="1:27" ht="14.4" hidden="1" x14ac:dyDescent="0.3">
      <c r="A713" s="37" t="s">
        <v>1513</v>
      </c>
      <c r="B713" s="36" t="e">
        <f>VLOOKUP(A713,BLCA!A:F,6,FALSE)</f>
        <v>#N/A</v>
      </c>
      <c r="C713" s="36" t="e">
        <f>VLOOKUP(A713,BLCA!A:B,2,FALSE)</f>
        <v>#N/A</v>
      </c>
      <c r="D713" s="36">
        <f t="shared" si="77"/>
        <v>0</v>
      </c>
      <c r="E713" s="19">
        <f>VLOOKUP(A713,expression!A:G,7,FALSE)</f>
        <v>4.6027697841726596E-3</v>
      </c>
      <c r="F713" s="20">
        <f>VLOOKUP(A713,expression!A:G,6,FALSE)</f>
        <v>0</v>
      </c>
      <c r="G713" s="21" t="e">
        <f>VLOOKUP(A713,BRCA!A:F,6,FALSE)</f>
        <v>#N/A</v>
      </c>
      <c r="H713" s="21" t="e">
        <f>VLOOKUP(A713,BRCA!A:B,2,FALSE)</f>
        <v>#N/A</v>
      </c>
      <c r="I713" s="21">
        <f t="shared" si="78"/>
        <v>0</v>
      </c>
      <c r="J713" s="22">
        <f>VLOOKUP(A713,expression!A:G,5,FALSE)</f>
        <v>1.14773631386861E-3</v>
      </c>
      <c r="K713" s="23">
        <f>VLOOKUP(A713,expression!A:G,4,FALSE)</f>
        <v>4.6751346153846201E-3</v>
      </c>
      <c r="L713" s="24" t="e">
        <f>VLOOKUP(A713,COAD!A:F,6,FALSE)</f>
        <v>#N/A</v>
      </c>
      <c r="M713" s="24" t="e">
        <f>VLOOKUP(A713,COAD!A:B,2,FALSE)</f>
        <v>#N/A</v>
      </c>
      <c r="N713" s="24">
        <f t="shared" si="79"/>
        <v>0</v>
      </c>
      <c r="O713" s="25">
        <f>VLOOKUP(A713,expression!A:G,3,FALSE)</f>
        <v>3.61501978021978E-3</v>
      </c>
      <c r="P713" s="44">
        <f>VLOOKUP(A713,expression!A:G,2,FALSE)</f>
        <v>0</v>
      </c>
      <c r="Q713" s="50" t="e">
        <f>VLOOKUP(A713,PRAD!A:F,6,FALSE)</f>
        <v>#N/A</v>
      </c>
      <c r="R713" s="47" t="e">
        <f>VLOOKUP(A713,PRAD!A:B,2,FALSE)</f>
        <v>#N/A</v>
      </c>
      <c r="S713" s="47">
        <f t="shared" si="80"/>
        <v>0</v>
      </c>
      <c r="T713" s="47">
        <f>VLOOKUP(A713,expression!A:I,9,FALSE)</f>
        <v>6.1962289156626497E-3</v>
      </c>
      <c r="U713" s="59">
        <f>VLOOKUP(A713,expression!A:I,8,FALSE)</f>
        <v>3.1199423076923101E-3</v>
      </c>
      <c r="V713" s="73" t="e">
        <f t="shared" si="81"/>
        <v>#N/A</v>
      </c>
      <c r="W713" s="77">
        <f t="shared" si="82"/>
        <v>0</v>
      </c>
      <c r="X713" s="63">
        <v>100</v>
      </c>
      <c r="Y713" s="57" t="e">
        <f t="shared" si="83"/>
        <v>#N/A</v>
      </c>
      <c r="AA713"/>
    </row>
    <row r="714" spans="1:27" ht="14.4" hidden="1" x14ac:dyDescent="0.3">
      <c r="A714" s="37" t="s">
        <v>1514</v>
      </c>
      <c r="B714" s="36" t="e">
        <f>VLOOKUP(A714,BLCA!A:F,6,FALSE)</f>
        <v>#N/A</v>
      </c>
      <c r="C714" s="36" t="e">
        <f>VLOOKUP(A714,BLCA!A:B,2,FALSE)</f>
        <v>#N/A</v>
      </c>
      <c r="D714" s="36">
        <f t="shared" si="77"/>
        <v>0</v>
      </c>
      <c r="E714" s="19">
        <f>VLOOKUP(A714,expression!A:G,7,FALSE)</f>
        <v>3.6217937649880099E-3</v>
      </c>
      <c r="F714" s="20">
        <f>VLOOKUP(A714,expression!A:G,6,FALSE)</f>
        <v>0</v>
      </c>
      <c r="G714" s="21" t="e">
        <f>VLOOKUP(A714,BRCA!A:F,6,FALSE)</f>
        <v>#N/A</v>
      </c>
      <c r="H714" s="21" t="e">
        <f>VLOOKUP(A714,BRCA!A:B,2,FALSE)</f>
        <v>#N/A</v>
      </c>
      <c r="I714" s="21">
        <f t="shared" si="78"/>
        <v>0</v>
      </c>
      <c r="J714" s="22">
        <f>VLOOKUP(A714,expression!A:G,5,FALSE)</f>
        <v>1.8854126824817501E-2</v>
      </c>
      <c r="K714" s="23">
        <f>VLOOKUP(A714,expression!A:G,4,FALSE)</f>
        <v>7.1013076923076898E-3</v>
      </c>
      <c r="L714" s="24" t="e">
        <f>VLOOKUP(A714,COAD!A:F,6,FALSE)</f>
        <v>#N/A</v>
      </c>
      <c r="M714" s="24" t="e">
        <f>VLOOKUP(A714,COAD!A:B,2,FALSE)</f>
        <v>#N/A</v>
      </c>
      <c r="N714" s="24">
        <f t="shared" si="79"/>
        <v>0</v>
      </c>
      <c r="O714" s="25">
        <f>VLOOKUP(A714,expression!A:G,3,FALSE)</f>
        <v>5.8542351648351596E-3</v>
      </c>
      <c r="P714" s="44">
        <f>VLOOKUP(A714,expression!A:G,2,FALSE)</f>
        <v>0.25994362500000001</v>
      </c>
      <c r="Q714" s="50" t="e">
        <f>VLOOKUP(A714,PRAD!A:F,6,FALSE)</f>
        <v>#N/A</v>
      </c>
      <c r="R714" s="47" t="e">
        <f>VLOOKUP(A714,PRAD!A:B,2,FALSE)</f>
        <v>#N/A</v>
      </c>
      <c r="S714" s="47">
        <f t="shared" si="80"/>
        <v>0</v>
      </c>
      <c r="T714" s="47">
        <f>VLOOKUP(A714,expression!A:I,9,FALSE)</f>
        <v>1.52378714859438E-3</v>
      </c>
      <c r="U714" s="59">
        <f>VLOOKUP(A714,expression!A:I,8,FALSE)</f>
        <v>0</v>
      </c>
      <c r="V714" s="73" t="e">
        <f t="shared" si="81"/>
        <v>#N/A</v>
      </c>
      <c r="W714" s="77">
        <f t="shared" si="82"/>
        <v>0</v>
      </c>
      <c r="X714" s="63">
        <v>100</v>
      </c>
      <c r="Y714" s="57" t="e">
        <f t="shared" si="83"/>
        <v>#N/A</v>
      </c>
      <c r="AA714"/>
    </row>
    <row r="715" spans="1:27" ht="14.4" hidden="1" x14ac:dyDescent="0.3">
      <c r="A715" s="37" t="s">
        <v>983</v>
      </c>
      <c r="B715" s="36" t="e">
        <f>VLOOKUP(A715,BLCA!A:F,6,FALSE)</f>
        <v>#N/A</v>
      </c>
      <c r="C715" s="36" t="e">
        <f>VLOOKUP(A715,BLCA!A:B,2,FALSE)</f>
        <v>#N/A</v>
      </c>
      <c r="D715" s="36">
        <f t="shared" si="77"/>
        <v>0</v>
      </c>
      <c r="E715" s="19">
        <f>VLOOKUP(A715,expression!A:G,7,FALSE)</f>
        <v>6.09139400479616E-2</v>
      </c>
      <c r="F715" s="20">
        <f>VLOOKUP(A715,expression!A:G,6,FALSE)</f>
        <v>7.0259052631578903E-2</v>
      </c>
      <c r="G715" s="21">
        <f>VLOOKUP(A715,BRCA!A:F,6,FALSE)</f>
        <v>9.2770195163569599E-5</v>
      </c>
      <c r="H715" s="21">
        <f>VLOOKUP(A715,BRCA!A:B,2,FALSE)</f>
        <v>-0.58485142761333897</v>
      </c>
      <c r="I715" s="21">
        <f t="shared" si="78"/>
        <v>0</v>
      </c>
      <c r="J715" s="22">
        <f>VLOOKUP(A715,expression!A:G,5,FALSE)</f>
        <v>0.19649545711678801</v>
      </c>
      <c r="K715" s="23">
        <f>VLOOKUP(A715,expression!A:G,4,FALSE)</f>
        <v>0.35705686538461501</v>
      </c>
      <c r="L715" s="24" t="e">
        <f>VLOOKUP(A715,COAD!A:F,6,FALSE)</f>
        <v>#N/A</v>
      </c>
      <c r="M715" s="24" t="e">
        <f>VLOOKUP(A715,COAD!A:B,2,FALSE)</f>
        <v>#N/A</v>
      </c>
      <c r="N715" s="24">
        <f t="shared" si="79"/>
        <v>0</v>
      </c>
      <c r="O715" s="25">
        <f>VLOOKUP(A715,expression!A:G,3,FALSE)</f>
        <v>9.22493076923077E-2</v>
      </c>
      <c r="P715" s="44">
        <f>VLOOKUP(A715,expression!A:G,2,FALSE)</f>
        <v>0.72460175000000004</v>
      </c>
      <c r="Q715" s="50" t="e">
        <f>VLOOKUP(A715,PRAD!A:F,6,FALSE)</f>
        <v>#N/A</v>
      </c>
      <c r="R715" s="47" t="e">
        <f>VLOOKUP(A715,PRAD!A:B,2,FALSE)</f>
        <v>#N/A</v>
      </c>
      <c r="S715" s="47">
        <f t="shared" si="80"/>
        <v>0</v>
      </c>
      <c r="T715" s="47">
        <f>VLOOKUP(A715,expression!A:I,9,FALSE)</f>
        <v>6.0731692771084297E-2</v>
      </c>
      <c r="U715" s="59">
        <f>VLOOKUP(A715,expression!A:I,8,FALSE)</f>
        <v>4.7468038461538499E-2</v>
      </c>
      <c r="V715" s="73" t="e">
        <f t="shared" si="81"/>
        <v>#N/A</v>
      </c>
      <c r="W715" s="77">
        <f t="shared" si="82"/>
        <v>0</v>
      </c>
      <c r="X715" s="63">
        <v>100</v>
      </c>
      <c r="Y715" s="57" t="e">
        <f t="shared" si="83"/>
        <v>#N/A</v>
      </c>
      <c r="AA715"/>
    </row>
    <row r="716" spans="1:27" ht="14.4" hidden="1" x14ac:dyDescent="0.3">
      <c r="A716" s="37" t="s">
        <v>473</v>
      </c>
      <c r="B716" s="36" t="e">
        <f>VLOOKUP(A716,BLCA!A:F,6,FALSE)</f>
        <v>#N/A</v>
      </c>
      <c r="C716" s="36" t="e">
        <f>VLOOKUP(A716,BLCA!A:B,2,FALSE)</f>
        <v>#N/A</v>
      </c>
      <c r="D716" s="36">
        <f t="shared" si="77"/>
        <v>0</v>
      </c>
      <c r="E716" s="19">
        <f>VLOOKUP(A716,expression!A:G,7,FALSE)</f>
        <v>5.0455213429256601E-2</v>
      </c>
      <c r="F716" s="20">
        <f>VLOOKUP(A716,expression!A:G,6,FALSE)</f>
        <v>1.36063684210526E-2</v>
      </c>
      <c r="G716" s="21" t="e">
        <f>VLOOKUP(A716,BRCA!A:F,6,FALSE)</f>
        <v>#N/A</v>
      </c>
      <c r="H716" s="21" t="e">
        <f>VLOOKUP(A716,BRCA!A:B,2,FALSE)</f>
        <v>#N/A</v>
      </c>
      <c r="I716" s="21">
        <f t="shared" si="78"/>
        <v>0</v>
      </c>
      <c r="J716" s="22">
        <f>VLOOKUP(A716,expression!A:G,5,FALSE)</f>
        <v>4.1060240875912403E-2</v>
      </c>
      <c r="K716" s="23">
        <f>VLOOKUP(A716,expression!A:G,4,FALSE)</f>
        <v>2.74211826923077E-2</v>
      </c>
      <c r="L716" s="24">
        <f>VLOOKUP(A716,COAD!A:F,6,FALSE)</f>
        <v>0.59194213545427798</v>
      </c>
      <c r="M716" s="24">
        <f>VLOOKUP(A716,COAD!A:B,2,FALSE)</f>
        <v>-0.25965245955744898</v>
      </c>
      <c r="N716" s="24">
        <f t="shared" si="79"/>
        <v>0</v>
      </c>
      <c r="O716" s="25">
        <f>VLOOKUP(A716,expression!A:G,3,FALSE)</f>
        <v>0.78063117582417596</v>
      </c>
      <c r="P716" s="44">
        <f>VLOOKUP(A716,expression!A:G,2,FALSE)</f>
        <v>0.46465812499999998</v>
      </c>
      <c r="Q716" s="50" t="e">
        <f>VLOOKUP(A716,PRAD!A:F,6,FALSE)</f>
        <v>#N/A</v>
      </c>
      <c r="R716" s="47" t="e">
        <f>VLOOKUP(A716,PRAD!A:B,2,FALSE)</f>
        <v>#N/A</v>
      </c>
      <c r="S716" s="47">
        <f t="shared" si="80"/>
        <v>0</v>
      </c>
      <c r="T716" s="47">
        <f>VLOOKUP(A716,expression!A:I,9,FALSE)</f>
        <v>1.21241084337349E-2</v>
      </c>
      <c r="U716" s="59">
        <f>VLOOKUP(A716,expression!A:I,8,FALSE)</f>
        <v>1.7502884615384601E-2</v>
      </c>
      <c r="V716" s="73" t="e">
        <f t="shared" si="81"/>
        <v>#N/A</v>
      </c>
      <c r="W716" s="77">
        <f t="shared" si="82"/>
        <v>0</v>
      </c>
      <c r="X716" s="63">
        <v>100</v>
      </c>
      <c r="Y716" s="57" t="e">
        <f t="shared" si="83"/>
        <v>#N/A</v>
      </c>
      <c r="AA716"/>
    </row>
    <row r="717" spans="1:27" ht="14.4" hidden="1" x14ac:dyDescent="0.3">
      <c r="A717" s="37" t="s">
        <v>676</v>
      </c>
      <c r="B717" s="36" t="e">
        <f>VLOOKUP(A717,BLCA!A:F,6,FALSE)</f>
        <v>#N/A</v>
      </c>
      <c r="C717" s="36" t="e">
        <f>VLOOKUP(A717,BLCA!A:B,2,FALSE)</f>
        <v>#N/A</v>
      </c>
      <c r="D717" s="36">
        <f t="shared" si="77"/>
        <v>0</v>
      </c>
      <c r="E717" s="19">
        <f>VLOOKUP(A717,expression!A:G,7,FALSE)</f>
        <v>0.338739714628297</v>
      </c>
      <c r="F717" s="20">
        <f>VLOOKUP(A717,expression!A:G,6,FALSE)</f>
        <v>6.1752578947368401E-2</v>
      </c>
      <c r="G717" s="21">
        <f>VLOOKUP(A717,BRCA!A:F,6,FALSE)</f>
        <v>0.34388500488037699</v>
      </c>
      <c r="H717" s="21">
        <f>VLOOKUP(A717,BRCA!A:B,2,FALSE)</f>
        <v>-0.108083685456039</v>
      </c>
      <c r="I717" s="21">
        <f t="shared" si="78"/>
        <v>0</v>
      </c>
      <c r="J717" s="22">
        <f>VLOOKUP(A717,expression!A:G,5,FALSE)</f>
        <v>0.18963240145985399</v>
      </c>
      <c r="K717" s="23">
        <f>VLOOKUP(A717,expression!A:G,4,FALSE)</f>
        <v>0.27156948076923099</v>
      </c>
      <c r="L717" s="24" t="e">
        <f>VLOOKUP(A717,COAD!A:F,6,FALSE)</f>
        <v>#N/A</v>
      </c>
      <c r="M717" s="24" t="e">
        <f>VLOOKUP(A717,COAD!A:B,2,FALSE)</f>
        <v>#N/A</v>
      </c>
      <c r="N717" s="24">
        <f t="shared" si="79"/>
        <v>0</v>
      </c>
      <c r="O717" s="25">
        <f>VLOOKUP(A717,expression!A:G,3,FALSE)</f>
        <v>0.26904886593406602</v>
      </c>
      <c r="P717" s="44">
        <f>VLOOKUP(A717,expression!A:G,2,FALSE)</f>
        <v>2.6792223750000002</v>
      </c>
      <c r="Q717" s="50" t="e">
        <f>VLOOKUP(A717,PRAD!A:F,6,FALSE)</f>
        <v>#N/A</v>
      </c>
      <c r="R717" s="47" t="e">
        <f>VLOOKUP(A717,PRAD!A:B,2,FALSE)</f>
        <v>#N/A</v>
      </c>
      <c r="S717" s="47">
        <f t="shared" si="80"/>
        <v>0</v>
      </c>
      <c r="T717" s="47">
        <f>VLOOKUP(A717,expression!A:I,9,FALSE)</f>
        <v>6.7578359437751007E-2</v>
      </c>
      <c r="U717" s="59">
        <f>VLOOKUP(A717,expression!A:I,8,FALSE)</f>
        <v>5.0912961538461497E-2</v>
      </c>
      <c r="V717" s="73" t="e">
        <f t="shared" si="81"/>
        <v>#N/A</v>
      </c>
      <c r="W717" s="77">
        <f t="shared" si="82"/>
        <v>0</v>
      </c>
      <c r="X717" s="63">
        <v>100</v>
      </c>
      <c r="Y717" s="57" t="e">
        <f t="shared" si="83"/>
        <v>#N/A</v>
      </c>
      <c r="AA717"/>
    </row>
    <row r="718" spans="1:27" ht="14.4" hidden="1" x14ac:dyDescent="0.3">
      <c r="A718" s="37" t="s">
        <v>1515</v>
      </c>
      <c r="B718" s="36" t="e">
        <f>VLOOKUP(A718,BLCA!A:F,6,FALSE)</f>
        <v>#N/A</v>
      </c>
      <c r="C718" s="36" t="e">
        <f>VLOOKUP(A718,BLCA!A:B,2,FALSE)</f>
        <v>#N/A</v>
      </c>
      <c r="D718" s="36">
        <f t="shared" si="77"/>
        <v>0</v>
      </c>
      <c r="E718" s="19">
        <f>VLOOKUP(A718,expression!A:G,7,FALSE)</f>
        <v>3.8223249400479602E-2</v>
      </c>
      <c r="F718" s="20">
        <f>VLOOKUP(A718,expression!A:G,6,FALSE)</f>
        <v>0</v>
      </c>
      <c r="G718" s="21" t="e">
        <f>VLOOKUP(A718,BRCA!A:F,6,FALSE)</f>
        <v>#N/A</v>
      </c>
      <c r="H718" s="21" t="e">
        <f>VLOOKUP(A718,BRCA!A:B,2,FALSE)</f>
        <v>#N/A</v>
      </c>
      <c r="I718" s="21">
        <f t="shared" si="78"/>
        <v>0</v>
      </c>
      <c r="J718" s="22">
        <f>VLOOKUP(A718,expression!A:G,5,FALSE)</f>
        <v>7.8018786496350401E-3</v>
      </c>
      <c r="K718" s="23">
        <f>VLOOKUP(A718,expression!A:G,4,FALSE)</f>
        <v>0</v>
      </c>
      <c r="L718" s="24" t="e">
        <f>VLOOKUP(A718,COAD!A:F,6,FALSE)</f>
        <v>#N/A</v>
      </c>
      <c r="M718" s="24" t="e">
        <f>VLOOKUP(A718,COAD!A:B,2,FALSE)</f>
        <v>#N/A</v>
      </c>
      <c r="N718" s="24">
        <f t="shared" si="79"/>
        <v>0</v>
      </c>
      <c r="O718" s="25">
        <f>VLOOKUP(A718,expression!A:G,3,FALSE)</f>
        <v>7.8025054945054899E-4</v>
      </c>
      <c r="P718" s="44">
        <f>VLOOKUP(A718,expression!A:G,2,FALSE)</f>
        <v>0</v>
      </c>
      <c r="Q718" s="50" t="e">
        <f>VLOOKUP(A718,PRAD!A:F,6,FALSE)</f>
        <v>#N/A</v>
      </c>
      <c r="R718" s="47" t="e">
        <f>VLOOKUP(A718,PRAD!A:B,2,FALSE)</f>
        <v>#N/A</v>
      </c>
      <c r="S718" s="47">
        <f t="shared" si="80"/>
        <v>0</v>
      </c>
      <c r="T718" s="47">
        <f>VLOOKUP(A718,expression!A:I,9,FALSE)</f>
        <v>1.36891967871486E-3</v>
      </c>
      <c r="U718" s="59">
        <f>VLOOKUP(A718,expression!A:I,8,FALSE)</f>
        <v>0</v>
      </c>
      <c r="V718" s="73" t="e">
        <f t="shared" si="81"/>
        <v>#N/A</v>
      </c>
      <c r="W718" s="77">
        <f t="shared" si="82"/>
        <v>0</v>
      </c>
      <c r="X718" s="63">
        <v>100</v>
      </c>
      <c r="Y718" s="57" t="e">
        <f t="shared" si="83"/>
        <v>#N/A</v>
      </c>
      <c r="AA718"/>
    </row>
    <row r="719" spans="1:27" ht="14.4" hidden="1" x14ac:dyDescent="0.3">
      <c r="A719" s="37" t="s">
        <v>916</v>
      </c>
      <c r="B719" s="36" t="e">
        <f>VLOOKUP(A719,BLCA!A:F,6,FALSE)</f>
        <v>#N/A</v>
      </c>
      <c r="C719" s="36" t="e">
        <f>VLOOKUP(A719,BLCA!A:B,2,FALSE)</f>
        <v>#N/A</v>
      </c>
      <c r="D719" s="36">
        <f t="shared" si="77"/>
        <v>0</v>
      </c>
      <c r="E719" s="19">
        <f>VLOOKUP(A719,expression!A:G,7,FALSE)</f>
        <v>0.323071995203837</v>
      </c>
      <c r="F719" s="20">
        <f>VLOOKUP(A719,expression!A:G,6,FALSE)</f>
        <v>2.95303157894737E-2</v>
      </c>
      <c r="G719" s="21">
        <f>VLOOKUP(A719,BRCA!A:F,6,FALSE)</f>
        <v>3.3815718903473899E-3</v>
      </c>
      <c r="H719" s="21">
        <f>VLOOKUP(A719,BRCA!A:B,2,FALSE)</f>
        <v>0.21965668394330501</v>
      </c>
      <c r="I719" s="21">
        <f t="shared" si="78"/>
        <v>0</v>
      </c>
      <c r="J719" s="22">
        <f>VLOOKUP(A719,expression!A:G,5,FALSE)</f>
        <v>0.12912439416058399</v>
      </c>
      <c r="K719" s="23">
        <f>VLOOKUP(A719,expression!A:G,4,FALSE)</f>
        <v>4.1392557692307701E-2</v>
      </c>
      <c r="L719" s="24" t="e">
        <f>VLOOKUP(A719,COAD!A:F,6,FALSE)</f>
        <v>#N/A</v>
      </c>
      <c r="M719" s="24" t="e">
        <f>VLOOKUP(A719,COAD!A:B,2,FALSE)</f>
        <v>#N/A</v>
      </c>
      <c r="N719" s="24">
        <f t="shared" si="79"/>
        <v>0</v>
      </c>
      <c r="O719" s="25">
        <f>VLOOKUP(A719,expression!A:G,3,FALSE)</f>
        <v>0.16962687912087901</v>
      </c>
      <c r="P719" s="44">
        <f>VLOOKUP(A719,expression!A:G,2,FALSE)</f>
        <v>0.60081300000000004</v>
      </c>
      <c r="Q719" s="50" t="e">
        <f>VLOOKUP(A719,PRAD!A:F,6,FALSE)</f>
        <v>#N/A</v>
      </c>
      <c r="R719" s="47" t="e">
        <f>VLOOKUP(A719,PRAD!A:B,2,FALSE)</f>
        <v>#N/A</v>
      </c>
      <c r="S719" s="47">
        <f t="shared" si="80"/>
        <v>0</v>
      </c>
      <c r="T719" s="47">
        <f>VLOOKUP(A719,expression!A:I,9,FALSE)</f>
        <v>0.160540240963855</v>
      </c>
      <c r="U719" s="59">
        <f>VLOOKUP(A719,expression!A:I,8,FALSE)</f>
        <v>8.1079057692307693E-2</v>
      </c>
      <c r="V719" s="73" t="e">
        <f t="shared" si="81"/>
        <v>#N/A</v>
      </c>
      <c r="W719" s="77">
        <f t="shared" si="82"/>
        <v>0</v>
      </c>
      <c r="X719" s="63">
        <v>100</v>
      </c>
      <c r="Y719" s="57" t="e">
        <f t="shared" si="83"/>
        <v>#N/A</v>
      </c>
      <c r="AA719"/>
    </row>
    <row r="720" spans="1:27" ht="14.4" hidden="1" x14ac:dyDescent="0.3">
      <c r="A720" s="37" t="s">
        <v>1516</v>
      </c>
      <c r="B720" s="36" t="e">
        <f>VLOOKUP(A720,BLCA!A:F,6,FALSE)</f>
        <v>#N/A</v>
      </c>
      <c r="C720" s="36" t="e">
        <f>VLOOKUP(A720,BLCA!A:B,2,FALSE)</f>
        <v>#N/A</v>
      </c>
      <c r="D720" s="36">
        <f t="shared" si="77"/>
        <v>0</v>
      </c>
      <c r="E720" s="19">
        <f>VLOOKUP(A720,expression!A:G,7,FALSE)</f>
        <v>8.0397194244604293E-3</v>
      </c>
      <c r="F720" s="20">
        <f>VLOOKUP(A720,expression!A:G,6,FALSE)</f>
        <v>2.5415E-2</v>
      </c>
      <c r="G720" s="21" t="e">
        <f>VLOOKUP(A720,BRCA!A:F,6,FALSE)</f>
        <v>#N/A</v>
      </c>
      <c r="H720" s="21" t="e">
        <f>VLOOKUP(A720,BRCA!A:B,2,FALSE)</f>
        <v>#N/A</v>
      </c>
      <c r="I720" s="21">
        <f t="shared" si="78"/>
        <v>0</v>
      </c>
      <c r="J720" s="22">
        <f>VLOOKUP(A720,expression!A:G,5,FALSE)</f>
        <v>8.1485155109488998E-3</v>
      </c>
      <c r="K720" s="23">
        <f>VLOOKUP(A720,expression!A:G,4,FALSE)</f>
        <v>0</v>
      </c>
      <c r="L720" s="24" t="e">
        <f>VLOOKUP(A720,COAD!A:F,6,FALSE)</f>
        <v>#N/A</v>
      </c>
      <c r="M720" s="24" t="e">
        <f>VLOOKUP(A720,COAD!A:B,2,FALSE)</f>
        <v>#N/A</v>
      </c>
      <c r="N720" s="24">
        <f t="shared" si="79"/>
        <v>0</v>
      </c>
      <c r="O720" s="25">
        <f>VLOOKUP(A720,expression!A:G,3,FALSE)</f>
        <v>2.9307120879120902E-3</v>
      </c>
      <c r="P720" s="44">
        <f>VLOOKUP(A720,expression!A:G,2,FALSE)</f>
        <v>0</v>
      </c>
      <c r="Q720" s="50" t="e">
        <f>VLOOKUP(A720,PRAD!A:F,6,FALSE)</f>
        <v>#N/A</v>
      </c>
      <c r="R720" s="47" t="e">
        <f>VLOOKUP(A720,PRAD!A:B,2,FALSE)</f>
        <v>#N/A</v>
      </c>
      <c r="S720" s="47">
        <f t="shared" si="80"/>
        <v>0</v>
      </c>
      <c r="T720" s="47">
        <f>VLOOKUP(A720,expression!A:I,9,FALSE)</f>
        <v>1.2942791164658599E-3</v>
      </c>
      <c r="U720" s="59">
        <f>VLOOKUP(A720,expression!A:I,8,FALSE)</f>
        <v>0</v>
      </c>
      <c r="V720" s="73" t="e">
        <f t="shared" si="81"/>
        <v>#N/A</v>
      </c>
      <c r="W720" s="77">
        <f t="shared" si="82"/>
        <v>0</v>
      </c>
      <c r="X720" s="63">
        <v>100</v>
      </c>
      <c r="Y720" s="57" t="e">
        <f t="shared" si="83"/>
        <v>#N/A</v>
      </c>
      <c r="AA720"/>
    </row>
    <row r="721" spans="1:27" ht="14.4" hidden="1" x14ac:dyDescent="0.3">
      <c r="A721" s="37" t="s">
        <v>1517</v>
      </c>
      <c r="B721" s="36" t="e">
        <f>VLOOKUP(A721,BLCA!A:F,6,FALSE)</f>
        <v>#N/A</v>
      </c>
      <c r="C721" s="36" t="e">
        <f>VLOOKUP(A721,BLCA!A:B,2,FALSE)</f>
        <v>#N/A</v>
      </c>
      <c r="D721" s="36">
        <f t="shared" si="77"/>
        <v>0</v>
      </c>
      <c r="E721" s="19">
        <f>VLOOKUP(A721,expression!A:G,7,FALSE)</f>
        <v>2.8451215827338099E-2</v>
      </c>
      <c r="F721" s="20">
        <f>VLOOKUP(A721,expression!A:G,6,FALSE)</f>
        <v>0</v>
      </c>
      <c r="G721" s="21" t="e">
        <f>VLOOKUP(A721,BRCA!A:F,6,FALSE)</f>
        <v>#N/A</v>
      </c>
      <c r="H721" s="21" t="e">
        <f>VLOOKUP(A721,BRCA!A:B,2,FALSE)</f>
        <v>#N/A</v>
      </c>
      <c r="I721" s="21">
        <f t="shared" si="78"/>
        <v>0</v>
      </c>
      <c r="J721" s="22">
        <f>VLOOKUP(A721,expression!A:G,5,FALSE)</f>
        <v>1.1578795620438001E-2</v>
      </c>
      <c r="K721" s="23">
        <f>VLOOKUP(A721,expression!A:G,4,FALSE)</f>
        <v>2.3915192307692301E-3</v>
      </c>
      <c r="L721" s="24" t="e">
        <f>VLOOKUP(A721,COAD!A:F,6,FALSE)</f>
        <v>#N/A</v>
      </c>
      <c r="M721" s="24" t="e">
        <f>VLOOKUP(A721,COAD!A:B,2,FALSE)</f>
        <v>#N/A</v>
      </c>
      <c r="N721" s="24">
        <f t="shared" si="79"/>
        <v>0</v>
      </c>
      <c r="O721" s="25">
        <f>VLOOKUP(A721,expression!A:G,3,FALSE)</f>
        <v>3.3635074725274702E-2</v>
      </c>
      <c r="P721" s="44">
        <f>VLOOKUP(A721,expression!A:G,2,FALSE)</f>
        <v>0.37736874999999998</v>
      </c>
      <c r="Q721" s="50" t="e">
        <f>VLOOKUP(A721,PRAD!A:F,6,FALSE)</f>
        <v>#N/A</v>
      </c>
      <c r="R721" s="47" t="e">
        <f>VLOOKUP(A721,PRAD!A:B,2,FALSE)</f>
        <v>#N/A</v>
      </c>
      <c r="S721" s="47">
        <f t="shared" si="80"/>
        <v>0</v>
      </c>
      <c r="T721" s="47">
        <f>VLOOKUP(A721,expression!A:I,9,FALSE)</f>
        <v>3.38999598393574E-3</v>
      </c>
      <c r="U721" s="59">
        <f>VLOOKUP(A721,expression!A:I,8,FALSE)</f>
        <v>2.2559423076923099E-3</v>
      </c>
      <c r="V721" s="73" t="e">
        <f t="shared" si="81"/>
        <v>#N/A</v>
      </c>
      <c r="W721" s="77">
        <f t="shared" si="82"/>
        <v>0</v>
      </c>
      <c r="X721" s="63">
        <v>100</v>
      </c>
      <c r="Y721" s="57" t="e">
        <f t="shared" si="83"/>
        <v>#N/A</v>
      </c>
      <c r="AA721"/>
    </row>
    <row r="722" spans="1:27" ht="14.4" hidden="1" x14ac:dyDescent="0.3">
      <c r="A722" s="37" t="s">
        <v>758</v>
      </c>
      <c r="B722" s="36" t="e">
        <f>VLOOKUP(A722,BLCA!A:F,6,FALSE)</f>
        <v>#N/A</v>
      </c>
      <c r="C722" s="36" t="e">
        <f>VLOOKUP(A722,BLCA!A:B,2,FALSE)</f>
        <v>#N/A</v>
      </c>
      <c r="D722" s="36">
        <f t="shared" si="77"/>
        <v>0</v>
      </c>
      <c r="E722" s="19">
        <f>VLOOKUP(A722,expression!A:G,7,FALSE)</f>
        <v>0.123207717026379</v>
      </c>
      <c r="F722" s="20">
        <f>VLOOKUP(A722,expression!A:G,6,FALSE)</f>
        <v>4.4618263157894703E-2</v>
      </c>
      <c r="G722" s="21">
        <f>VLOOKUP(A722,BRCA!A:F,6,FALSE)</f>
        <v>8.5857355756131404E-2</v>
      </c>
      <c r="H722" s="21">
        <f>VLOOKUP(A722,BRCA!A:B,2,FALSE)</f>
        <v>0.1335202833603</v>
      </c>
      <c r="I722" s="21">
        <f t="shared" si="78"/>
        <v>0</v>
      </c>
      <c r="J722" s="22">
        <f>VLOOKUP(A722,expression!A:G,5,FALSE)</f>
        <v>0.123584840328467</v>
      </c>
      <c r="K722" s="23">
        <f>VLOOKUP(A722,expression!A:G,4,FALSE)</f>
        <v>5.1312548076923099E-2</v>
      </c>
      <c r="L722" s="24" t="e">
        <f>VLOOKUP(A722,COAD!A:F,6,FALSE)</f>
        <v>#N/A</v>
      </c>
      <c r="M722" s="24" t="e">
        <f>VLOOKUP(A722,COAD!A:B,2,FALSE)</f>
        <v>#N/A</v>
      </c>
      <c r="N722" s="24">
        <f t="shared" si="79"/>
        <v>0</v>
      </c>
      <c r="O722" s="25">
        <f>VLOOKUP(A722,expression!A:G,3,FALSE)</f>
        <v>9.0879520879120906E-2</v>
      </c>
      <c r="P722" s="44">
        <f>VLOOKUP(A722,expression!A:G,2,FALSE)</f>
        <v>0.12997175</v>
      </c>
      <c r="Q722" s="50" t="e">
        <f>VLOOKUP(A722,PRAD!A:F,6,FALSE)</f>
        <v>#N/A</v>
      </c>
      <c r="R722" s="47" t="e">
        <f>VLOOKUP(A722,PRAD!A:B,2,FALSE)</f>
        <v>#N/A</v>
      </c>
      <c r="S722" s="47">
        <f t="shared" si="80"/>
        <v>0</v>
      </c>
      <c r="T722" s="47">
        <f>VLOOKUP(A722,expression!A:I,9,FALSE)</f>
        <v>3.49939879518072E-2</v>
      </c>
      <c r="U722" s="59">
        <f>VLOOKUP(A722,expression!A:I,8,FALSE)</f>
        <v>2.0259538461538499E-2</v>
      </c>
      <c r="V722" s="73" t="e">
        <f t="shared" si="81"/>
        <v>#N/A</v>
      </c>
      <c r="W722" s="77">
        <f t="shared" si="82"/>
        <v>0</v>
      </c>
      <c r="X722" s="63">
        <v>100</v>
      </c>
      <c r="Y722" s="57" t="e">
        <f t="shared" si="83"/>
        <v>#N/A</v>
      </c>
      <c r="AA722"/>
    </row>
    <row r="723" spans="1:27" ht="14.4" hidden="1" x14ac:dyDescent="0.3">
      <c r="A723" s="37" t="s">
        <v>966</v>
      </c>
      <c r="B723" s="36" t="e">
        <f>VLOOKUP(A723,BLCA!A:F,6,FALSE)</f>
        <v>#N/A</v>
      </c>
      <c r="C723" s="36" t="e">
        <f>VLOOKUP(A723,BLCA!A:B,2,FALSE)</f>
        <v>#N/A</v>
      </c>
      <c r="D723" s="36">
        <f t="shared" si="77"/>
        <v>0</v>
      </c>
      <c r="E723" s="19">
        <f>VLOOKUP(A723,expression!A:G,7,FALSE)</f>
        <v>0.28640945803357298</v>
      </c>
      <c r="F723" s="20">
        <f>VLOOKUP(A723,expression!A:G,6,FALSE)</f>
        <v>3.8674421052631601E-2</v>
      </c>
      <c r="G723" s="21">
        <f>VLOOKUP(A723,BRCA!A:F,6,FALSE)</f>
        <v>3.2788184308023797E-4</v>
      </c>
      <c r="H723" s="21">
        <f>VLOOKUP(A723,BRCA!A:B,2,FALSE)</f>
        <v>0.25436628646618098</v>
      </c>
      <c r="I723" s="21">
        <f t="shared" si="78"/>
        <v>0</v>
      </c>
      <c r="J723" s="22">
        <f>VLOOKUP(A723,expression!A:G,5,FALSE)</f>
        <v>0.12661854927007299</v>
      </c>
      <c r="K723" s="23">
        <f>VLOOKUP(A723,expression!A:G,4,FALSE)</f>
        <v>1.98860384615385E-2</v>
      </c>
      <c r="L723" s="24" t="e">
        <f>VLOOKUP(A723,COAD!A:F,6,FALSE)</f>
        <v>#N/A</v>
      </c>
      <c r="M723" s="24" t="e">
        <f>VLOOKUP(A723,COAD!A:B,2,FALSE)</f>
        <v>#N/A</v>
      </c>
      <c r="N723" s="24">
        <f t="shared" si="79"/>
        <v>0</v>
      </c>
      <c r="O723" s="25">
        <f>VLOOKUP(A723,expression!A:G,3,FALSE)</f>
        <v>7.2357184615384595E-2</v>
      </c>
      <c r="P723" s="44">
        <f>VLOOKUP(A723,expression!A:G,2,FALSE)</f>
        <v>0.18868437499999999</v>
      </c>
      <c r="Q723" s="50" t="e">
        <f>VLOOKUP(A723,PRAD!A:F,6,FALSE)</f>
        <v>#N/A</v>
      </c>
      <c r="R723" s="47" t="e">
        <f>VLOOKUP(A723,PRAD!A:B,2,FALSE)</f>
        <v>#N/A</v>
      </c>
      <c r="S723" s="47">
        <f t="shared" si="80"/>
        <v>0</v>
      </c>
      <c r="T723" s="47">
        <f>VLOOKUP(A723,expression!A:I,9,FALSE)</f>
        <v>4.0452495983935702E-2</v>
      </c>
      <c r="U723" s="59">
        <f>VLOOKUP(A723,expression!A:I,8,FALSE)</f>
        <v>1.8899173076923102E-2</v>
      </c>
      <c r="V723" s="73" t="e">
        <f t="shared" si="81"/>
        <v>#N/A</v>
      </c>
      <c r="W723" s="77">
        <f t="shared" si="82"/>
        <v>0</v>
      </c>
      <c r="X723" s="63">
        <v>100</v>
      </c>
      <c r="Y723" s="57" t="e">
        <f t="shared" si="83"/>
        <v>#N/A</v>
      </c>
      <c r="AA723"/>
    </row>
    <row r="724" spans="1:27" ht="14.4" hidden="1" x14ac:dyDescent="0.3">
      <c r="A724" s="37" t="s">
        <v>1518</v>
      </c>
      <c r="B724" s="36" t="e">
        <f>VLOOKUP(A724,BLCA!A:F,6,FALSE)</f>
        <v>#N/A</v>
      </c>
      <c r="C724" s="36" t="e">
        <f>VLOOKUP(A724,BLCA!A:B,2,FALSE)</f>
        <v>#N/A</v>
      </c>
      <c r="D724" s="36">
        <f t="shared" si="77"/>
        <v>0</v>
      </c>
      <c r="E724" s="19">
        <f>VLOOKUP(A724,expression!A:G,7,FALSE)</f>
        <v>5.8464988009592302E-4</v>
      </c>
      <c r="F724" s="20">
        <f>VLOOKUP(A724,expression!A:G,6,FALSE)</f>
        <v>0</v>
      </c>
      <c r="G724" s="21" t="e">
        <f>VLOOKUP(A724,BRCA!A:F,6,FALSE)</f>
        <v>#N/A</v>
      </c>
      <c r="H724" s="21" t="e">
        <f>VLOOKUP(A724,BRCA!A:B,2,FALSE)</f>
        <v>#N/A</v>
      </c>
      <c r="I724" s="21">
        <f t="shared" si="78"/>
        <v>0</v>
      </c>
      <c r="J724" s="22">
        <f>VLOOKUP(A724,expression!A:G,5,FALSE)</f>
        <v>1.20585611313869E-2</v>
      </c>
      <c r="K724" s="23">
        <f>VLOOKUP(A724,expression!A:G,4,FALSE)</f>
        <v>3.4155480769230799E-3</v>
      </c>
      <c r="L724" s="24" t="e">
        <f>VLOOKUP(A724,COAD!A:F,6,FALSE)</f>
        <v>#N/A</v>
      </c>
      <c r="M724" s="24" t="e">
        <f>VLOOKUP(A724,COAD!A:B,2,FALSE)</f>
        <v>#N/A</v>
      </c>
      <c r="N724" s="24">
        <f t="shared" si="79"/>
        <v>0</v>
      </c>
      <c r="O724" s="25">
        <f>VLOOKUP(A724,expression!A:G,3,FALSE)</f>
        <v>2.5047516483516501E-3</v>
      </c>
      <c r="P724" s="44">
        <f>VLOOKUP(A724,expression!A:G,2,FALSE)</f>
        <v>0</v>
      </c>
      <c r="Q724" s="50" t="e">
        <f>VLOOKUP(A724,PRAD!A:F,6,FALSE)</f>
        <v>#N/A</v>
      </c>
      <c r="R724" s="47" t="e">
        <f>VLOOKUP(A724,PRAD!A:B,2,FALSE)</f>
        <v>#N/A</v>
      </c>
      <c r="S724" s="47">
        <f t="shared" si="80"/>
        <v>0</v>
      </c>
      <c r="T724" s="47">
        <f>VLOOKUP(A724,expression!A:I,9,FALSE)</f>
        <v>5.2205823293172702E-4</v>
      </c>
      <c r="U724" s="59">
        <f>VLOOKUP(A724,expression!A:I,8,FALSE)</f>
        <v>0</v>
      </c>
      <c r="V724" s="73" t="e">
        <f t="shared" si="81"/>
        <v>#N/A</v>
      </c>
      <c r="W724" s="77">
        <f t="shared" si="82"/>
        <v>0</v>
      </c>
      <c r="X724" s="63">
        <v>100</v>
      </c>
      <c r="Y724" s="57" t="e">
        <f t="shared" si="83"/>
        <v>#N/A</v>
      </c>
      <c r="AA724"/>
    </row>
    <row r="725" spans="1:27" ht="14.4" hidden="1" x14ac:dyDescent="0.3">
      <c r="A725" s="37" t="s">
        <v>1519</v>
      </c>
      <c r="B725" s="36" t="e">
        <f>VLOOKUP(A725,BLCA!A:F,6,FALSE)</f>
        <v>#N/A</v>
      </c>
      <c r="C725" s="36" t="e">
        <f>VLOOKUP(A725,BLCA!A:B,2,FALSE)</f>
        <v>#N/A</v>
      </c>
      <c r="D725" s="36">
        <f t="shared" si="77"/>
        <v>0</v>
      </c>
      <c r="E725" s="19">
        <f>VLOOKUP(A725,expression!A:G,7,FALSE)</f>
        <v>7.4138129496402905E-4</v>
      </c>
      <c r="F725" s="20">
        <f>VLOOKUP(A725,expression!A:G,6,FALSE)</f>
        <v>0</v>
      </c>
      <c r="G725" s="21" t="e">
        <f>VLOOKUP(A725,BRCA!A:F,6,FALSE)</f>
        <v>#N/A</v>
      </c>
      <c r="H725" s="21" t="e">
        <f>VLOOKUP(A725,BRCA!A:B,2,FALSE)</f>
        <v>#N/A</v>
      </c>
      <c r="I725" s="21">
        <f t="shared" si="78"/>
        <v>0</v>
      </c>
      <c r="J725" s="22">
        <f>VLOOKUP(A725,expression!A:G,5,FALSE)</f>
        <v>1.03205200729927E-3</v>
      </c>
      <c r="K725" s="23">
        <f>VLOOKUP(A725,expression!A:G,4,FALSE)</f>
        <v>1.67794807692308E-2</v>
      </c>
      <c r="L725" s="24" t="e">
        <f>VLOOKUP(A725,COAD!A:F,6,FALSE)</f>
        <v>#N/A</v>
      </c>
      <c r="M725" s="24" t="e">
        <f>VLOOKUP(A725,COAD!A:B,2,FALSE)</f>
        <v>#N/A</v>
      </c>
      <c r="N725" s="24">
        <f t="shared" si="79"/>
        <v>0</v>
      </c>
      <c r="O725" s="25">
        <f>VLOOKUP(A725,expression!A:G,3,FALSE)</f>
        <v>0</v>
      </c>
      <c r="P725" s="44">
        <f>VLOOKUP(A725,expression!A:G,2,FALSE)</f>
        <v>0</v>
      </c>
      <c r="Q725" s="50" t="e">
        <f>VLOOKUP(A725,PRAD!A:F,6,FALSE)</f>
        <v>#N/A</v>
      </c>
      <c r="R725" s="47" t="e">
        <f>VLOOKUP(A725,PRAD!A:B,2,FALSE)</f>
        <v>#N/A</v>
      </c>
      <c r="S725" s="47">
        <f t="shared" si="80"/>
        <v>0</v>
      </c>
      <c r="T725" s="47">
        <f>VLOOKUP(A725,expression!A:I,9,FALSE)</f>
        <v>1.7360843373494001E-3</v>
      </c>
      <c r="U725" s="59">
        <f>VLOOKUP(A725,expression!A:I,8,FALSE)</f>
        <v>5.5575192307692296E-3</v>
      </c>
      <c r="V725" s="73" t="e">
        <f t="shared" si="81"/>
        <v>#N/A</v>
      </c>
      <c r="W725" s="77">
        <f t="shared" si="82"/>
        <v>0</v>
      </c>
      <c r="X725" s="63">
        <v>100</v>
      </c>
      <c r="Y725" s="57" t="e">
        <f t="shared" si="83"/>
        <v>#N/A</v>
      </c>
      <c r="AA725"/>
    </row>
    <row r="726" spans="1:27" ht="14.4" hidden="1" x14ac:dyDescent="0.3">
      <c r="A726" s="37" t="s">
        <v>1520</v>
      </c>
      <c r="B726" s="36" t="e">
        <f>VLOOKUP(A726,BLCA!A:F,6,FALSE)</f>
        <v>#N/A</v>
      </c>
      <c r="C726" s="36" t="e">
        <f>VLOOKUP(A726,BLCA!A:B,2,FALSE)</f>
        <v>#N/A</v>
      </c>
      <c r="D726" s="36">
        <f t="shared" si="77"/>
        <v>0</v>
      </c>
      <c r="E726" s="19">
        <f>VLOOKUP(A726,expression!A:G,7,FALSE)</f>
        <v>1.95013908872902E-3</v>
      </c>
      <c r="F726" s="20">
        <f>VLOOKUP(A726,expression!A:G,6,FALSE)</f>
        <v>0</v>
      </c>
      <c r="G726" s="21" t="e">
        <f>VLOOKUP(A726,BRCA!A:F,6,FALSE)</f>
        <v>#N/A</v>
      </c>
      <c r="H726" s="21" t="e">
        <f>VLOOKUP(A726,BRCA!A:B,2,FALSE)</f>
        <v>#N/A</v>
      </c>
      <c r="I726" s="21">
        <f t="shared" si="78"/>
        <v>0</v>
      </c>
      <c r="J726" s="22">
        <f>VLOOKUP(A726,expression!A:G,5,FALSE)</f>
        <v>1.3447696167883201E-2</v>
      </c>
      <c r="K726" s="23">
        <f>VLOOKUP(A726,expression!A:G,4,FALSE)</f>
        <v>0</v>
      </c>
      <c r="L726" s="24" t="e">
        <f>VLOOKUP(A726,COAD!A:F,6,FALSE)</f>
        <v>#N/A</v>
      </c>
      <c r="M726" s="24" t="e">
        <f>VLOOKUP(A726,COAD!A:B,2,FALSE)</f>
        <v>#N/A</v>
      </c>
      <c r="N726" s="24">
        <f t="shared" si="79"/>
        <v>0</v>
      </c>
      <c r="O726" s="25">
        <f>VLOOKUP(A726,expression!A:G,3,FALSE)</f>
        <v>2.84718021978022E-3</v>
      </c>
      <c r="P726" s="44">
        <f>VLOOKUP(A726,expression!A:G,2,FALSE)</f>
        <v>0</v>
      </c>
      <c r="Q726" s="50" t="e">
        <f>VLOOKUP(A726,PRAD!A:F,6,FALSE)</f>
        <v>#N/A</v>
      </c>
      <c r="R726" s="47" t="e">
        <f>VLOOKUP(A726,PRAD!A:B,2,FALSE)</f>
        <v>#N/A</v>
      </c>
      <c r="S726" s="47">
        <f t="shared" si="80"/>
        <v>0</v>
      </c>
      <c r="T726" s="47">
        <f>VLOOKUP(A726,expression!A:I,9,FALSE)</f>
        <v>0</v>
      </c>
      <c r="U726" s="59">
        <f>VLOOKUP(A726,expression!A:I,8,FALSE)</f>
        <v>0</v>
      </c>
      <c r="V726" s="73" t="e">
        <f t="shared" si="81"/>
        <v>#N/A</v>
      </c>
      <c r="W726" s="77">
        <f t="shared" si="82"/>
        <v>0</v>
      </c>
      <c r="X726" s="63">
        <v>100</v>
      </c>
      <c r="Y726" s="57" t="e">
        <f t="shared" si="83"/>
        <v>#N/A</v>
      </c>
      <c r="AA726"/>
    </row>
    <row r="727" spans="1:27" ht="14.4" hidden="1" x14ac:dyDescent="0.3">
      <c r="A727" s="37" t="s">
        <v>985</v>
      </c>
      <c r="B727" s="36" t="e">
        <f>VLOOKUP(A727,BLCA!A:F,6,FALSE)</f>
        <v>#N/A</v>
      </c>
      <c r="C727" s="36" t="e">
        <f>VLOOKUP(A727,BLCA!A:B,2,FALSE)</f>
        <v>#N/A</v>
      </c>
      <c r="D727" s="36">
        <f t="shared" si="77"/>
        <v>0</v>
      </c>
      <c r="E727" s="19">
        <f>VLOOKUP(A727,expression!A:G,7,FALSE)</f>
        <v>2.9419616306954399E-2</v>
      </c>
      <c r="F727" s="20">
        <f>VLOOKUP(A727,expression!A:G,6,FALSE)</f>
        <v>0</v>
      </c>
      <c r="G727" s="21">
        <f>VLOOKUP(A727,BRCA!A:F,6,FALSE)</f>
        <v>4.8437592332342698E-5</v>
      </c>
      <c r="H727" s="21">
        <f>VLOOKUP(A727,BRCA!A:B,2,FALSE)</f>
        <v>-0.16570078605741601</v>
      </c>
      <c r="I727" s="21">
        <f t="shared" si="78"/>
        <v>0</v>
      </c>
      <c r="J727" s="22">
        <f>VLOOKUP(A727,expression!A:G,5,FALSE)</f>
        <v>1.4728674270072999E-2</v>
      </c>
      <c r="K727" s="23">
        <f>VLOOKUP(A727,expression!A:G,4,FALSE)</f>
        <v>4.77982596153846E-2</v>
      </c>
      <c r="L727" s="24" t="e">
        <f>VLOOKUP(A727,COAD!A:F,6,FALSE)</f>
        <v>#N/A</v>
      </c>
      <c r="M727" s="24" t="e">
        <f>VLOOKUP(A727,COAD!A:B,2,FALSE)</f>
        <v>#N/A</v>
      </c>
      <c r="N727" s="24">
        <f t="shared" si="79"/>
        <v>0</v>
      </c>
      <c r="O727" s="25">
        <f>VLOOKUP(A727,expression!A:G,3,FALSE)</f>
        <v>1.3570476923076899E-2</v>
      </c>
      <c r="P727" s="44">
        <f>VLOOKUP(A727,expression!A:G,2,FALSE)</f>
        <v>0</v>
      </c>
      <c r="Q727" s="50" t="e">
        <f>VLOOKUP(A727,PRAD!A:F,6,FALSE)</f>
        <v>#N/A</v>
      </c>
      <c r="R727" s="47" t="e">
        <f>VLOOKUP(A727,PRAD!A:B,2,FALSE)</f>
        <v>#N/A</v>
      </c>
      <c r="S727" s="47">
        <f t="shared" si="80"/>
        <v>0</v>
      </c>
      <c r="T727" s="47">
        <f>VLOOKUP(A727,expression!A:I,9,FALSE)</f>
        <v>1.9236485943775099E-3</v>
      </c>
      <c r="U727" s="59">
        <f>VLOOKUP(A727,expression!A:I,8,FALSE)</f>
        <v>0</v>
      </c>
      <c r="V727" s="73" t="e">
        <f t="shared" si="81"/>
        <v>#N/A</v>
      </c>
      <c r="W727" s="77">
        <f t="shared" si="82"/>
        <v>0</v>
      </c>
      <c r="X727" s="63">
        <v>100</v>
      </c>
      <c r="Y727" s="57" t="e">
        <f t="shared" si="83"/>
        <v>#N/A</v>
      </c>
      <c r="AA727"/>
    </row>
    <row r="728" spans="1:27" ht="14.4" hidden="1" x14ac:dyDescent="0.3">
      <c r="A728" s="37" t="s">
        <v>1521</v>
      </c>
      <c r="B728" s="36" t="e">
        <f>VLOOKUP(A728,BLCA!A:F,6,FALSE)</f>
        <v>#N/A</v>
      </c>
      <c r="C728" s="36" t="e">
        <f>VLOOKUP(A728,BLCA!A:B,2,FALSE)</f>
        <v>#N/A</v>
      </c>
      <c r="D728" s="36">
        <f t="shared" si="77"/>
        <v>0</v>
      </c>
      <c r="E728" s="19">
        <f>VLOOKUP(A728,expression!A:G,7,FALSE)</f>
        <v>8.25739088729017E-3</v>
      </c>
      <c r="F728" s="20">
        <f>VLOOKUP(A728,expression!A:G,6,FALSE)</f>
        <v>2.5722421052631599E-2</v>
      </c>
      <c r="G728" s="21" t="e">
        <f>VLOOKUP(A728,BRCA!A:F,6,FALSE)</f>
        <v>#N/A</v>
      </c>
      <c r="H728" s="21" t="e">
        <f>VLOOKUP(A728,BRCA!A:B,2,FALSE)</f>
        <v>#N/A</v>
      </c>
      <c r="I728" s="21">
        <f t="shared" si="78"/>
        <v>0</v>
      </c>
      <c r="J728" s="22">
        <f>VLOOKUP(A728,expression!A:G,5,FALSE)</f>
        <v>2.3083768248175198E-3</v>
      </c>
      <c r="K728" s="23">
        <f>VLOOKUP(A728,expression!A:G,4,FALSE)</f>
        <v>1.02163461538462E-3</v>
      </c>
      <c r="L728" s="24" t="e">
        <f>VLOOKUP(A728,COAD!A:F,6,FALSE)</f>
        <v>#N/A</v>
      </c>
      <c r="M728" s="24" t="e">
        <f>VLOOKUP(A728,COAD!A:B,2,FALSE)</f>
        <v>#N/A</v>
      </c>
      <c r="N728" s="24">
        <f t="shared" si="79"/>
        <v>0</v>
      </c>
      <c r="O728" s="25">
        <f>VLOOKUP(A728,expression!A:G,3,FALSE)</f>
        <v>2.10806417582418E-2</v>
      </c>
      <c r="P728" s="44">
        <f>VLOOKUP(A728,expression!A:G,2,FALSE)</f>
        <v>0</v>
      </c>
      <c r="Q728" s="50" t="e">
        <f>VLOOKUP(A728,PRAD!A:F,6,FALSE)</f>
        <v>#N/A</v>
      </c>
      <c r="R728" s="47" t="e">
        <f>VLOOKUP(A728,PRAD!A:B,2,FALSE)</f>
        <v>#N/A</v>
      </c>
      <c r="S728" s="47">
        <f t="shared" si="80"/>
        <v>0</v>
      </c>
      <c r="T728" s="47">
        <f>VLOOKUP(A728,expression!A:I,9,FALSE)</f>
        <v>1.5293024096385501E-2</v>
      </c>
      <c r="U728" s="59">
        <f>VLOOKUP(A728,expression!A:I,8,FALSE)</f>
        <v>4.1804230769230798E-3</v>
      </c>
      <c r="V728" s="73" t="e">
        <f t="shared" si="81"/>
        <v>#N/A</v>
      </c>
      <c r="W728" s="77">
        <f t="shared" si="82"/>
        <v>0</v>
      </c>
      <c r="X728" s="63">
        <v>100</v>
      </c>
      <c r="Y728" s="57" t="e">
        <f t="shared" si="83"/>
        <v>#N/A</v>
      </c>
      <c r="AA728"/>
    </row>
    <row r="729" spans="1:27" ht="14.4" hidden="1" x14ac:dyDescent="0.3">
      <c r="A729" s="37" t="s">
        <v>682</v>
      </c>
      <c r="B729" s="36" t="e">
        <f>VLOOKUP(A729,BLCA!A:F,6,FALSE)</f>
        <v>#N/A</v>
      </c>
      <c r="C729" s="36" t="e">
        <f>VLOOKUP(A729,BLCA!A:B,2,FALSE)</f>
        <v>#N/A</v>
      </c>
      <c r="D729" s="36">
        <f t="shared" si="77"/>
        <v>0</v>
      </c>
      <c r="E729" s="19">
        <f>VLOOKUP(A729,expression!A:G,7,FALSE)</f>
        <v>1.7306443645083901E-2</v>
      </c>
      <c r="F729" s="20">
        <f>VLOOKUP(A729,expression!A:G,6,FALSE)</f>
        <v>2.3071368421052601E-2</v>
      </c>
      <c r="G729" s="21">
        <f>VLOOKUP(A729,BRCA!A:F,6,FALSE)</f>
        <v>0.23011686652027899</v>
      </c>
      <c r="H729" s="21">
        <f>VLOOKUP(A729,BRCA!A:B,2,FALSE)</f>
        <v>7.6686985191085397E-2</v>
      </c>
      <c r="I729" s="21">
        <f t="shared" si="78"/>
        <v>0</v>
      </c>
      <c r="J729" s="22">
        <f>VLOOKUP(A729,expression!A:G,5,FALSE)</f>
        <v>5.3894354014598501E-2</v>
      </c>
      <c r="K729" s="23">
        <f>VLOOKUP(A729,expression!A:G,4,FALSE)</f>
        <v>1.42911346153846E-2</v>
      </c>
      <c r="L729" s="24" t="e">
        <f>VLOOKUP(A729,COAD!A:F,6,FALSE)</f>
        <v>#N/A</v>
      </c>
      <c r="M729" s="24" t="e">
        <f>VLOOKUP(A729,COAD!A:B,2,FALSE)</f>
        <v>#N/A</v>
      </c>
      <c r="N729" s="24">
        <f t="shared" si="79"/>
        <v>0</v>
      </c>
      <c r="O729" s="25">
        <f>VLOOKUP(A729,expression!A:G,3,FALSE)</f>
        <v>2.6352092307692299E-2</v>
      </c>
      <c r="P729" s="44">
        <f>VLOOKUP(A729,expression!A:G,2,FALSE)</f>
        <v>0</v>
      </c>
      <c r="Q729" s="50" t="e">
        <f>VLOOKUP(A729,PRAD!A:F,6,FALSE)</f>
        <v>#N/A</v>
      </c>
      <c r="R729" s="47" t="e">
        <f>VLOOKUP(A729,PRAD!A:B,2,FALSE)</f>
        <v>#N/A</v>
      </c>
      <c r="S729" s="47">
        <f t="shared" si="80"/>
        <v>0</v>
      </c>
      <c r="T729" s="47">
        <f>VLOOKUP(A729,expression!A:I,9,FALSE)</f>
        <v>2.57530923694779E-3</v>
      </c>
      <c r="U729" s="59">
        <f>VLOOKUP(A729,expression!A:I,8,FALSE)</f>
        <v>0</v>
      </c>
      <c r="V729" s="73" t="e">
        <f t="shared" si="81"/>
        <v>#N/A</v>
      </c>
      <c r="W729" s="77">
        <f t="shared" si="82"/>
        <v>0</v>
      </c>
      <c r="X729" s="63">
        <v>100</v>
      </c>
      <c r="Y729" s="57" t="e">
        <f t="shared" si="83"/>
        <v>#N/A</v>
      </c>
      <c r="AA729"/>
    </row>
    <row r="730" spans="1:27" ht="14.4" hidden="1" x14ac:dyDescent="0.3">
      <c r="A730" s="37" t="s">
        <v>1522</v>
      </c>
      <c r="B730" s="36" t="e">
        <f>VLOOKUP(A730,BLCA!A:F,6,FALSE)</f>
        <v>#N/A</v>
      </c>
      <c r="C730" s="36" t="e">
        <f>VLOOKUP(A730,BLCA!A:B,2,FALSE)</f>
        <v>#N/A</v>
      </c>
      <c r="D730" s="36">
        <f t="shared" si="77"/>
        <v>0</v>
      </c>
      <c r="E730" s="19">
        <f>VLOOKUP(A730,expression!A:G,7,FALSE)</f>
        <v>6.9553573141486798E-3</v>
      </c>
      <c r="F730" s="20">
        <f>VLOOKUP(A730,expression!A:G,6,FALSE)</f>
        <v>7.5518947368421099E-3</v>
      </c>
      <c r="G730" s="21" t="e">
        <f>VLOOKUP(A730,BRCA!A:F,6,FALSE)</f>
        <v>#N/A</v>
      </c>
      <c r="H730" s="21" t="e">
        <f>VLOOKUP(A730,BRCA!A:B,2,FALSE)</f>
        <v>#N/A</v>
      </c>
      <c r="I730" s="21">
        <f t="shared" si="78"/>
        <v>0</v>
      </c>
      <c r="J730" s="22">
        <f>VLOOKUP(A730,expression!A:G,5,FALSE)</f>
        <v>5.0402846715328501E-3</v>
      </c>
      <c r="K730" s="23">
        <f>VLOOKUP(A730,expression!A:G,4,FALSE)</f>
        <v>0</v>
      </c>
      <c r="L730" s="24" t="e">
        <f>VLOOKUP(A730,COAD!A:F,6,FALSE)</f>
        <v>#N/A</v>
      </c>
      <c r="M730" s="24" t="e">
        <f>VLOOKUP(A730,COAD!A:B,2,FALSE)</f>
        <v>#N/A</v>
      </c>
      <c r="N730" s="24">
        <f t="shared" si="79"/>
        <v>0</v>
      </c>
      <c r="O730" s="25">
        <f>VLOOKUP(A730,expression!A:G,3,FALSE)</f>
        <v>6.7318901098901095E-4</v>
      </c>
      <c r="P730" s="44">
        <f>VLOOKUP(A730,expression!A:G,2,FALSE)</f>
        <v>0</v>
      </c>
      <c r="Q730" s="50" t="e">
        <f>VLOOKUP(A730,PRAD!A:F,6,FALSE)</f>
        <v>#N/A</v>
      </c>
      <c r="R730" s="47" t="e">
        <f>VLOOKUP(A730,PRAD!A:B,2,FALSE)</f>
        <v>#N/A</v>
      </c>
      <c r="S730" s="47">
        <f t="shared" si="80"/>
        <v>0</v>
      </c>
      <c r="T730" s="47">
        <f>VLOOKUP(A730,expression!A:I,9,FALSE)</f>
        <v>2.5592188755020101E-3</v>
      </c>
      <c r="U730" s="59">
        <f>VLOOKUP(A730,expression!A:I,8,FALSE)</f>
        <v>0</v>
      </c>
      <c r="V730" s="73" t="e">
        <f t="shared" si="81"/>
        <v>#N/A</v>
      </c>
      <c r="W730" s="77">
        <f t="shared" si="82"/>
        <v>0</v>
      </c>
      <c r="X730" s="63">
        <v>100</v>
      </c>
      <c r="Y730" s="57" t="e">
        <f t="shared" si="83"/>
        <v>#N/A</v>
      </c>
      <c r="AA730"/>
    </row>
    <row r="731" spans="1:27" ht="14.4" hidden="1" x14ac:dyDescent="0.3">
      <c r="A731" s="37" t="s">
        <v>873</v>
      </c>
      <c r="B731" s="36" t="e">
        <f>VLOOKUP(A731,BLCA!A:F,6,FALSE)</f>
        <v>#N/A</v>
      </c>
      <c r="C731" s="36" t="e">
        <f>VLOOKUP(A731,BLCA!A:B,2,FALSE)</f>
        <v>#N/A</v>
      </c>
      <c r="D731" s="36">
        <f t="shared" si="77"/>
        <v>0</v>
      </c>
      <c r="E731" s="19">
        <f>VLOOKUP(A731,expression!A:G,7,FALSE)</f>
        <v>6.1444920863309403E-2</v>
      </c>
      <c r="F731" s="20">
        <f>VLOOKUP(A731,expression!A:G,6,FALSE)</f>
        <v>4.8331052631578903E-3</v>
      </c>
      <c r="G731" s="21">
        <f>VLOOKUP(A731,BRCA!A:F,6,FALSE)</f>
        <v>1.35026711507906E-2</v>
      </c>
      <c r="H731" s="21">
        <f>VLOOKUP(A731,BRCA!A:B,2,FALSE)</f>
        <v>-0.182283679639276</v>
      </c>
      <c r="I731" s="21">
        <f t="shared" si="78"/>
        <v>0</v>
      </c>
      <c r="J731" s="22">
        <f>VLOOKUP(A731,expression!A:G,5,FALSE)</f>
        <v>6.1471092153284702E-2</v>
      </c>
      <c r="K731" s="23">
        <f>VLOOKUP(A731,expression!A:G,4,FALSE)</f>
        <v>0.13309553846153799</v>
      </c>
      <c r="L731" s="24" t="e">
        <f>VLOOKUP(A731,COAD!A:F,6,FALSE)</f>
        <v>#N/A</v>
      </c>
      <c r="M731" s="24" t="e">
        <f>VLOOKUP(A731,COAD!A:B,2,FALSE)</f>
        <v>#N/A</v>
      </c>
      <c r="N731" s="24">
        <f t="shared" si="79"/>
        <v>0</v>
      </c>
      <c r="O731" s="25">
        <f>VLOOKUP(A731,expression!A:G,3,FALSE)</f>
        <v>9.8887340659340704E-3</v>
      </c>
      <c r="P731" s="44">
        <f>VLOOKUP(A731,expression!A:G,2,FALSE)</f>
        <v>0</v>
      </c>
      <c r="Q731" s="50" t="e">
        <f>VLOOKUP(A731,PRAD!A:F,6,FALSE)</f>
        <v>#N/A</v>
      </c>
      <c r="R731" s="47" t="e">
        <f>VLOOKUP(A731,PRAD!A:B,2,FALSE)</f>
        <v>#N/A</v>
      </c>
      <c r="S731" s="47">
        <f t="shared" si="80"/>
        <v>0</v>
      </c>
      <c r="T731" s="47">
        <f>VLOOKUP(A731,expression!A:I,9,FALSE)</f>
        <v>4.4262937751003997E-2</v>
      </c>
      <c r="U731" s="59">
        <f>VLOOKUP(A731,expression!A:I,8,FALSE)</f>
        <v>5.0776250000000002E-2</v>
      </c>
      <c r="V731" s="73" t="e">
        <f t="shared" si="81"/>
        <v>#N/A</v>
      </c>
      <c r="W731" s="77">
        <f t="shared" si="82"/>
        <v>0</v>
      </c>
      <c r="X731" s="63">
        <v>100</v>
      </c>
      <c r="Y731" s="57" t="e">
        <f t="shared" si="83"/>
        <v>#N/A</v>
      </c>
      <c r="AA731"/>
    </row>
    <row r="732" spans="1:27" ht="14.4" hidden="1" x14ac:dyDescent="0.3">
      <c r="A732" s="37" t="s">
        <v>894</v>
      </c>
      <c r="B732" s="36" t="e">
        <f>VLOOKUP(A732,BLCA!A:F,6,FALSE)</f>
        <v>#N/A</v>
      </c>
      <c r="C732" s="36" t="e">
        <f>VLOOKUP(A732,BLCA!A:B,2,FALSE)</f>
        <v>#N/A</v>
      </c>
      <c r="D732" s="36">
        <f t="shared" si="77"/>
        <v>0</v>
      </c>
      <c r="E732" s="19">
        <f>VLOOKUP(A732,expression!A:G,7,FALSE)</f>
        <v>0.11567288249400499</v>
      </c>
      <c r="F732" s="20">
        <f>VLOOKUP(A732,expression!A:G,6,FALSE)</f>
        <v>2.418E-2</v>
      </c>
      <c r="G732" s="21">
        <f>VLOOKUP(A732,BRCA!A:F,6,FALSE)</f>
        <v>6.4546957813816702E-3</v>
      </c>
      <c r="H732" s="21">
        <f>VLOOKUP(A732,BRCA!A:B,2,FALSE)</f>
        <v>0.191237292133036</v>
      </c>
      <c r="I732" s="21">
        <f t="shared" si="78"/>
        <v>0</v>
      </c>
      <c r="J732" s="22">
        <f>VLOOKUP(A732,expression!A:G,5,FALSE)</f>
        <v>0.10627232025547401</v>
      </c>
      <c r="K732" s="23">
        <f>VLOOKUP(A732,expression!A:G,4,FALSE)</f>
        <v>2.4371500000000001E-2</v>
      </c>
      <c r="L732" s="24" t="e">
        <f>VLOOKUP(A732,COAD!A:F,6,FALSE)</f>
        <v>#N/A</v>
      </c>
      <c r="M732" s="24" t="e">
        <f>VLOOKUP(A732,COAD!A:B,2,FALSE)</f>
        <v>#N/A</v>
      </c>
      <c r="N732" s="24">
        <f t="shared" si="79"/>
        <v>0</v>
      </c>
      <c r="O732" s="25">
        <f>VLOOKUP(A732,expression!A:G,3,FALSE)</f>
        <v>6.6406802197802206E-2</v>
      </c>
      <c r="P732" s="44">
        <f>VLOOKUP(A732,expression!A:G,2,FALSE)</f>
        <v>0.67842087500000003</v>
      </c>
      <c r="Q732" s="50" t="e">
        <f>VLOOKUP(A732,PRAD!A:F,6,FALSE)</f>
        <v>#N/A</v>
      </c>
      <c r="R732" s="47" t="e">
        <f>VLOOKUP(A732,PRAD!A:B,2,FALSE)</f>
        <v>#N/A</v>
      </c>
      <c r="S732" s="47">
        <f t="shared" si="80"/>
        <v>0</v>
      </c>
      <c r="T732" s="47">
        <f>VLOOKUP(A732,expression!A:I,9,FALSE)</f>
        <v>4.9685216867469899E-2</v>
      </c>
      <c r="U732" s="59">
        <f>VLOOKUP(A732,expression!A:I,8,FALSE)</f>
        <v>3.8200230769230799E-2</v>
      </c>
      <c r="V732" s="73" t="e">
        <f t="shared" si="81"/>
        <v>#N/A</v>
      </c>
      <c r="W732" s="77">
        <f t="shared" si="82"/>
        <v>0</v>
      </c>
      <c r="X732" s="63">
        <v>100</v>
      </c>
      <c r="Y732" s="57" t="e">
        <f t="shared" si="83"/>
        <v>#N/A</v>
      </c>
      <c r="AA732"/>
    </row>
    <row r="733" spans="1:27" ht="14.4" hidden="1" x14ac:dyDescent="0.3">
      <c r="A733" s="37" t="s">
        <v>895</v>
      </c>
      <c r="B733" s="36" t="e">
        <f>VLOOKUP(A733,BLCA!A:F,6,FALSE)</f>
        <v>#N/A</v>
      </c>
      <c r="C733" s="36" t="e">
        <f>VLOOKUP(A733,BLCA!A:B,2,FALSE)</f>
        <v>#N/A</v>
      </c>
      <c r="D733" s="36">
        <f t="shared" si="77"/>
        <v>0</v>
      </c>
      <c r="E733" s="19">
        <f>VLOOKUP(A733,expression!A:G,7,FALSE)</f>
        <v>5.08295803357314E-2</v>
      </c>
      <c r="F733" s="20">
        <f>VLOOKUP(A733,expression!A:G,6,FALSE)</f>
        <v>1.09426315789474E-2</v>
      </c>
      <c r="G733" s="21">
        <f>VLOOKUP(A733,BRCA!A:F,6,FALSE)</f>
        <v>7.7180131283790801E-3</v>
      </c>
      <c r="H733" s="21">
        <f>VLOOKUP(A733,BRCA!A:B,2,FALSE)</f>
        <v>-0.224779708347941</v>
      </c>
      <c r="I733" s="21">
        <f t="shared" si="78"/>
        <v>0</v>
      </c>
      <c r="J733" s="22">
        <f>VLOOKUP(A733,expression!A:G,5,FALSE)</f>
        <v>7.5695307481751795E-2</v>
      </c>
      <c r="K733" s="23">
        <f>VLOOKUP(A733,expression!A:G,4,FALSE)</f>
        <v>0.189729288461538</v>
      </c>
      <c r="L733" s="24" t="e">
        <f>VLOOKUP(A733,COAD!A:F,6,FALSE)</f>
        <v>#N/A</v>
      </c>
      <c r="M733" s="24" t="e">
        <f>VLOOKUP(A733,COAD!A:B,2,FALSE)</f>
        <v>#N/A</v>
      </c>
      <c r="N733" s="24">
        <f t="shared" si="79"/>
        <v>0</v>
      </c>
      <c r="O733" s="25">
        <f>VLOOKUP(A733,expression!A:G,3,FALSE)</f>
        <v>3.7760887912087898E-2</v>
      </c>
      <c r="P733" s="44">
        <f>VLOOKUP(A733,expression!A:G,2,FALSE)</f>
        <v>0.38991537500000001</v>
      </c>
      <c r="Q733" s="50" t="e">
        <f>VLOOKUP(A733,PRAD!A:F,6,FALSE)</f>
        <v>#N/A</v>
      </c>
      <c r="R733" s="47" t="e">
        <f>VLOOKUP(A733,PRAD!A:B,2,FALSE)</f>
        <v>#N/A</v>
      </c>
      <c r="S733" s="47">
        <f t="shared" si="80"/>
        <v>0</v>
      </c>
      <c r="T733" s="47">
        <f>VLOOKUP(A733,expression!A:I,9,FALSE)</f>
        <v>1.8118803212851399E-2</v>
      </c>
      <c r="U733" s="59">
        <f>VLOOKUP(A733,expression!A:I,8,FALSE)</f>
        <v>0</v>
      </c>
      <c r="V733" s="73" t="e">
        <f t="shared" si="81"/>
        <v>#N/A</v>
      </c>
      <c r="W733" s="77">
        <f t="shared" si="82"/>
        <v>0</v>
      </c>
      <c r="X733" s="63">
        <v>100</v>
      </c>
      <c r="Y733" s="57" t="e">
        <f t="shared" si="83"/>
        <v>#N/A</v>
      </c>
      <c r="AA733"/>
    </row>
    <row r="734" spans="1:27" ht="14.4" hidden="1" x14ac:dyDescent="0.3">
      <c r="A734" s="37" t="s">
        <v>1523</v>
      </c>
      <c r="B734" s="36" t="e">
        <f>VLOOKUP(A734,BLCA!A:F,6,FALSE)</f>
        <v>#N/A</v>
      </c>
      <c r="C734" s="36" t="e">
        <f>VLOOKUP(A734,BLCA!A:B,2,FALSE)</f>
        <v>#N/A</v>
      </c>
      <c r="D734" s="36">
        <f t="shared" si="77"/>
        <v>0</v>
      </c>
      <c r="E734" s="19">
        <f>VLOOKUP(A734,expression!A:G,7,FALSE)</f>
        <v>8.5554772182254192E-3</v>
      </c>
      <c r="F734" s="20">
        <f>VLOOKUP(A734,expression!A:G,6,FALSE)</f>
        <v>2.5156947368421102E-2</v>
      </c>
      <c r="G734" s="21" t="e">
        <f>VLOOKUP(A734,BRCA!A:F,6,FALSE)</f>
        <v>#N/A</v>
      </c>
      <c r="H734" s="21" t="e">
        <f>VLOOKUP(A734,BRCA!A:B,2,FALSE)</f>
        <v>#N/A</v>
      </c>
      <c r="I734" s="21">
        <f t="shared" si="78"/>
        <v>0</v>
      </c>
      <c r="J734" s="22">
        <f>VLOOKUP(A734,expression!A:G,5,FALSE)</f>
        <v>2.1249449817518199E-2</v>
      </c>
      <c r="K734" s="23">
        <f>VLOOKUP(A734,expression!A:G,4,FALSE)</f>
        <v>7.5603692307692302E-2</v>
      </c>
      <c r="L734" s="24" t="e">
        <f>VLOOKUP(A734,COAD!A:F,6,FALSE)</f>
        <v>#N/A</v>
      </c>
      <c r="M734" s="24" t="e">
        <f>VLOOKUP(A734,COAD!A:B,2,FALSE)</f>
        <v>#N/A</v>
      </c>
      <c r="N734" s="24">
        <f t="shared" si="79"/>
        <v>0</v>
      </c>
      <c r="O734" s="25">
        <f>VLOOKUP(A734,expression!A:G,3,FALSE)</f>
        <v>2.5821648351648302E-3</v>
      </c>
      <c r="P734" s="44">
        <f>VLOOKUP(A734,expression!A:G,2,FALSE)</f>
        <v>0</v>
      </c>
      <c r="Q734" s="50" t="e">
        <f>VLOOKUP(A734,PRAD!A:F,6,FALSE)</f>
        <v>#N/A</v>
      </c>
      <c r="R734" s="47" t="e">
        <f>VLOOKUP(A734,PRAD!A:B,2,FALSE)</f>
        <v>#N/A</v>
      </c>
      <c r="S734" s="47">
        <f t="shared" si="80"/>
        <v>0</v>
      </c>
      <c r="T734" s="47">
        <f>VLOOKUP(A734,expression!A:I,9,FALSE)</f>
        <v>2.5251901606425702E-2</v>
      </c>
      <c r="U734" s="59">
        <f>VLOOKUP(A734,expression!A:I,8,FALSE)</f>
        <v>8.0684923076923099E-2</v>
      </c>
      <c r="V734" s="73" t="e">
        <f t="shared" si="81"/>
        <v>#N/A</v>
      </c>
      <c r="W734" s="77">
        <f t="shared" si="82"/>
        <v>0</v>
      </c>
      <c r="X734" s="63">
        <v>100</v>
      </c>
      <c r="Y734" s="57" t="e">
        <f t="shared" si="83"/>
        <v>#N/A</v>
      </c>
      <c r="AA734"/>
    </row>
    <row r="735" spans="1:27" ht="14.4" hidden="1" x14ac:dyDescent="0.3">
      <c r="A735" s="37" t="s">
        <v>1524</v>
      </c>
      <c r="B735" s="36" t="e">
        <f>VLOOKUP(A735,BLCA!A:F,6,FALSE)</f>
        <v>#N/A</v>
      </c>
      <c r="C735" s="36" t="e">
        <f>VLOOKUP(A735,BLCA!A:B,2,FALSE)</f>
        <v>#N/A</v>
      </c>
      <c r="D735" s="36">
        <f t="shared" si="77"/>
        <v>0</v>
      </c>
      <c r="E735" s="19">
        <f>VLOOKUP(A735,expression!A:G,7,FALSE)</f>
        <v>4.8004796163069498E-3</v>
      </c>
      <c r="F735" s="20">
        <f>VLOOKUP(A735,expression!A:G,6,FALSE)</f>
        <v>0</v>
      </c>
      <c r="G735" s="21" t="e">
        <f>VLOOKUP(A735,BRCA!A:F,6,FALSE)</f>
        <v>#N/A</v>
      </c>
      <c r="H735" s="21" t="e">
        <f>VLOOKUP(A735,BRCA!A:B,2,FALSE)</f>
        <v>#N/A</v>
      </c>
      <c r="I735" s="21">
        <f t="shared" si="78"/>
        <v>0</v>
      </c>
      <c r="J735" s="22">
        <f>VLOOKUP(A735,expression!A:G,5,FALSE)</f>
        <v>5.79819434306569E-3</v>
      </c>
      <c r="K735" s="23">
        <f>VLOOKUP(A735,expression!A:G,4,FALSE)</f>
        <v>0</v>
      </c>
      <c r="L735" s="24" t="e">
        <f>VLOOKUP(A735,COAD!A:F,6,FALSE)</f>
        <v>#N/A</v>
      </c>
      <c r="M735" s="24" t="e">
        <f>VLOOKUP(A735,COAD!A:B,2,FALSE)</f>
        <v>#N/A</v>
      </c>
      <c r="N735" s="24">
        <f t="shared" si="79"/>
        <v>0</v>
      </c>
      <c r="O735" s="25">
        <f>VLOOKUP(A735,expression!A:G,3,FALSE)</f>
        <v>0.12609639560439601</v>
      </c>
      <c r="P735" s="44">
        <f>VLOOKUP(A735,expression!A:G,2,FALSE)</f>
        <v>0</v>
      </c>
      <c r="Q735" s="50" t="e">
        <f>VLOOKUP(A735,PRAD!A:F,6,FALSE)</f>
        <v>#N/A</v>
      </c>
      <c r="R735" s="47" t="e">
        <f>VLOOKUP(A735,PRAD!A:B,2,FALSE)</f>
        <v>#N/A</v>
      </c>
      <c r="S735" s="47">
        <f t="shared" si="80"/>
        <v>0</v>
      </c>
      <c r="T735" s="47">
        <f>VLOOKUP(A735,expression!A:I,9,FALSE)</f>
        <v>4.3044578313253002E-4</v>
      </c>
      <c r="U735" s="59">
        <f>VLOOKUP(A735,expression!A:I,8,FALSE)</f>
        <v>0</v>
      </c>
      <c r="V735" s="73" t="e">
        <f t="shared" si="81"/>
        <v>#N/A</v>
      </c>
      <c r="W735" s="77">
        <f t="shared" si="82"/>
        <v>0</v>
      </c>
      <c r="X735" s="63">
        <v>100</v>
      </c>
      <c r="Y735" s="57" t="e">
        <f t="shared" si="83"/>
        <v>#N/A</v>
      </c>
      <c r="AA735"/>
    </row>
    <row r="736" spans="1:27" ht="14.4" hidden="1" x14ac:dyDescent="0.3">
      <c r="A736" s="37" t="s">
        <v>607</v>
      </c>
      <c r="B736" s="36" t="e">
        <f>VLOOKUP(A736,BLCA!A:F,6,FALSE)</f>
        <v>#N/A</v>
      </c>
      <c r="C736" s="36" t="e">
        <f>VLOOKUP(A736,BLCA!A:B,2,FALSE)</f>
        <v>#N/A</v>
      </c>
      <c r="D736" s="36">
        <f t="shared" si="77"/>
        <v>0</v>
      </c>
      <c r="E736" s="19">
        <f>VLOOKUP(A736,expression!A:G,7,FALSE)</f>
        <v>2.6338633093525202E-2</v>
      </c>
      <c r="F736" s="20">
        <f>VLOOKUP(A736,expression!A:G,6,FALSE)</f>
        <v>1.38895789473684E-2</v>
      </c>
      <c r="G736" s="21">
        <f>VLOOKUP(A736,BRCA!A:F,6,FALSE)</f>
        <v>0.49525786267411898</v>
      </c>
      <c r="H736" s="21">
        <f>VLOOKUP(A736,BRCA!A:B,2,FALSE)</f>
        <v>-4.94594454554576E-2</v>
      </c>
      <c r="I736" s="21">
        <f t="shared" si="78"/>
        <v>0</v>
      </c>
      <c r="J736" s="22">
        <f>VLOOKUP(A736,expression!A:G,5,FALSE)</f>
        <v>6.9808084854014602E-2</v>
      </c>
      <c r="K736" s="23">
        <f>VLOOKUP(A736,expression!A:G,4,FALSE)</f>
        <v>9.2311009615384604E-2</v>
      </c>
      <c r="L736" s="24" t="e">
        <f>VLOOKUP(A736,COAD!A:F,6,FALSE)</f>
        <v>#N/A</v>
      </c>
      <c r="M736" s="24" t="e">
        <f>VLOOKUP(A736,COAD!A:B,2,FALSE)</f>
        <v>#N/A</v>
      </c>
      <c r="N736" s="24">
        <f t="shared" si="79"/>
        <v>0</v>
      </c>
      <c r="O736" s="25">
        <f>VLOOKUP(A736,expression!A:G,3,FALSE)</f>
        <v>8.0661648351648407E-3</v>
      </c>
      <c r="P736" s="44">
        <f>VLOOKUP(A736,expression!A:G,2,FALSE)</f>
        <v>0</v>
      </c>
      <c r="Q736" s="50" t="e">
        <f>VLOOKUP(A736,PRAD!A:F,6,FALSE)</f>
        <v>#N/A</v>
      </c>
      <c r="R736" s="47" t="e">
        <f>VLOOKUP(A736,PRAD!A:B,2,FALSE)</f>
        <v>#N/A</v>
      </c>
      <c r="S736" s="47">
        <f t="shared" si="80"/>
        <v>0</v>
      </c>
      <c r="T736" s="47">
        <f>VLOOKUP(A736,expression!A:I,9,FALSE)</f>
        <v>3.8946781124498002E-2</v>
      </c>
      <c r="U736" s="59">
        <f>VLOOKUP(A736,expression!A:I,8,FALSE)</f>
        <v>0.10540819230769199</v>
      </c>
      <c r="V736" s="73" t="e">
        <f t="shared" si="81"/>
        <v>#N/A</v>
      </c>
      <c r="W736" s="77">
        <f t="shared" si="82"/>
        <v>0</v>
      </c>
      <c r="X736" s="63">
        <v>100</v>
      </c>
      <c r="Y736" s="57" t="e">
        <f t="shared" si="83"/>
        <v>#N/A</v>
      </c>
      <c r="AA736"/>
    </row>
    <row r="737" spans="1:27" ht="14.4" hidden="1" x14ac:dyDescent="0.3">
      <c r="A737" s="37" t="s">
        <v>717</v>
      </c>
      <c r="B737" s="36" t="e">
        <f>VLOOKUP(A737,BLCA!A:F,6,FALSE)</f>
        <v>#N/A</v>
      </c>
      <c r="C737" s="36" t="e">
        <f>VLOOKUP(A737,BLCA!A:B,2,FALSE)</f>
        <v>#N/A</v>
      </c>
      <c r="D737" s="36">
        <f t="shared" si="77"/>
        <v>0</v>
      </c>
      <c r="E737" s="19">
        <f>VLOOKUP(A737,expression!A:G,7,FALSE)</f>
        <v>1.98930503597122E-2</v>
      </c>
      <c r="F737" s="20">
        <f>VLOOKUP(A737,expression!A:G,6,FALSE)</f>
        <v>0</v>
      </c>
      <c r="G737" s="21">
        <f>VLOOKUP(A737,BRCA!A:F,6,FALSE)</f>
        <v>0.15087076135723401</v>
      </c>
      <c r="H737" s="21">
        <f>VLOOKUP(A737,BRCA!A:B,2,FALSE)</f>
        <v>4.8336702371840699E-2</v>
      </c>
      <c r="I737" s="21">
        <f t="shared" si="78"/>
        <v>0</v>
      </c>
      <c r="J737" s="22">
        <f>VLOOKUP(A737,expression!A:G,5,FALSE)</f>
        <v>2.0672044708029198E-2</v>
      </c>
      <c r="K737" s="23">
        <f>VLOOKUP(A737,expression!A:G,4,FALSE)</f>
        <v>2.3755192307692301E-3</v>
      </c>
      <c r="L737" s="24" t="e">
        <f>VLOOKUP(A737,COAD!A:F,6,FALSE)</f>
        <v>#N/A</v>
      </c>
      <c r="M737" s="24" t="e">
        <f>VLOOKUP(A737,COAD!A:B,2,FALSE)</f>
        <v>#N/A</v>
      </c>
      <c r="N737" s="24">
        <f t="shared" si="79"/>
        <v>0</v>
      </c>
      <c r="O737" s="25">
        <f>VLOOKUP(A737,expression!A:G,3,FALSE)</f>
        <v>6.5694857142857103E-3</v>
      </c>
      <c r="P737" s="44">
        <f>VLOOKUP(A737,expression!A:G,2,FALSE)</f>
        <v>0</v>
      </c>
      <c r="Q737" s="50" t="e">
        <f>VLOOKUP(A737,PRAD!A:F,6,FALSE)</f>
        <v>#N/A</v>
      </c>
      <c r="R737" s="47" t="e">
        <f>VLOOKUP(A737,PRAD!A:B,2,FALSE)</f>
        <v>#N/A</v>
      </c>
      <c r="S737" s="47">
        <f t="shared" si="80"/>
        <v>0</v>
      </c>
      <c r="T737" s="47">
        <f>VLOOKUP(A737,expression!A:I,9,FALSE)</f>
        <v>3.6483534136546198E-4</v>
      </c>
      <c r="U737" s="59">
        <f>VLOOKUP(A737,expression!A:I,8,FALSE)</f>
        <v>1.26176346153846E-2</v>
      </c>
      <c r="V737" s="73" t="e">
        <f t="shared" si="81"/>
        <v>#N/A</v>
      </c>
      <c r="W737" s="77">
        <f t="shared" si="82"/>
        <v>0</v>
      </c>
      <c r="X737" s="63">
        <v>100</v>
      </c>
      <c r="Y737" s="57" t="e">
        <f t="shared" si="83"/>
        <v>#N/A</v>
      </c>
      <c r="AA737"/>
    </row>
    <row r="738" spans="1:27" ht="14.4" hidden="1" x14ac:dyDescent="0.3">
      <c r="A738" s="37" t="s">
        <v>602</v>
      </c>
      <c r="B738" s="36" t="e">
        <f>VLOOKUP(A738,BLCA!A:F,6,FALSE)</f>
        <v>#N/A</v>
      </c>
      <c r="C738" s="36" t="e">
        <f>VLOOKUP(A738,BLCA!A:B,2,FALSE)</f>
        <v>#N/A</v>
      </c>
      <c r="D738" s="36">
        <f t="shared" si="77"/>
        <v>0</v>
      </c>
      <c r="E738" s="19">
        <f>VLOOKUP(A738,expression!A:G,7,FALSE)</f>
        <v>0.38731316546762601</v>
      </c>
      <c r="F738" s="20">
        <f>VLOOKUP(A738,expression!A:G,6,FALSE)</f>
        <v>5.27773157894737E-2</v>
      </c>
      <c r="G738" s="21">
        <f>VLOOKUP(A738,BRCA!A:F,6,FALSE)</f>
        <v>0.63622061765939197</v>
      </c>
      <c r="H738" s="21">
        <f>VLOOKUP(A738,BRCA!A:B,2,FALSE)</f>
        <v>6.0943825448250701E-2</v>
      </c>
      <c r="I738" s="21">
        <f t="shared" si="78"/>
        <v>0</v>
      </c>
      <c r="J738" s="22">
        <f>VLOOKUP(A738,expression!A:G,5,FALSE)</f>
        <v>0.30281011405109498</v>
      </c>
      <c r="K738" s="23">
        <f>VLOOKUP(A738,expression!A:G,4,FALSE)</f>
        <v>0.199360663461538</v>
      </c>
      <c r="L738" s="24" t="e">
        <f>VLOOKUP(A738,COAD!A:F,6,FALSE)</f>
        <v>#N/A</v>
      </c>
      <c r="M738" s="24" t="e">
        <f>VLOOKUP(A738,COAD!A:B,2,FALSE)</f>
        <v>#N/A</v>
      </c>
      <c r="N738" s="24">
        <f t="shared" si="79"/>
        <v>0</v>
      </c>
      <c r="O738" s="25">
        <f>VLOOKUP(A738,expression!A:G,3,FALSE)</f>
        <v>0.37623198681318698</v>
      </c>
      <c r="P738" s="44">
        <f>VLOOKUP(A738,expression!A:G,2,FALSE)</f>
        <v>1.9744044999999999</v>
      </c>
      <c r="Q738" s="50" t="e">
        <f>VLOOKUP(A738,PRAD!A:F,6,FALSE)</f>
        <v>#N/A</v>
      </c>
      <c r="R738" s="47" t="e">
        <f>VLOOKUP(A738,PRAD!A:B,2,FALSE)</f>
        <v>#N/A</v>
      </c>
      <c r="S738" s="47">
        <f t="shared" si="80"/>
        <v>0</v>
      </c>
      <c r="T738" s="47">
        <f>VLOOKUP(A738,expression!A:I,9,FALSE)</f>
        <v>6.9456389558232898E-2</v>
      </c>
      <c r="U738" s="59">
        <f>VLOOKUP(A738,expression!A:I,8,FALSE)</f>
        <v>6.9554980769230806E-2</v>
      </c>
      <c r="V738" s="73" t="e">
        <f t="shared" si="81"/>
        <v>#N/A</v>
      </c>
      <c r="W738" s="77">
        <f t="shared" si="82"/>
        <v>0</v>
      </c>
      <c r="X738" s="63">
        <v>100</v>
      </c>
      <c r="Y738" s="57" t="e">
        <f t="shared" si="83"/>
        <v>#N/A</v>
      </c>
      <c r="AA738"/>
    </row>
    <row r="739" spans="1:27" ht="14.4" hidden="1" x14ac:dyDescent="0.3">
      <c r="A739" s="37" t="s">
        <v>1525</v>
      </c>
      <c r="B739" s="36" t="e">
        <f>VLOOKUP(A739,BLCA!A:F,6,FALSE)</f>
        <v>#N/A</v>
      </c>
      <c r="C739" s="36" t="e">
        <f>VLOOKUP(A739,BLCA!A:B,2,FALSE)</f>
        <v>#N/A</v>
      </c>
      <c r="D739" s="36">
        <f t="shared" si="77"/>
        <v>0</v>
      </c>
      <c r="E739" s="19">
        <f>VLOOKUP(A739,expression!A:G,7,FALSE)</f>
        <v>3.3259589928057602E-2</v>
      </c>
      <c r="F739" s="20">
        <f>VLOOKUP(A739,expression!A:G,6,FALSE)</f>
        <v>5.2684210526315802E-3</v>
      </c>
      <c r="G739" s="21" t="e">
        <f>VLOOKUP(A739,BRCA!A:F,6,FALSE)</f>
        <v>#N/A</v>
      </c>
      <c r="H739" s="21" t="e">
        <f>VLOOKUP(A739,BRCA!A:B,2,FALSE)</f>
        <v>#N/A</v>
      </c>
      <c r="I739" s="21">
        <f t="shared" si="78"/>
        <v>0</v>
      </c>
      <c r="J739" s="22">
        <f>VLOOKUP(A739,expression!A:G,5,FALSE)</f>
        <v>1.12533193430657E-2</v>
      </c>
      <c r="K739" s="23">
        <f>VLOOKUP(A739,expression!A:G,4,FALSE)</f>
        <v>1.1489711538461501E-2</v>
      </c>
      <c r="L739" s="24" t="e">
        <f>VLOOKUP(A739,COAD!A:F,6,FALSE)</f>
        <v>#N/A</v>
      </c>
      <c r="M739" s="24" t="e">
        <f>VLOOKUP(A739,COAD!A:B,2,FALSE)</f>
        <v>#N/A</v>
      </c>
      <c r="N739" s="24">
        <f t="shared" si="79"/>
        <v>0</v>
      </c>
      <c r="O739" s="25">
        <f>VLOOKUP(A739,expression!A:G,3,FALSE)</f>
        <v>0.10432951428571401</v>
      </c>
      <c r="P739" s="44">
        <f>VLOOKUP(A739,expression!A:G,2,FALSE)</f>
        <v>0.51186912500000004</v>
      </c>
      <c r="Q739" s="50" t="e">
        <f>VLOOKUP(A739,PRAD!A:F,6,FALSE)</f>
        <v>#N/A</v>
      </c>
      <c r="R739" s="47" t="e">
        <f>VLOOKUP(A739,PRAD!A:B,2,FALSE)</f>
        <v>#N/A</v>
      </c>
      <c r="S739" s="47">
        <f t="shared" si="80"/>
        <v>0</v>
      </c>
      <c r="T739" s="47">
        <f>VLOOKUP(A739,expression!A:I,9,FALSE)</f>
        <v>5.4052228915662604E-3</v>
      </c>
      <c r="U739" s="59">
        <f>VLOOKUP(A739,expression!A:I,8,FALSE)</f>
        <v>2.5215576923076901E-3</v>
      </c>
      <c r="V739" s="73" t="e">
        <f t="shared" si="81"/>
        <v>#N/A</v>
      </c>
      <c r="W739" s="77">
        <f t="shared" si="82"/>
        <v>0</v>
      </c>
      <c r="X739" s="63">
        <v>100</v>
      </c>
      <c r="Y739" s="57" t="e">
        <f t="shared" si="83"/>
        <v>#N/A</v>
      </c>
      <c r="AA739"/>
    </row>
    <row r="740" spans="1:27" ht="14.4" hidden="1" x14ac:dyDescent="0.3">
      <c r="A740" s="37" t="s">
        <v>905</v>
      </c>
      <c r="B740" s="36" t="e">
        <f>VLOOKUP(A740,BLCA!A:F,6,FALSE)</f>
        <v>#N/A</v>
      </c>
      <c r="C740" s="36" t="e">
        <f>VLOOKUP(A740,BLCA!A:B,2,FALSE)</f>
        <v>#N/A</v>
      </c>
      <c r="D740" s="36">
        <f t="shared" si="77"/>
        <v>0</v>
      </c>
      <c r="E740" s="19">
        <f>VLOOKUP(A740,expression!A:G,7,FALSE)</f>
        <v>0.66271029976019202</v>
      </c>
      <c r="F740" s="20">
        <f>VLOOKUP(A740,expression!A:G,6,FALSE)</f>
        <v>0.54083042105263202</v>
      </c>
      <c r="G740" s="21">
        <f>VLOOKUP(A740,BRCA!A:F,6,FALSE)</f>
        <v>1.28943966514485E-2</v>
      </c>
      <c r="H740" s="21">
        <f>VLOOKUP(A740,BRCA!A:B,2,FALSE)</f>
        <v>-0.426572504492641</v>
      </c>
      <c r="I740" s="21">
        <f t="shared" si="78"/>
        <v>0</v>
      </c>
      <c r="J740" s="22">
        <f>VLOOKUP(A740,expression!A:G,5,FALSE)</f>
        <v>0.82246976186131404</v>
      </c>
      <c r="K740" s="23">
        <f>VLOOKUP(A740,expression!A:G,4,FALSE)</f>
        <v>1.04763730769231</v>
      </c>
      <c r="L740" s="24" t="e">
        <f>VLOOKUP(A740,COAD!A:F,6,FALSE)</f>
        <v>#N/A</v>
      </c>
      <c r="M740" s="24" t="e">
        <f>VLOOKUP(A740,COAD!A:B,2,FALSE)</f>
        <v>#N/A</v>
      </c>
      <c r="N740" s="24">
        <f t="shared" si="79"/>
        <v>0</v>
      </c>
      <c r="O740" s="25">
        <f>VLOOKUP(A740,expression!A:G,3,FALSE)</f>
        <v>0.41684003076923098</v>
      </c>
      <c r="P740" s="44">
        <f>VLOOKUP(A740,expression!A:G,2,FALSE)</f>
        <v>0</v>
      </c>
      <c r="Q740" s="50" t="e">
        <f>VLOOKUP(A740,PRAD!A:F,6,FALSE)</f>
        <v>#N/A</v>
      </c>
      <c r="R740" s="47" t="e">
        <f>VLOOKUP(A740,PRAD!A:B,2,FALSE)</f>
        <v>#N/A</v>
      </c>
      <c r="S740" s="47">
        <f t="shared" si="80"/>
        <v>0</v>
      </c>
      <c r="T740" s="47">
        <f>VLOOKUP(A740,expression!A:I,9,FALSE)</f>
        <v>0.38232434538152599</v>
      </c>
      <c r="U740" s="59">
        <f>VLOOKUP(A740,expression!A:I,8,FALSE)</f>
        <v>0.33340373076923102</v>
      </c>
      <c r="V740" s="73" t="e">
        <f t="shared" si="81"/>
        <v>#N/A</v>
      </c>
      <c r="W740" s="77">
        <f t="shared" si="82"/>
        <v>0</v>
      </c>
      <c r="X740" s="63">
        <v>100</v>
      </c>
      <c r="Y740" s="57" t="e">
        <f t="shared" si="83"/>
        <v>#N/A</v>
      </c>
      <c r="AA740"/>
    </row>
    <row r="741" spans="1:27" ht="14.4" hidden="1" x14ac:dyDescent="0.3">
      <c r="A741" s="37" t="s">
        <v>518</v>
      </c>
      <c r="B741" s="36" t="e">
        <f>VLOOKUP(A741,BLCA!A:F,6,FALSE)</f>
        <v>#N/A</v>
      </c>
      <c r="C741" s="36" t="e">
        <f>VLOOKUP(A741,BLCA!A:B,2,FALSE)</f>
        <v>#N/A</v>
      </c>
      <c r="D741" s="36">
        <f t="shared" si="77"/>
        <v>0</v>
      </c>
      <c r="E741" s="19">
        <f>VLOOKUP(A741,expression!A:G,7,FALSE)</f>
        <v>2.9282587529975999E-2</v>
      </c>
      <c r="F741" s="20">
        <f>VLOOKUP(A741,expression!A:G,6,FALSE)</f>
        <v>1.7975947368421102E-2</v>
      </c>
      <c r="G741" s="21">
        <f>VLOOKUP(A741,BRCA!A:F,6,FALSE)</f>
        <v>0.84051135401776</v>
      </c>
      <c r="H741" s="21">
        <f>VLOOKUP(A741,BRCA!A:B,2,FALSE)</f>
        <v>-1.28454574592061E-2</v>
      </c>
      <c r="I741" s="21">
        <f t="shared" si="78"/>
        <v>0</v>
      </c>
      <c r="J741" s="22">
        <f>VLOOKUP(A741,expression!A:G,5,FALSE)</f>
        <v>5.1940927007299298E-2</v>
      </c>
      <c r="K741" s="23">
        <f>VLOOKUP(A741,expression!A:G,4,FALSE)</f>
        <v>3.90609711538462E-2</v>
      </c>
      <c r="L741" s="24" t="e">
        <f>VLOOKUP(A741,COAD!A:F,6,FALSE)</f>
        <v>#N/A</v>
      </c>
      <c r="M741" s="24" t="e">
        <f>VLOOKUP(A741,COAD!A:B,2,FALSE)</f>
        <v>#N/A</v>
      </c>
      <c r="N741" s="24">
        <f t="shared" si="79"/>
        <v>0</v>
      </c>
      <c r="O741" s="25">
        <f>VLOOKUP(A741,expression!A:G,3,FALSE)</f>
        <v>3.2589786813186798E-2</v>
      </c>
      <c r="P741" s="44">
        <f>VLOOKUP(A741,expression!A:G,2,FALSE)</f>
        <v>0.31877012500000002</v>
      </c>
      <c r="Q741" s="50" t="e">
        <f>VLOOKUP(A741,PRAD!A:F,6,FALSE)</f>
        <v>#N/A</v>
      </c>
      <c r="R741" s="47" t="e">
        <f>VLOOKUP(A741,PRAD!A:B,2,FALSE)</f>
        <v>#N/A</v>
      </c>
      <c r="S741" s="47">
        <f t="shared" si="80"/>
        <v>0</v>
      </c>
      <c r="T741" s="47">
        <f>VLOOKUP(A741,expression!A:I,9,FALSE)</f>
        <v>8.8385401606425693E-3</v>
      </c>
      <c r="U741" s="59">
        <f>VLOOKUP(A741,expression!A:I,8,FALSE)</f>
        <v>1.98776923076923E-3</v>
      </c>
      <c r="V741" s="73" t="e">
        <f t="shared" si="81"/>
        <v>#N/A</v>
      </c>
      <c r="W741" s="77">
        <f t="shared" si="82"/>
        <v>0</v>
      </c>
      <c r="X741" s="63">
        <v>100</v>
      </c>
      <c r="Y741" s="57" t="e">
        <f t="shared" si="83"/>
        <v>#N/A</v>
      </c>
      <c r="AA741"/>
    </row>
    <row r="742" spans="1:27" ht="14.4" hidden="1" x14ac:dyDescent="0.3">
      <c r="A742" s="37" t="s">
        <v>1526</v>
      </c>
      <c r="B742" s="36" t="e">
        <f>VLOOKUP(A742,BLCA!A:F,6,FALSE)</f>
        <v>#N/A</v>
      </c>
      <c r="C742" s="36" t="e">
        <f>VLOOKUP(A742,BLCA!A:B,2,FALSE)</f>
        <v>#N/A</v>
      </c>
      <c r="D742" s="36">
        <f t="shared" si="77"/>
        <v>0</v>
      </c>
      <c r="E742" s="19">
        <f>VLOOKUP(A742,expression!A:G,7,FALSE)</f>
        <v>5.5122829736210998E-3</v>
      </c>
      <c r="F742" s="20">
        <f>VLOOKUP(A742,expression!A:G,6,FALSE)</f>
        <v>1.46828947368421E-2</v>
      </c>
      <c r="G742" s="21" t="e">
        <f>VLOOKUP(A742,BRCA!A:F,6,FALSE)</f>
        <v>#N/A</v>
      </c>
      <c r="H742" s="21" t="e">
        <f>VLOOKUP(A742,BRCA!A:B,2,FALSE)</f>
        <v>#N/A</v>
      </c>
      <c r="I742" s="21">
        <f t="shared" si="78"/>
        <v>0</v>
      </c>
      <c r="J742" s="22">
        <f>VLOOKUP(A742,expression!A:G,5,FALSE)</f>
        <v>1.05630656934307E-2</v>
      </c>
      <c r="K742" s="23">
        <f>VLOOKUP(A742,expression!A:G,4,FALSE)</f>
        <v>2.02713076923077E-2</v>
      </c>
      <c r="L742" s="24" t="e">
        <f>VLOOKUP(A742,COAD!A:F,6,FALSE)</f>
        <v>#N/A</v>
      </c>
      <c r="M742" s="24" t="e">
        <f>VLOOKUP(A742,COAD!A:B,2,FALSE)</f>
        <v>#N/A</v>
      </c>
      <c r="N742" s="24">
        <f t="shared" si="79"/>
        <v>0</v>
      </c>
      <c r="O742" s="25">
        <f>VLOOKUP(A742,expression!A:G,3,FALSE)</f>
        <v>1.80132747252747E-3</v>
      </c>
      <c r="P742" s="44">
        <f>VLOOKUP(A742,expression!A:G,2,FALSE)</f>
        <v>0</v>
      </c>
      <c r="Q742" s="50" t="e">
        <f>VLOOKUP(A742,PRAD!A:F,6,FALSE)</f>
        <v>#N/A</v>
      </c>
      <c r="R742" s="47" t="e">
        <f>VLOOKUP(A742,PRAD!A:B,2,FALSE)</f>
        <v>#N/A</v>
      </c>
      <c r="S742" s="47">
        <f t="shared" si="80"/>
        <v>0</v>
      </c>
      <c r="T742" s="47">
        <f>VLOOKUP(A742,expression!A:I,9,FALSE)</f>
        <v>2.8922269076305201E-3</v>
      </c>
      <c r="U742" s="59">
        <f>VLOOKUP(A742,expression!A:I,8,FALSE)</f>
        <v>4.1804230769230798E-3</v>
      </c>
      <c r="V742" s="73" t="e">
        <f t="shared" si="81"/>
        <v>#N/A</v>
      </c>
      <c r="W742" s="77">
        <f t="shared" si="82"/>
        <v>0</v>
      </c>
      <c r="X742" s="63">
        <v>100</v>
      </c>
      <c r="Y742" s="57" t="e">
        <f t="shared" si="83"/>
        <v>#N/A</v>
      </c>
      <c r="AA742"/>
    </row>
    <row r="743" spans="1:27" ht="14.4" hidden="1" x14ac:dyDescent="0.3">
      <c r="A743" s="37" t="s">
        <v>1527</v>
      </c>
      <c r="B743" s="36" t="e">
        <f>VLOOKUP(A743,BLCA!A:F,6,FALSE)</f>
        <v>#N/A</v>
      </c>
      <c r="C743" s="36" t="e">
        <f>VLOOKUP(A743,BLCA!A:B,2,FALSE)</f>
        <v>#N/A</v>
      </c>
      <c r="D743" s="36">
        <f t="shared" si="77"/>
        <v>0</v>
      </c>
      <c r="E743" s="19">
        <f>VLOOKUP(A743,expression!A:G,7,FALSE)</f>
        <v>1.9347407673860902E-2</v>
      </c>
      <c r="F743" s="20">
        <f>VLOOKUP(A743,expression!A:G,6,FALSE)</f>
        <v>6.7369999999999999E-3</v>
      </c>
      <c r="G743" s="21" t="e">
        <f>VLOOKUP(A743,BRCA!A:F,6,FALSE)</f>
        <v>#N/A</v>
      </c>
      <c r="H743" s="21" t="e">
        <f>VLOOKUP(A743,BRCA!A:B,2,FALSE)</f>
        <v>#N/A</v>
      </c>
      <c r="I743" s="21">
        <f t="shared" si="78"/>
        <v>0</v>
      </c>
      <c r="J743" s="22">
        <f>VLOOKUP(A743,expression!A:G,5,FALSE)</f>
        <v>1.7284816605839401E-2</v>
      </c>
      <c r="K743" s="23">
        <f>VLOOKUP(A743,expression!A:G,4,FALSE)</f>
        <v>1.4107230769230801E-2</v>
      </c>
      <c r="L743" s="24" t="e">
        <f>VLOOKUP(A743,COAD!A:F,6,FALSE)</f>
        <v>#N/A</v>
      </c>
      <c r="M743" s="24" t="e">
        <f>VLOOKUP(A743,COAD!A:B,2,FALSE)</f>
        <v>#N/A</v>
      </c>
      <c r="N743" s="24">
        <f t="shared" si="79"/>
        <v>0</v>
      </c>
      <c r="O743" s="25">
        <f>VLOOKUP(A743,expression!A:G,3,FALSE)</f>
        <v>1.2995789010989E-2</v>
      </c>
      <c r="P743" s="44">
        <f>VLOOKUP(A743,expression!A:G,2,FALSE)</f>
        <v>0</v>
      </c>
      <c r="Q743" s="50" t="e">
        <f>VLOOKUP(A743,PRAD!A:F,6,FALSE)</f>
        <v>#N/A</v>
      </c>
      <c r="R743" s="47" t="e">
        <f>VLOOKUP(A743,PRAD!A:B,2,FALSE)</f>
        <v>#N/A</v>
      </c>
      <c r="S743" s="47">
        <f t="shared" si="80"/>
        <v>0</v>
      </c>
      <c r="T743" s="47">
        <f>VLOOKUP(A743,expression!A:I,9,FALSE)</f>
        <v>7.8117951807228896E-3</v>
      </c>
      <c r="U743" s="59">
        <f>VLOOKUP(A743,expression!A:I,8,FALSE)</f>
        <v>2.1256153846153799E-3</v>
      </c>
      <c r="V743" s="73" t="e">
        <f t="shared" si="81"/>
        <v>#N/A</v>
      </c>
      <c r="W743" s="77">
        <f t="shared" si="82"/>
        <v>0</v>
      </c>
      <c r="X743" s="63">
        <v>100</v>
      </c>
      <c r="Y743" s="57" t="e">
        <f t="shared" si="83"/>
        <v>#N/A</v>
      </c>
      <c r="AA743"/>
    </row>
    <row r="744" spans="1:27" ht="14.4" hidden="1" x14ac:dyDescent="0.3">
      <c r="A744" s="37" t="s">
        <v>813</v>
      </c>
      <c r="B744" s="36" t="e">
        <f>VLOOKUP(A744,BLCA!A:F,6,FALSE)</f>
        <v>#N/A</v>
      </c>
      <c r="C744" s="36" t="e">
        <f>VLOOKUP(A744,BLCA!A:B,2,FALSE)</f>
        <v>#N/A</v>
      </c>
      <c r="D744" s="36">
        <f t="shared" si="77"/>
        <v>0</v>
      </c>
      <c r="E744" s="19">
        <f>VLOOKUP(A744,expression!A:G,7,FALSE)</f>
        <v>0.37899814148681099</v>
      </c>
      <c r="F744" s="20">
        <f>VLOOKUP(A744,expression!A:G,6,FALSE)</f>
        <v>2.1885263157894699E-2</v>
      </c>
      <c r="G744" s="21">
        <f>VLOOKUP(A744,BRCA!A:F,6,FALSE)</f>
        <v>3.5486025077590001E-2</v>
      </c>
      <c r="H744" s="21">
        <f>VLOOKUP(A744,BRCA!A:B,2,FALSE)</f>
        <v>9.2699491011850793E-2</v>
      </c>
      <c r="I744" s="21">
        <f t="shared" si="78"/>
        <v>0</v>
      </c>
      <c r="J744" s="22">
        <f>VLOOKUP(A744,expression!A:G,5,FALSE)</f>
        <v>4.9698940693430699E-2</v>
      </c>
      <c r="K744" s="23">
        <f>VLOOKUP(A744,expression!A:G,4,FALSE)</f>
        <v>0</v>
      </c>
      <c r="L744" s="24" t="e">
        <f>VLOOKUP(A744,COAD!A:F,6,FALSE)</f>
        <v>#N/A</v>
      </c>
      <c r="M744" s="24" t="e">
        <f>VLOOKUP(A744,COAD!A:B,2,FALSE)</f>
        <v>#N/A</v>
      </c>
      <c r="N744" s="24">
        <f t="shared" si="79"/>
        <v>0</v>
      </c>
      <c r="O744" s="25">
        <f>VLOOKUP(A744,expression!A:G,3,FALSE)</f>
        <v>0.19341138021977999</v>
      </c>
      <c r="P744" s="44">
        <f>VLOOKUP(A744,expression!A:G,2,FALSE)</f>
        <v>0.43228062499999997</v>
      </c>
      <c r="Q744" s="50" t="e">
        <f>VLOOKUP(A744,PRAD!A:F,6,FALSE)</f>
        <v>#N/A</v>
      </c>
      <c r="R744" s="47" t="e">
        <f>VLOOKUP(A744,PRAD!A:B,2,FALSE)</f>
        <v>#N/A</v>
      </c>
      <c r="S744" s="47">
        <f t="shared" si="80"/>
        <v>0</v>
      </c>
      <c r="T744" s="47">
        <f>VLOOKUP(A744,expression!A:I,9,FALSE)</f>
        <v>0</v>
      </c>
      <c r="U744" s="59">
        <f>VLOOKUP(A744,expression!A:I,8,FALSE)</f>
        <v>2.5215576923076901E-3</v>
      </c>
      <c r="V744" s="73" t="e">
        <f t="shared" si="81"/>
        <v>#N/A</v>
      </c>
      <c r="W744" s="77">
        <f t="shared" si="82"/>
        <v>0</v>
      </c>
      <c r="X744" s="63">
        <v>100</v>
      </c>
      <c r="Y744" s="57" t="e">
        <f t="shared" si="83"/>
        <v>#N/A</v>
      </c>
      <c r="AA744"/>
    </row>
    <row r="745" spans="1:27" ht="14.4" hidden="1" x14ac:dyDescent="0.3">
      <c r="A745" s="37" t="s">
        <v>978</v>
      </c>
      <c r="B745" s="36" t="e">
        <f>VLOOKUP(A745,BLCA!A:F,6,FALSE)</f>
        <v>#N/A</v>
      </c>
      <c r="C745" s="36" t="e">
        <f>VLOOKUP(A745,BLCA!A:B,2,FALSE)</f>
        <v>#N/A</v>
      </c>
      <c r="D745" s="36">
        <f t="shared" si="77"/>
        <v>0</v>
      </c>
      <c r="E745" s="19">
        <f>VLOOKUP(A745,expression!A:G,7,FALSE)</f>
        <v>0.163639232613909</v>
      </c>
      <c r="F745" s="20">
        <f>VLOOKUP(A745,expression!A:G,6,FALSE)</f>
        <v>9.5377631578947394E-2</v>
      </c>
      <c r="G745" s="21">
        <f>VLOOKUP(A745,BRCA!A:F,6,FALSE)</f>
        <v>1.15311139212289E-4</v>
      </c>
      <c r="H745" s="21">
        <f>VLOOKUP(A745,BRCA!A:B,2,FALSE)</f>
        <v>0.53971041463966496</v>
      </c>
      <c r="I745" s="21">
        <f t="shared" si="78"/>
        <v>0</v>
      </c>
      <c r="J745" s="22">
        <f>VLOOKUP(A745,expression!A:G,5,FALSE)</f>
        <v>0.59737915875912395</v>
      </c>
      <c r="K745" s="23">
        <f>VLOOKUP(A745,expression!A:G,4,FALSE)</f>
        <v>0.237271125</v>
      </c>
      <c r="L745" s="24" t="e">
        <f>VLOOKUP(A745,COAD!A:F,6,FALSE)</f>
        <v>#N/A</v>
      </c>
      <c r="M745" s="24" t="e">
        <f>VLOOKUP(A745,COAD!A:B,2,FALSE)</f>
        <v>#N/A</v>
      </c>
      <c r="N745" s="24">
        <f t="shared" si="79"/>
        <v>0</v>
      </c>
      <c r="O745" s="25">
        <f>VLOOKUP(A745,expression!A:G,3,FALSE)</f>
        <v>0.22979637142857101</v>
      </c>
      <c r="P745" s="44">
        <f>VLOOKUP(A745,expression!A:G,2,FALSE)</f>
        <v>0.140644625</v>
      </c>
      <c r="Q745" s="50" t="e">
        <f>VLOOKUP(A745,PRAD!A:F,6,FALSE)</f>
        <v>#N/A</v>
      </c>
      <c r="R745" s="47" t="e">
        <f>VLOOKUP(A745,PRAD!A:B,2,FALSE)</f>
        <v>#N/A</v>
      </c>
      <c r="S745" s="47">
        <f t="shared" si="80"/>
        <v>0</v>
      </c>
      <c r="T745" s="47">
        <f>VLOOKUP(A745,expression!A:I,9,FALSE)</f>
        <v>0.195176785140562</v>
      </c>
      <c r="U745" s="59">
        <f>VLOOKUP(A745,expression!A:I,8,FALSE)</f>
        <v>9.3775788461538501E-2</v>
      </c>
      <c r="V745" s="73" t="e">
        <f t="shared" si="81"/>
        <v>#N/A</v>
      </c>
      <c r="W745" s="77">
        <f t="shared" si="82"/>
        <v>0</v>
      </c>
      <c r="X745" s="63">
        <v>100</v>
      </c>
      <c r="Y745" s="57" t="e">
        <f t="shared" si="83"/>
        <v>#N/A</v>
      </c>
      <c r="AA745"/>
    </row>
    <row r="746" spans="1:27" ht="14.4" hidden="1" x14ac:dyDescent="0.3">
      <c r="A746" s="37" t="s">
        <v>782</v>
      </c>
      <c r="B746" s="36" t="e">
        <f>VLOOKUP(A746,BLCA!A:F,6,FALSE)</f>
        <v>#N/A</v>
      </c>
      <c r="C746" s="36" t="e">
        <f>VLOOKUP(A746,BLCA!A:B,2,FALSE)</f>
        <v>#N/A</v>
      </c>
      <c r="D746" s="36">
        <f t="shared" si="77"/>
        <v>0</v>
      </c>
      <c r="E746" s="19">
        <f>VLOOKUP(A746,expression!A:G,7,FALSE)</f>
        <v>1.04783429256595E-2</v>
      </c>
      <c r="F746" s="20">
        <f>VLOOKUP(A746,expression!A:G,6,FALSE)</f>
        <v>0</v>
      </c>
      <c r="G746" s="21">
        <f>VLOOKUP(A746,BRCA!A:F,6,FALSE)</f>
        <v>5.6340999174044601E-2</v>
      </c>
      <c r="H746" s="21">
        <f>VLOOKUP(A746,BRCA!A:B,2,FALSE)</f>
        <v>8.9103777338383996E-2</v>
      </c>
      <c r="I746" s="21">
        <f t="shared" si="78"/>
        <v>0</v>
      </c>
      <c r="J746" s="22">
        <f>VLOOKUP(A746,expression!A:G,5,FALSE)</f>
        <v>3.0972878649635001E-2</v>
      </c>
      <c r="K746" s="23">
        <f>VLOOKUP(A746,expression!A:G,4,FALSE)</f>
        <v>1.5799048076923099E-2</v>
      </c>
      <c r="L746" s="24" t="e">
        <f>VLOOKUP(A746,COAD!A:F,6,FALSE)</f>
        <v>#N/A</v>
      </c>
      <c r="M746" s="24" t="e">
        <f>VLOOKUP(A746,COAD!A:B,2,FALSE)</f>
        <v>#N/A</v>
      </c>
      <c r="N746" s="24">
        <f t="shared" si="79"/>
        <v>0</v>
      </c>
      <c r="O746" s="25">
        <f>VLOOKUP(A746,expression!A:G,3,FALSE)</f>
        <v>2.0012204395604399E-2</v>
      </c>
      <c r="P746" s="44">
        <f>VLOOKUP(A746,expression!A:G,2,FALSE)</f>
        <v>0</v>
      </c>
      <c r="Q746" s="50" t="e">
        <f>VLOOKUP(A746,PRAD!A:F,6,FALSE)</f>
        <v>#N/A</v>
      </c>
      <c r="R746" s="47" t="e">
        <f>VLOOKUP(A746,PRAD!A:B,2,FALSE)</f>
        <v>#N/A</v>
      </c>
      <c r="S746" s="47">
        <f t="shared" si="80"/>
        <v>0</v>
      </c>
      <c r="T746" s="47">
        <f>VLOOKUP(A746,expression!A:I,9,FALSE)</f>
        <v>4.4731004016064302E-3</v>
      </c>
      <c r="U746" s="59">
        <f>VLOOKUP(A746,expression!A:I,8,FALSE)</f>
        <v>0</v>
      </c>
      <c r="V746" s="73" t="e">
        <f t="shared" si="81"/>
        <v>#N/A</v>
      </c>
      <c r="W746" s="77">
        <f t="shared" si="82"/>
        <v>0</v>
      </c>
      <c r="X746" s="63">
        <v>100</v>
      </c>
      <c r="Y746" s="57" t="e">
        <f t="shared" si="83"/>
        <v>#N/A</v>
      </c>
      <c r="AA746"/>
    </row>
    <row r="747" spans="1:27" ht="14.4" hidden="1" x14ac:dyDescent="0.3">
      <c r="A747" s="37" t="s">
        <v>1528</v>
      </c>
      <c r="B747" s="36" t="e">
        <f>VLOOKUP(A747,BLCA!A:F,6,FALSE)</f>
        <v>#N/A</v>
      </c>
      <c r="C747" s="36" t="e">
        <f>VLOOKUP(A747,BLCA!A:B,2,FALSE)</f>
        <v>#N/A</v>
      </c>
      <c r="D747" s="36">
        <f t="shared" si="77"/>
        <v>0</v>
      </c>
      <c r="E747" s="19">
        <f>VLOOKUP(A747,expression!A:G,7,FALSE)</f>
        <v>3.4078685851318902E-2</v>
      </c>
      <c r="F747" s="20">
        <f>VLOOKUP(A747,expression!A:G,6,FALSE)</f>
        <v>0</v>
      </c>
      <c r="G747" s="21" t="e">
        <f>VLOOKUP(A747,BRCA!A:F,6,FALSE)</f>
        <v>#N/A</v>
      </c>
      <c r="H747" s="21" t="e">
        <f>VLOOKUP(A747,BRCA!A:B,2,FALSE)</f>
        <v>#N/A</v>
      </c>
      <c r="I747" s="21">
        <f t="shared" si="78"/>
        <v>0</v>
      </c>
      <c r="J747" s="22">
        <f>VLOOKUP(A747,expression!A:G,5,FALSE)</f>
        <v>5.1033570255474503E-2</v>
      </c>
      <c r="K747" s="23">
        <f>VLOOKUP(A747,expression!A:G,4,FALSE)</f>
        <v>4.7193442307692297E-2</v>
      </c>
      <c r="L747" s="24" t="e">
        <f>VLOOKUP(A747,COAD!A:F,6,FALSE)</f>
        <v>#N/A</v>
      </c>
      <c r="M747" s="24" t="e">
        <f>VLOOKUP(A747,COAD!A:B,2,FALSE)</f>
        <v>#N/A</v>
      </c>
      <c r="N747" s="24">
        <f t="shared" si="79"/>
        <v>0</v>
      </c>
      <c r="O747" s="25">
        <f>VLOOKUP(A747,expression!A:G,3,FALSE)</f>
        <v>1.9272461538461499E-2</v>
      </c>
      <c r="P747" s="44">
        <f>VLOOKUP(A747,expression!A:G,2,FALSE)</f>
        <v>0.31345462499999999</v>
      </c>
      <c r="Q747" s="50" t="e">
        <f>VLOOKUP(A747,PRAD!A:F,6,FALSE)</f>
        <v>#N/A</v>
      </c>
      <c r="R747" s="47" t="e">
        <f>VLOOKUP(A747,PRAD!A:B,2,FALSE)</f>
        <v>#N/A</v>
      </c>
      <c r="S747" s="47">
        <f t="shared" si="80"/>
        <v>0</v>
      </c>
      <c r="T747" s="47">
        <f>VLOOKUP(A747,expression!A:I,9,FALSE)</f>
        <v>1.5378726907630501E-2</v>
      </c>
      <c r="U747" s="59">
        <f>VLOOKUP(A747,expression!A:I,8,FALSE)</f>
        <v>2.1492480769230798E-2</v>
      </c>
      <c r="V747" s="73" t="e">
        <f t="shared" si="81"/>
        <v>#N/A</v>
      </c>
      <c r="W747" s="77">
        <f t="shared" si="82"/>
        <v>0</v>
      </c>
      <c r="X747" s="63">
        <v>100</v>
      </c>
      <c r="Y747" s="57" t="e">
        <f t="shared" si="83"/>
        <v>#N/A</v>
      </c>
      <c r="AA747"/>
    </row>
    <row r="748" spans="1:27" ht="14.4" hidden="1" x14ac:dyDescent="0.3">
      <c r="A748" s="37" t="s">
        <v>703</v>
      </c>
      <c r="B748" s="36" t="e">
        <f>VLOOKUP(A748,BLCA!A:F,6,FALSE)</f>
        <v>#N/A</v>
      </c>
      <c r="C748" s="36" t="e">
        <f>VLOOKUP(A748,BLCA!A:B,2,FALSE)</f>
        <v>#N/A</v>
      </c>
      <c r="D748" s="36">
        <f t="shared" si="77"/>
        <v>0</v>
      </c>
      <c r="E748" s="19">
        <f>VLOOKUP(A748,expression!A:G,7,FALSE)</f>
        <v>5.8793889688249397E-2</v>
      </c>
      <c r="F748" s="20">
        <f>VLOOKUP(A748,expression!A:G,6,FALSE)</f>
        <v>2.5700631578947399E-2</v>
      </c>
      <c r="G748" s="21">
        <f>VLOOKUP(A748,BRCA!A:F,6,FALSE)</f>
        <v>0.20784048043916001</v>
      </c>
      <c r="H748" s="21">
        <f>VLOOKUP(A748,BRCA!A:B,2,FALSE)</f>
        <v>8.8318866119992595E-2</v>
      </c>
      <c r="I748" s="21">
        <f t="shared" si="78"/>
        <v>0</v>
      </c>
      <c r="J748" s="22">
        <f>VLOOKUP(A748,expression!A:G,5,FALSE)</f>
        <v>6.8358803832116802E-2</v>
      </c>
      <c r="K748" s="23">
        <f>VLOOKUP(A748,expression!A:G,4,FALSE)</f>
        <v>4.5525865384615401E-2</v>
      </c>
      <c r="L748" s="24" t="e">
        <f>VLOOKUP(A748,COAD!A:F,6,FALSE)</f>
        <v>#N/A</v>
      </c>
      <c r="M748" s="24" t="e">
        <f>VLOOKUP(A748,COAD!A:B,2,FALSE)</f>
        <v>#N/A</v>
      </c>
      <c r="N748" s="24">
        <f t="shared" si="79"/>
        <v>0</v>
      </c>
      <c r="O748" s="25">
        <f>VLOOKUP(A748,expression!A:G,3,FALSE)</f>
        <v>8.8697156043956005E-2</v>
      </c>
      <c r="P748" s="44">
        <f>VLOOKUP(A748,expression!A:G,2,FALSE)</f>
        <v>0.82599674999999995</v>
      </c>
      <c r="Q748" s="50" t="e">
        <f>VLOOKUP(A748,PRAD!A:F,6,FALSE)</f>
        <v>#N/A</v>
      </c>
      <c r="R748" s="47" t="e">
        <f>VLOOKUP(A748,PRAD!A:B,2,FALSE)</f>
        <v>#N/A</v>
      </c>
      <c r="S748" s="47">
        <f t="shared" si="80"/>
        <v>0</v>
      </c>
      <c r="T748" s="47">
        <f>VLOOKUP(A748,expression!A:I,9,FALSE)</f>
        <v>2.85921787148594E-2</v>
      </c>
      <c r="U748" s="59">
        <f>VLOOKUP(A748,expression!A:I,8,FALSE)</f>
        <v>2.4746576923076899E-2</v>
      </c>
      <c r="V748" s="73" t="e">
        <f t="shared" si="81"/>
        <v>#N/A</v>
      </c>
      <c r="W748" s="77">
        <f t="shared" si="82"/>
        <v>0</v>
      </c>
      <c r="X748" s="63">
        <v>100</v>
      </c>
      <c r="Y748" s="57" t="e">
        <f t="shared" si="83"/>
        <v>#N/A</v>
      </c>
      <c r="AA748"/>
    </row>
    <row r="749" spans="1:27" ht="14.4" hidden="1" x14ac:dyDescent="0.3">
      <c r="A749" s="37" t="s">
        <v>1529</v>
      </c>
      <c r="B749" s="36" t="e">
        <f>VLOOKUP(A749,BLCA!A:F,6,FALSE)</f>
        <v>#N/A</v>
      </c>
      <c r="C749" s="36" t="e">
        <f>VLOOKUP(A749,BLCA!A:B,2,FALSE)</f>
        <v>#N/A</v>
      </c>
      <c r="D749" s="36">
        <f t="shared" si="77"/>
        <v>0</v>
      </c>
      <c r="E749" s="19">
        <f>VLOOKUP(A749,expression!A:G,7,FALSE)</f>
        <v>1.4820479616307E-3</v>
      </c>
      <c r="F749" s="20">
        <f>VLOOKUP(A749,expression!A:G,6,FALSE)</f>
        <v>0</v>
      </c>
      <c r="G749" s="21" t="e">
        <f>VLOOKUP(A749,BRCA!A:F,6,FALSE)</f>
        <v>#N/A</v>
      </c>
      <c r="H749" s="21" t="e">
        <f>VLOOKUP(A749,BRCA!A:B,2,FALSE)</f>
        <v>#N/A</v>
      </c>
      <c r="I749" s="21">
        <f t="shared" si="78"/>
        <v>0</v>
      </c>
      <c r="J749" s="22">
        <f>VLOOKUP(A749,expression!A:G,5,FALSE)</f>
        <v>1.3061341240875901E-3</v>
      </c>
      <c r="K749" s="23">
        <f>VLOOKUP(A749,expression!A:G,4,FALSE)</f>
        <v>0</v>
      </c>
      <c r="L749" s="24" t="e">
        <f>VLOOKUP(A749,COAD!A:F,6,FALSE)</f>
        <v>#N/A</v>
      </c>
      <c r="M749" s="24" t="e">
        <f>VLOOKUP(A749,COAD!A:B,2,FALSE)</f>
        <v>#N/A</v>
      </c>
      <c r="N749" s="24">
        <f t="shared" si="79"/>
        <v>0</v>
      </c>
      <c r="O749" s="25">
        <f>VLOOKUP(A749,expression!A:G,3,FALSE)</f>
        <v>4.1622879120879102E-3</v>
      </c>
      <c r="P749" s="44">
        <f>VLOOKUP(A749,expression!A:G,2,FALSE)</f>
        <v>0</v>
      </c>
      <c r="Q749" s="50" t="e">
        <f>VLOOKUP(A749,PRAD!A:F,6,FALSE)</f>
        <v>#N/A</v>
      </c>
      <c r="R749" s="47" t="e">
        <f>VLOOKUP(A749,PRAD!A:B,2,FALSE)</f>
        <v>#N/A</v>
      </c>
      <c r="S749" s="47">
        <f t="shared" si="80"/>
        <v>0</v>
      </c>
      <c r="T749" s="47">
        <f>VLOOKUP(A749,expression!A:I,9,FALSE)</f>
        <v>0</v>
      </c>
      <c r="U749" s="59">
        <f>VLOOKUP(A749,expression!A:I,8,FALSE)</f>
        <v>0</v>
      </c>
      <c r="V749" s="73" t="e">
        <f t="shared" si="81"/>
        <v>#N/A</v>
      </c>
      <c r="W749" s="77">
        <f t="shared" si="82"/>
        <v>0</v>
      </c>
      <c r="X749" s="63">
        <v>100</v>
      </c>
      <c r="Y749" s="57" t="e">
        <f t="shared" si="83"/>
        <v>#N/A</v>
      </c>
      <c r="AA749"/>
    </row>
    <row r="750" spans="1:27" ht="14.4" hidden="1" x14ac:dyDescent="0.3">
      <c r="A750" s="37" t="s">
        <v>1530</v>
      </c>
      <c r="B750" s="36" t="e">
        <f>VLOOKUP(A750,BLCA!A:F,6,FALSE)</f>
        <v>#N/A</v>
      </c>
      <c r="C750" s="36" t="e">
        <f>VLOOKUP(A750,BLCA!A:B,2,FALSE)</f>
        <v>#N/A</v>
      </c>
      <c r="D750" s="36">
        <f t="shared" si="77"/>
        <v>0</v>
      </c>
      <c r="E750" s="19">
        <f>VLOOKUP(A750,expression!A:G,7,FALSE)</f>
        <v>1.2291973621103101E-2</v>
      </c>
      <c r="F750" s="20">
        <f>VLOOKUP(A750,expression!A:G,6,FALSE)</f>
        <v>0</v>
      </c>
      <c r="G750" s="21" t="e">
        <f>VLOOKUP(A750,BRCA!A:F,6,FALSE)</f>
        <v>#N/A</v>
      </c>
      <c r="H750" s="21" t="e">
        <f>VLOOKUP(A750,BRCA!A:B,2,FALSE)</f>
        <v>#N/A</v>
      </c>
      <c r="I750" s="21">
        <f t="shared" si="78"/>
        <v>0</v>
      </c>
      <c r="J750" s="22">
        <f>VLOOKUP(A750,expression!A:G,5,FALSE)</f>
        <v>3.1492645985401499E-3</v>
      </c>
      <c r="K750" s="23">
        <f>VLOOKUP(A750,expression!A:G,4,FALSE)</f>
        <v>9.7278846153846103E-4</v>
      </c>
      <c r="L750" s="24" t="e">
        <f>VLOOKUP(A750,COAD!A:F,6,FALSE)</f>
        <v>#N/A</v>
      </c>
      <c r="M750" s="24" t="e">
        <f>VLOOKUP(A750,COAD!A:B,2,FALSE)</f>
        <v>#N/A</v>
      </c>
      <c r="N750" s="24">
        <f t="shared" si="79"/>
        <v>0</v>
      </c>
      <c r="O750" s="25">
        <f>VLOOKUP(A750,expression!A:G,3,FALSE)</f>
        <v>3.9140021978021997E-3</v>
      </c>
      <c r="P750" s="44">
        <f>VLOOKUP(A750,expression!A:G,2,FALSE)</f>
        <v>0</v>
      </c>
      <c r="Q750" s="50" t="e">
        <f>VLOOKUP(A750,PRAD!A:F,6,FALSE)</f>
        <v>#N/A</v>
      </c>
      <c r="R750" s="47" t="e">
        <f>VLOOKUP(A750,PRAD!A:B,2,FALSE)</f>
        <v>#N/A</v>
      </c>
      <c r="S750" s="47">
        <f t="shared" si="80"/>
        <v>0</v>
      </c>
      <c r="T750" s="47">
        <f>VLOOKUP(A750,expression!A:I,9,FALSE)</f>
        <v>3.4596184738955798E-4</v>
      </c>
      <c r="U750" s="59">
        <f>VLOOKUP(A750,expression!A:I,8,FALSE)</f>
        <v>0</v>
      </c>
      <c r="V750" s="73" t="e">
        <f t="shared" si="81"/>
        <v>#N/A</v>
      </c>
      <c r="W750" s="77">
        <f t="shared" si="82"/>
        <v>0</v>
      </c>
      <c r="X750" s="63">
        <v>100</v>
      </c>
      <c r="Y750" s="57" t="e">
        <f t="shared" si="83"/>
        <v>#N/A</v>
      </c>
      <c r="AA750"/>
    </row>
    <row r="751" spans="1:27" ht="14.4" hidden="1" x14ac:dyDescent="0.3">
      <c r="A751" s="37" t="s">
        <v>781</v>
      </c>
      <c r="B751" s="36" t="e">
        <f>VLOOKUP(A751,BLCA!A:F,6,FALSE)</f>
        <v>#N/A</v>
      </c>
      <c r="C751" s="36" t="e">
        <f>VLOOKUP(A751,BLCA!A:B,2,FALSE)</f>
        <v>#N/A</v>
      </c>
      <c r="D751" s="36">
        <f t="shared" si="77"/>
        <v>0</v>
      </c>
      <c r="E751" s="19">
        <f>VLOOKUP(A751,expression!A:G,7,FALSE)</f>
        <v>1.9975119904076698E-2</v>
      </c>
      <c r="F751" s="20">
        <f>VLOOKUP(A751,expression!A:G,6,FALSE)</f>
        <v>0</v>
      </c>
      <c r="G751" s="21">
        <f>VLOOKUP(A751,BRCA!A:F,6,FALSE)</f>
        <v>5.7056310464806297E-2</v>
      </c>
      <c r="H751" s="21">
        <f>VLOOKUP(A751,BRCA!A:B,2,FALSE)</f>
        <v>8.0285975663745401E-2</v>
      </c>
      <c r="I751" s="21">
        <f t="shared" si="78"/>
        <v>0</v>
      </c>
      <c r="J751" s="22">
        <f>VLOOKUP(A751,expression!A:G,5,FALSE)</f>
        <v>2.3060796532846699E-2</v>
      </c>
      <c r="K751" s="23">
        <f>VLOOKUP(A751,expression!A:G,4,FALSE)</f>
        <v>9.6683653846153805E-4</v>
      </c>
      <c r="L751" s="24" t="e">
        <f>VLOOKUP(A751,COAD!A:F,6,FALSE)</f>
        <v>#N/A</v>
      </c>
      <c r="M751" s="24" t="e">
        <f>VLOOKUP(A751,COAD!A:B,2,FALSE)</f>
        <v>#N/A</v>
      </c>
      <c r="N751" s="24">
        <f t="shared" si="79"/>
        <v>0</v>
      </c>
      <c r="O751" s="25">
        <f>VLOOKUP(A751,expression!A:G,3,FALSE)</f>
        <v>1.9863525274725301E-2</v>
      </c>
      <c r="P751" s="44">
        <f>VLOOKUP(A751,expression!A:G,2,FALSE)</f>
        <v>0</v>
      </c>
      <c r="Q751" s="50" t="e">
        <f>VLOOKUP(A751,PRAD!A:F,6,FALSE)</f>
        <v>#N/A</v>
      </c>
      <c r="R751" s="47" t="e">
        <f>VLOOKUP(A751,PRAD!A:B,2,FALSE)</f>
        <v>#N/A</v>
      </c>
      <c r="S751" s="47">
        <f t="shared" si="80"/>
        <v>0</v>
      </c>
      <c r="T751" s="47">
        <f>VLOOKUP(A751,expression!A:I,9,FALSE)</f>
        <v>3.9456044176706803E-3</v>
      </c>
      <c r="U751" s="59">
        <f>VLOOKUP(A751,expression!A:I,8,FALSE)</f>
        <v>3.29651923076923E-3</v>
      </c>
      <c r="V751" s="73" t="e">
        <f t="shared" si="81"/>
        <v>#N/A</v>
      </c>
      <c r="W751" s="77">
        <f t="shared" si="82"/>
        <v>0</v>
      </c>
      <c r="X751" s="63">
        <v>100</v>
      </c>
      <c r="Y751" s="57" t="e">
        <f t="shared" si="83"/>
        <v>#N/A</v>
      </c>
      <c r="AA751"/>
    </row>
    <row r="752" spans="1:27" ht="14.4" hidden="1" x14ac:dyDescent="0.3">
      <c r="A752" s="37" t="s">
        <v>1531</v>
      </c>
      <c r="B752" s="36" t="e">
        <f>VLOOKUP(A752,BLCA!A:F,6,FALSE)</f>
        <v>#N/A</v>
      </c>
      <c r="C752" s="36" t="e">
        <f>VLOOKUP(A752,BLCA!A:B,2,FALSE)</f>
        <v>#N/A</v>
      </c>
      <c r="D752" s="36">
        <f t="shared" si="77"/>
        <v>0</v>
      </c>
      <c r="E752" s="19">
        <f>VLOOKUP(A752,expression!A:G,7,FALSE)</f>
        <v>1.3654127098321299E-2</v>
      </c>
      <c r="F752" s="20">
        <f>VLOOKUP(A752,expression!A:G,6,FALSE)</f>
        <v>0</v>
      </c>
      <c r="G752" s="21" t="e">
        <f>VLOOKUP(A752,BRCA!A:F,6,FALSE)</f>
        <v>#N/A</v>
      </c>
      <c r="H752" s="21" t="e">
        <f>VLOOKUP(A752,BRCA!A:B,2,FALSE)</f>
        <v>#N/A</v>
      </c>
      <c r="I752" s="21">
        <f t="shared" si="78"/>
        <v>0</v>
      </c>
      <c r="J752" s="22">
        <f>VLOOKUP(A752,expression!A:G,5,FALSE)</f>
        <v>7.9100830291970806E-3</v>
      </c>
      <c r="K752" s="23">
        <f>VLOOKUP(A752,expression!A:G,4,FALSE)</f>
        <v>1.89865384615385E-3</v>
      </c>
      <c r="L752" s="24" t="e">
        <f>VLOOKUP(A752,COAD!A:F,6,FALSE)</f>
        <v>#N/A</v>
      </c>
      <c r="M752" s="24" t="e">
        <f>VLOOKUP(A752,COAD!A:B,2,FALSE)</f>
        <v>#N/A</v>
      </c>
      <c r="N752" s="24">
        <f t="shared" si="79"/>
        <v>0</v>
      </c>
      <c r="O752" s="25">
        <f>VLOOKUP(A752,expression!A:G,3,FALSE)</f>
        <v>5.3979986813186803E-2</v>
      </c>
      <c r="P752" s="44">
        <f>VLOOKUP(A752,expression!A:G,2,FALSE)</f>
        <v>0</v>
      </c>
      <c r="Q752" s="50" t="e">
        <f>VLOOKUP(A752,PRAD!A:F,6,FALSE)</f>
        <v>#N/A</v>
      </c>
      <c r="R752" s="47" t="e">
        <f>VLOOKUP(A752,PRAD!A:B,2,FALSE)</f>
        <v>#N/A</v>
      </c>
      <c r="S752" s="47">
        <f t="shared" si="80"/>
        <v>0</v>
      </c>
      <c r="T752" s="47">
        <f>VLOOKUP(A752,expression!A:I,9,FALSE)</f>
        <v>2.25147389558233E-3</v>
      </c>
      <c r="U752" s="59">
        <f>VLOOKUP(A752,expression!A:I,8,FALSE)</f>
        <v>0</v>
      </c>
      <c r="V752" s="73" t="e">
        <f t="shared" si="81"/>
        <v>#N/A</v>
      </c>
      <c r="W752" s="77">
        <f t="shared" si="82"/>
        <v>0</v>
      </c>
      <c r="X752" s="63">
        <v>100</v>
      </c>
      <c r="Y752" s="57" t="e">
        <f t="shared" si="83"/>
        <v>#N/A</v>
      </c>
      <c r="AA752"/>
    </row>
    <row r="753" spans="1:27" ht="14.4" hidden="1" x14ac:dyDescent="0.3">
      <c r="A753" s="37" t="s">
        <v>1532</v>
      </c>
      <c r="B753" s="36" t="e">
        <f>VLOOKUP(A753,BLCA!A:F,6,FALSE)</f>
        <v>#N/A</v>
      </c>
      <c r="C753" s="36" t="e">
        <f>VLOOKUP(A753,BLCA!A:B,2,FALSE)</f>
        <v>#N/A</v>
      </c>
      <c r="D753" s="36">
        <f t="shared" si="77"/>
        <v>0</v>
      </c>
      <c r="E753" s="19">
        <f>VLOOKUP(A753,expression!A:G,7,FALSE)</f>
        <v>1.8612896882493998E-2</v>
      </c>
      <c r="F753" s="20">
        <f>VLOOKUP(A753,expression!A:G,6,FALSE)</f>
        <v>0</v>
      </c>
      <c r="G753" s="21" t="e">
        <f>VLOOKUP(A753,BRCA!A:F,6,FALSE)</f>
        <v>#N/A</v>
      </c>
      <c r="H753" s="21" t="e">
        <f>VLOOKUP(A753,BRCA!A:B,2,FALSE)</f>
        <v>#N/A</v>
      </c>
      <c r="I753" s="21">
        <f t="shared" si="78"/>
        <v>0</v>
      </c>
      <c r="J753" s="22">
        <f>VLOOKUP(A753,expression!A:G,5,FALSE)</f>
        <v>1.02633740875912E-2</v>
      </c>
      <c r="K753" s="23">
        <f>VLOOKUP(A753,expression!A:G,4,FALSE)</f>
        <v>5.8584423076923102E-3</v>
      </c>
      <c r="L753" s="24" t="e">
        <f>VLOOKUP(A753,COAD!A:F,6,FALSE)</f>
        <v>#N/A</v>
      </c>
      <c r="M753" s="24" t="e">
        <f>VLOOKUP(A753,COAD!A:B,2,FALSE)</f>
        <v>#N/A</v>
      </c>
      <c r="N753" s="24">
        <f t="shared" si="79"/>
        <v>0</v>
      </c>
      <c r="O753" s="25">
        <f>VLOOKUP(A753,expression!A:G,3,FALSE)</f>
        <v>1.6838492307692299E-2</v>
      </c>
      <c r="P753" s="44">
        <f>VLOOKUP(A753,expression!A:G,2,FALSE)</f>
        <v>0</v>
      </c>
      <c r="Q753" s="50" t="e">
        <f>VLOOKUP(A753,PRAD!A:F,6,FALSE)</f>
        <v>#N/A</v>
      </c>
      <c r="R753" s="47" t="e">
        <f>VLOOKUP(A753,PRAD!A:B,2,FALSE)</f>
        <v>#N/A</v>
      </c>
      <c r="S753" s="47">
        <f t="shared" si="80"/>
        <v>0</v>
      </c>
      <c r="T753" s="47">
        <f>VLOOKUP(A753,expression!A:I,9,FALSE)</f>
        <v>3.9512329317269099E-3</v>
      </c>
      <c r="U753" s="59">
        <f>VLOOKUP(A753,expression!A:I,8,FALSE)</f>
        <v>5.8197115384615401E-3</v>
      </c>
      <c r="V753" s="73" t="e">
        <f t="shared" si="81"/>
        <v>#N/A</v>
      </c>
      <c r="W753" s="77">
        <f t="shared" si="82"/>
        <v>0</v>
      </c>
      <c r="X753" s="63">
        <v>100</v>
      </c>
      <c r="Y753" s="57" t="e">
        <f t="shared" si="83"/>
        <v>#N/A</v>
      </c>
      <c r="AA753"/>
    </row>
    <row r="754" spans="1:27" ht="14.4" hidden="1" x14ac:dyDescent="0.3">
      <c r="A754" s="37" t="s">
        <v>821</v>
      </c>
      <c r="B754" s="36" t="e">
        <f>VLOOKUP(A754,BLCA!A:F,6,FALSE)</f>
        <v>#N/A</v>
      </c>
      <c r="C754" s="36" t="e">
        <f>VLOOKUP(A754,BLCA!A:B,2,FALSE)</f>
        <v>#N/A</v>
      </c>
      <c r="D754" s="36">
        <f t="shared" si="77"/>
        <v>0</v>
      </c>
      <c r="E754" s="19">
        <f>VLOOKUP(A754,expression!A:G,7,FALSE)</f>
        <v>7.7370930455635506E-2</v>
      </c>
      <c r="F754" s="20">
        <f>VLOOKUP(A754,expression!A:G,6,FALSE)</f>
        <v>9.4740526315789508E-3</v>
      </c>
      <c r="G754" s="21">
        <f>VLOOKUP(A754,BRCA!A:F,6,FALSE)</f>
        <v>3.2605909520585299E-2</v>
      </c>
      <c r="H754" s="21">
        <f>VLOOKUP(A754,BRCA!A:B,2,FALSE)</f>
        <v>0.13012655138186599</v>
      </c>
      <c r="I754" s="21">
        <f t="shared" si="78"/>
        <v>0</v>
      </c>
      <c r="J754" s="22">
        <f>VLOOKUP(A754,expression!A:G,5,FALSE)</f>
        <v>6.1541090328467198E-2</v>
      </c>
      <c r="K754" s="23">
        <f>VLOOKUP(A754,expression!A:G,4,FALSE)</f>
        <v>1.81776153846154E-2</v>
      </c>
      <c r="L754" s="24" t="e">
        <f>VLOOKUP(A754,COAD!A:F,6,FALSE)</f>
        <v>#N/A</v>
      </c>
      <c r="M754" s="24" t="e">
        <f>VLOOKUP(A754,COAD!A:B,2,FALSE)</f>
        <v>#N/A</v>
      </c>
      <c r="N754" s="24">
        <f t="shared" si="79"/>
        <v>0</v>
      </c>
      <c r="O754" s="25">
        <f>VLOOKUP(A754,expression!A:G,3,FALSE)</f>
        <v>3.3185070329670302E-2</v>
      </c>
      <c r="P754" s="44">
        <f>VLOOKUP(A754,expression!A:G,2,FALSE)</f>
        <v>0.50202500000000005</v>
      </c>
      <c r="Q754" s="50" t="e">
        <f>VLOOKUP(A754,PRAD!A:F,6,FALSE)</f>
        <v>#N/A</v>
      </c>
      <c r="R754" s="47" t="e">
        <f>VLOOKUP(A754,PRAD!A:B,2,FALSE)</f>
        <v>#N/A</v>
      </c>
      <c r="S754" s="47">
        <f t="shared" si="80"/>
        <v>0</v>
      </c>
      <c r="T754" s="47">
        <f>VLOOKUP(A754,expression!A:I,9,FALSE)</f>
        <v>1.4579034136546201E-2</v>
      </c>
      <c r="U754" s="59">
        <f>VLOOKUP(A754,expression!A:I,8,FALSE)</f>
        <v>8.1659038461538505E-3</v>
      </c>
      <c r="V754" s="73" t="e">
        <f t="shared" si="81"/>
        <v>#N/A</v>
      </c>
      <c r="W754" s="77">
        <f t="shared" si="82"/>
        <v>0</v>
      </c>
      <c r="X754" s="63">
        <v>100</v>
      </c>
      <c r="Y754" s="57" t="e">
        <f t="shared" si="83"/>
        <v>#N/A</v>
      </c>
      <c r="AA754"/>
    </row>
    <row r="755" spans="1:27" ht="14.4" hidden="1" x14ac:dyDescent="0.3">
      <c r="A755" s="37" t="s">
        <v>299</v>
      </c>
      <c r="B755" s="36">
        <f>VLOOKUP(A755,BLCA!A:F,6,FALSE)</f>
        <v>1.00033E-3</v>
      </c>
      <c r="C755" s="36">
        <f>VLOOKUP(A755,BLCA!A:B,2,FALSE)</f>
        <v>1.561722893</v>
      </c>
      <c r="D755" s="36">
        <f t="shared" si="77"/>
        <v>0</v>
      </c>
      <c r="E755" s="19">
        <f>VLOOKUP(A755,expression!A:G,7,FALSE)</f>
        <v>2.3293709592326102</v>
      </c>
      <c r="F755" s="20">
        <f>VLOOKUP(A755,expression!A:G,6,FALSE)</f>
        <v>0.11352521052631601</v>
      </c>
      <c r="G755" s="21">
        <f>VLOOKUP(A755,BRCA!A:F,6,FALSE)</f>
        <v>1.5562376402339701E-82</v>
      </c>
      <c r="H755" s="21">
        <f>VLOOKUP(A755,BRCA!A:B,2,FALSE)</f>
        <v>1.9864802286340399</v>
      </c>
      <c r="I755" s="21">
        <f t="shared" si="78"/>
        <v>0</v>
      </c>
      <c r="J755" s="22">
        <f>VLOOKUP(A755,expression!A:G,5,FALSE)</f>
        <v>2.0807598695255498</v>
      </c>
      <c r="K755" s="23">
        <f>VLOOKUP(A755,expression!A:G,4,FALSE)</f>
        <v>7.5597067307692306E-2</v>
      </c>
      <c r="L755" s="24">
        <f>VLOOKUP(A755,COAD!A:F,6,FALSE)</f>
        <v>0.85642677664276401</v>
      </c>
      <c r="M755" s="24">
        <f>VLOOKUP(A755,COAD!A:B,2,FALSE)</f>
        <v>0.102965883348291</v>
      </c>
      <c r="N755" s="24">
        <f t="shared" si="79"/>
        <v>0</v>
      </c>
      <c r="O755" s="25">
        <f>VLOOKUP(A755,expression!A:G,3,FALSE)</f>
        <v>1.29180742417582</v>
      </c>
      <c r="P755" s="44">
        <f>VLOOKUP(A755,expression!A:G,2,FALSE)</f>
        <v>0.53067399999999998</v>
      </c>
      <c r="Q755" s="50" t="e">
        <f>VLOOKUP(A755,PRAD!A:F,6,FALSE)</f>
        <v>#N/A</v>
      </c>
      <c r="R755" s="47" t="e">
        <f>VLOOKUP(A755,PRAD!A:B,2,FALSE)</f>
        <v>#N/A</v>
      </c>
      <c r="S755" s="47">
        <f t="shared" si="80"/>
        <v>0</v>
      </c>
      <c r="T755" s="47">
        <f>VLOOKUP(A755,expression!A:I,9,FALSE)</f>
        <v>7.5845797188755004E-2</v>
      </c>
      <c r="U755" s="59">
        <f>VLOOKUP(A755,expression!A:I,8,FALSE)</f>
        <v>4.7672499999999998E-3</v>
      </c>
      <c r="V755" s="73" t="e">
        <f t="shared" si="81"/>
        <v>#N/A</v>
      </c>
      <c r="W755" s="77">
        <f t="shared" si="82"/>
        <v>0</v>
      </c>
      <c r="X755" s="63">
        <v>100</v>
      </c>
      <c r="Y755" s="57" t="e">
        <f t="shared" si="83"/>
        <v>#N/A</v>
      </c>
      <c r="AA755"/>
    </row>
    <row r="756" spans="1:27" ht="14.4" hidden="1" x14ac:dyDescent="0.3">
      <c r="A756" s="37" t="s">
        <v>554</v>
      </c>
      <c r="B756" s="36" t="e">
        <f>VLOOKUP(A756,BLCA!A:F,6,FALSE)</f>
        <v>#N/A</v>
      </c>
      <c r="C756" s="36" t="e">
        <f>VLOOKUP(A756,BLCA!A:B,2,FALSE)</f>
        <v>#N/A</v>
      </c>
      <c r="D756" s="36">
        <f t="shared" si="77"/>
        <v>0</v>
      </c>
      <c r="E756" s="19">
        <f>VLOOKUP(A756,expression!A:G,7,FALSE)</f>
        <v>0.13047241007194199</v>
      </c>
      <c r="F756" s="20">
        <f>VLOOKUP(A756,expression!A:G,6,FALSE)</f>
        <v>2.2024368421052602E-2</v>
      </c>
      <c r="G756" s="21">
        <f>VLOOKUP(A756,BRCA!A:F,6,FALSE)</f>
        <v>0.86959360897792704</v>
      </c>
      <c r="H756" s="21">
        <f>VLOOKUP(A756,BRCA!A:B,2,FALSE)</f>
        <v>1.62024627126044E-2</v>
      </c>
      <c r="I756" s="21">
        <f t="shared" si="78"/>
        <v>0</v>
      </c>
      <c r="J756" s="22">
        <f>VLOOKUP(A756,expression!A:G,5,FALSE)</f>
        <v>0.15297059032846699</v>
      </c>
      <c r="K756" s="23">
        <f>VLOOKUP(A756,expression!A:G,4,FALSE)</f>
        <v>0.116822086538462</v>
      </c>
      <c r="L756" s="24" t="e">
        <f>VLOOKUP(A756,COAD!A:F,6,FALSE)</f>
        <v>#N/A</v>
      </c>
      <c r="M756" s="24" t="e">
        <f>VLOOKUP(A756,COAD!A:B,2,FALSE)</f>
        <v>#N/A</v>
      </c>
      <c r="N756" s="24">
        <f t="shared" si="79"/>
        <v>0</v>
      </c>
      <c r="O756" s="25">
        <f>VLOOKUP(A756,expression!A:G,3,FALSE)</f>
        <v>4.7104151648351598E-2</v>
      </c>
      <c r="P756" s="44">
        <f>VLOOKUP(A756,expression!A:G,2,FALSE)</f>
        <v>0.40081600000000001</v>
      </c>
      <c r="Q756" s="50" t="e">
        <f>VLOOKUP(A756,PRAD!A:F,6,FALSE)</f>
        <v>#N/A</v>
      </c>
      <c r="R756" s="47" t="e">
        <f>VLOOKUP(A756,PRAD!A:B,2,FALSE)</f>
        <v>#N/A</v>
      </c>
      <c r="S756" s="47">
        <f t="shared" si="80"/>
        <v>0</v>
      </c>
      <c r="T756" s="47">
        <f>VLOOKUP(A756,expression!A:I,9,FALSE)</f>
        <v>2.7807791164658601E-2</v>
      </c>
      <c r="U756" s="59">
        <f>VLOOKUP(A756,expression!A:I,8,FALSE)</f>
        <v>3.8902423076923098E-2</v>
      </c>
      <c r="V756" s="73" t="e">
        <f t="shared" si="81"/>
        <v>#N/A</v>
      </c>
      <c r="W756" s="77">
        <f t="shared" si="82"/>
        <v>0</v>
      </c>
      <c r="X756" s="63">
        <v>100</v>
      </c>
      <c r="Y756" s="57" t="e">
        <f t="shared" si="83"/>
        <v>#N/A</v>
      </c>
      <c r="AA756"/>
    </row>
    <row r="757" spans="1:27" ht="14.4" hidden="1" x14ac:dyDescent="0.3">
      <c r="A757" s="37" t="s">
        <v>1047</v>
      </c>
      <c r="B757" s="36" t="e">
        <f>VLOOKUP(A757,BLCA!A:F,6,FALSE)</f>
        <v>#N/A</v>
      </c>
      <c r="C757" s="36" t="e">
        <f>VLOOKUP(A757,BLCA!A:B,2,FALSE)</f>
        <v>#N/A</v>
      </c>
      <c r="D757" s="36">
        <f t="shared" si="77"/>
        <v>0</v>
      </c>
      <c r="E757" s="19">
        <f>VLOOKUP(A757,expression!A:G,7,FALSE)</f>
        <v>0.35597169064748202</v>
      </c>
      <c r="F757" s="20">
        <f>VLOOKUP(A757,expression!A:G,6,FALSE)</f>
        <v>8.7139368421052604E-2</v>
      </c>
      <c r="G757" s="21">
        <f>VLOOKUP(A757,BRCA!A:F,6,FALSE)</f>
        <v>4.8251186543606796E-10</v>
      </c>
      <c r="H757" s="21">
        <f>VLOOKUP(A757,BRCA!A:B,2,FALSE)</f>
        <v>0.60198671765024603</v>
      </c>
      <c r="I757" s="21">
        <f t="shared" si="78"/>
        <v>0</v>
      </c>
      <c r="J757" s="22">
        <f>VLOOKUP(A757,expression!A:G,5,FALSE)</f>
        <v>0.363213369525547</v>
      </c>
      <c r="K757" s="23">
        <f>VLOOKUP(A757,expression!A:G,4,FALSE)</f>
        <v>6.4823124999999995E-2</v>
      </c>
      <c r="L757" s="24" t="e">
        <f>VLOOKUP(A757,COAD!A:F,6,FALSE)</f>
        <v>#N/A</v>
      </c>
      <c r="M757" s="24" t="e">
        <f>VLOOKUP(A757,COAD!A:B,2,FALSE)</f>
        <v>#N/A</v>
      </c>
      <c r="N757" s="24">
        <f t="shared" si="79"/>
        <v>0</v>
      </c>
      <c r="O757" s="25">
        <f>VLOOKUP(A757,expression!A:G,3,FALSE)</f>
        <v>0.20129062857142899</v>
      </c>
      <c r="P757" s="44">
        <f>VLOOKUP(A757,expression!A:G,2,FALSE)</f>
        <v>0.182540125</v>
      </c>
      <c r="Q757" s="50" t="e">
        <f>VLOOKUP(A757,PRAD!A:F,6,FALSE)</f>
        <v>#N/A</v>
      </c>
      <c r="R757" s="47" t="e">
        <f>VLOOKUP(A757,PRAD!A:B,2,FALSE)</f>
        <v>#N/A</v>
      </c>
      <c r="S757" s="47">
        <f t="shared" si="80"/>
        <v>0</v>
      </c>
      <c r="T757" s="47">
        <f>VLOOKUP(A757,expression!A:I,9,FALSE)</f>
        <v>6.7175642570281094E-2</v>
      </c>
      <c r="U757" s="59">
        <f>VLOOKUP(A757,expression!A:I,8,FALSE)</f>
        <v>6.0057173076923098E-2</v>
      </c>
      <c r="V757" s="73" t="e">
        <f t="shared" si="81"/>
        <v>#N/A</v>
      </c>
      <c r="W757" s="77">
        <f t="shared" si="82"/>
        <v>0</v>
      </c>
      <c r="X757" s="63">
        <v>100</v>
      </c>
      <c r="Y757" s="57" t="e">
        <f t="shared" si="83"/>
        <v>#N/A</v>
      </c>
      <c r="AA757"/>
    </row>
    <row r="758" spans="1:27" ht="14.4" hidden="1" x14ac:dyDescent="0.3">
      <c r="A758" s="37" t="s">
        <v>577</v>
      </c>
      <c r="B758" s="36" t="e">
        <f>VLOOKUP(A758,BLCA!A:F,6,FALSE)</f>
        <v>#N/A</v>
      </c>
      <c r="C758" s="36" t="e">
        <f>VLOOKUP(A758,BLCA!A:B,2,FALSE)</f>
        <v>#N/A</v>
      </c>
      <c r="D758" s="36">
        <f t="shared" si="77"/>
        <v>0</v>
      </c>
      <c r="E758" s="19">
        <f>VLOOKUP(A758,expression!A:G,7,FALSE)</f>
        <v>0.16025359472422099</v>
      </c>
      <c r="F758" s="20">
        <f>VLOOKUP(A758,expression!A:G,6,FALSE)</f>
        <v>0.105866263157895</v>
      </c>
      <c r="G758" s="21">
        <f>VLOOKUP(A758,BRCA!A:F,6,FALSE)</f>
        <v>0.69221226993858997</v>
      </c>
      <c r="H758" s="21">
        <f>VLOOKUP(A758,BRCA!A:B,2,FALSE)</f>
        <v>3.6273866283325698E-2</v>
      </c>
      <c r="I758" s="21">
        <f t="shared" si="78"/>
        <v>0</v>
      </c>
      <c r="J758" s="22">
        <f>VLOOKUP(A758,expression!A:G,5,FALSE)</f>
        <v>0.119174969890511</v>
      </c>
      <c r="K758" s="23">
        <f>VLOOKUP(A758,expression!A:G,4,FALSE)</f>
        <v>0.11995118269230801</v>
      </c>
      <c r="L758" s="24" t="e">
        <f>VLOOKUP(A758,COAD!A:F,6,FALSE)</f>
        <v>#N/A</v>
      </c>
      <c r="M758" s="24" t="e">
        <f>VLOOKUP(A758,COAD!A:B,2,FALSE)</f>
        <v>#N/A</v>
      </c>
      <c r="N758" s="24">
        <f t="shared" si="79"/>
        <v>0</v>
      </c>
      <c r="O758" s="25">
        <f>VLOOKUP(A758,expression!A:G,3,FALSE)</f>
        <v>7.7981384615384605E-2</v>
      </c>
      <c r="P758" s="44">
        <f>VLOOKUP(A758,expression!A:G,2,FALSE)</f>
        <v>0.13008575</v>
      </c>
      <c r="Q758" s="50" t="e">
        <f>VLOOKUP(A758,PRAD!A:F,6,FALSE)</f>
        <v>#N/A</v>
      </c>
      <c r="R758" s="47" t="e">
        <f>VLOOKUP(A758,PRAD!A:B,2,FALSE)</f>
        <v>#N/A</v>
      </c>
      <c r="S758" s="47">
        <f t="shared" si="80"/>
        <v>0</v>
      </c>
      <c r="T758" s="47">
        <f>VLOOKUP(A758,expression!A:I,9,FALSE)</f>
        <v>9.1174180722891601E-2</v>
      </c>
      <c r="U758" s="59">
        <f>VLOOKUP(A758,expression!A:I,8,FALSE)</f>
        <v>0.13201040384615401</v>
      </c>
      <c r="V758" s="73" t="e">
        <f t="shared" si="81"/>
        <v>#N/A</v>
      </c>
      <c r="W758" s="77">
        <f t="shared" si="82"/>
        <v>0</v>
      </c>
      <c r="X758" s="63">
        <v>100</v>
      </c>
      <c r="Y758" s="57" t="e">
        <f t="shared" si="83"/>
        <v>#N/A</v>
      </c>
      <c r="AA758"/>
    </row>
    <row r="759" spans="1:27" ht="14.4" hidden="1" x14ac:dyDescent="0.3">
      <c r="A759" s="37" t="s">
        <v>47</v>
      </c>
      <c r="B759" s="36">
        <f>VLOOKUP(A759,BLCA!A:F,6,FALSE)</f>
        <v>0.74771966000000001</v>
      </c>
      <c r="C759" s="36">
        <f>VLOOKUP(A759,BLCA!A:B,2,FALSE)</f>
        <v>0.16120622400000001</v>
      </c>
      <c r="D759" s="36">
        <f t="shared" si="77"/>
        <v>0</v>
      </c>
      <c r="E759" s="19">
        <f>VLOOKUP(A759,expression!A:G,7,FALSE)</f>
        <v>3.8795464604316501</v>
      </c>
      <c r="F759" s="20">
        <f>VLOOKUP(A759,expression!A:G,6,FALSE)</f>
        <v>0.80410278947368397</v>
      </c>
      <c r="G759" s="21">
        <f>VLOOKUP(A759,BRCA!A:F,6,FALSE)</f>
        <v>4.24876387413861E-2</v>
      </c>
      <c r="H759" s="21">
        <f>VLOOKUP(A759,BRCA!A:B,2,FALSE)</f>
        <v>0.39511749475769198</v>
      </c>
      <c r="I759" s="21">
        <f t="shared" si="78"/>
        <v>0</v>
      </c>
      <c r="J759" s="22">
        <f>VLOOKUP(A759,expression!A:G,5,FALSE)</f>
        <v>5.0106948047445297</v>
      </c>
      <c r="K759" s="23">
        <f>VLOOKUP(A759,expression!A:G,4,FALSE)</f>
        <v>1.7349789711538499</v>
      </c>
      <c r="L759" s="24">
        <f>VLOOKUP(A759,COAD!A:F,6,FALSE)</f>
        <v>2.1548871170739501E-19</v>
      </c>
      <c r="M759" s="24">
        <f>VLOOKUP(A759,COAD!A:B,2,FALSE)</f>
        <v>-3.8425102814636598</v>
      </c>
      <c r="N759" s="24">
        <f t="shared" si="79"/>
        <v>0</v>
      </c>
      <c r="O759" s="25">
        <f>VLOOKUP(A759,expression!A:G,3,FALSE)</f>
        <v>1.42836105714286</v>
      </c>
      <c r="P759" s="44">
        <f>VLOOKUP(A759,expression!A:G,2,FALSE)</f>
        <v>17.63853975</v>
      </c>
      <c r="Q759" s="50" t="e">
        <f>VLOOKUP(A759,PRAD!A:F,6,FALSE)</f>
        <v>#N/A</v>
      </c>
      <c r="R759" s="47" t="e">
        <f>VLOOKUP(A759,PRAD!A:B,2,FALSE)</f>
        <v>#N/A</v>
      </c>
      <c r="S759" s="47">
        <f t="shared" si="80"/>
        <v>0</v>
      </c>
      <c r="T759" s="47">
        <f>VLOOKUP(A759,expression!A:I,9,FALSE)</f>
        <v>0.33346086144578302</v>
      </c>
      <c r="U759" s="59">
        <f>VLOOKUP(A759,expression!A:I,8,FALSE)</f>
        <v>0.50247861538461502</v>
      </c>
      <c r="V759" s="73" t="e">
        <f t="shared" si="81"/>
        <v>#N/A</v>
      </c>
      <c r="W759" s="77">
        <f t="shared" si="82"/>
        <v>0</v>
      </c>
      <c r="X759" s="63">
        <v>100</v>
      </c>
      <c r="Y759" s="57" t="e">
        <f t="shared" si="83"/>
        <v>#N/A</v>
      </c>
      <c r="AA759"/>
    </row>
    <row r="760" spans="1:27" ht="14.4" hidden="1" x14ac:dyDescent="0.3">
      <c r="A760" s="37" t="s">
        <v>700</v>
      </c>
      <c r="B760" s="36" t="e">
        <f>VLOOKUP(A760,BLCA!A:F,6,FALSE)</f>
        <v>#N/A</v>
      </c>
      <c r="C760" s="36" t="e">
        <f>VLOOKUP(A760,BLCA!A:B,2,FALSE)</f>
        <v>#N/A</v>
      </c>
      <c r="D760" s="36">
        <f t="shared" si="77"/>
        <v>0</v>
      </c>
      <c r="E760" s="19">
        <f>VLOOKUP(A760,expression!A:G,7,FALSE)</f>
        <v>1.8485505995203801E-2</v>
      </c>
      <c r="F760" s="20">
        <f>VLOOKUP(A760,expression!A:G,6,FALSE)</f>
        <v>2.5415E-2</v>
      </c>
      <c r="G760" s="21">
        <f>VLOOKUP(A760,BRCA!A:F,6,FALSE)</f>
        <v>0.19656406991039499</v>
      </c>
      <c r="H760" s="21">
        <f>VLOOKUP(A760,BRCA!A:B,2,FALSE)</f>
        <v>4.0207060356130801E-2</v>
      </c>
      <c r="I760" s="21">
        <f t="shared" si="78"/>
        <v>0</v>
      </c>
      <c r="J760" s="22">
        <f>VLOOKUP(A760,expression!A:G,5,FALSE)</f>
        <v>1.35122335766423E-2</v>
      </c>
      <c r="K760" s="23">
        <f>VLOOKUP(A760,expression!A:G,4,FALSE)</f>
        <v>1.3006346153846199E-3</v>
      </c>
      <c r="L760" s="24" t="e">
        <f>VLOOKUP(A760,COAD!A:F,6,FALSE)</f>
        <v>#N/A</v>
      </c>
      <c r="M760" s="24" t="e">
        <f>VLOOKUP(A760,COAD!A:B,2,FALSE)</f>
        <v>#N/A</v>
      </c>
      <c r="N760" s="24">
        <f t="shared" si="79"/>
        <v>0</v>
      </c>
      <c r="O760" s="25">
        <f>VLOOKUP(A760,expression!A:G,3,FALSE)</f>
        <v>1.46870835164835E-2</v>
      </c>
      <c r="P760" s="44">
        <f>VLOOKUP(A760,expression!A:G,2,FALSE)</f>
        <v>0.183451</v>
      </c>
      <c r="Q760" s="50" t="e">
        <f>VLOOKUP(A760,PRAD!A:F,6,FALSE)</f>
        <v>#N/A</v>
      </c>
      <c r="R760" s="47" t="e">
        <f>VLOOKUP(A760,PRAD!A:B,2,FALSE)</f>
        <v>#N/A</v>
      </c>
      <c r="S760" s="47">
        <f t="shared" si="80"/>
        <v>0</v>
      </c>
      <c r="T760" s="47">
        <f>VLOOKUP(A760,expression!A:I,9,FALSE)</f>
        <v>4.8418413654618504E-3</v>
      </c>
      <c r="U760" s="59">
        <f>VLOOKUP(A760,expression!A:I,8,FALSE)</f>
        <v>1.09504423076923E-2</v>
      </c>
      <c r="V760" s="73" t="e">
        <f t="shared" si="81"/>
        <v>#N/A</v>
      </c>
      <c r="W760" s="77">
        <f t="shared" si="82"/>
        <v>0</v>
      </c>
      <c r="X760" s="63">
        <v>100</v>
      </c>
      <c r="Y760" s="57" t="e">
        <f t="shared" si="83"/>
        <v>#N/A</v>
      </c>
      <c r="AA760"/>
    </row>
    <row r="761" spans="1:27" ht="14.4" hidden="1" x14ac:dyDescent="0.3">
      <c r="A761" s="37" t="s">
        <v>740</v>
      </c>
      <c r="B761" s="36" t="e">
        <f>VLOOKUP(A761,BLCA!A:F,6,FALSE)</f>
        <v>#N/A</v>
      </c>
      <c r="C761" s="36" t="e">
        <f>VLOOKUP(A761,BLCA!A:B,2,FALSE)</f>
        <v>#N/A</v>
      </c>
      <c r="D761" s="36">
        <f t="shared" si="77"/>
        <v>0</v>
      </c>
      <c r="E761" s="19">
        <f>VLOOKUP(A761,expression!A:G,7,FALSE)</f>
        <v>1.8654553956834501E-2</v>
      </c>
      <c r="F761" s="20">
        <f>VLOOKUP(A761,expression!A:G,6,FALSE)</f>
        <v>8.4113157894736904E-3</v>
      </c>
      <c r="G761" s="21">
        <f>VLOOKUP(A761,BRCA!A:F,6,FALSE)</f>
        <v>0.101344723851555</v>
      </c>
      <c r="H761" s="21">
        <f>VLOOKUP(A761,BRCA!A:B,2,FALSE)</f>
        <v>5.7100167381192099E-2</v>
      </c>
      <c r="I761" s="21">
        <f t="shared" si="78"/>
        <v>0</v>
      </c>
      <c r="J761" s="22">
        <f>VLOOKUP(A761,expression!A:G,5,FALSE)</f>
        <v>2.8962401459854001E-2</v>
      </c>
      <c r="K761" s="23">
        <f>VLOOKUP(A761,expression!A:G,4,FALSE)</f>
        <v>3.8245673076923101E-3</v>
      </c>
      <c r="L761" s="24" t="e">
        <f>VLOOKUP(A761,COAD!A:F,6,FALSE)</f>
        <v>#N/A</v>
      </c>
      <c r="M761" s="24" t="e">
        <f>VLOOKUP(A761,COAD!A:B,2,FALSE)</f>
        <v>#N/A</v>
      </c>
      <c r="N761" s="24">
        <f t="shared" si="79"/>
        <v>0</v>
      </c>
      <c r="O761" s="25">
        <f>VLOOKUP(A761,expression!A:G,3,FALSE)</f>
        <v>2.3569993406593399E-2</v>
      </c>
      <c r="P761" s="44">
        <f>VLOOKUP(A761,expression!A:G,2,FALSE)</f>
        <v>0</v>
      </c>
      <c r="Q761" s="50" t="e">
        <f>VLOOKUP(A761,PRAD!A:F,6,FALSE)</f>
        <v>#N/A</v>
      </c>
      <c r="R761" s="47" t="e">
        <f>VLOOKUP(A761,PRAD!A:B,2,FALSE)</f>
        <v>#N/A</v>
      </c>
      <c r="S761" s="47">
        <f t="shared" si="80"/>
        <v>0</v>
      </c>
      <c r="T761" s="47">
        <f>VLOOKUP(A761,expression!A:I,9,FALSE)</f>
        <v>7.7386646586345403E-3</v>
      </c>
      <c r="U761" s="59">
        <f>VLOOKUP(A761,expression!A:I,8,FALSE)</f>
        <v>6.5092692307692299E-3</v>
      </c>
      <c r="V761" s="73" t="e">
        <f t="shared" si="81"/>
        <v>#N/A</v>
      </c>
      <c r="W761" s="77">
        <f t="shared" si="82"/>
        <v>0</v>
      </c>
      <c r="X761" s="63">
        <v>100</v>
      </c>
      <c r="Y761" s="57" t="e">
        <f t="shared" si="83"/>
        <v>#N/A</v>
      </c>
      <c r="AA761"/>
    </row>
    <row r="762" spans="1:27" ht="14.4" hidden="1" x14ac:dyDescent="0.3">
      <c r="A762" s="37" t="s">
        <v>910</v>
      </c>
      <c r="B762" s="36" t="e">
        <f>VLOOKUP(A762,BLCA!A:F,6,FALSE)</f>
        <v>#N/A</v>
      </c>
      <c r="C762" s="36" t="e">
        <f>VLOOKUP(A762,BLCA!A:B,2,FALSE)</f>
        <v>#N/A</v>
      </c>
      <c r="D762" s="36">
        <f t="shared" si="77"/>
        <v>0</v>
      </c>
      <c r="E762" s="19">
        <f>VLOOKUP(A762,expression!A:G,7,FALSE)</f>
        <v>3.4815175059951999E-2</v>
      </c>
      <c r="F762" s="20">
        <f>VLOOKUP(A762,expression!A:G,6,FALSE)</f>
        <v>1.4307157894736799E-2</v>
      </c>
      <c r="G762" s="21">
        <f>VLOOKUP(A762,BRCA!A:F,6,FALSE)</f>
        <v>4.03798190870042E-3</v>
      </c>
      <c r="H762" s="21">
        <f>VLOOKUP(A762,BRCA!A:B,2,FALSE)</f>
        <v>-0.14879942698984999</v>
      </c>
      <c r="I762" s="21">
        <f t="shared" si="78"/>
        <v>0</v>
      </c>
      <c r="J762" s="22">
        <f>VLOOKUP(A762,expression!A:G,5,FALSE)</f>
        <v>4.0334091240875898E-2</v>
      </c>
      <c r="K762" s="23">
        <f>VLOOKUP(A762,expression!A:G,4,FALSE)</f>
        <v>9.4414567307692293E-2</v>
      </c>
      <c r="L762" s="24" t="e">
        <f>VLOOKUP(A762,COAD!A:F,6,FALSE)</f>
        <v>#N/A</v>
      </c>
      <c r="M762" s="24" t="e">
        <f>VLOOKUP(A762,COAD!A:B,2,FALSE)</f>
        <v>#N/A</v>
      </c>
      <c r="N762" s="24">
        <f t="shared" si="79"/>
        <v>0</v>
      </c>
      <c r="O762" s="25">
        <f>VLOOKUP(A762,expression!A:G,3,FALSE)</f>
        <v>2.29807406593407E-2</v>
      </c>
      <c r="P762" s="44">
        <f>VLOOKUP(A762,expression!A:G,2,FALSE)</f>
        <v>0.43228062499999997</v>
      </c>
      <c r="Q762" s="50" t="e">
        <f>VLOOKUP(A762,PRAD!A:F,6,FALSE)</f>
        <v>#N/A</v>
      </c>
      <c r="R762" s="47" t="e">
        <f>VLOOKUP(A762,PRAD!A:B,2,FALSE)</f>
        <v>#N/A</v>
      </c>
      <c r="S762" s="47">
        <f t="shared" si="80"/>
        <v>0</v>
      </c>
      <c r="T762" s="47">
        <f>VLOOKUP(A762,expression!A:I,9,FALSE)</f>
        <v>8.1868032128514096E-3</v>
      </c>
      <c r="U762" s="59">
        <f>VLOOKUP(A762,expression!A:I,8,FALSE)</f>
        <v>9.9367884615384604E-3</v>
      </c>
      <c r="V762" s="73" t="e">
        <f t="shared" si="81"/>
        <v>#N/A</v>
      </c>
      <c r="W762" s="77">
        <f t="shared" si="82"/>
        <v>0</v>
      </c>
      <c r="X762" s="63">
        <v>100</v>
      </c>
      <c r="Y762" s="57" t="e">
        <f t="shared" si="83"/>
        <v>#N/A</v>
      </c>
      <c r="AA762"/>
    </row>
    <row r="763" spans="1:27" ht="14.4" hidden="1" x14ac:dyDescent="0.3">
      <c r="A763" s="37" t="s">
        <v>1080</v>
      </c>
      <c r="B763" s="36" t="e">
        <f>VLOOKUP(A763,BLCA!A:F,6,FALSE)</f>
        <v>#N/A</v>
      </c>
      <c r="C763" s="36" t="e">
        <f>VLOOKUP(A763,BLCA!A:B,2,FALSE)</f>
        <v>#N/A</v>
      </c>
      <c r="D763" s="36">
        <f t="shared" si="77"/>
        <v>0</v>
      </c>
      <c r="E763" s="19">
        <f>VLOOKUP(A763,expression!A:G,7,FALSE)</f>
        <v>0.31662354436450801</v>
      </c>
      <c r="F763" s="20">
        <f>VLOOKUP(A763,expression!A:G,6,FALSE)</f>
        <v>0.439868684210526</v>
      </c>
      <c r="G763" s="21">
        <f>VLOOKUP(A763,BRCA!A:F,6,FALSE)</f>
        <v>7.0530498006650599E-21</v>
      </c>
      <c r="H763" s="21">
        <f>VLOOKUP(A763,BRCA!A:B,2,FALSE)</f>
        <v>-2.3024022420605901</v>
      </c>
      <c r="I763" s="21">
        <f t="shared" si="78"/>
        <v>0</v>
      </c>
      <c r="J763" s="22">
        <f>VLOOKUP(A763,expression!A:G,5,FALSE)</f>
        <v>0.16993527463503599</v>
      </c>
      <c r="K763" s="23">
        <f>VLOOKUP(A763,expression!A:G,4,FALSE)</f>
        <v>2.9180216153846201</v>
      </c>
      <c r="L763" s="24" t="e">
        <f>VLOOKUP(A763,COAD!A:F,6,FALSE)</f>
        <v>#N/A</v>
      </c>
      <c r="M763" s="24" t="e">
        <f>VLOOKUP(A763,COAD!A:B,2,FALSE)</f>
        <v>#N/A</v>
      </c>
      <c r="N763" s="24">
        <f t="shared" si="79"/>
        <v>0</v>
      </c>
      <c r="O763" s="25">
        <f>VLOOKUP(A763,expression!A:G,3,FALSE)</f>
        <v>0.24881786373626399</v>
      </c>
      <c r="P763" s="44">
        <f>VLOOKUP(A763,expression!A:G,2,FALSE)</f>
        <v>6.50920275</v>
      </c>
      <c r="Q763" s="50" t="e">
        <f>VLOOKUP(A763,PRAD!A:F,6,FALSE)</f>
        <v>#N/A</v>
      </c>
      <c r="R763" s="47" t="e">
        <f>VLOOKUP(A763,PRAD!A:B,2,FALSE)</f>
        <v>#N/A</v>
      </c>
      <c r="S763" s="47">
        <f t="shared" si="80"/>
        <v>0</v>
      </c>
      <c r="T763" s="47">
        <f>VLOOKUP(A763,expression!A:I,9,FALSE)</f>
        <v>5.4479759036144597E-2</v>
      </c>
      <c r="U763" s="59">
        <f>VLOOKUP(A763,expression!A:I,8,FALSE)</f>
        <v>7.5856788461538496E-2</v>
      </c>
      <c r="V763" s="73" t="e">
        <f t="shared" si="81"/>
        <v>#N/A</v>
      </c>
      <c r="W763" s="77">
        <f t="shared" si="82"/>
        <v>0</v>
      </c>
      <c r="X763" s="63">
        <v>100</v>
      </c>
      <c r="Y763" s="57" t="e">
        <f t="shared" si="83"/>
        <v>#N/A</v>
      </c>
      <c r="AA763"/>
    </row>
    <row r="764" spans="1:27" ht="14.4" hidden="1" x14ac:dyDescent="0.3">
      <c r="A764" s="37" t="s">
        <v>849</v>
      </c>
      <c r="B764" s="36" t="e">
        <f>VLOOKUP(A764,BLCA!A:F,6,FALSE)</f>
        <v>#N/A</v>
      </c>
      <c r="C764" s="36" t="e">
        <f>VLOOKUP(A764,BLCA!A:B,2,FALSE)</f>
        <v>#N/A</v>
      </c>
      <c r="D764" s="36">
        <f t="shared" si="77"/>
        <v>0</v>
      </c>
      <c r="E764" s="19">
        <f>VLOOKUP(A764,expression!A:G,7,FALSE)</f>
        <v>9.6174187050359697E-2</v>
      </c>
      <c r="F764" s="20">
        <f>VLOOKUP(A764,expression!A:G,6,FALSE)</f>
        <v>8.0682736842105293E-2</v>
      </c>
      <c r="G764" s="21">
        <f>VLOOKUP(A764,BRCA!A:F,6,FALSE)</f>
        <v>2.0935537935022001E-2</v>
      </c>
      <c r="H764" s="21">
        <f>VLOOKUP(A764,BRCA!A:B,2,FALSE)</f>
        <v>0.178242461829896</v>
      </c>
      <c r="I764" s="21">
        <f t="shared" si="78"/>
        <v>0</v>
      </c>
      <c r="J764" s="22">
        <f>VLOOKUP(A764,expression!A:G,5,FALSE)</f>
        <v>0.107291373175182</v>
      </c>
      <c r="K764" s="23">
        <f>VLOOKUP(A764,expression!A:G,4,FALSE)</f>
        <v>4.3581567307692297E-2</v>
      </c>
      <c r="L764" s="24" t="e">
        <f>VLOOKUP(A764,COAD!A:F,6,FALSE)</f>
        <v>#N/A</v>
      </c>
      <c r="M764" s="24" t="e">
        <f>VLOOKUP(A764,COAD!A:B,2,FALSE)</f>
        <v>#N/A</v>
      </c>
      <c r="N764" s="24">
        <f t="shared" si="79"/>
        <v>0</v>
      </c>
      <c r="O764" s="25">
        <f>VLOOKUP(A764,expression!A:G,3,FALSE)</f>
        <v>0.189112175824176</v>
      </c>
      <c r="P764" s="44">
        <f>VLOOKUP(A764,expression!A:G,2,FALSE)</f>
        <v>0.57292525000000005</v>
      </c>
      <c r="Q764" s="50" t="e">
        <f>VLOOKUP(A764,PRAD!A:F,6,FALSE)</f>
        <v>#N/A</v>
      </c>
      <c r="R764" s="47" t="e">
        <f>VLOOKUP(A764,PRAD!A:B,2,FALSE)</f>
        <v>#N/A</v>
      </c>
      <c r="S764" s="47">
        <f t="shared" si="80"/>
        <v>0</v>
      </c>
      <c r="T764" s="47">
        <f>VLOOKUP(A764,expression!A:I,9,FALSE)</f>
        <v>2.86709718875502E-2</v>
      </c>
      <c r="U764" s="59">
        <f>VLOOKUP(A764,expression!A:I,8,FALSE)</f>
        <v>1.8030615384615398E-2</v>
      </c>
      <c r="V764" s="73" t="e">
        <f t="shared" si="81"/>
        <v>#N/A</v>
      </c>
      <c r="W764" s="77">
        <f t="shared" si="82"/>
        <v>0</v>
      </c>
      <c r="X764" s="63">
        <v>100</v>
      </c>
      <c r="Y764" s="57" t="e">
        <f t="shared" si="83"/>
        <v>#N/A</v>
      </c>
      <c r="AA764"/>
    </row>
    <row r="765" spans="1:27" ht="14.4" hidden="1" x14ac:dyDescent="0.3">
      <c r="A765" s="37" t="s">
        <v>816</v>
      </c>
      <c r="B765" s="36" t="e">
        <f>VLOOKUP(A765,BLCA!A:F,6,FALSE)</f>
        <v>#N/A</v>
      </c>
      <c r="C765" s="36" t="e">
        <f>VLOOKUP(A765,BLCA!A:B,2,FALSE)</f>
        <v>#N/A</v>
      </c>
      <c r="D765" s="36">
        <f t="shared" si="77"/>
        <v>0</v>
      </c>
      <c r="E765" s="19">
        <f>VLOOKUP(A765,expression!A:G,7,FALSE)</f>
        <v>6.2384647482014402E-2</v>
      </c>
      <c r="F765" s="20">
        <f>VLOOKUP(A765,expression!A:G,6,FALSE)</f>
        <v>0</v>
      </c>
      <c r="G765" s="21">
        <f>VLOOKUP(A765,BRCA!A:F,6,FALSE)</f>
        <v>3.3630594773609503E-2</v>
      </c>
      <c r="H765" s="21">
        <f>VLOOKUP(A765,BRCA!A:B,2,FALSE)</f>
        <v>0.11374915992429301</v>
      </c>
      <c r="I765" s="21">
        <f t="shared" si="78"/>
        <v>0</v>
      </c>
      <c r="J765" s="22">
        <f>VLOOKUP(A765,expression!A:G,5,FALSE)</f>
        <v>5.1234896897810203E-2</v>
      </c>
      <c r="K765" s="23">
        <f>VLOOKUP(A765,expression!A:G,4,FALSE)</f>
        <v>1.51585E-2</v>
      </c>
      <c r="L765" s="24" t="e">
        <f>VLOOKUP(A765,COAD!A:F,6,FALSE)</f>
        <v>#N/A</v>
      </c>
      <c r="M765" s="24" t="e">
        <f>VLOOKUP(A765,COAD!A:B,2,FALSE)</f>
        <v>#N/A</v>
      </c>
      <c r="N765" s="24">
        <f t="shared" si="79"/>
        <v>0</v>
      </c>
      <c r="O765" s="25">
        <f>VLOOKUP(A765,expression!A:G,3,FALSE)</f>
        <v>6.9170599999999999E-2</v>
      </c>
      <c r="P765" s="44">
        <f>VLOOKUP(A765,expression!A:G,2,FALSE)</f>
        <v>0.183451</v>
      </c>
      <c r="Q765" s="50" t="e">
        <f>VLOOKUP(A765,PRAD!A:F,6,FALSE)</f>
        <v>#N/A</v>
      </c>
      <c r="R765" s="47" t="e">
        <f>VLOOKUP(A765,PRAD!A:B,2,FALSE)</f>
        <v>#N/A</v>
      </c>
      <c r="S765" s="47">
        <f t="shared" si="80"/>
        <v>0</v>
      </c>
      <c r="T765" s="47">
        <f>VLOOKUP(A765,expression!A:I,9,FALSE)</f>
        <v>1.6575224899598399E-2</v>
      </c>
      <c r="U765" s="59">
        <f>VLOOKUP(A765,expression!A:I,8,FALSE)</f>
        <v>1.2052692307692301E-2</v>
      </c>
      <c r="V765" s="73" t="e">
        <f t="shared" si="81"/>
        <v>#N/A</v>
      </c>
      <c r="W765" s="77">
        <f t="shared" si="82"/>
        <v>0</v>
      </c>
      <c r="X765" s="63">
        <v>100</v>
      </c>
      <c r="Y765" s="57" t="e">
        <f t="shared" si="83"/>
        <v>#N/A</v>
      </c>
      <c r="AA765"/>
    </row>
    <row r="766" spans="1:27" ht="14.4" hidden="1" x14ac:dyDescent="0.3">
      <c r="A766" s="37" t="s">
        <v>572</v>
      </c>
      <c r="B766" s="36" t="e">
        <f>VLOOKUP(A766,BLCA!A:F,6,FALSE)</f>
        <v>#N/A</v>
      </c>
      <c r="C766" s="36" t="e">
        <f>VLOOKUP(A766,BLCA!A:B,2,FALSE)</f>
        <v>#N/A</v>
      </c>
      <c r="D766" s="36">
        <f t="shared" si="77"/>
        <v>0</v>
      </c>
      <c r="E766" s="19">
        <f>VLOOKUP(A766,expression!A:G,7,FALSE)</f>
        <v>1.72354628297362E-2</v>
      </c>
      <c r="F766" s="20">
        <f>VLOOKUP(A766,expression!A:G,6,FALSE)</f>
        <v>0</v>
      </c>
      <c r="G766" s="21">
        <f>VLOOKUP(A766,BRCA!A:F,6,FALSE)</f>
        <v>0.55298733481490103</v>
      </c>
      <c r="H766" s="21">
        <f>VLOOKUP(A766,BRCA!A:B,2,FALSE)</f>
        <v>2.6671823368477801E-2</v>
      </c>
      <c r="I766" s="21">
        <f t="shared" si="78"/>
        <v>0</v>
      </c>
      <c r="J766" s="22">
        <f>VLOOKUP(A766,expression!A:G,5,FALSE)</f>
        <v>3.0681135948905099E-2</v>
      </c>
      <c r="K766" s="23">
        <f>VLOOKUP(A766,expression!A:G,4,FALSE)</f>
        <v>1.97214807692308E-2</v>
      </c>
      <c r="L766" s="24" t="e">
        <f>VLOOKUP(A766,COAD!A:F,6,FALSE)</f>
        <v>#N/A</v>
      </c>
      <c r="M766" s="24" t="e">
        <f>VLOOKUP(A766,COAD!A:B,2,FALSE)</f>
        <v>#N/A</v>
      </c>
      <c r="N766" s="24">
        <f t="shared" si="79"/>
        <v>0</v>
      </c>
      <c r="O766" s="25">
        <f>VLOOKUP(A766,expression!A:G,3,FALSE)</f>
        <v>2.01750791208791E-2</v>
      </c>
      <c r="P766" s="44">
        <f>VLOOKUP(A766,expression!A:G,2,FALSE)</f>
        <v>0</v>
      </c>
      <c r="Q766" s="50" t="e">
        <f>VLOOKUP(A766,PRAD!A:F,6,FALSE)</f>
        <v>#N/A</v>
      </c>
      <c r="R766" s="47" t="e">
        <f>VLOOKUP(A766,PRAD!A:B,2,FALSE)</f>
        <v>#N/A</v>
      </c>
      <c r="S766" s="47">
        <f t="shared" si="80"/>
        <v>0</v>
      </c>
      <c r="T766" s="47">
        <f>VLOOKUP(A766,expression!A:I,9,FALSE)</f>
        <v>1.41567550200803E-2</v>
      </c>
      <c r="U766" s="59">
        <f>VLOOKUP(A766,expression!A:I,8,FALSE)</f>
        <v>4.4372634615384599E-2</v>
      </c>
      <c r="V766" s="73" t="e">
        <f t="shared" si="81"/>
        <v>#N/A</v>
      </c>
      <c r="W766" s="77">
        <f t="shared" si="82"/>
        <v>0</v>
      </c>
      <c r="X766" s="63">
        <v>100</v>
      </c>
      <c r="Y766" s="57" t="e">
        <f t="shared" si="83"/>
        <v>#N/A</v>
      </c>
      <c r="AA766"/>
    </row>
    <row r="767" spans="1:27" ht="14.4" hidden="1" x14ac:dyDescent="0.3">
      <c r="A767" s="37" t="s">
        <v>940</v>
      </c>
      <c r="B767" s="36" t="e">
        <f>VLOOKUP(A767,BLCA!A:F,6,FALSE)</f>
        <v>#N/A</v>
      </c>
      <c r="C767" s="36" t="e">
        <f>VLOOKUP(A767,BLCA!A:B,2,FALSE)</f>
        <v>#N/A</v>
      </c>
      <c r="D767" s="36">
        <f t="shared" si="77"/>
        <v>0</v>
      </c>
      <c r="E767" s="19">
        <f>VLOOKUP(A767,expression!A:G,7,FALSE)</f>
        <v>5.72593645083933E-2</v>
      </c>
      <c r="F767" s="20">
        <f>VLOOKUP(A767,expression!A:G,6,FALSE)</f>
        <v>3.8005789473684201E-2</v>
      </c>
      <c r="G767" s="21">
        <f>VLOOKUP(A767,BRCA!A:F,6,FALSE)</f>
        <v>1.07853426441911E-3</v>
      </c>
      <c r="H767" s="21">
        <f>VLOOKUP(A767,BRCA!A:B,2,FALSE)</f>
        <v>0.186951960647851</v>
      </c>
      <c r="I767" s="21">
        <f t="shared" si="78"/>
        <v>0</v>
      </c>
      <c r="J767" s="22">
        <f>VLOOKUP(A767,expression!A:G,5,FALSE)</f>
        <v>8.2779255474452598E-2</v>
      </c>
      <c r="K767" s="23">
        <f>VLOOKUP(A767,expression!A:G,4,FALSE)</f>
        <v>1.82645192307692E-3</v>
      </c>
      <c r="L767" s="24" t="e">
        <f>VLOOKUP(A767,COAD!A:F,6,FALSE)</f>
        <v>#N/A</v>
      </c>
      <c r="M767" s="24" t="e">
        <f>VLOOKUP(A767,COAD!A:B,2,FALSE)</f>
        <v>#N/A</v>
      </c>
      <c r="N767" s="24">
        <f t="shared" si="79"/>
        <v>0</v>
      </c>
      <c r="O767" s="25">
        <f>VLOOKUP(A767,expression!A:G,3,FALSE)</f>
        <v>0.114267459340659</v>
      </c>
      <c r="P767" s="44">
        <f>VLOOKUP(A767,expression!A:G,2,FALSE)</f>
        <v>0.14409350000000001</v>
      </c>
      <c r="Q767" s="50" t="e">
        <f>VLOOKUP(A767,PRAD!A:F,6,FALSE)</f>
        <v>#N/A</v>
      </c>
      <c r="R767" s="47" t="e">
        <f>VLOOKUP(A767,PRAD!A:B,2,FALSE)</f>
        <v>#N/A</v>
      </c>
      <c r="S767" s="47">
        <f t="shared" si="80"/>
        <v>0</v>
      </c>
      <c r="T767" s="47">
        <f>VLOOKUP(A767,expression!A:I,9,FALSE)</f>
        <v>2.4037242971887501E-2</v>
      </c>
      <c r="U767" s="59">
        <f>VLOOKUP(A767,expression!A:I,8,FALSE)</f>
        <v>3.7132692307692297E-2</v>
      </c>
      <c r="V767" s="73" t="e">
        <f t="shared" si="81"/>
        <v>#N/A</v>
      </c>
      <c r="W767" s="77">
        <f t="shared" si="82"/>
        <v>0</v>
      </c>
      <c r="X767" s="63">
        <v>100</v>
      </c>
      <c r="Y767" s="57" t="e">
        <f t="shared" si="83"/>
        <v>#N/A</v>
      </c>
      <c r="AA767"/>
    </row>
    <row r="768" spans="1:27" ht="14.4" hidden="1" x14ac:dyDescent="0.3">
      <c r="A768" s="37" t="s">
        <v>1533</v>
      </c>
      <c r="B768" s="36" t="e">
        <f>VLOOKUP(A768,BLCA!A:F,6,FALSE)</f>
        <v>#N/A</v>
      </c>
      <c r="C768" s="36" t="e">
        <f>VLOOKUP(A768,BLCA!A:B,2,FALSE)</f>
        <v>#N/A</v>
      </c>
      <c r="D768" s="36">
        <f t="shared" si="77"/>
        <v>0</v>
      </c>
      <c r="E768" s="19">
        <f>VLOOKUP(A768,expression!A:G,7,FALSE)</f>
        <v>8.5918033573141508E-3</v>
      </c>
      <c r="F768" s="20">
        <f>VLOOKUP(A768,expression!A:G,6,FALSE)</f>
        <v>0</v>
      </c>
      <c r="G768" s="21" t="e">
        <f>VLOOKUP(A768,BRCA!A:F,6,FALSE)</f>
        <v>#N/A</v>
      </c>
      <c r="H768" s="21" t="e">
        <f>VLOOKUP(A768,BRCA!A:B,2,FALSE)</f>
        <v>#N/A</v>
      </c>
      <c r="I768" s="21">
        <f t="shared" si="78"/>
        <v>0</v>
      </c>
      <c r="J768" s="22">
        <f>VLOOKUP(A768,expression!A:G,5,FALSE)</f>
        <v>4.2875273722627703E-3</v>
      </c>
      <c r="K768" s="23">
        <f>VLOOKUP(A768,expression!A:G,4,FALSE)</f>
        <v>1.6971826923076899E-3</v>
      </c>
      <c r="L768" s="24" t="e">
        <f>VLOOKUP(A768,COAD!A:F,6,FALSE)</f>
        <v>#N/A</v>
      </c>
      <c r="M768" s="24" t="e">
        <f>VLOOKUP(A768,COAD!A:B,2,FALSE)</f>
        <v>#N/A</v>
      </c>
      <c r="N768" s="24">
        <f t="shared" si="79"/>
        <v>0</v>
      </c>
      <c r="O768" s="25">
        <f>VLOOKUP(A768,expression!A:G,3,FALSE)</f>
        <v>5.1221846153846201E-3</v>
      </c>
      <c r="P768" s="44">
        <f>VLOOKUP(A768,expression!A:G,2,FALSE)</f>
        <v>0</v>
      </c>
      <c r="Q768" s="50" t="e">
        <f>VLOOKUP(A768,PRAD!A:F,6,FALSE)</f>
        <v>#N/A</v>
      </c>
      <c r="R768" s="47" t="e">
        <f>VLOOKUP(A768,PRAD!A:B,2,FALSE)</f>
        <v>#N/A</v>
      </c>
      <c r="S768" s="47">
        <f t="shared" si="80"/>
        <v>0</v>
      </c>
      <c r="T768" s="47">
        <f>VLOOKUP(A768,expression!A:I,9,FALSE)</f>
        <v>2.7445642570281099E-3</v>
      </c>
      <c r="U768" s="59">
        <f>VLOOKUP(A768,expression!A:I,8,FALSE)</f>
        <v>0</v>
      </c>
      <c r="V768" s="73" t="e">
        <f t="shared" si="81"/>
        <v>#N/A</v>
      </c>
      <c r="W768" s="77">
        <f t="shared" si="82"/>
        <v>0</v>
      </c>
      <c r="X768" s="63">
        <v>100</v>
      </c>
      <c r="Y768" s="57" t="e">
        <f t="shared" si="83"/>
        <v>#N/A</v>
      </c>
      <c r="AA768"/>
    </row>
    <row r="769" spans="1:27" ht="14.4" hidden="1" x14ac:dyDescent="0.3">
      <c r="A769" s="37" t="s">
        <v>1012</v>
      </c>
      <c r="B769" s="36" t="e">
        <f>VLOOKUP(A769,BLCA!A:F,6,FALSE)</f>
        <v>#N/A</v>
      </c>
      <c r="C769" s="36" t="e">
        <f>VLOOKUP(A769,BLCA!A:B,2,FALSE)</f>
        <v>#N/A</v>
      </c>
      <c r="D769" s="36">
        <f t="shared" si="77"/>
        <v>0</v>
      </c>
      <c r="E769" s="19">
        <f>VLOOKUP(A769,expression!A:G,7,FALSE)</f>
        <v>0.15840123501198999</v>
      </c>
      <c r="F769" s="20">
        <f>VLOOKUP(A769,expression!A:G,6,FALSE)</f>
        <v>0.110464052631579</v>
      </c>
      <c r="G769" s="21">
        <f>VLOOKUP(A769,BRCA!A:F,6,FALSE)</f>
        <v>3.3234100771363802E-6</v>
      </c>
      <c r="H769" s="21">
        <f>VLOOKUP(A769,BRCA!A:B,2,FALSE)</f>
        <v>0.44265749039456398</v>
      </c>
      <c r="I769" s="21">
        <f t="shared" si="78"/>
        <v>0</v>
      </c>
      <c r="J769" s="22">
        <f>VLOOKUP(A769,expression!A:G,5,FALSE)</f>
        <v>0.24236256843065701</v>
      </c>
      <c r="K769" s="23">
        <f>VLOOKUP(A769,expression!A:G,4,FALSE)</f>
        <v>8.0470115384615404E-2</v>
      </c>
      <c r="L769" s="24" t="e">
        <f>VLOOKUP(A769,COAD!A:F,6,FALSE)</f>
        <v>#N/A</v>
      </c>
      <c r="M769" s="24" t="e">
        <f>VLOOKUP(A769,COAD!A:B,2,FALSE)</f>
        <v>#N/A</v>
      </c>
      <c r="N769" s="24">
        <f t="shared" si="79"/>
        <v>0</v>
      </c>
      <c r="O769" s="25">
        <f>VLOOKUP(A769,expression!A:G,3,FALSE)</f>
        <v>0.20828657582417601</v>
      </c>
      <c r="P769" s="44">
        <f>VLOOKUP(A769,expression!A:G,2,FALSE)</f>
        <v>1.114158</v>
      </c>
      <c r="Q769" s="50" t="e">
        <f>VLOOKUP(A769,PRAD!A:F,6,FALSE)</f>
        <v>#N/A</v>
      </c>
      <c r="R769" s="47" t="e">
        <f>VLOOKUP(A769,PRAD!A:B,2,FALSE)</f>
        <v>#N/A</v>
      </c>
      <c r="S769" s="47">
        <f t="shared" si="80"/>
        <v>0</v>
      </c>
      <c r="T769" s="47">
        <f>VLOOKUP(A769,expression!A:I,9,FALSE)</f>
        <v>5.3454210843373498E-2</v>
      </c>
      <c r="U769" s="59">
        <f>VLOOKUP(A769,expression!A:I,8,FALSE)</f>
        <v>5.3374807692307701E-2</v>
      </c>
      <c r="V769" s="73" t="e">
        <f t="shared" si="81"/>
        <v>#N/A</v>
      </c>
      <c r="W769" s="77">
        <f t="shared" si="82"/>
        <v>0</v>
      </c>
      <c r="X769" s="63">
        <v>100</v>
      </c>
      <c r="Y769" s="57" t="e">
        <f t="shared" si="83"/>
        <v>#N/A</v>
      </c>
      <c r="AA769"/>
    </row>
    <row r="770" spans="1:27" ht="14.4" hidden="1" x14ac:dyDescent="0.3">
      <c r="A770" s="37" t="s">
        <v>864</v>
      </c>
      <c r="B770" s="36" t="e">
        <f>VLOOKUP(A770,BLCA!A:F,6,FALSE)</f>
        <v>#N/A</v>
      </c>
      <c r="C770" s="36" t="e">
        <f>VLOOKUP(A770,BLCA!A:B,2,FALSE)</f>
        <v>#N/A</v>
      </c>
      <c r="D770" s="36">
        <f t="shared" si="77"/>
        <v>0</v>
      </c>
      <c r="E770" s="19">
        <f>VLOOKUP(A770,expression!A:G,7,FALSE)</f>
        <v>3.8511064748201401E-2</v>
      </c>
      <c r="F770" s="20">
        <f>VLOOKUP(A770,expression!A:G,6,FALSE)</f>
        <v>7.5518947368421099E-3</v>
      </c>
      <c r="G770" s="21">
        <f>VLOOKUP(A770,BRCA!A:F,6,FALSE)</f>
        <v>1.3142018422980101E-2</v>
      </c>
      <c r="H770" s="21">
        <f>VLOOKUP(A770,BRCA!A:B,2,FALSE)</f>
        <v>0.16317294180567399</v>
      </c>
      <c r="I770" s="21">
        <f t="shared" si="78"/>
        <v>0</v>
      </c>
      <c r="J770" s="22">
        <f>VLOOKUP(A770,expression!A:G,5,FALSE)</f>
        <v>7.0582879562043802E-2</v>
      </c>
      <c r="K770" s="23">
        <f>VLOOKUP(A770,expression!A:G,4,FALSE)</f>
        <v>3.8057692307692302E-3</v>
      </c>
      <c r="L770" s="24" t="e">
        <f>VLOOKUP(A770,COAD!A:F,6,FALSE)</f>
        <v>#N/A</v>
      </c>
      <c r="M770" s="24" t="e">
        <f>VLOOKUP(A770,COAD!A:B,2,FALSE)</f>
        <v>#N/A</v>
      </c>
      <c r="N770" s="24">
        <f t="shared" si="79"/>
        <v>0</v>
      </c>
      <c r="O770" s="25">
        <f>VLOOKUP(A770,expression!A:G,3,FALSE)</f>
        <v>4.1929160439560402E-2</v>
      </c>
      <c r="P770" s="44">
        <f>VLOOKUP(A770,expression!A:G,2,FALSE)</f>
        <v>0.44362237500000001</v>
      </c>
      <c r="Q770" s="50" t="e">
        <f>VLOOKUP(A770,PRAD!A:F,6,FALSE)</f>
        <v>#N/A</v>
      </c>
      <c r="R770" s="47" t="e">
        <f>VLOOKUP(A770,PRAD!A:B,2,FALSE)</f>
        <v>#N/A</v>
      </c>
      <c r="S770" s="47">
        <f t="shared" si="80"/>
        <v>0</v>
      </c>
      <c r="T770" s="47">
        <f>VLOOKUP(A770,expression!A:I,9,FALSE)</f>
        <v>9.8876706827309199E-3</v>
      </c>
      <c r="U770" s="59">
        <f>VLOOKUP(A770,expression!A:I,8,FALSE)</f>
        <v>0</v>
      </c>
      <c r="V770" s="73" t="e">
        <f t="shared" si="81"/>
        <v>#N/A</v>
      </c>
      <c r="W770" s="77">
        <f t="shared" si="82"/>
        <v>0</v>
      </c>
      <c r="X770" s="63">
        <v>100</v>
      </c>
      <c r="Y770" s="57" t="e">
        <f t="shared" si="83"/>
        <v>#N/A</v>
      </c>
      <c r="AA770"/>
    </row>
    <row r="771" spans="1:27" ht="14.4" hidden="1" x14ac:dyDescent="0.3">
      <c r="A771" s="37" t="s">
        <v>1024</v>
      </c>
      <c r="B771" s="36" t="e">
        <f>VLOOKUP(A771,BLCA!A:F,6,FALSE)</f>
        <v>#N/A</v>
      </c>
      <c r="C771" s="36" t="e">
        <f>VLOOKUP(A771,BLCA!A:B,2,FALSE)</f>
        <v>#N/A</v>
      </c>
      <c r="D771" s="36">
        <f t="shared" si="77"/>
        <v>0</v>
      </c>
      <c r="E771" s="19">
        <f>VLOOKUP(A771,expression!A:G,7,FALSE)</f>
        <v>5.3254592326139098E-2</v>
      </c>
      <c r="F771" s="20">
        <f>VLOOKUP(A771,expression!A:G,6,FALSE)</f>
        <v>0.199295368421053</v>
      </c>
      <c r="G771" s="21">
        <f>VLOOKUP(A771,BRCA!A:F,6,FALSE)</f>
        <v>1.4886199409580499E-7</v>
      </c>
      <c r="H771" s="21">
        <f>VLOOKUP(A771,BRCA!A:B,2,FALSE)</f>
        <v>-0.39209771921275099</v>
      </c>
      <c r="I771" s="21">
        <f t="shared" si="78"/>
        <v>0</v>
      </c>
      <c r="J771" s="22">
        <f>VLOOKUP(A771,expression!A:G,5,FALSE)</f>
        <v>5.6468792883211702E-2</v>
      </c>
      <c r="K771" s="23">
        <f>VLOOKUP(A771,expression!A:G,4,FALSE)</f>
        <v>0.20178442307692299</v>
      </c>
      <c r="L771" s="24" t="e">
        <f>VLOOKUP(A771,COAD!A:F,6,FALSE)</f>
        <v>#N/A</v>
      </c>
      <c r="M771" s="24" t="e">
        <f>VLOOKUP(A771,COAD!A:B,2,FALSE)</f>
        <v>#N/A</v>
      </c>
      <c r="N771" s="24">
        <f t="shared" si="79"/>
        <v>0</v>
      </c>
      <c r="O771" s="25">
        <f>VLOOKUP(A771,expression!A:G,3,FALSE)</f>
        <v>3.4469512087912102E-2</v>
      </c>
      <c r="P771" s="44">
        <f>VLOOKUP(A771,expression!A:G,2,FALSE)</f>
        <v>0.45315650000000002</v>
      </c>
      <c r="Q771" s="50" t="e">
        <f>VLOOKUP(A771,PRAD!A:F,6,FALSE)</f>
        <v>#N/A</v>
      </c>
      <c r="R771" s="47" t="e">
        <f>VLOOKUP(A771,PRAD!A:B,2,FALSE)</f>
        <v>#N/A</v>
      </c>
      <c r="S771" s="47">
        <f t="shared" si="80"/>
        <v>0</v>
      </c>
      <c r="T771" s="47">
        <f>VLOOKUP(A771,expression!A:I,9,FALSE)</f>
        <v>2.4163734939758999E-2</v>
      </c>
      <c r="U771" s="59">
        <f>VLOOKUP(A771,expression!A:I,8,FALSE)</f>
        <v>3.9004461538461502E-2</v>
      </c>
      <c r="V771" s="73" t="e">
        <f t="shared" si="81"/>
        <v>#N/A</v>
      </c>
      <c r="W771" s="77">
        <f t="shared" si="82"/>
        <v>0</v>
      </c>
      <c r="X771" s="63">
        <v>100</v>
      </c>
      <c r="Y771" s="57" t="e">
        <f t="shared" si="83"/>
        <v>#N/A</v>
      </c>
      <c r="AA771"/>
    </row>
    <row r="772" spans="1:27" ht="14.4" hidden="1" x14ac:dyDescent="0.3">
      <c r="A772" s="37" t="s">
        <v>921</v>
      </c>
      <c r="B772" s="36" t="e">
        <f>VLOOKUP(A772,BLCA!A:F,6,FALSE)</f>
        <v>#N/A</v>
      </c>
      <c r="C772" s="36" t="e">
        <f>VLOOKUP(A772,BLCA!A:B,2,FALSE)</f>
        <v>#N/A</v>
      </c>
      <c r="D772" s="36">
        <f t="shared" ref="D772:D835" si="84">SUM(IF(E772&lt;X772,0,1),IF(F772&lt;X772,0,1))</f>
        <v>0</v>
      </c>
      <c r="E772" s="19">
        <f>VLOOKUP(A772,expression!A:G,7,FALSE)</f>
        <v>0.20424909112709799</v>
      </c>
      <c r="F772" s="20">
        <f>VLOOKUP(A772,expression!A:G,6,FALSE)</f>
        <v>0.171162947368421</v>
      </c>
      <c r="G772" s="21">
        <f>VLOOKUP(A772,BRCA!A:F,6,FALSE)</f>
        <v>3.3815718903473899E-3</v>
      </c>
      <c r="H772" s="21">
        <f>VLOOKUP(A772,BRCA!A:B,2,FALSE)</f>
        <v>0.266872054620301</v>
      </c>
      <c r="I772" s="21">
        <f t="shared" ref="I772:I835" si="85">SUM(IF(J772&lt;X772,0,1),IF(K772&lt;X772,0,1))</f>
        <v>0</v>
      </c>
      <c r="J772" s="22">
        <f>VLOOKUP(A772,expression!A:G,5,FALSE)</f>
        <v>0.18401405748175201</v>
      </c>
      <c r="K772" s="23">
        <f>VLOOKUP(A772,expression!A:G,4,FALSE)</f>
        <v>7.08774615384615E-2</v>
      </c>
      <c r="L772" s="24" t="e">
        <f>VLOOKUP(A772,COAD!A:F,6,FALSE)</f>
        <v>#N/A</v>
      </c>
      <c r="M772" s="24" t="e">
        <f>VLOOKUP(A772,COAD!A:B,2,FALSE)</f>
        <v>#N/A</v>
      </c>
      <c r="N772" s="24">
        <f t="shared" ref="N772:N835" si="86">SUM(IF(O772&lt;X772,0,1),IF(P772&lt;X772,0,1))</f>
        <v>0</v>
      </c>
      <c r="O772" s="25">
        <f>VLOOKUP(A772,expression!A:G,3,FALSE)</f>
        <v>0.163763606593407</v>
      </c>
      <c r="P772" s="44">
        <f>VLOOKUP(A772,expression!A:G,2,FALSE)</f>
        <v>0.49679162500000001</v>
      </c>
      <c r="Q772" s="50" t="e">
        <f>VLOOKUP(A772,PRAD!A:F,6,FALSE)</f>
        <v>#N/A</v>
      </c>
      <c r="R772" s="47" t="e">
        <f>VLOOKUP(A772,PRAD!A:B,2,FALSE)</f>
        <v>#N/A</v>
      </c>
      <c r="S772" s="47">
        <f t="shared" ref="S772:S835" si="87">SUM(IF(T772&lt;X772,0,1),IF(U772&lt;X772,0,1))</f>
        <v>0</v>
      </c>
      <c r="T772" s="47">
        <f>VLOOKUP(A772,expression!A:I,9,FALSE)</f>
        <v>3.5171483935743E-2</v>
      </c>
      <c r="U772" s="59">
        <f>VLOOKUP(A772,expression!A:I,8,FALSE)</f>
        <v>5.1764711538461503E-2</v>
      </c>
      <c r="V772" s="73" t="e">
        <f t="shared" ref="V772:V835" si="88">SUM(IF(B772&lt;=0.05,1,0),IF(G772&lt;=0.05,1,0),IF(L772&lt;=0.05,1,0),IF(Q772&lt;=0.05,1,0))</f>
        <v>#N/A</v>
      </c>
      <c r="W772" s="77">
        <f t="shared" ref="W772:W835" si="89">SUM(IF(S772&gt;0,1,0),IF(N772&gt;0,1,0),IF(I772&gt;0,1,0),IF(D772&gt;0,1,0))</f>
        <v>0</v>
      </c>
      <c r="X772" s="63">
        <v>100</v>
      </c>
      <c r="Y772" s="57" t="e">
        <f t="shared" ref="Y772:Y835" si="90">ABS(AVERAGE(C772,H772,R772))</f>
        <v>#N/A</v>
      </c>
      <c r="AA772"/>
    </row>
    <row r="773" spans="1:27" ht="14.4" hidden="1" x14ac:dyDescent="0.3">
      <c r="A773" s="37" t="s">
        <v>40</v>
      </c>
      <c r="B773" s="36">
        <f>VLOOKUP(A773,BLCA!A:F,6,FALSE)</f>
        <v>0.94051842699999999</v>
      </c>
      <c r="C773" s="36">
        <f>VLOOKUP(A773,BLCA!A:B,2,FALSE)</f>
        <v>-2.5266661999999999E-2</v>
      </c>
      <c r="D773" s="36">
        <f t="shared" si="84"/>
        <v>0</v>
      </c>
      <c r="E773" s="19">
        <f>VLOOKUP(A773,expression!A:G,7,FALSE)</f>
        <v>0.90963312230215798</v>
      </c>
      <c r="F773" s="20">
        <f>VLOOKUP(A773,expression!A:G,6,FALSE)</f>
        <v>0.21448605263157899</v>
      </c>
      <c r="G773" s="21">
        <f>VLOOKUP(A773,BRCA!A:F,6,FALSE)</f>
        <v>4.17503628041764E-13</v>
      </c>
      <c r="H773" s="21">
        <f>VLOOKUP(A773,BRCA!A:B,2,FALSE)</f>
        <v>0.90368150316792695</v>
      </c>
      <c r="I773" s="21">
        <f t="shared" si="85"/>
        <v>0</v>
      </c>
      <c r="J773" s="22">
        <f>VLOOKUP(A773,expression!A:G,5,FALSE)</f>
        <v>1.1585391906934299</v>
      </c>
      <c r="K773" s="23">
        <f>VLOOKUP(A773,expression!A:G,4,FALSE)</f>
        <v>0.62642206730769201</v>
      </c>
      <c r="L773" s="24" t="e">
        <f>VLOOKUP(A773,COAD!A:F,6,FALSE)</f>
        <v>#N/A</v>
      </c>
      <c r="M773" s="24" t="e">
        <f>VLOOKUP(A773,COAD!A:B,2,FALSE)</f>
        <v>#N/A</v>
      </c>
      <c r="N773" s="24">
        <f t="shared" si="86"/>
        <v>0</v>
      </c>
      <c r="O773" s="25">
        <f>VLOOKUP(A773,expression!A:G,3,FALSE)</f>
        <v>0.55232617362637404</v>
      </c>
      <c r="P773" s="44">
        <f>VLOOKUP(A773,expression!A:G,2,FALSE)</f>
        <v>1.3640890000000001</v>
      </c>
      <c r="Q773" s="50" t="e">
        <f>VLOOKUP(A773,PRAD!A:F,6,FALSE)</f>
        <v>#N/A</v>
      </c>
      <c r="R773" s="47" t="e">
        <f>VLOOKUP(A773,PRAD!A:B,2,FALSE)</f>
        <v>#N/A</v>
      </c>
      <c r="S773" s="47">
        <f t="shared" si="87"/>
        <v>0</v>
      </c>
      <c r="T773" s="47">
        <f>VLOOKUP(A773,expression!A:I,9,FALSE)</f>
        <v>0.25549042771084302</v>
      </c>
      <c r="U773" s="59">
        <f>VLOOKUP(A773,expression!A:I,8,FALSE)</f>
        <v>0.179038653846154</v>
      </c>
      <c r="V773" s="73" t="e">
        <f t="shared" si="88"/>
        <v>#N/A</v>
      </c>
      <c r="W773" s="77">
        <f t="shared" si="89"/>
        <v>0</v>
      </c>
      <c r="X773" s="63">
        <v>100</v>
      </c>
      <c r="Y773" s="57" t="e">
        <f t="shared" si="90"/>
        <v>#N/A</v>
      </c>
      <c r="AA773"/>
    </row>
    <row r="774" spans="1:27" ht="14.4" hidden="1" x14ac:dyDescent="0.3">
      <c r="A774" s="37" t="s">
        <v>550</v>
      </c>
      <c r="B774" s="36" t="e">
        <f>VLOOKUP(A774,BLCA!A:F,6,FALSE)</f>
        <v>#N/A</v>
      </c>
      <c r="C774" s="36" t="e">
        <f>VLOOKUP(A774,BLCA!A:B,2,FALSE)</f>
        <v>#N/A</v>
      </c>
      <c r="D774" s="36">
        <f t="shared" si="84"/>
        <v>0</v>
      </c>
      <c r="E774" s="19">
        <f>VLOOKUP(A774,expression!A:G,7,FALSE)</f>
        <v>6.1913393285371703E-2</v>
      </c>
      <c r="F774" s="20">
        <f>VLOOKUP(A774,expression!A:G,6,FALSE)</f>
        <v>2.1978368421052601E-2</v>
      </c>
      <c r="G774" s="21">
        <f>VLOOKUP(A774,BRCA!A:F,6,FALSE)</f>
        <v>0.81080238397745896</v>
      </c>
      <c r="H774" s="21">
        <f>VLOOKUP(A774,BRCA!A:B,2,FALSE)</f>
        <v>-1.86786638990032E-2</v>
      </c>
      <c r="I774" s="21">
        <f t="shared" si="85"/>
        <v>0</v>
      </c>
      <c r="J774" s="22">
        <f>VLOOKUP(A774,expression!A:G,5,FALSE)</f>
        <v>6.4867362226277397E-2</v>
      </c>
      <c r="K774" s="23">
        <f>VLOOKUP(A774,expression!A:G,4,FALSE)</f>
        <v>9.1082451923076901E-2</v>
      </c>
      <c r="L774" s="24" t="e">
        <f>VLOOKUP(A774,COAD!A:F,6,FALSE)</f>
        <v>#N/A</v>
      </c>
      <c r="M774" s="24" t="e">
        <f>VLOOKUP(A774,COAD!A:B,2,FALSE)</f>
        <v>#N/A</v>
      </c>
      <c r="N774" s="24">
        <f t="shared" si="86"/>
        <v>0</v>
      </c>
      <c r="O774" s="25">
        <f>VLOOKUP(A774,expression!A:G,3,FALSE)</f>
        <v>2.5014953846153799E-2</v>
      </c>
      <c r="P774" s="44">
        <f>VLOOKUP(A774,expression!A:G,2,FALSE)</f>
        <v>0</v>
      </c>
      <c r="Q774" s="50" t="e">
        <f>VLOOKUP(A774,PRAD!A:F,6,FALSE)</f>
        <v>#N/A</v>
      </c>
      <c r="R774" s="47" t="e">
        <f>VLOOKUP(A774,PRAD!A:B,2,FALSE)</f>
        <v>#N/A</v>
      </c>
      <c r="S774" s="47">
        <f t="shared" si="87"/>
        <v>0</v>
      </c>
      <c r="T774" s="47">
        <f>VLOOKUP(A774,expression!A:I,9,FALSE)</f>
        <v>1.7845746987951799E-2</v>
      </c>
      <c r="U774" s="59">
        <f>VLOOKUP(A774,expression!A:I,8,FALSE)</f>
        <v>1.9788211538461501E-2</v>
      </c>
      <c r="V774" s="73" t="e">
        <f t="shared" si="88"/>
        <v>#N/A</v>
      </c>
      <c r="W774" s="77">
        <f t="shared" si="89"/>
        <v>0</v>
      </c>
      <c r="X774" s="63">
        <v>100</v>
      </c>
      <c r="Y774" s="57" t="e">
        <f t="shared" si="90"/>
        <v>#N/A</v>
      </c>
      <c r="AA774"/>
    </row>
    <row r="775" spans="1:27" ht="14.4" hidden="1" x14ac:dyDescent="0.3">
      <c r="A775" s="37" t="s">
        <v>1534</v>
      </c>
      <c r="B775" s="36" t="e">
        <f>VLOOKUP(A775,BLCA!A:F,6,FALSE)</f>
        <v>#N/A</v>
      </c>
      <c r="C775" s="36" t="e">
        <f>VLOOKUP(A775,BLCA!A:B,2,FALSE)</f>
        <v>#N/A</v>
      </c>
      <c r="D775" s="36">
        <f t="shared" si="84"/>
        <v>0</v>
      </c>
      <c r="E775" s="19">
        <f>VLOOKUP(A775,expression!A:G,7,FALSE)</f>
        <v>1.90006474820144E-2</v>
      </c>
      <c r="F775" s="20">
        <f>VLOOKUP(A775,expression!A:G,6,FALSE)</f>
        <v>1.6636052631578899E-2</v>
      </c>
      <c r="G775" s="21" t="e">
        <f>VLOOKUP(A775,BRCA!A:F,6,FALSE)</f>
        <v>#N/A</v>
      </c>
      <c r="H775" s="21" t="e">
        <f>VLOOKUP(A775,BRCA!A:B,2,FALSE)</f>
        <v>#N/A</v>
      </c>
      <c r="I775" s="21">
        <f t="shared" si="85"/>
        <v>0</v>
      </c>
      <c r="J775" s="22">
        <f>VLOOKUP(A775,expression!A:G,5,FALSE)</f>
        <v>1.81124753649635E-2</v>
      </c>
      <c r="K775" s="23">
        <f>VLOOKUP(A775,expression!A:G,4,FALSE)</f>
        <v>3.34802884615385E-3</v>
      </c>
      <c r="L775" s="24" t="e">
        <f>VLOOKUP(A775,COAD!A:F,6,FALSE)</f>
        <v>#N/A</v>
      </c>
      <c r="M775" s="24" t="e">
        <f>VLOOKUP(A775,COAD!A:B,2,FALSE)</f>
        <v>#N/A</v>
      </c>
      <c r="N775" s="24">
        <f t="shared" si="86"/>
        <v>0</v>
      </c>
      <c r="O775" s="25">
        <f>VLOOKUP(A775,expression!A:G,3,FALSE)</f>
        <v>2.32291318681319E-2</v>
      </c>
      <c r="P775" s="44">
        <f>VLOOKUP(A775,expression!A:G,2,FALSE)</f>
        <v>0</v>
      </c>
      <c r="Q775" s="50" t="e">
        <f>VLOOKUP(A775,PRAD!A:F,6,FALSE)</f>
        <v>#N/A</v>
      </c>
      <c r="R775" s="47" t="e">
        <f>VLOOKUP(A775,PRAD!A:B,2,FALSE)</f>
        <v>#N/A</v>
      </c>
      <c r="S775" s="47">
        <f t="shared" si="87"/>
        <v>0</v>
      </c>
      <c r="T775" s="47">
        <f>VLOOKUP(A775,expression!A:I,9,FALSE)</f>
        <v>1.0633387550200799E-2</v>
      </c>
      <c r="U775" s="59">
        <f>VLOOKUP(A775,expression!A:I,8,FALSE)</f>
        <v>7.6509038461538498E-3</v>
      </c>
      <c r="V775" s="73" t="e">
        <f t="shared" si="88"/>
        <v>#N/A</v>
      </c>
      <c r="W775" s="77">
        <f t="shared" si="89"/>
        <v>0</v>
      </c>
      <c r="X775" s="63">
        <v>100</v>
      </c>
      <c r="Y775" s="57" t="e">
        <f t="shared" si="90"/>
        <v>#N/A</v>
      </c>
      <c r="AA775"/>
    </row>
    <row r="776" spans="1:27" ht="14.4" hidden="1" x14ac:dyDescent="0.3">
      <c r="A776" s="37" t="s">
        <v>928</v>
      </c>
      <c r="B776" s="36" t="e">
        <f>VLOOKUP(A776,BLCA!A:F,6,FALSE)</f>
        <v>#N/A</v>
      </c>
      <c r="C776" s="36" t="e">
        <f>VLOOKUP(A776,BLCA!A:B,2,FALSE)</f>
        <v>#N/A</v>
      </c>
      <c r="D776" s="36">
        <f t="shared" si="84"/>
        <v>0</v>
      </c>
      <c r="E776" s="19">
        <f>VLOOKUP(A776,expression!A:G,7,FALSE)</f>
        <v>0.34226790887290198</v>
      </c>
      <c r="F776" s="20">
        <f>VLOOKUP(A776,expression!A:G,6,FALSE)</f>
        <v>6.2177947368421103E-2</v>
      </c>
      <c r="G776" s="21">
        <f>VLOOKUP(A776,BRCA!A:F,6,FALSE)</f>
        <v>2.2167128935633999E-3</v>
      </c>
      <c r="H776" s="21">
        <f>VLOOKUP(A776,BRCA!A:B,2,FALSE)</f>
        <v>0.31118109135531602</v>
      </c>
      <c r="I776" s="21">
        <f t="shared" si="85"/>
        <v>0</v>
      </c>
      <c r="J776" s="22">
        <f>VLOOKUP(A776,expression!A:G,5,FALSE)</f>
        <v>0.260560680656934</v>
      </c>
      <c r="K776" s="23">
        <f>VLOOKUP(A776,expression!A:G,4,FALSE)</f>
        <v>8.18070384615385E-2</v>
      </c>
      <c r="L776" s="24" t="e">
        <f>VLOOKUP(A776,COAD!A:F,6,FALSE)</f>
        <v>#N/A</v>
      </c>
      <c r="M776" s="24" t="e">
        <f>VLOOKUP(A776,COAD!A:B,2,FALSE)</f>
        <v>#N/A</v>
      </c>
      <c r="N776" s="24">
        <f t="shared" si="86"/>
        <v>0</v>
      </c>
      <c r="O776" s="25">
        <f>VLOOKUP(A776,expression!A:G,3,FALSE)</f>
        <v>0.17941644175824201</v>
      </c>
      <c r="P776" s="44">
        <f>VLOOKUP(A776,expression!A:G,2,FALSE)</f>
        <v>0.98485524999999996</v>
      </c>
      <c r="Q776" s="50" t="e">
        <f>VLOOKUP(A776,PRAD!A:F,6,FALSE)</f>
        <v>#N/A</v>
      </c>
      <c r="R776" s="47" t="e">
        <f>VLOOKUP(A776,PRAD!A:B,2,FALSE)</f>
        <v>#N/A</v>
      </c>
      <c r="S776" s="47">
        <f t="shared" si="87"/>
        <v>0</v>
      </c>
      <c r="T776" s="47">
        <f>VLOOKUP(A776,expression!A:I,9,FALSE)</f>
        <v>1.2110606425702801E-2</v>
      </c>
      <c r="U776" s="59">
        <f>VLOOKUP(A776,expression!A:I,8,FALSE)</f>
        <v>1.2466038461538501E-2</v>
      </c>
      <c r="V776" s="73" t="e">
        <f t="shared" si="88"/>
        <v>#N/A</v>
      </c>
      <c r="W776" s="77">
        <f t="shared" si="89"/>
        <v>0</v>
      </c>
      <c r="X776" s="63">
        <v>100</v>
      </c>
      <c r="Y776" s="57" t="e">
        <f t="shared" si="90"/>
        <v>#N/A</v>
      </c>
      <c r="AA776"/>
    </row>
    <row r="777" spans="1:27" ht="14.4" hidden="1" x14ac:dyDescent="0.3">
      <c r="A777" s="37" t="s">
        <v>581</v>
      </c>
      <c r="B777" s="36" t="e">
        <f>VLOOKUP(A777,BLCA!A:F,6,FALSE)</f>
        <v>#N/A</v>
      </c>
      <c r="C777" s="36" t="e">
        <f>VLOOKUP(A777,BLCA!A:B,2,FALSE)</f>
        <v>#N/A</v>
      </c>
      <c r="D777" s="36">
        <f t="shared" si="84"/>
        <v>0</v>
      </c>
      <c r="E777" s="19">
        <f>VLOOKUP(A777,expression!A:G,7,FALSE)</f>
        <v>3.1719465227817698E-2</v>
      </c>
      <c r="F777" s="20">
        <f>VLOOKUP(A777,expression!A:G,6,FALSE)</f>
        <v>0</v>
      </c>
      <c r="G777" s="21">
        <f>VLOOKUP(A777,BRCA!A:F,6,FALSE)</f>
        <v>0.52145507387672896</v>
      </c>
      <c r="H777" s="21">
        <f>VLOOKUP(A777,BRCA!A:B,2,FALSE)</f>
        <v>2.9260705928133599E-2</v>
      </c>
      <c r="I777" s="21">
        <f t="shared" si="85"/>
        <v>0</v>
      </c>
      <c r="J777" s="22">
        <f>VLOOKUP(A777,expression!A:G,5,FALSE)</f>
        <v>2.8554263686131402E-2</v>
      </c>
      <c r="K777" s="23">
        <f>VLOOKUP(A777,expression!A:G,4,FALSE)</f>
        <v>9.7248365384615398E-3</v>
      </c>
      <c r="L777" s="24" t="e">
        <f>VLOOKUP(A777,COAD!A:F,6,FALSE)</f>
        <v>#N/A</v>
      </c>
      <c r="M777" s="24" t="e">
        <f>VLOOKUP(A777,COAD!A:B,2,FALSE)</f>
        <v>#N/A</v>
      </c>
      <c r="N777" s="24">
        <f t="shared" si="86"/>
        <v>0</v>
      </c>
      <c r="O777" s="25">
        <f>VLOOKUP(A777,expression!A:G,3,FALSE)</f>
        <v>2.1884828571428601E-2</v>
      </c>
      <c r="P777" s="44">
        <f>VLOOKUP(A777,expression!A:G,2,FALSE)</f>
        <v>0</v>
      </c>
      <c r="Q777" s="50" t="e">
        <f>VLOOKUP(A777,PRAD!A:F,6,FALSE)</f>
        <v>#N/A</v>
      </c>
      <c r="R777" s="47" t="e">
        <f>VLOOKUP(A777,PRAD!A:B,2,FALSE)</f>
        <v>#N/A</v>
      </c>
      <c r="S777" s="47">
        <f t="shared" si="87"/>
        <v>0</v>
      </c>
      <c r="T777" s="47">
        <f>VLOOKUP(A777,expression!A:I,9,FALSE)</f>
        <v>4.0664518072289204E-3</v>
      </c>
      <c r="U777" s="59">
        <f>VLOOKUP(A777,expression!A:I,8,FALSE)</f>
        <v>0</v>
      </c>
      <c r="V777" s="73" t="e">
        <f t="shared" si="88"/>
        <v>#N/A</v>
      </c>
      <c r="W777" s="77">
        <f t="shared" si="89"/>
        <v>0</v>
      </c>
      <c r="X777" s="63">
        <v>100</v>
      </c>
      <c r="Y777" s="57" t="e">
        <f t="shared" si="90"/>
        <v>#N/A</v>
      </c>
      <c r="AA777"/>
    </row>
    <row r="778" spans="1:27" ht="14.4" hidden="1" x14ac:dyDescent="0.3">
      <c r="A778" s="37" t="s">
        <v>1535</v>
      </c>
      <c r="B778" s="36" t="e">
        <f>VLOOKUP(A778,BLCA!A:F,6,FALSE)</f>
        <v>#N/A</v>
      </c>
      <c r="C778" s="36" t="e">
        <f>VLOOKUP(A778,BLCA!A:B,2,FALSE)</f>
        <v>#N/A</v>
      </c>
      <c r="D778" s="36">
        <f t="shared" si="84"/>
        <v>0</v>
      </c>
      <c r="E778" s="19">
        <f>VLOOKUP(A778,expression!A:G,7,FALSE)</f>
        <v>4.4234983213429301E-2</v>
      </c>
      <c r="F778" s="20">
        <f>VLOOKUP(A778,expression!A:G,6,FALSE)</f>
        <v>2.10564736842105E-2</v>
      </c>
      <c r="G778" s="21" t="e">
        <f>VLOOKUP(A778,BRCA!A:F,6,FALSE)</f>
        <v>#N/A</v>
      </c>
      <c r="H778" s="21" t="e">
        <f>VLOOKUP(A778,BRCA!A:B,2,FALSE)</f>
        <v>#N/A</v>
      </c>
      <c r="I778" s="21">
        <f t="shared" si="85"/>
        <v>0</v>
      </c>
      <c r="J778" s="22">
        <f>VLOOKUP(A778,expression!A:G,5,FALSE)</f>
        <v>3.3973329379562003E-2</v>
      </c>
      <c r="K778" s="23">
        <f>VLOOKUP(A778,expression!A:G,4,FALSE)</f>
        <v>1.7144192307692301E-2</v>
      </c>
      <c r="L778" s="24" t="e">
        <f>VLOOKUP(A778,COAD!A:F,6,FALSE)</f>
        <v>#N/A</v>
      </c>
      <c r="M778" s="24" t="e">
        <f>VLOOKUP(A778,COAD!A:B,2,FALSE)</f>
        <v>#N/A</v>
      </c>
      <c r="N778" s="24">
        <f t="shared" si="86"/>
        <v>0</v>
      </c>
      <c r="O778" s="25">
        <f>VLOOKUP(A778,expression!A:G,3,FALSE)</f>
        <v>2.8505714285714301E-2</v>
      </c>
      <c r="P778" s="44">
        <f>VLOOKUP(A778,expression!A:G,2,FALSE)</f>
        <v>0</v>
      </c>
      <c r="Q778" s="50" t="e">
        <f>VLOOKUP(A778,PRAD!A:F,6,FALSE)</f>
        <v>#N/A</v>
      </c>
      <c r="R778" s="47" t="e">
        <f>VLOOKUP(A778,PRAD!A:B,2,FALSE)</f>
        <v>#N/A</v>
      </c>
      <c r="S778" s="47">
        <f t="shared" si="87"/>
        <v>0</v>
      </c>
      <c r="T778" s="47">
        <f>VLOOKUP(A778,expression!A:I,9,FALSE)</f>
        <v>1.4582212851405599E-2</v>
      </c>
      <c r="U778" s="59">
        <f>VLOOKUP(A778,expression!A:I,8,FALSE)</f>
        <v>2.0541942307692299E-2</v>
      </c>
      <c r="V778" s="73" t="e">
        <f t="shared" si="88"/>
        <v>#N/A</v>
      </c>
      <c r="W778" s="77">
        <f t="shared" si="89"/>
        <v>0</v>
      </c>
      <c r="X778" s="63">
        <v>100</v>
      </c>
      <c r="Y778" s="57" t="e">
        <f t="shared" si="90"/>
        <v>#N/A</v>
      </c>
      <c r="AA778"/>
    </row>
    <row r="779" spans="1:27" ht="14.4" hidden="1" x14ac:dyDescent="0.3">
      <c r="A779" s="37" t="s">
        <v>827</v>
      </c>
      <c r="B779" s="36" t="e">
        <f>VLOOKUP(A779,BLCA!A:F,6,FALSE)</f>
        <v>#N/A</v>
      </c>
      <c r="C779" s="36" t="e">
        <f>VLOOKUP(A779,BLCA!A:B,2,FALSE)</f>
        <v>#N/A</v>
      </c>
      <c r="D779" s="36">
        <f t="shared" si="84"/>
        <v>0</v>
      </c>
      <c r="E779" s="19">
        <f>VLOOKUP(A779,expression!A:G,7,FALSE)</f>
        <v>9.3408616306954406E-2</v>
      </c>
      <c r="F779" s="20">
        <f>VLOOKUP(A779,expression!A:G,6,FALSE)</f>
        <v>1.4742526315789499E-2</v>
      </c>
      <c r="G779" s="21">
        <f>VLOOKUP(A779,BRCA!A:F,6,FALSE)</f>
        <v>3.0875881716289098E-2</v>
      </c>
      <c r="H779" s="21">
        <f>VLOOKUP(A779,BRCA!A:B,2,FALSE)</f>
        <v>0.12749239966863299</v>
      </c>
      <c r="I779" s="21">
        <f t="shared" si="85"/>
        <v>0</v>
      </c>
      <c r="J779" s="22">
        <f>VLOOKUP(A779,expression!A:G,5,FALSE)</f>
        <v>8.5686583941605804E-2</v>
      </c>
      <c r="K779" s="23">
        <f>VLOOKUP(A779,expression!A:G,4,FALSE)</f>
        <v>3.5303076923076902E-2</v>
      </c>
      <c r="L779" s="24" t="e">
        <f>VLOOKUP(A779,COAD!A:F,6,FALSE)</f>
        <v>#N/A</v>
      </c>
      <c r="M779" s="24" t="e">
        <f>VLOOKUP(A779,COAD!A:B,2,FALSE)</f>
        <v>#N/A</v>
      </c>
      <c r="N779" s="24">
        <f t="shared" si="86"/>
        <v>0</v>
      </c>
      <c r="O779" s="25">
        <f>VLOOKUP(A779,expression!A:G,3,FALSE)</f>
        <v>7.0291606593406594E-2</v>
      </c>
      <c r="P779" s="44">
        <f>VLOOKUP(A779,expression!A:G,2,FALSE)</f>
        <v>0.86286474999999996</v>
      </c>
      <c r="Q779" s="50" t="e">
        <f>VLOOKUP(A779,PRAD!A:F,6,FALSE)</f>
        <v>#N/A</v>
      </c>
      <c r="R779" s="47" t="e">
        <f>VLOOKUP(A779,PRAD!A:B,2,FALSE)</f>
        <v>#N/A</v>
      </c>
      <c r="S779" s="47">
        <f t="shared" si="87"/>
        <v>0</v>
      </c>
      <c r="T779" s="47">
        <f>VLOOKUP(A779,expression!A:I,9,FALSE)</f>
        <v>2.0350234939759002E-2</v>
      </c>
      <c r="U779" s="59">
        <f>VLOOKUP(A779,expression!A:I,8,FALSE)</f>
        <v>2.9179307692307699E-2</v>
      </c>
      <c r="V779" s="73" t="e">
        <f t="shared" si="88"/>
        <v>#N/A</v>
      </c>
      <c r="W779" s="77">
        <f t="shared" si="89"/>
        <v>0</v>
      </c>
      <c r="X779" s="63">
        <v>100</v>
      </c>
      <c r="Y779" s="57" t="e">
        <f t="shared" si="90"/>
        <v>#N/A</v>
      </c>
      <c r="AA779"/>
    </row>
    <row r="780" spans="1:27" ht="14.4" hidden="1" x14ac:dyDescent="0.3">
      <c r="A780" s="37" t="s">
        <v>1536</v>
      </c>
      <c r="B780" s="36" t="e">
        <f>VLOOKUP(A780,BLCA!A:F,6,FALSE)</f>
        <v>#N/A</v>
      </c>
      <c r="C780" s="36" t="e">
        <f>VLOOKUP(A780,BLCA!A:B,2,FALSE)</f>
        <v>#N/A</v>
      </c>
      <c r="D780" s="36">
        <f t="shared" si="84"/>
        <v>0</v>
      </c>
      <c r="E780" s="19">
        <f>VLOOKUP(A780,expression!A:G,7,FALSE)</f>
        <v>3.7335659472422102E-2</v>
      </c>
      <c r="F780" s="20">
        <f>VLOOKUP(A780,expression!A:G,6,FALSE)</f>
        <v>1.2707526315789501E-2</v>
      </c>
      <c r="G780" s="21" t="e">
        <f>VLOOKUP(A780,BRCA!A:F,6,FALSE)</f>
        <v>#N/A</v>
      </c>
      <c r="H780" s="21" t="e">
        <f>VLOOKUP(A780,BRCA!A:B,2,FALSE)</f>
        <v>#N/A</v>
      </c>
      <c r="I780" s="21">
        <f t="shared" si="85"/>
        <v>0</v>
      </c>
      <c r="J780" s="22">
        <f>VLOOKUP(A780,expression!A:G,5,FALSE)</f>
        <v>2.8021433394160598E-2</v>
      </c>
      <c r="K780" s="23">
        <f>VLOOKUP(A780,expression!A:G,4,FALSE)</f>
        <v>2.08135961538462E-2</v>
      </c>
      <c r="L780" s="24" t="e">
        <f>VLOOKUP(A780,COAD!A:F,6,FALSE)</f>
        <v>#N/A</v>
      </c>
      <c r="M780" s="24" t="e">
        <f>VLOOKUP(A780,COAD!A:B,2,FALSE)</f>
        <v>#N/A</v>
      </c>
      <c r="N780" s="24">
        <f t="shared" si="86"/>
        <v>0</v>
      </c>
      <c r="O780" s="25">
        <f>VLOOKUP(A780,expression!A:G,3,FALSE)</f>
        <v>1.40064351648352E-2</v>
      </c>
      <c r="P780" s="44">
        <f>VLOOKUP(A780,expression!A:G,2,FALSE)</f>
        <v>0.182540125</v>
      </c>
      <c r="Q780" s="50" t="e">
        <f>VLOOKUP(A780,PRAD!A:F,6,FALSE)</f>
        <v>#N/A</v>
      </c>
      <c r="R780" s="47" t="e">
        <f>VLOOKUP(A780,PRAD!A:B,2,FALSE)</f>
        <v>#N/A</v>
      </c>
      <c r="S780" s="47">
        <f t="shared" si="87"/>
        <v>0</v>
      </c>
      <c r="T780" s="47">
        <f>VLOOKUP(A780,expression!A:I,9,FALSE)</f>
        <v>8.0320943775100406E-3</v>
      </c>
      <c r="U780" s="59">
        <f>VLOOKUP(A780,expression!A:I,8,FALSE)</f>
        <v>6.6863269230769198E-3</v>
      </c>
      <c r="V780" s="73" t="e">
        <f t="shared" si="88"/>
        <v>#N/A</v>
      </c>
      <c r="W780" s="77">
        <f t="shared" si="89"/>
        <v>0</v>
      </c>
      <c r="X780" s="63">
        <v>100</v>
      </c>
      <c r="Y780" s="57" t="e">
        <f t="shared" si="90"/>
        <v>#N/A</v>
      </c>
      <c r="AA780"/>
    </row>
    <row r="781" spans="1:27" ht="14.4" hidden="1" x14ac:dyDescent="0.3">
      <c r="A781" s="37" t="s">
        <v>1537</v>
      </c>
      <c r="B781" s="36" t="e">
        <f>VLOOKUP(A781,BLCA!A:F,6,FALSE)</f>
        <v>#N/A</v>
      </c>
      <c r="C781" s="36" t="e">
        <f>VLOOKUP(A781,BLCA!A:B,2,FALSE)</f>
        <v>#N/A</v>
      </c>
      <c r="D781" s="36">
        <f t="shared" si="84"/>
        <v>0</v>
      </c>
      <c r="E781" s="19">
        <f>VLOOKUP(A781,expression!A:G,7,FALSE)</f>
        <v>1.0262575539568299E-2</v>
      </c>
      <c r="F781" s="20">
        <f>VLOOKUP(A781,expression!A:G,6,FALSE)</f>
        <v>0</v>
      </c>
      <c r="G781" s="21" t="e">
        <f>VLOOKUP(A781,BRCA!A:F,6,FALSE)</f>
        <v>#N/A</v>
      </c>
      <c r="H781" s="21" t="e">
        <f>VLOOKUP(A781,BRCA!A:B,2,FALSE)</f>
        <v>#N/A</v>
      </c>
      <c r="I781" s="21">
        <f t="shared" si="85"/>
        <v>0</v>
      </c>
      <c r="J781" s="22">
        <f>VLOOKUP(A781,expression!A:G,5,FALSE)</f>
        <v>1.7446098540146001E-2</v>
      </c>
      <c r="K781" s="23">
        <f>VLOOKUP(A781,expression!A:G,4,FALSE)</f>
        <v>1.7058605769230802E-2</v>
      </c>
      <c r="L781" s="24" t="e">
        <f>VLOOKUP(A781,COAD!A:F,6,FALSE)</f>
        <v>#N/A</v>
      </c>
      <c r="M781" s="24" t="e">
        <f>VLOOKUP(A781,COAD!A:B,2,FALSE)</f>
        <v>#N/A</v>
      </c>
      <c r="N781" s="24">
        <f t="shared" si="86"/>
        <v>0</v>
      </c>
      <c r="O781" s="25">
        <f>VLOOKUP(A781,expression!A:G,3,FALSE)</f>
        <v>2.5431597802197801E-2</v>
      </c>
      <c r="P781" s="44">
        <f>VLOOKUP(A781,expression!A:G,2,FALSE)</f>
        <v>0</v>
      </c>
      <c r="Q781" s="50" t="e">
        <f>VLOOKUP(A781,PRAD!A:F,6,FALSE)</f>
        <v>#N/A</v>
      </c>
      <c r="R781" s="47" t="e">
        <f>VLOOKUP(A781,PRAD!A:B,2,FALSE)</f>
        <v>#N/A</v>
      </c>
      <c r="S781" s="47">
        <f t="shared" si="87"/>
        <v>0</v>
      </c>
      <c r="T781" s="47">
        <f>VLOOKUP(A781,expression!A:I,9,FALSE)</f>
        <v>1.22987108433735E-2</v>
      </c>
      <c r="U781" s="59">
        <f>VLOOKUP(A781,expression!A:I,8,FALSE)</f>
        <v>0</v>
      </c>
      <c r="V781" s="73" t="e">
        <f t="shared" si="88"/>
        <v>#N/A</v>
      </c>
      <c r="W781" s="77">
        <f t="shared" si="89"/>
        <v>0</v>
      </c>
      <c r="X781" s="63">
        <v>100</v>
      </c>
      <c r="Y781" s="57" t="e">
        <f t="shared" si="90"/>
        <v>#N/A</v>
      </c>
      <c r="AA781"/>
    </row>
    <row r="782" spans="1:27" ht="14.4" hidden="1" x14ac:dyDescent="0.3">
      <c r="A782" s="37" t="s">
        <v>556</v>
      </c>
      <c r="B782" s="36" t="e">
        <f>VLOOKUP(A782,BLCA!A:F,6,FALSE)</f>
        <v>#N/A</v>
      </c>
      <c r="C782" s="36" t="e">
        <f>VLOOKUP(A782,BLCA!A:B,2,FALSE)</f>
        <v>#N/A</v>
      </c>
      <c r="D782" s="36">
        <f t="shared" si="84"/>
        <v>0</v>
      </c>
      <c r="E782" s="19">
        <f>VLOOKUP(A782,expression!A:G,7,FALSE)</f>
        <v>3.2178952038369298E-2</v>
      </c>
      <c r="F782" s="20">
        <f>VLOOKUP(A782,expression!A:G,6,FALSE)</f>
        <v>2.6619999999999999E-3</v>
      </c>
      <c r="G782" s="21">
        <f>VLOOKUP(A782,BRCA!A:F,6,FALSE)</f>
        <v>0.65696453062278504</v>
      </c>
      <c r="H782" s="21">
        <f>VLOOKUP(A782,BRCA!A:B,2,FALSE)</f>
        <v>-2.3196583073661101E-2</v>
      </c>
      <c r="I782" s="21">
        <f t="shared" si="85"/>
        <v>0</v>
      </c>
      <c r="J782" s="22">
        <f>VLOOKUP(A782,expression!A:G,5,FALSE)</f>
        <v>3.1739664233576603E-2</v>
      </c>
      <c r="K782" s="23">
        <f>VLOOKUP(A782,expression!A:G,4,FALSE)</f>
        <v>3.2780278846153803E-2</v>
      </c>
      <c r="L782" s="24" t="e">
        <f>VLOOKUP(A782,COAD!A:F,6,FALSE)</f>
        <v>#N/A</v>
      </c>
      <c r="M782" s="24" t="e">
        <f>VLOOKUP(A782,COAD!A:B,2,FALSE)</f>
        <v>#N/A</v>
      </c>
      <c r="N782" s="24">
        <f t="shared" si="86"/>
        <v>0</v>
      </c>
      <c r="O782" s="25">
        <f>VLOOKUP(A782,expression!A:G,3,FALSE)</f>
        <v>4.1876558241758198E-2</v>
      </c>
      <c r="P782" s="44">
        <f>VLOOKUP(A782,expression!A:G,2,FALSE)</f>
        <v>0</v>
      </c>
      <c r="Q782" s="50" t="e">
        <f>VLOOKUP(A782,PRAD!A:F,6,FALSE)</f>
        <v>#N/A</v>
      </c>
      <c r="R782" s="47" t="e">
        <f>VLOOKUP(A782,PRAD!A:B,2,FALSE)</f>
        <v>#N/A</v>
      </c>
      <c r="S782" s="47">
        <f t="shared" si="87"/>
        <v>0</v>
      </c>
      <c r="T782" s="47">
        <f>VLOOKUP(A782,expression!A:I,9,FALSE)</f>
        <v>9.1987108433734897E-3</v>
      </c>
      <c r="U782" s="59">
        <f>VLOOKUP(A782,expression!A:I,8,FALSE)</f>
        <v>1.7923269230769199E-3</v>
      </c>
      <c r="V782" s="73" t="e">
        <f t="shared" si="88"/>
        <v>#N/A</v>
      </c>
      <c r="W782" s="77">
        <f t="shared" si="89"/>
        <v>0</v>
      </c>
      <c r="X782" s="63">
        <v>100</v>
      </c>
      <c r="Y782" s="57" t="e">
        <f t="shared" si="90"/>
        <v>#N/A</v>
      </c>
      <c r="AA782"/>
    </row>
    <row r="783" spans="1:27" ht="14.4" hidden="1" x14ac:dyDescent="0.3">
      <c r="A783" s="37" t="s">
        <v>623</v>
      </c>
      <c r="B783" s="36" t="e">
        <f>VLOOKUP(A783,BLCA!A:F,6,FALSE)</f>
        <v>#N/A</v>
      </c>
      <c r="C783" s="36" t="e">
        <f>VLOOKUP(A783,BLCA!A:B,2,FALSE)</f>
        <v>#N/A</v>
      </c>
      <c r="D783" s="36">
        <f t="shared" si="84"/>
        <v>0</v>
      </c>
      <c r="E783" s="19">
        <f>VLOOKUP(A783,expression!A:G,7,FALSE)</f>
        <v>0.11107261151079099</v>
      </c>
      <c r="F783" s="20">
        <f>VLOOKUP(A783,expression!A:G,6,FALSE)</f>
        <v>7.6050789473684197E-2</v>
      </c>
      <c r="G783" s="21">
        <f>VLOOKUP(A783,BRCA!A:F,6,FALSE)</f>
        <v>0.42787520418786901</v>
      </c>
      <c r="H783" s="21">
        <f>VLOOKUP(A783,BRCA!A:B,2,FALSE)</f>
        <v>7.7436837158034302E-2</v>
      </c>
      <c r="I783" s="21">
        <f t="shared" si="85"/>
        <v>0</v>
      </c>
      <c r="J783" s="22">
        <f>VLOOKUP(A783,expression!A:G,5,FALSE)</f>
        <v>0.144556024635037</v>
      </c>
      <c r="K783" s="23">
        <f>VLOOKUP(A783,expression!A:G,4,FALSE)</f>
        <v>9.9046028846153794E-2</v>
      </c>
      <c r="L783" s="24" t="e">
        <f>VLOOKUP(A783,COAD!A:F,6,FALSE)</f>
        <v>#N/A</v>
      </c>
      <c r="M783" s="24" t="e">
        <f>VLOOKUP(A783,COAD!A:B,2,FALSE)</f>
        <v>#N/A</v>
      </c>
      <c r="N783" s="24">
        <f t="shared" si="86"/>
        <v>0</v>
      </c>
      <c r="O783" s="25">
        <f>VLOOKUP(A783,expression!A:G,3,FALSE)</f>
        <v>0.104355428571429</v>
      </c>
      <c r="P783" s="44">
        <f>VLOOKUP(A783,expression!A:G,2,FALSE)</f>
        <v>0.14409350000000001</v>
      </c>
      <c r="Q783" s="50" t="e">
        <f>VLOOKUP(A783,PRAD!A:F,6,FALSE)</f>
        <v>#N/A</v>
      </c>
      <c r="R783" s="47" t="e">
        <f>VLOOKUP(A783,PRAD!A:B,2,FALSE)</f>
        <v>#N/A</v>
      </c>
      <c r="S783" s="47">
        <f t="shared" si="87"/>
        <v>0</v>
      </c>
      <c r="T783" s="47">
        <f>VLOOKUP(A783,expression!A:I,9,FALSE)</f>
        <v>5.0313548192771097E-2</v>
      </c>
      <c r="U783" s="59">
        <f>VLOOKUP(A783,expression!A:I,8,FALSE)</f>
        <v>3.3484326923076901E-2</v>
      </c>
      <c r="V783" s="73" t="e">
        <f t="shared" si="88"/>
        <v>#N/A</v>
      </c>
      <c r="W783" s="77">
        <f t="shared" si="89"/>
        <v>0</v>
      </c>
      <c r="X783" s="63">
        <v>100</v>
      </c>
      <c r="Y783" s="57" t="e">
        <f t="shared" si="90"/>
        <v>#N/A</v>
      </c>
      <c r="AA783"/>
    </row>
    <row r="784" spans="1:27" ht="14.4" hidden="1" x14ac:dyDescent="0.3">
      <c r="A784" s="37" t="s">
        <v>823</v>
      </c>
      <c r="B784" s="36" t="e">
        <f>VLOOKUP(A784,BLCA!A:F,6,FALSE)</f>
        <v>#N/A</v>
      </c>
      <c r="C784" s="36" t="e">
        <f>VLOOKUP(A784,BLCA!A:B,2,FALSE)</f>
        <v>#N/A</v>
      </c>
      <c r="D784" s="36">
        <f t="shared" si="84"/>
        <v>0</v>
      </c>
      <c r="E784" s="19">
        <f>VLOOKUP(A784,expression!A:G,7,FALSE)</f>
        <v>0.20775905755395699</v>
      </c>
      <c r="F784" s="20">
        <f>VLOOKUP(A784,expression!A:G,6,FALSE)</f>
        <v>2.9938736842105299E-2</v>
      </c>
      <c r="G784" s="21">
        <f>VLOOKUP(A784,BRCA!A:F,6,FALSE)</f>
        <v>3.6368539952106801E-2</v>
      </c>
      <c r="H784" s="21">
        <f>VLOOKUP(A784,BRCA!A:B,2,FALSE)</f>
        <v>-0.179946185659527</v>
      </c>
      <c r="I784" s="21">
        <f t="shared" si="85"/>
        <v>0</v>
      </c>
      <c r="J784" s="22">
        <f>VLOOKUP(A784,expression!A:G,5,FALSE)</f>
        <v>9.92132691605839E-2</v>
      </c>
      <c r="K784" s="23">
        <f>VLOOKUP(A784,expression!A:G,4,FALSE)</f>
        <v>0.13120413461538499</v>
      </c>
      <c r="L784" s="24" t="e">
        <f>VLOOKUP(A784,COAD!A:F,6,FALSE)</f>
        <v>#N/A</v>
      </c>
      <c r="M784" s="24" t="e">
        <f>VLOOKUP(A784,COAD!A:B,2,FALSE)</f>
        <v>#N/A</v>
      </c>
      <c r="N784" s="24">
        <f t="shared" si="86"/>
        <v>0</v>
      </c>
      <c r="O784" s="25">
        <f>VLOOKUP(A784,expression!A:G,3,FALSE)</f>
        <v>0.108134373626374</v>
      </c>
      <c r="P784" s="44">
        <f>VLOOKUP(A784,expression!A:G,2,FALSE)</f>
        <v>2.5786207499999998</v>
      </c>
      <c r="Q784" s="50" t="e">
        <f>VLOOKUP(A784,PRAD!A:F,6,FALSE)</f>
        <v>#N/A</v>
      </c>
      <c r="R784" s="47" t="e">
        <f>VLOOKUP(A784,PRAD!A:B,2,FALSE)</f>
        <v>#N/A</v>
      </c>
      <c r="S784" s="47">
        <f t="shared" si="87"/>
        <v>0</v>
      </c>
      <c r="T784" s="47">
        <f>VLOOKUP(A784,expression!A:I,9,FALSE)</f>
        <v>3.0181479919678698E-2</v>
      </c>
      <c r="U784" s="59">
        <f>VLOOKUP(A784,expression!A:I,8,FALSE)</f>
        <v>2.5404173076923098E-2</v>
      </c>
      <c r="V784" s="73" t="e">
        <f t="shared" si="88"/>
        <v>#N/A</v>
      </c>
      <c r="W784" s="77">
        <f t="shared" si="89"/>
        <v>0</v>
      </c>
      <c r="X784" s="63">
        <v>100</v>
      </c>
      <c r="Y784" s="57" t="e">
        <f t="shared" si="90"/>
        <v>#N/A</v>
      </c>
      <c r="AA784"/>
    </row>
    <row r="785" spans="1:27" ht="14.4" hidden="1" x14ac:dyDescent="0.3">
      <c r="A785" s="37" t="s">
        <v>683</v>
      </c>
      <c r="B785" s="36" t="e">
        <f>VLOOKUP(A785,BLCA!A:F,6,FALSE)</f>
        <v>#N/A</v>
      </c>
      <c r="C785" s="36" t="e">
        <f>VLOOKUP(A785,BLCA!A:B,2,FALSE)</f>
        <v>#N/A</v>
      </c>
      <c r="D785" s="36">
        <f t="shared" si="84"/>
        <v>0</v>
      </c>
      <c r="E785" s="19">
        <f>VLOOKUP(A785,expression!A:G,7,FALSE)</f>
        <v>0.177294052757794</v>
      </c>
      <c r="F785" s="20">
        <f>VLOOKUP(A785,expression!A:G,6,FALSE)</f>
        <v>4.3325315789473698E-2</v>
      </c>
      <c r="G785" s="21">
        <f>VLOOKUP(A785,BRCA!A:F,6,FALSE)</f>
        <v>0.26332176803747098</v>
      </c>
      <c r="H785" s="21">
        <f>VLOOKUP(A785,BRCA!A:B,2,FALSE)</f>
        <v>8.9465212545273995E-2</v>
      </c>
      <c r="I785" s="21">
        <f t="shared" si="85"/>
        <v>0</v>
      </c>
      <c r="J785" s="22">
        <f>VLOOKUP(A785,expression!A:G,5,FALSE)</f>
        <v>9.9523308394160598E-2</v>
      </c>
      <c r="K785" s="23">
        <f>VLOOKUP(A785,expression!A:G,4,FALSE)</f>
        <v>9.7827923076923104E-2</v>
      </c>
      <c r="L785" s="24" t="e">
        <f>VLOOKUP(A785,COAD!A:F,6,FALSE)</f>
        <v>#N/A</v>
      </c>
      <c r="M785" s="24" t="e">
        <f>VLOOKUP(A785,COAD!A:B,2,FALSE)</f>
        <v>#N/A</v>
      </c>
      <c r="N785" s="24">
        <f t="shared" si="86"/>
        <v>0</v>
      </c>
      <c r="O785" s="25">
        <f>VLOOKUP(A785,expression!A:G,3,FALSE)</f>
        <v>0.194504615384615</v>
      </c>
      <c r="P785" s="44">
        <f>VLOOKUP(A785,expression!A:G,2,FALSE)</f>
        <v>0.27406524999999998</v>
      </c>
      <c r="Q785" s="50" t="e">
        <f>VLOOKUP(A785,PRAD!A:F,6,FALSE)</f>
        <v>#N/A</v>
      </c>
      <c r="R785" s="47" t="e">
        <f>VLOOKUP(A785,PRAD!A:B,2,FALSE)</f>
        <v>#N/A</v>
      </c>
      <c r="S785" s="47">
        <f t="shared" si="87"/>
        <v>0</v>
      </c>
      <c r="T785" s="47">
        <f>VLOOKUP(A785,expression!A:I,9,FALSE)</f>
        <v>4.1627917670682697E-2</v>
      </c>
      <c r="U785" s="59">
        <f>VLOOKUP(A785,expression!A:I,8,FALSE)</f>
        <v>1.96788076923077E-2</v>
      </c>
      <c r="V785" s="73" t="e">
        <f t="shared" si="88"/>
        <v>#N/A</v>
      </c>
      <c r="W785" s="77">
        <f t="shared" si="89"/>
        <v>0</v>
      </c>
      <c r="X785" s="63">
        <v>100</v>
      </c>
      <c r="Y785" s="57" t="e">
        <f t="shared" si="90"/>
        <v>#N/A</v>
      </c>
      <c r="AA785"/>
    </row>
    <row r="786" spans="1:27" ht="14.4" hidden="1" x14ac:dyDescent="0.3">
      <c r="A786" s="37" t="s">
        <v>1045</v>
      </c>
      <c r="B786" s="36" t="e">
        <f>VLOOKUP(A786,BLCA!A:F,6,FALSE)</f>
        <v>#N/A</v>
      </c>
      <c r="C786" s="36" t="e">
        <f>VLOOKUP(A786,BLCA!A:B,2,FALSE)</f>
        <v>#N/A</v>
      </c>
      <c r="D786" s="36">
        <f t="shared" si="84"/>
        <v>0</v>
      </c>
      <c r="E786" s="19">
        <f>VLOOKUP(A786,expression!A:G,7,FALSE)</f>
        <v>0.23671256354916101</v>
      </c>
      <c r="F786" s="20">
        <f>VLOOKUP(A786,expression!A:G,6,FALSE)</f>
        <v>0</v>
      </c>
      <c r="G786" s="21">
        <f>VLOOKUP(A786,BRCA!A:F,6,FALSE)</f>
        <v>5.2767045276129002E-10</v>
      </c>
      <c r="H786" s="21">
        <f>VLOOKUP(A786,BRCA!A:B,2,FALSE)</f>
        <v>0.61837385347184004</v>
      </c>
      <c r="I786" s="21">
        <f t="shared" si="85"/>
        <v>0</v>
      </c>
      <c r="J786" s="22">
        <f>VLOOKUP(A786,expression!A:G,5,FALSE)</f>
        <v>0.278318403284672</v>
      </c>
      <c r="K786" s="23">
        <f>VLOOKUP(A786,expression!A:G,4,FALSE)</f>
        <v>2.2674711538461499E-3</v>
      </c>
      <c r="L786" s="24" t="e">
        <f>VLOOKUP(A786,COAD!A:F,6,FALSE)</f>
        <v>#N/A</v>
      </c>
      <c r="M786" s="24" t="e">
        <f>VLOOKUP(A786,COAD!A:B,2,FALSE)</f>
        <v>#N/A</v>
      </c>
      <c r="N786" s="24">
        <f t="shared" si="86"/>
        <v>0</v>
      </c>
      <c r="O786" s="25">
        <f>VLOOKUP(A786,expression!A:G,3,FALSE)</f>
        <v>0.17010196703296701</v>
      </c>
      <c r="P786" s="44">
        <f>VLOOKUP(A786,expression!A:G,2,FALSE)</f>
        <v>0.18868437499999999</v>
      </c>
      <c r="Q786" s="50" t="e">
        <f>VLOOKUP(A786,PRAD!A:F,6,FALSE)</f>
        <v>#N/A</v>
      </c>
      <c r="R786" s="47" t="e">
        <f>VLOOKUP(A786,PRAD!A:B,2,FALSE)</f>
        <v>#N/A</v>
      </c>
      <c r="S786" s="47">
        <f t="shared" si="87"/>
        <v>0</v>
      </c>
      <c r="T786" s="47">
        <f>VLOOKUP(A786,expression!A:I,9,FALSE)</f>
        <v>6.1129136546184702E-2</v>
      </c>
      <c r="U786" s="59">
        <f>VLOOKUP(A786,expression!A:I,8,FALSE)</f>
        <v>1.55785769230769E-2</v>
      </c>
      <c r="V786" s="73" t="e">
        <f t="shared" si="88"/>
        <v>#N/A</v>
      </c>
      <c r="W786" s="77">
        <f t="shared" si="89"/>
        <v>0</v>
      </c>
      <c r="X786" s="63">
        <v>100</v>
      </c>
      <c r="Y786" s="57" t="e">
        <f t="shared" si="90"/>
        <v>#N/A</v>
      </c>
      <c r="AA786"/>
    </row>
    <row r="787" spans="1:27" ht="14.4" hidden="1" x14ac:dyDescent="0.3">
      <c r="A787" s="37" t="s">
        <v>980</v>
      </c>
      <c r="B787" s="36" t="e">
        <f>VLOOKUP(A787,BLCA!A:F,6,FALSE)</f>
        <v>#N/A</v>
      </c>
      <c r="C787" s="36" t="e">
        <f>VLOOKUP(A787,BLCA!A:B,2,FALSE)</f>
        <v>#N/A</v>
      </c>
      <c r="D787" s="36">
        <f t="shared" si="84"/>
        <v>0</v>
      </c>
      <c r="E787" s="19">
        <f>VLOOKUP(A787,expression!A:G,7,FALSE)</f>
        <v>6.6864074340527602E-2</v>
      </c>
      <c r="F787" s="20">
        <f>VLOOKUP(A787,expression!A:G,6,FALSE)</f>
        <v>5.0827578947368397E-2</v>
      </c>
      <c r="G787" s="21">
        <f>VLOOKUP(A787,BRCA!A:F,6,FALSE)</f>
        <v>8.2187764117701897E-5</v>
      </c>
      <c r="H787" s="21">
        <f>VLOOKUP(A787,BRCA!A:B,2,FALSE)</f>
        <v>-0.26226687697477702</v>
      </c>
      <c r="I787" s="21">
        <f t="shared" si="85"/>
        <v>0</v>
      </c>
      <c r="J787" s="22">
        <f>VLOOKUP(A787,expression!A:G,5,FALSE)</f>
        <v>6.00000447080292E-2</v>
      </c>
      <c r="K787" s="23">
        <f>VLOOKUP(A787,expression!A:G,4,FALSE)</f>
        <v>0.120581586538462</v>
      </c>
      <c r="L787" s="24" t="e">
        <f>VLOOKUP(A787,COAD!A:F,6,FALSE)</f>
        <v>#N/A</v>
      </c>
      <c r="M787" s="24" t="e">
        <f>VLOOKUP(A787,COAD!A:B,2,FALSE)</f>
        <v>#N/A</v>
      </c>
      <c r="N787" s="24">
        <f t="shared" si="86"/>
        <v>0</v>
      </c>
      <c r="O787" s="25">
        <f>VLOOKUP(A787,expression!A:G,3,FALSE)</f>
        <v>4.2689701098901099E-2</v>
      </c>
      <c r="P787" s="44">
        <f>VLOOKUP(A787,expression!A:G,2,FALSE)</f>
        <v>0.69090549999999995</v>
      </c>
      <c r="Q787" s="50" t="e">
        <f>VLOOKUP(A787,PRAD!A:F,6,FALSE)</f>
        <v>#N/A</v>
      </c>
      <c r="R787" s="47" t="e">
        <f>VLOOKUP(A787,PRAD!A:B,2,FALSE)</f>
        <v>#N/A</v>
      </c>
      <c r="S787" s="47">
        <f t="shared" si="87"/>
        <v>0</v>
      </c>
      <c r="T787" s="47">
        <f>VLOOKUP(A787,expression!A:I,9,FALSE)</f>
        <v>4.1615134538152597E-2</v>
      </c>
      <c r="U787" s="59">
        <f>VLOOKUP(A787,expression!A:I,8,FALSE)</f>
        <v>1.3855057692307699E-2</v>
      </c>
      <c r="V787" s="73" t="e">
        <f t="shared" si="88"/>
        <v>#N/A</v>
      </c>
      <c r="W787" s="77">
        <f t="shared" si="89"/>
        <v>0</v>
      </c>
      <c r="X787" s="63">
        <v>100</v>
      </c>
      <c r="Y787" s="57" t="e">
        <f t="shared" si="90"/>
        <v>#N/A</v>
      </c>
      <c r="AA787"/>
    </row>
    <row r="788" spans="1:27" ht="14.4" hidden="1" x14ac:dyDescent="0.3">
      <c r="A788" s="37" t="s">
        <v>1046</v>
      </c>
      <c r="B788" s="36" t="e">
        <f>VLOOKUP(A788,BLCA!A:F,6,FALSE)</f>
        <v>#N/A</v>
      </c>
      <c r="C788" s="36" t="e">
        <f>VLOOKUP(A788,BLCA!A:B,2,FALSE)</f>
        <v>#N/A</v>
      </c>
      <c r="D788" s="36">
        <f t="shared" si="84"/>
        <v>0</v>
      </c>
      <c r="E788" s="19">
        <f>VLOOKUP(A788,expression!A:G,7,FALSE)</f>
        <v>0.42597592565947201</v>
      </c>
      <c r="F788" s="20">
        <f>VLOOKUP(A788,expression!A:G,6,FALSE)</f>
        <v>3.5459052631578898E-2</v>
      </c>
      <c r="G788" s="21">
        <f>VLOOKUP(A788,BRCA!A:F,6,FALSE)</f>
        <v>4.6054198668680102E-10</v>
      </c>
      <c r="H788" s="21">
        <f>VLOOKUP(A788,BRCA!A:B,2,FALSE)</f>
        <v>0.57605149027542901</v>
      </c>
      <c r="I788" s="21">
        <f t="shared" si="85"/>
        <v>0</v>
      </c>
      <c r="J788" s="22">
        <f>VLOOKUP(A788,expression!A:G,5,FALSE)</f>
        <v>0.33660712682481803</v>
      </c>
      <c r="K788" s="23">
        <f>VLOOKUP(A788,expression!A:G,4,FALSE)</f>
        <v>2.7199105769230798E-2</v>
      </c>
      <c r="L788" s="24" t="e">
        <f>VLOOKUP(A788,COAD!A:F,6,FALSE)</f>
        <v>#N/A</v>
      </c>
      <c r="M788" s="24" t="e">
        <f>VLOOKUP(A788,COAD!A:B,2,FALSE)</f>
        <v>#N/A</v>
      </c>
      <c r="N788" s="24">
        <f t="shared" si="86"/>
        <v>0</v>
      </c>
      <c r="O788" s="25">
        <f>VLOOKUP(A788,expression!A:G,3,FALSE)</f>
        <v>9.6518758241758207E-2</v>
      </c>
      <c r="P788" s="44">
        <f>VLOOKUP(A788,expression!A:G,2,FALSE)</f>
        <v>0.79751812499999997</v>
      </c>
      <c r="Q788" s="50" t="e">
        <f>VLOOKUP(A788,PRAD!A:F,6,FALSE)</f>
        <v>#N/A</v>
      </c>
      <c r="R788" s="47" t="e">
        <f>VLOOKUP(A788,PRAD!A:B,2,FALSE)</f>
        <v>#N/A</v>
      </c>
      <c r="S788" s="47">
        <f t="shared" si="87"/>
        <v>0</v>
      </c>
      <c r="T788" s="47">
        <f>VLOOKUP(A788,expression!A:I,9,FALSE)</f>
        <v>4.35078795180723E-2</v>
      </c>
      <c r="U788" s="59">
        <f>VLOOKUP(A788,expression!A:I,8,FALSE)</f>
        <v>3.6885000000000001E-2</v>
      </c>
      <c r="V788" s="73" t="e">
        <f t="shared" si="88"/>
        <v>#N/A</v>
      </c>
      <c r="W788" s="77">
        <f t="shared" si="89"/>
        <v>0</v>
      </c>
      <c r="X788" s="63">
        <v>100</v>
      </c>
      <c r="Y788" s="57" t="e">
        <f t="shared" si="90"/>
        <v>#N/A</v>
      </c>
      <c r="AA788"/>
    </row>
    <row r="789" spans="1:27" ht="14.4" hidden="1" x14ac:dyDescent="0.3">
      <c r="A789" s="37" t="s">
        <v>981</v>
      </c>
      <c r="B789" s="36" t="e">
        <f>VLOOKUP(A789,BLCA!A:F,6,FALSE)</f>
        <v>#N/A</v>
      </c>
      <c r="C789" s="36" t="e">
        <f>VLOOKUP(A789,BLCA!A:B,2,FALSE)</f>
        <v>#N/A</v>
      </c>
      <c r="D789" s="36">
        <f t="shared" si="84"/>
        <v>0</v>
      </c>
      <c r="E789" s="19">
        <f>VLOOKUP(A789,expression!A:G,7,FALSE)</f>
        <v>1.8123669064748201E-3</v>
      </c>
      <c r="F789" s="20">
        <f>VLOOKUP(A789,expression!A:G,6,FALSE)</f>
        <v>0</v>
      </c>
      <c r="G789" s="21">
        <f>VLOOKUP(A789,BRCA!A:F,6,FALSE)</f>
        <v>7.6749422101239195E-5</v>
      </c>
      <c r="H789" s="21">
        <f>VLOOKUP(A789,BRCA!A:B,2,FALSE)</f>
        <v>-0.26911856056601802</v>
      </c>
      <c r="I789" s="21">
        <f t="shared" si="85"/>
        <v>0</v>
      </c>
      <c r="J789" s="22">
        <f>VLOOKUP(A789,expression!A:G,5,FALSE)</f>
        <v>4.4292740875912402E-2</v>
      </c>
      <c r="K789" s="23">
        <f>VLOOKUP(A789,expression!A:G,4,FALSE)</f>
        <v>0.18249724038461501</v>
      </c>
      <c r="L789" s="24" t="e">
        <f>VLOOKUP(A789,COAD!A:F,6,FALSE)</f>
        <v>#N/A</v>
      </c>
      <c r="M789" s="24" t="e">
        <f>VLOOKUP(A789,COAD!A:B,2,FALSE)</f>
        <v>#N/A</v>
      </c>
      <c r="N789" s="24">
        <f t="shared" si="86"/>
        <v>0</v>
      </c>
      <c r="O789" s="25">
        <f>VLOOKUP(A789,expression!A:G,3,FALSE)</f>
        <v>3.5454703296703299E-3</v>
      </c>
      <c r="P789" s="44">
        <f>VLOOKUP(A789,expression!A:G,2,FALSE)</f>
        <v>0</v>
      </c>
      <c r="Q789" s="50" t="e">
        <f>VLOOKUP(A789,PRAD!A:F,6,FALSE)</f>
        <v>#N/A</v>
      </c>
      <c r="R789" s="47" t="e">
        <f>VLOOKUP(A789,PRAD!A:B,2,FALSE)</f>
        <v>#N/A</v>
      </c>
      <c r="S789" s="47">
        <f t="shared" si="87"/>
        <v>0</v>
      </c>
      <c r="T789" s="47">
        <f>VLOOKUP(A789,expression!A:I,9,FALSE)</f>
        <v>6.8023293172690801E-3</v>
      </c>
      <c r="U789" s="59">
        <f>VLOOKUP(A789,expression!A:I,8,FALSE)</f>
        <v>1.8387500000000001E-2</v>
      </c>
      <c r="V789" s="73" t="e">
        <f t="shared" si="88"/>
        <v>#N/A</v>
      </c>
      <c r="W789" s="77">
        <f t="shared" si="89"/>
        <v>0</v>
      </c>
      <c r="X789" s="63">
        <v>100</v>
      </c>
      <c r="Y789" s="57" t="e">
        <f t="shared" si="90"/>
        <v>#N/A</v>
      </c>
      <c r="AA789"/>
    </row>
    <row r="790" spans="1:27" ht="14.4" hidden="1" x14ac:dyDescent="0.3">
      <c r="A790" s="37" t="s">
        <v>1538</v>
      </c>
      <c r="B790" s="36" t="e">
        <f>VLOOKUP(A790,BLCA!A:F,6,FALSE)</f>
        <v>#N/A</v>
      </c>
      <c r="C790" s="36" t="e">
        <f>VLOOKUP(A790,BLCA!A:B,2,FALSE)</f>
        <v>#N/A</v>
      </c>
      <c r="D790" s="36">
        <f t="shared" si="84"/>
        <v>0</v>
      </c>
      <c r="E790" s="19">
        <f>VLOOKUP(A790,expression!A:G,7,FALSE)</f>
        <v>1.39949496402878E-2</v>
      </c>
      <c r="F790" s="20">
        <f>VLOOKUP(A790,expression!A:G,6,FALSE)</f>
        <v>0</v>
      </c>
      <c r="G790" s="21" t="e">
        <f>VLOOKUP(A790,BRCA!A:F,6,FALSE)</f>
        <v>#N/A</v>
      </c>
      <c r="H790" s="21" t="e">
        <f>VLOOKUP(A790,BRCA!A:B,2,FALSE)</f>
        <v>#N/A</v>
      </c>
      <c r="I790" s="21">
        <f t="shared" si="85"/>
        <v>0</v>
      </c>
      <c r="J790" s="22">
        <f>VLOOKUP(A790,expression!A:G,5,FALSE)</f>
        <v>1.05958558394161E-2</v>
      </c>
      <c r="K790" s="23">
        <f>VLOOKUP(A790,expression!A:G,4,FALSE)</f>
        <v>0</v>
      </c>
      <c r="L790" s="24" t="e">
        <f>VLOOKUP(A790,COAD!A:F,6,FALSE)</f>
        <v>#N/A</v>
      </c>
      <c r="M790" s="24" t="e">
        <f>VLOOKUP(A790,COAD!A:B,2,FALSE)</f>
        <v>#N/A</v>
      </c>
      <c r="N790" s="24">
        <f t="shared" si="86"/>
        <v>0</v>
      </c>
      <c r="O790" s="25">
        <f>VLOOKUP(A790,expression!A:G,3,FALSE)</f>
        <v>3.2228351648351598E-4</v>
      </c>
      <c r="P790" s="44">
        <f>VLOOKUP(A790,expression!A:G,2,FALSE)</f>
        <v>0</v>
      </c>
      <c r="Q790" s="50" t="e">
        <f>VLOOKUP(A790,PRAD!A:F,6,FALSE)</f>
        <v>#N/A</v>
      </c>
      <c r="R790" s="47" t="e">
        <f>VLOOKUP(A790,PRAD!A:B,2,FALSE)</f>
        <v>#N/A</v>
      </c>
      <c r="S790" s="47">
        <f t="shared" si="87"/>
        <v>0</v>
      </c>
      <c r="T790" s="47">
        <f>VLOOKUP(A790,expression!A:I,9,FALSE)</f>
        <v>4.6426305220883499E-4</v>
      </c>
      <c r="U790" s="59">
        <f>VLOOKUP(A790,expression!A:I,8,FALSE)</f>
        <v>0</v>
      </c>
      <c r="V790" s="73" t="e">
        <f t="shared" si="88"/>
        <v>#N/A</v>
      </c>
      <c r="W790" s="77">
        <f t="shared" si="89"/>
        <v>0</v>
      </c>
      <c r="X790" s="63">
        <v>100</v>
      </c>
      <c r="Y790" s="57" t="e">
        <f t="shared" si="90"/>
        <v>#N/A</v>
      </c>
      <c r="AA790"/>
    </row>
    <row r="791" spans="1:27" ht="14.4" hidden="1" x14ac:dyDescent="0.3">
      <c r="A791" s="37" t="s">
        <v>1539</v>
      </c>
      <c r="B791" s="36" t="e">
        <f>VLOOKUP(A791,BLCA!A:F,6,FALSE)</f>
        <v>#N/A</v>
      </c>
      <c r="C791" s="36" t="e">
        <f>VLOOKUP(A791,BLCA!A:B,2,FALSE)</f>
        <v>#N/A</v>
      </c>
      <c r="D791" s="36">
        <f t="shared" si="84"/>
        <v>0</v>
      </c>
      <c r="E791" s="19">
        <f>VLOOKUP(A791,expression!A:G,7,FALSE)</f>
        <v>2.0698640287769798E-2</v>
      </c>
      <c r="F791" s="20">
        <f>VLOOKUP(A791,expression!A:G,6,FALSE)</f>
        <v>1.2312263157894699E-2</v>
      </c>
      <c r="G791" s="21" t="e">
        <f>VLOOKUP(A791,BRCA!A:F,6,FALSE)</f>
        <v>#N/A</v>
      </c>
      <c r="H791" s="21" t="e">
        <f>VLOOKUP(A791,BRCA!A:B,2,FALSE)</f>
        <v>#N/A</v>
      </c>
      <c r="I791" s="21">
        <f t="shared" si="85"/>
        <v>0</v>
      </c>
      <c r="J791" s="22">
        <f>VLOOKUP(A791,expression!A:G,5,FALSE)</f>
        <v>9.5369178832116798E-3</v>
      </c>
      <c r="K791" s="23">
        <f>VLOOKUP(A791,expression!A:G,4,FALSE)</f>
        <v>0</v>
      </c>
      <c r="L791" s="24" t="e">
        <f>VLOOKUP(A791,COAD!A:F,6,FALSE)</f>
        <v>#N/A</v>
      </c>
      <c r="M791" s="24" t="e">
        <f>VLOOKUP(A791,COAD!A:B,2,FALSE)</f>
        <v>#N/A</v>
      </c>
      <c r="N791" s="24">
        <f t="shared" si="86"/>
        <v>0</v>
      </c>
      <c r="O791" s="25">
        <f>VLOOKUP(A791,expression!A:G,3,FALSE)</f>
        <v>1.2656492307692301E-2</v>
      </c>
      <c r="P791" s="44">
        <f>VLOOKUP(A791,expression!A:G,2,FALSE)</f>
        <v>0</v>
      </c>
      <c r="Q791" s="50" t="e">
        <f>VLOOKUP(A791,PRAD!A:F,6,FALSE)</f>
        <v>#N/A</v>
      </c>
      <c r="R791" s="47" t="e">
        <f>VLOOKUP(A791,PRAD!A:B,2,FALSE)</f>
        <v>#N/A</v>
      </c>
      <c r="S791" s="47">
        <f t="shared" si="87"/>
        <v>0</v>
      </c>
      <c r="T791" s="47">
        <f>VLOOKUP(A791,expression!A:I,9,FALSE)</f>
        <v>1.3851767068273099E-3</v>
      </c>
      <c r="U791" s="59">
        <f>VLOOKUP(A791,expression!A:I,8,FALSE)</f>
        <v>0</v>
      </c>
      <c r="V791" s="73" t="e">
        <f t="shared" si="88"/>
        <v>#N/A</v>
      </c>
      <c r="W791" s="77">
        <f t="shared" si="89"/>
        <v>0</v>
      </c>
      <c r="X791" s="63">
        <v>100</v>
      </c>
      <c r="Y791" s="57" t="e">
        <f t="shared" si="90"/>
        <v>#N/A</v>
      </c>
      <c r="AA791"/>
    </row>
    <row r="792" spans="1:27" ht="14.4" hidden="1" x14ac:dyDescent="0.3">
      <c r="A792" s="37" t="s">
        <v>790</v>
      </c>
      <c r="B792" s="36" t="e">
        <f>VLOOKUP(A792,BLCA!A:F,6,FALSE)</f>
        <v>#N/A</v>
      </c>
      <c r="C792" s="36" t="e">
        <f>VLOOKUP(A792,BLCA!A:B,2,FALSE)</f>
        <v>#N/A</v>
      </c>
      <c r="D792" s="36">
        <f t="shared" si="84"/>
        <v>0</v>
      </c>
      <c r="E792" s="19">
        <f>VLOOKUP(A792,expression!A:G,7,FALSE)</f>
        <v>0.31785843165467598</v>
      </c>
      <c r="F792" s="20">
        <f>VLOOKUP(A792,expression!A:G,6,FALSE)</f>
        <v>0.15277647368421099</v>
      </c>
      <c r="G792" s="21">
        <f>VLOOKUP(A792,BRCA!A:F,6,FALSE)</f>
        <v>7.2607416659934296E-2</v>
      </c>
      <c r="H792" s="21">
        <f>VLOOKUP(A792,BRCA!A:B,2,FALSE)</f>
        <v>-0.23411495262927401</v>
      </c>
      <c r="I792" s="21">
        <f t="shared" si="85"/>
        <v>0</v>
      </c>
      <c r="J792" s="22">
        <f>VLOOKUP(A792,expression!A:G,5,FALSE)</f>
        <v>0.27549229379562001</v>
      </c>
      <c r="K792" s="23">
        <f>VLOOKUP(A792,expression!A:G,4,FALSE)</f>
        <v>0.23474644230769201</v>
      </c>
      <c r="L792" s="24" t="e">
        <f>VLOOKUP(A792,COAD!A:F,6,FALSE)</f>
        <v>#N/A</v>
      </c>
      <c r="M792" s="24" t="e">
        <f>VLOOKUP(A792,COAD!A:B,2,FALSE)</f>
        <v>#N/A</v>
      </c>
      <c r="N792" s="24">
        <f t="shared" si="86"/>
        <v>0</v>
      </c>
      <c r="O792" s="25">
        <f>VLOOKUP(A792,expression!A:G,3,FALSE)</f>
        <v>0.22610787472527499</v>
      </c>
      <c r="P792" s="44">
        <f>VLOOKUP(A792,expression!A:G,2,FALSE)</f>
        <v>0</v>
      </c>
      <c r="Q792" s="50" t="e">
        <f>VLOOKUP(A792,PRAD!A:F,6,FALSE)</f>
        <v>#N/A</v>
      </c>
      <c r="R792" s="47" t="e">
        <f>VLOOKUP(A792,PRAD!A:B,2,FALSE)</f>
        <v>#N/A</v>
      </c>
      <c r="S792" s="47">
        <f t="shared" si="87"/>
        <v>0</v>
      </c>
      <c r="T792" s="47">
        <f>VLOOKUP(A792,expression!A:I,9,FALSE)</f>
        <v>0.165412473895582</v>
      </c>
      <c r="U792" s="59">
        <f>VLOOKUP(A792,expression!A:I,8,FALSE)</f>
        <v>0.102183903846154</v>
      </c>
      <c r="V792" s="73" t="e">
        <f t="shared" si="88"/>
        <v>#N/A</v>
      </c>
      <c r="W792" s="77">
        <f t="shared" si="89"/>
        <v>0</v>
      </c>
      <c r="X792" s="63">
        <v>100</v>
      </c>
      <c r="Y792" s="57" t="e">
        <f t="shared" si="90"/>
        <v>#N/A</v>
      </c>
      <c r="AA792"/>
    </row>
    <row r="793" spans="1:27" ht="14.4" hidden="1" x14ac:dyDescent="0.3">
      <c r="A793" s="37" t="s">
        <v>922</v>
      </c>
      <c r="B793" s="36" t="e">
        <f>VLOOKUP(A793,BLCA!A:F,6,FALSE)</f>
        <v>#N/A</v>
      </c>
      <c r="C793" s="36" t="e">
        <f>VLOOKUP(A793,BLCA!A:B,2,FALSE)</f>
        <v>#N/A</v>
      </c>
      <c r="D793" s="36">
        <f t="shared" si="84"/>
        <v>0</v>
      </c>
      <c r="E793" s="19">
        <f>VLOOKUP(A793,expression!A:G,7,FALSE)</f>
        <v>0.178543817745803</v>
      </c>
      <c r="F793" s="20">
        <f>VLOOKUP(A793,expression!A:G,6,FALSE)</f>
        <v>0</v>
      </c>
      <c r="G793" s="21">
        <f>VLOOKUP(A793,BRCA!A:F,6,FALSE)</f>
        <v>3.6456757527447798E-3</v>
      </c>
      <c r="H793" s="21">
        <f>VLOOKUP(A793,BRCA!A:B,2,FALSE)</f>
        <v>0.33526135067844898</v>
      </c>
      <c r="I793" s="21">
        <f t="shared" si="85"/>
        <v>0</v>
      </c>
      <c r="J793" s="22">
        <f>VLOOKUP(A793,expression!A:G,5,FALSE)</f>
        <v>0.32389406021897799</v>
      </c>
      <c r="K793" s="23">
        <f>VLOOKUP(A793,expression!A:G,4,FALSE)</f>
        <v>0.14924850961538499</v>
      </c>
      <c r="L793" s="24" t="e">
        <f>VLOOKUP(A793,COAD!A:F,6,FALSE)</f>
        <v>#N/A</v>
      </c>
      <c r="M793" s="24" t="e">
        <f>VLOOKUP(A793,COAD!A:B,2,FALSE)</f>
        <v>#N/A</v>
      </c>
      <c r="N793" s="24">
        <f t="shared" si="86"/>
        <v>0</v>
      </c>
      <c r="O793" s="25">
        <f>VLOOKUP(A793,expression!A:G,3,FALSE)</f>
        <v>5.74699516483516E-2</v>
      </c>
      <c r="P793" s="44">
        <f>VLOOKUP(A793,expression!A:G,2,FALSE)</f>
        <v>0.54824462500000004</v>
      </c>
      <c r="Q793" s="50" t="e">
        <f>VLOOKUP(A793,PRAD!A:F,6,FALSE)</f>
        <v>#N/A</v>
      </c>
      <c r="R793" s="47" t="e">
        <f>VLOOKUP(A793,PRAD!A:B,2,FALSE)</f>
        <v>#N/A</v>
      </c>
      <c r="S793" s="47">
        <f t="shared" si="87"/>
        <v>0</v>
      </c>
      <c r="T793" s="47">
        <f>VLOOKUP(A793,expression!A:I,9,FALSE)</f>
        <v>7.014459437751E-2</v>
      </c>
      <c r="U793" s="59">
        <f>VLOOKUP(A793,expression!A:I,8,FALSE)</f>
        <v>4.8218423076923103E-2</v>
      </c>
      <c r="V793" s="73" t="e">
        <f t="shared" si="88"/>
        <v>#N/A</v>
      </c>
      <c r="W793" s="77">
        <f t="shared" si="89"/>
        <v>0</v>
      </c>
      <c r="X793" s="63">
        <v>100</v>
      </c>
      <c r="Y793" s="57" t="e">
        <f t="shared" si="90"/>
        <v>#N/A</v>
      </c>
      <c r="AA793"/>
    </row>
    <row r="794" spans="1:27" ht="14.4" hidden="1" x14ac:dyDescent="0.3">
      <c r="A794" s="37" t="s">
        <v>1540</v>
      </c>
      <c r="B794" s="36" t="e">
        <f>VLOOKUP(A794,BLCA!A:F,6,FALSE)</f>
        <v>#N/A</v>
      </c>
      <c r="C794" s="36" t="e">
        <f>VLOOKUP(A794,BLCA!A:B,2,FALSE)</f>
        <v>#N/A</v>
      </c>
      <c r="D794" s="36">
        <f t="shared" si="84"/>
        <v>0</v>
      </c>
      <c r="E794" s="19">
        <f>VLOOKUP(A794,expression!A:G,7,FALSE)</f>
        <v>1.26147122302158E-2</v>
      </c>
      <c r="F794" s="20">
        <f>VLOOKUP(A794,expression!A:G,6,FALSE)</f>
        <v>3.8157368421052598E-3</v>
      </c>
      <c r="G794" s="21" t="e">
        <f>VLOOKUP(A794,BRCA!A:F,6,FALSE)</f>
        <v>#N/A</v>
      </c>
      <c r="H794" s="21" t="e">
        <f>VLOOKUP(A794,BRCA!A:B,2,FALSE)</f>
        <v>#N/A</v>
      </c>
      <c r="I794" s="21">
        <f t="shared" si="85"/>
        <v>0</v>
      </c>
      <c r="J794" s="22">
        <f>VLOOKUP(A794,expression!A:G,5,FALSE)</f>
        <v>1.0136072080292E-2</v>
      </c>
      <c r="K794" s="23">
        <f>VLOOKUP(A794,expression!A:G,4,FALSE)</f>
        <v>0</v>
      </c>
      <c r="L794" s="24" t="e">
        <f>VLOOKUP(A794,COAD!A:F,6,FALSE)</f>
        <v>#N/A</v>
      </c>
      <c r="M794" s="24" t="e">
        <f>VLOOKUP(A794,COAD!A:B,2,FALSE)</f>
        <v>#N/A</v>
      </c>
      <c r="N794" s="24">
        <f t="shared" si="86"/>
        <v>0</v>
      </c>
      <c r="O794" s="25">
        <f>VLOOKUP(A794,expression!A:G,3,FALSE)</f>
        <v>1.4356156043956E-2</v>
      </c>
      <c r="P794" s="44">
        <f>VLOOKUP(A794,expression!A:G,2,FALSE)</f>
        <v>0</v>
      </c>
      <c r="Q794" s="50" t="e">
        <f>VLOOKUP(A794,PRAD!A:F,6,FALSE)</f>
        <v>#N/A</v>
      </c>
      <c r="R794" s="47" t="e">
        <f>VLOOKUP(A794,PRAD!A:B,2,FALSE)</f>
        <v>#N/A</v>
      </c>
      <c r="S794" s="47">
        <f t="shared" si="87"/>
        <v>0</v>
      </c>
      <c r="T794" s="47">
        <f>VLOOKUP(A794,expression!A:I,9,FALSE)</f>
        <v>1.97227710843373E-3</v>
      </c>
      <c r="U794" s="59">
        <f>VLOOKUP(A794,expression!A:I,8,FALSE)</f>
        <v>5.5575192307692296E-3</v>
      </c>
      <c r="V794" s="73" t="e">
        <f t="shared" si="88"/>
        <v>#N/A</v>
      </c>
      <c r="W794" s="77">
        <f t="shared" si="89"/>
        <v>0</v>
      </c>
      <c r="X794" s="63">
        <v>100</v>
      </c>
      <c r="Y794" s="57" t="e">
        <f t="shared" si="90"/>
        <v>#N/A</v>
      </c>
      <c r="AA794"/>
    </row>
    <row r="795" spans="1:27" ht="14.4" hidden="1" x14ac:dyDescent="0.3">
      <c r="A795" s="37" t="s">
        <v>1541</v>
      </c>
      <c r="B795" s="36" t="e">
        <f>VLOOKUP(A795,BLCA!A:F,6,FALSE)</f>
        <v>#N/A</v>
      </c>
      <c r="C795" s="36" t="e">
        <f>VLOOKUP(A795,BLCA!A:B,2,FALSE)</f>
        <v>#N/A</v>
      </c>
      <c r="D795" s="36">
        <f t="shared" si="84"/>
        <v>0</v>
      </c>
      <c r="E795" s="19">
        <f>VLOOKUP(A795,expression!A:G,7,FALSE)</f>
        <v>6.2625203836930501E-3</v>
      </c>
      <c r="F795" s="20">
        <f>VLOOKUP(A795,expression!A:G,6,FALSE)</f>
        <v>0</v>
      </c>
      <c r="G795" s="21" t="e">
        <f>VLOOKUP(A795,BRCA!A:F,6,FALSE)</f>
        <v>#N/A</v>
      </c>
      <c r="H795" s="21" t="e">
        <f>VLOOKUP(A795,BRCA!A:B,2,FALSE)</f>
        <v>#N/A</v>
      </c>
      <c r="I795" s="21">
        <f t="shared" si="85"/>
        <v>0</v>
      </c>
      <c r="J795" s="22">
        <f>VLOOKUP(A795,expression!A:G,5,FALSE)</f>
        <v>1.76410310218978E-3</v>
      </c>
      <c r="K795" s="23">
        <f>VLOOKUP(A795,expression!A:G,4,FALSE)</f>
        <v>3.9505384615384602E-3</v>
      </c>
      <c r="L795" s="24" t="e">
        <f>VLOOKUP(A795,COAD!A:F,6,FALSE)</f>
        <v>#N/A</v>
      </c>
      <c r="M795" s="24" t="e">
        <f>VLOOKUP(A795,COAD!A:B,2,FALSE)</f>
        <v>#N/A</v>
      </c>
      <c r="N795" s="24">
        <f t="shared" si="86"/>
        <v>0</v>
      </c>
      <c r="O795" s="25">
        <f>VLOOKUP(A795,expression!A:G,3,FALSE)</f>
        <v>7.4225890109890103E-3</v>
      </c>
      <c r="P795" s="44">
        <f>VLOOKUP(A795,expression!A:G,2,FALSE)</f>
        <v>0</v>
      </c>
      <c r="Q795" s="50" t="e">
        <f>VLOOKUP(A795,PRAD!A:F,6,FALSE)</f>
        <v>#N/A</v>
      </c>
      <c r="R795" s="47" t="e">
        <f>VLOOKUP(A795,PRAD!A:B,2,FALSE)</f>
        <v>#N/A</v>
      </c>
      <c r="S795" s="47">
        <f t="shared" si="87"/>
        <v>0</v>
      </c>
      <c r="T795" s="47">
        <f>VLOOKUP(A795,expression!A:I,9,FALSE)</f>
        <v>0</v>
      </c>
      <c r="U795" s="59">
        <f>VLOOKUP(A795,expression!A:I,8,FALSE)</f>
        <v>0</v>
      </c>
      <c r="V795" s="73" t="e">
        <f t="shared" si="88"/>
        <v>#N/A</v>
      </c>
      <c r="W795" s="77">
        <f t="shared" si="89"/>
        <v>0</v>
      </c>
      <c r="X795" s="63">
        <v>100</v>
      </c>
      <c r="Y795" s="57" t="e">
        <f t="shared" si="90"/>
        <v>#N/A</v>
      </c>
      <c r="AA795"/>
    </row>
    <row r="796" spans="1:27" ht="14.4" hidden="1" x14ac:dyDescent="0.3">
      <c r="A796" s="37" t="s">
        <v>463</v>
      </c>
      <c r="B796" s="36" t="e">
        <f>VLOOKUP(A796,BLCA!A:F,6,FALSE)</f>
        <v>#N/A</v>
      </c>
      <c r="C796" s="36" t="e">
        <f>VLOOKUP(A796,BLCA!A:B,2,FALSE)</f>
        <v>#N/A</v>
      </c>
      <c r="D796" s="36">
        <f t="shared" si="84"/>
        <v>0</v>
      </c>
      <c r="E796" s="19">
        <f>VLOOKUP(A796,expression!A:G,7,FALSE)</f>
        <v>0.53976394964028795</v>
      </c>
      <c r="F796" s="20">
        <f>VLOOKUP(A796,expression!A:G,6,FALSE)</f>
        <v>6.5693526315789494E-2</v>
      </c>
      <c r="G796" s="21">
        <f>VLOOKUP(A796,BRCA!A:F,6,FALSE)</f>
        <v>1.7904497422737699E-8</v>
      </c>
      <c r="H796" s="21">
        <f>VLOOKUP(A796,BRCA!A:B,2,FALSE)</f>
        <v>0.60737497166610999</v>
      </c>
      <c r="I796" s="21">
        <f t="shared" si="85"/>
        <v>0</v>
      </c>
      <c r="J796" s="22">
        <f>VLOOKUP(A796,expression!A:G,5,FALSE)</f>
        <v>0.55630569434306598</v>
      </c>
      <c r="K796" s="23">
        <f>VLOOKUP(A796,expression!A:G,4,FALSE)</f>
        <v>0.16852790384615399</v>
      </c>
      <c r="L796" s="24">
        <f>VLOOKUP(A796,COAD!A:F,6,FALSE)</f>
        <v>0.99200495175398895</v>
      </c>
      <c r="M796" s="24">
        <f>VLOOKUP(A796,COAD!A:B,2,FALSE)</f>
        <v>-4.0649049944646099E-3</v>
      </c>
      <c r="N796" s="24">
        <f t="shared" si="86"/>
        <v>0</v>
      </c>
      <c r="O796" s="25">
        <f>VLOOKUP(A796,expression!A:G,3,FALSE)</f>
        <v>0.64059239560439596</v>
      </c>
      <c r="P796" s="44">
        <f>VLOOKUP(A796,expression!A:G,2,FALSE)</f>
        <v>0</v>
      </c>
      <c r="Q796" s="50" t="e">
        <f>VLOOKUP(A796,PRAD!A:F,6,FALSE)</f>
        <v>#N/A</v>
      </c>
      <c r="R796" s="47" t="e">
        <f>VLOOKUP(A796,PRAD!A:B,2,FALSE)</f>
        <v>#N/A</v>
      </c>
      <c r="S796" s="47">
        <f t="shared" si="87"/>
        <v>0</v>
      </c>
      <c r="T796" s="47">
        <f>VLOOKUP(A796,expression!A:I,9,FALSE)</f>
        <v>0.15069706224899601</v>
      </c>
      <c r="U796" s="59">
        <f>VLOOKUP(A796,expression!A:I,8,FALSE)</f>
        <v>7.3209884615384593E-2</v>
      </c>
      <c r="V796" s="73" t="e">
        <f t="shared" si="88"/>
        <v>#N/A</v>
      </c>
      <c r="W796" s="77">
        <f t="shared" si="89"/>
        <v>0</v>
      </c>
      <c r="X796" s="63">
        <v>100</v>
      </c>
      <c r="Y796" s="57" t="e">
        <f t="shared" si="90"/>
        <v>#N/A</v>
      </c>
      <c r="AA796"/>
    </row>
    <row r="797" spans="1:27" ht="14.4" hidden="1" x14ac:dyDescent="0.3">
      <c r="A797" s="37" t="s">
        <v>594</v>
      </c>
      <c r="B797" s="36" t="e">
        <f>VLOOKUP(A797,BLCA!A:F,6,FALSE)</f>
        <v>#N/A</v>
      </c>
      <c r="C797" s="36" t="e">
        <f>VLOOKUP(A797,BLCA!A:B,2,FALSE)</f>
        <v>#N/A</v>
      </c>
      <c r="D797" s="36">
        <f t="shared" si="84"/>
        <v>0</v>
      </c>
      <c r="E797" s="19">
        <f>VLOOKUP(A797,expression!A:G,7,FALSE)</f>
        <v>3.4530230215827303E-2</v>
      </c>
      <c r="F797" s="20">
        <f>VLOOKUP(A797,expression!A:G,6,FALSE)</f>
        <v>7.8998947368421092E-3</v>
      </c>
      <c r="G797" s="21">
        <f>VLOOKUP(A797,BRCA!A:F,6,FALSE)</f>
        <v>0.47219202582618502</v>
      </c>
      <c r="H797" s="21">
        <f>VLOOKUP(A797,BRCA!A:B,2,FALSE)</f>
        <v>4.0911404837331203E-2</v>
      </c>
      <c r="I797" s="21">
        <f t="shared" si="85"/>
        <v>0</v>
      </c>
      <c r="J797" s="22">
        <f>VLOOKUP(A797,expression!A:G,5,FALSE)</f>
        <v>4.5919879562043797E-2</v>
      </c>
      <c r="K797" s="23">
        <f>VLOOKUP(A797,expression!A:G,4,FALSE)</f>
        <v>2.55913557692308E-2</v>
      </c>
      <c r="L797" s="24" t="e">
        <f>VLOOKUP(A797,COAD!A:F,6,FALSE)</f>
        <v>#N/A</v>
      </c>
      <c r="M797" s="24" t="e">
        <f>VLOOKUP(A797,COAD!A:B,2,FALSE)</f>
        <v>#N/A</v>
      </c>
      <c r="N797" s="24">
        <f t="shared" si="86"/>
        <v>0</v>
      </c>
      <c r="O797" s="25">
        <f>VLOOKUP(A797,expression!A:G,3,FALSE)</f>
        <v>2.1127448351648401E-2</v>
      </c>
      <c r="P797" s="44">
        <f>VLOOKUP(A797,expression!A:G,2,FALSE)</f>
        <v>0.45398525000000001</v>
      </c>
      <c r="Q797" s="50" t="e">
        <f>VLOOKUP(A797,PRAD!A:F,6,FALSE)</f>
        <v>#N/A</v>
      </c>
      <c r="R797" s="47" t="e">
        <f>VLOOKUP(A797,PRAD!A:B,2,FALSE)</f>
        <v>#N/A</v>
      </c>
      <c r="S797" s="47">
        <f t="shared" si="87"/>
        <v>0</v>
      </c>
      <c r="T797" s="47">
        <f>VLOOKUP(A797,expression!A:I,9,FALSE)</f>
        <v>5.9476425702811196E-3</v>
      </c>
      <c r="U797" s="59">
        <f>VLOOKUP(A797,expression!A:I,8,FALSE)</f>
        <v>7.7147692307692299E-3</v>
      </c>
      <c r="V797" s="73" t="e">
        <f t="shared" si="88"/>
        <v>#N/A</v>
      </c>
      <c r="W797" s="77">
        <f t="shared" si="89"/>
        <v>0</v>
      </c>
      <c r="X797" s="63">
        <v>100</v>
      </c>
      <c r="Y797" s="57" t="e">
        <f t="shared" si="90"/>
        <v>#N/A</v>
      </c>
      <c r="AA797"/>
    </row>
    <row r="798" spans="1:27" ht="14.4" hidden="1" x14ac:dyDescent="0.3">
      <c r="A798" s="37" t="s">
        <v>643</v>
      </c>
      <c r="B798" s="36" t="e">
        <f>VLOOKUP(A798,BLCA!A:F,6,FALSE)</f>
        <v>#N/A</v>
      </c>
      <c r="C798" s="36" t="e">
        <f>VLOOKUP(A798,BLCA!A:B,2,FALSE)</f>
        <v>#N/A</v>
      </c>
      <c r="D798" s="36">
        <f t="shared" si="84"/>
        <v>0</v>
      </c>
      <c r="E798" s="19">
        <f>VLOOKUP(A798,expression!A:G,7,FALSE)</f>
        <v>0.189614860911271</v>
      </c>
      <c r="F798" s="20">
        <f>VLOOKUP(A798,expression!A:G,6,FALSE)</f>
        <v>5.8926210526315803E-2</v>
      </c>
      <c r="G798" s="21">
        <f>VLOOKUP(A798,BRCA!A:F,6,FALSE)</f>
        <v>0.346998365402163</v>
      </c>
      <c r="H798" s="21">
        <f>VLOOKUP(A798,BRCA!A:B,2,FALSE)</f>
        <v>6.9341083953630603E-2</v>
      </c>
      <c r="I798" s="21">
        <f t="shared" si="85"/>
        <v>0</v>
      </c>
      <c r="J798" s="22">
        <f>VLOOKUP(A798,expression!A:G,5,FALSE)</f>
        <v>7.0758696167883203E-2</v>
      </c>
      <c r="K798" s="23">
        <f>VLOOKUP(A798,expression!A:G,4,FALSE)</f>
        <v>7.1481865384615401E-2</v>
      </c>
      <c r="L798" s="24" t="e">
        <f>VLOOKUP(A798,COAD!A:F,6,FALSE)</f>
        <v>#N/A</v>
      </c>
      <c r="M798" s="24" t="e">
        <f>VLOOKUP(A798,COAD!A:B,2,FALSE)</f>
        <v>#N/A</v>
      </c>
      <c r="N798" s="24">
        <f t="shared" si="86"/>
        <v>0</v>
      </c>
      <c r="O798" s="25">
        <f>VLOOKUP(A798,expression!A:G,3,FALSE)</f>
        <v>0.10637355164835199</v>
      </c>
      <c r="P798" s="44">
        <f>VLOOKUP(A798,expression!A:G,2,FALSE)</f>
        <v>1.100295375</v>
      </c>
      <c r="Q798" s="50" t="e">
        <f>VLOOKUP(A798,PRAD!A:F,6,FALSE)</f>
        <v>#N/A</v>
      </c>
      <c r="R798" s="47" t="e">
        <f>VLOOKUP(A798,PRAD!A:B,2,FALSE)</f>
        <v>#N/A</v>
      </c>
      <c r="S798" s="47">
        <f t="shared" si="87"/>
        <v>0</v>
      </c>
      <c r="T798" s="47">
        <f>VLOOKUP(A798,expression!A:I,9,FALSE)</f>
        <v>5.6054849397590402E-2</v>
      </c>
      <c r="U798" s="59">
        <f>VLOOKUP(A798,expression!A:I,8,FALSE)</f>
        <v>8.6363769230769202E-2</v>
      </c>
      <c r="V798" s="73" t="e">
        <f t="shared" si="88"/>
        <v>#N/A</v>
      </c>
      <c r="W798" s="77">
        <f t="shared" si="89"/>
        <v>0</v>
      </c>
      <c r="X798" s="63">
        <v>100</v>
      </c>
      <c r="Y798" s="57" t="e">
        <f t="shared" si="90"/>
        <v>#N/A</v>
      </c>
      <c r="AA798"/>
    </row>
    <row r="799" spans="1:27" ht="14.4" hidden="1" x14ac:dyDescent="0.3">
      <c r="A799" s="37" t="s">
        <v>1542</v>
      </c>
      <c r="B799" s="36" t="e">
        <f>VLOOKUP(A799,BLCA!A:F,6,FALSE)</f>
        <v>#N/A</v>
      </c>
      <c r="C799" s="36" t="e">
        <f>VLOOKUP(A799,BLCA!A:B,2,FALSE)</f>
        <v>#N/A</v>
      </c>
      <c r="D799" s="36">
        <f t="shared" si="84"/>
        <v>0</v>
      </c>
      <c r="E799" s="19">
        <f>VLOOKUP(A799,expression!A:G,7,FALSE)</f>
        <v>1.74045779376499E-2</v>
      </c>
      <c r="F799" s="20">
        <f>VLOOKUP(A799,expression!A:G,6,FALSE)</f>
        <v>0</v>
      </c>
      <c r="G799" s="21" t="e">
        <f>VLOOKUP(A799,BRCA!A:F,6,FALSE)</f>
        <v>#N/A</v>
      </c>
      <c r="H799" s="21" t="e">
        <f>VLOOKUP(A799,BRCA!A:B,2,FALSE)</f>
        <v>#N/A</v>
      </c>
      <c r="I799" s="21">
        <f t="shared" si="85"/>
        <v>0</v>
      </c>
      <c r="J799" s="22">
        <f>VLOOKUP(A799,expression!A:G,5,FALSE)</f>
        <v>7.5073905109488996E-3</v>
      </c>
      <c r="K799" s="23">
        <f>VLOOKUP(A799,expression!A:G,4,FALSE)</f>
        <v>1.18221634615385E-2</v>
      </c>
      <c r="L799" s="24" t="e">
        <f>VLOOKUP(A799,COAD!A:F,6,FALSE)</f>
        <v>#N/A</v>
      </c>
      <c r="M799" s="24" t="e">
        <f>VLOOKUP(A799,COAD!A:B,2,FALSE)</f>
        <v>#N/A</v>
      </c>
      <c r="N799" s="24">
        <f t="shared" si="86"/>
        <v>0</v>
      </c>
      <c r="O799" s="25">
        <f>VLOOKUP(A799,expression!A:G,3,FALSE)</f>
        <v>1.0975296703296699E-2</v>
      </c>
      <c r="P799" s="44">
        <f>VLOOKUP(A799,expression!A:G,2,FALSE)</f>
        <v>0</v>
      </c>
      <c r="Q799" s="50" t="e">
        <f>VLOOKUP(A799,PRAD!A:F,6,FALSE)</f>
        <v>#N/A</v>
      </c>
      <c r="R799" s="47" t="e">
        <f>VLOOKUP(A799,PRAD!A:B,2,FALSE)</f>
        <v>#N/A</v>
      </c>
      <c r="S799" s="47">
        <f t="shared" si="87"/>
        <v>0</v>
      </c>
      <c r="T799" s="47">
        <f>VLOOKUP(A799,expression!A:I,9,FALSE)</f>
        <v>2.6570763052208798E-3</v>
      </c>
      <c r="U799" s="59">
        <f>VLOOKUP(A799,expression!A:I,8,FALSE)</f>
        <v>5.8734038461538502E-3</v>
      </c>
      <c r="V799" s="73" t="e">
        <f t="shared" si="88"/>
        <v>#N/A</v>
      </c>
      <c r="W799" s="77">
        <f t="shared" si="89"/>
        <v>0</v>
      </c>
      <c r="X799" s="63">
        <v>100</v>
      </c>
      <c r="Y799" s="57" t="e">
        <f t="shared" si="90"/>
        <v>#N/A</v>
      </c>
      <c r="AA799"/>
    </row>
    <row r="800" spans="1:27" ht="14.4" hidden="1" x14ac:dyDescent="0.3">
      <c r="A800" s="37" t="s">
        <v>991</v>
      </c>
      <c r="B800" s="36" t="e">
        <f>VLOOKUP(A800,BLCA!A:F,6,FALSE)</f>
        <v>#N/A</v>
      </c>
      <c r="C800" s="36" t="e">
        <f>VLOOKUP(A800,BLCA!A:B,2,FALSE)</f>
        <v>#N/A</v>
      </c>
      <c r="D800" s="36">
        <f t="shared" si="84"/>
        <v>0</v>
      </c>
      <c r="E800" s="19">
        <f>VLOOKUP(A800,expression!A:G,7,FALSE)</f>
        <v>0.101789083932854</v>
      </c>
      <c r="F800" s="20">
        <f>VLOOKUP(A800,expression!A:G,6,FALSE)</f>
        <v>0.16201331578947401</v>
      </c>
      <c r="G800" s="21">
        <f>VLOOKUP(A800,BRCA!A:F,6,FALSE)</f>
        <v>2.36340302752005E-5</v>
      </c>
      <c r="H800" s="21">
        <f>VLOOKUP(A800,BRCA!A:B,2,FALSE)</f>
        <v>-0.26569628325453098</v>
      </c>
      <c r="I800" s="21">
        <f t="shared" si="85"/>
        <v>0</v>
      </c>
      <c r="J800" s="22">
        <f>VLOOKUP(A800,expression!A:G,5,FALSE)</f>
        <v>8.1901577554744504E-2</v>
      </c>
      <c r="K800" s="23">
        <f>VLOOKUP(A800,expression!A:G,4,FALSE)</f>
        <v>9.7061663461538494E-2</v>
      </c>
      <c r="L800" s="24" t="e">
        <f>VLOOKUP(A800,COAD!A:F,6,FALSE)</f>
        <v>#N/A</v>
      </c>
      <c r="M800" s="24" t="e">
        <f>VLOOKUP(A800,COAD!A:B,2,FALSE)</f>
        <v>#N/A</v>
      </c>
      <c r="N800" s="24">
        <f t="shared" si="86"/>
        <v>0</v>
      </c>
      <c r="O800" s="25">
        <f>VLOOKUP(A800,expression!A:G,3,FALSE)</f>
        <v>0.246538204395604</v>
      </c>
      <c r="P800" s="44">
        <f>VLOOKUP(A800,expression!A:G,2,FALSE)</f>
        <v>0.14409350000000001</v>
      </c>
      <c r="Q800" s="50" t="e">
        <f>VLOOKUP(A800,PRAD!A:F,6,FALSE)</f>
        <v>#N/A</v>
      </c>
      <c r="R800" s="47" t="e">
        <f>VLOOKUP(A800,PRAD!A:B,2,FALSE)</f>
        <v>#N/A</v>
      </c>
      <c r="S800" s="47">
        <f t="shared" si="87"/>
        <v>0</v>
      </c>
      <c r="T800" s="47">
        <f>VLOOKUP(A800,expression!A:I,9,FALSE)</f>
        <v>0.28296393775100398</v>
      </c>
      <c r="U800" s="59">
        <f>VLOOKUP(A800,expression!A:I,8,FALSE)</f>
        <v>0.57725711538461499</v>
      </c>
      <c r="V800" s="73" t="e">
        <f t="shared" si="88"/>
        <v>#N/A</v>
      </c>
      <c r="W800" s="77">
        <f t="shared" si="89"/>
        <v>0</v>
      </c>
      <c r="X800" s="63">
        <v>100</v>
      </c>
      <c r="Y800" s="57" t="e">
        <f t="shared" si="90"/>
        <v>#N/A</v>
      </c>
      <c r="AA800"/>
    </row>
    <row r="801" spans="1:27" ht="14.4" hidden="1" x14ac:dyDescent="0.3">
      <c r="A801" s="37" t="s">
        <v>1543</v>
      </c>
      <c r="B801" s="36" t="e">
        <f>VLOOKUP(A801,BLCA!A:F,6,FALSE)</f>
        <v>#N/A</v>
      </c>
      <c r="C801" s="36" t="e">
        <f>VLOOKUP(A801,BLCA!A:B,2,FALSE)</f>
        <v>#N/A</v>
      </c>
      <c r="D801" s="36">
        <f t="shared" si="84"/>
        <v>0</v>
      </c>
      <c r="E801" s="19">
        <f>VLOOKUP(A801,expression!A:G,7,FALSE)</f>
        <v>4.9087788968824903E-2</v>
      </c>
      <c r="F801" s="20">
        <f>VLOOKUP(A801,expression!A:G,6,FALSE)</f>
        <v>0</v>
      </c>
      <c r="G801" s="21" t="e">
        <f>VLOOKUP(A801,BRCA!A:F,6,FALSE)</f>
        <v>#N/A</v>
      </c>
      <c r="H801" s="21" t="e">
        <f>VLOOKUP(A801,BRCA!A:B,2,FALSE)</f>
        <v>#N/A</v>
      </c>
      <c r="I801" s="21">
        <f t="shared" si="85"/>
        <v>0</v>
      </c>
      <c r="J801" s="22">
        <f>VLOOKUP(A801,expression!A:G,5,FALSE)</f>
        <v>2.5558965328467201E-2</v>
      </c>
      <c r="K801" s="23">
        <f>VLOOKUP(A801,expression!A:G,4,FALSE)</f>
        <v>1.5124153846153799E-2</v>
      </c>
      <c r="L801" s="24" t="e">
        <f>VLOOKUP(A801,COAD!A:F,6,FALSE)</f>
        <v>#N/A</v>
      </c>
      <c r="M801" s="24" t="e">
        <f>VLOOKUP(A801,COAD!A:B,2,FALSE)</f>
        <v>#N/A</v>
      </c>
      <c r="N801" s="24">
        <f t="shared" si="86"/>
        <v>0</v>
      </c>
      <c r="O801" s="25">
        <f>VLOOKUP(A801,expression!A:G,3,FALSE)</f>
        <v>4.18614725274725E-2</v>
      </c>
      <c r="P801" s="44">
        <f>VLOOKUP(A801,expression!A:G,2,FALSE)</f>
        <v>0</v>
      </c>
      <c r="Q801" s="50" t="e">
        <f>VLOOKUP(A801,PRAD!A:F,6,FALSE)</f>
        <v>#N/A</v>
      </c>
      <c r="R801" s="47" t="e">
        <f>VLOOKUP(A801,PRAD!A:B,2,FALSE)</f>
        <v>#N/A</v>
      </c>
      <c r="S801" s="47">
        <f t="shared" si="87"/>
        <v>0</v>
      </c>
      <c r="T801" s="47">
        <f>VLOOKUP(A801,expression!A:I,9,FALSE)</f>
        <v>9.1094698795180697E-3</v>
      </c>
      <c r="U801" s="59">
        <f>VLOOKUP(A801,expression!A:I,8,FALSE)</f>
        <v>4.6081346153846198E-3</v>
      </c>
      <c r="V801" s="73" t="e">
        <f t="shared" si="88"/>
        <v>#N/A</v>
      </c>
      <c r="W801" s="77">
        <f t="shared" si="89"/>
        <v>0</v>
      </c>
      <c r="X801" s="63">
        <v>100</v>
      </c>
      <c r="Y801" s="57" t="e">
        <f t="shared" si="90"/>
        <v>#N/A</v>
      </c>
      <c r="AA801"/>
    </row>
    <row r="802" spans="1:27" ht="14.4" hidden="1" x14ac:dyDescent="0.3">
      <c r="A802" s="37" t="s">
        <v>1544</v>
      </c>
      <c r="B802" s="36" t="e">
        <f>VLOOKUP(A802,BLCA!A:F,6,FALSE)</f>
        <v>#N/A</v>
      </c>
      <c r="C802" s="36" t="e">
        <f>VLOOKUP(A802,BLCA!A:B,2,FALSE)</f>
        <v>#N/A</v>
      </c>
      <c r="D802" s="36">
        <f t="shared" si="84"/>
        <v>0</v>
      </c>
      <c r="E802" s="19">
        <f>VLOOKUP(A802,expression!A:G,7,FALSE)</f>
        <v>3.1710184652278199E-2</v>
      </c>
      <c r="F802" s="20">
        <f>VLOOKUP(A802,expression!A:G,6,FALSE)</f>
        <v>1.2707526315789501E-2</v>
      </c>
      <c r="G802" s="21" t="e">
        <f>VLOOKUP(A802,BRCA!A:F,6,FALSE)</f>
        <v>#N/A</v>
      </c>
      <c r="H802" s="21" t="e">
        <f>VLOOKUP(A802,BRCA!A:B,2,FALSE)</f>
        <v>#N/A</v>
      </c>
      <c r="I802" s="21">
        <f t="shared" si="85"/>
        <v>0</v>
      </c>
      <c r="J802" s="22">
        <f>VLOOKUP(A802,expression!A:G,5,FALSE)</f>
        <v>2.3553198905109499E-2</v>
      </c>
      <c r="K802" s="23">
        <f>VLOOKUP(A802,expression!A:G,4,FALSE)</f>
        <v>3.4594923076923099E-2</v>
      </c>
      <c r="L802" s="24" t="e">
        <f>VLOOKUP(A802,COAD!A:F,6,FALSE)</f>
        <v>#N/A</v>
      </c>
      <c r="M802" s="24" t="e">
        <f>VLOOKUP(A802,COAD!A:B,2,FALSE)</f>
        <v>#N/A</v>
      </c>
      <c r="N802" s="24">
        <f t="shared" si="86"/>
        <v>0</v>
      </c>
      <c r="O802" s="25">
        <f>VLOOKUP(A802,expression!A:G,3,FALSE)</f>
        <v>4.9153254945054903E-2</v>
      </c>
      <c r="P802" s="44">
        <f>VLOOKUP(A802,expression!A:G,2,FALSE)</f>
        <v>0</v>
      </c>
      <c r="Q802" s="50" t="e">
        <f>VLOOKUP(A802,PRAD!A:F,6,FALSE)</f>
        <v>#N/A</v>
      </c>
      <c r="R802" s="47" t="e">
        <f>VLOOKUP(A802,PRAD!A:B,2,FALSE)</f>
        <v>#N/A</v>
      </c>
      <c r="S802" s="47">
        <f t="shared" si="87"/>
        <v>0</v>
      </c>
      <c r="T802" s="47">
        <f>VLOOKUP(A802,expression!A:I,9,FALSE)</f>
        <v>1.5953526104417699E-2</v>
      </c>
      <c r="U802" s="59">
        <f>VLOOKUP(A802,expression!A:I,8,FALSE)</f>
        <v>0</v>
      </c>
      <c r="V802" s="73" t="e">
        <f t="shared" si="88"/>
        <v>#N/A</v>
      </c>
      <c r="W802" s="77">
        <f t="shared" si="89"/>
        <v>0</v>
      </c>
      <c r="X802" s="63">
        <v>100</v>
      </c>
      <c r="Y802" s="57" t="e">
        <f t="shared" si="90"/>
        <v>#N/A</v>
      </c>
      <c r="AA802"/>
    </row>
    <row r="803" spans="1:27" ht="14.4" hidden="1" x14ac:dyDescent="0.3">
      <c r="A803" s="37" t="s">
        <v>625</v>
      </c>
      <c r="B803" s="36" t="e">
        <f>VLOOKUP(A803,BLCA!A:F,6,FALSE)</f>
        <v>#N/A</v>
      </c>
      <c r="C803" s="36" t="e">
        <f>VLOOKUP(A803,BLCA!A:B,2,FALSE)</f>
        <v>#N/A</v>
      </c>
      <c r="D803" s="36">
        <f t="shared" si="84"/>
        <v>0</v>
      </c>
      <c r="E803" s="19">
        <f>VLOOKUP(A803,expression!A:G,7,FALSE)</f>
        <v>6.3869410071942398E-2</v>
      </c>
      <c r="F803" s="20">
        <f>VLOOKUP(A803,expression!A:G,6,FALSE)</f>
        <v>1.1757526315789499E-2</v>
      </c>
      <c r="G803" s="21">
        <f>VLOOKUP(A803,BRCA!A:F,6,FALSE)</f>
        <v>0.39091240900831797</v>
      </c>
      <c r="H803" s="21">
        <f>VLOOKUP(A803,BRCA!A:B,2,FALSE)</f>
        <v>6.5935086957681202E-2</v>
      </c>
      <c r="I803" s="21">
        <f t="shared" si="85"/>
        <v>0</v>
      </c>
      <c r="J803" s="22">
        <f>VLOOKUP(A803,expression!A:G,5,FALSE)</f>
        <v>8.2652879562043799E-2</v>
      </c>
      <c r="K803" s="23">
        <f>VLOOKUP(A803,expression!A:G,4,FALSE)</f>
        <v>5.6836865384615402E-2</v>
      </c>
      <c r="L803" s="24" t="e">
        <f>VLOOKUP(A803,COAD!A:F,6,FALSE)</f>
        <v>#N/A</v>
      </c>
      <c r="M803" s="24" t="e">
        <f>VLOOKUP(A803,COAD!A:B,2,FALSE)</f>
        <v>#N/A</v>
      </c>
      <c r="N803" s="24">
        <f t="shared" si="86"/>
        <v>0</v>
      </c>
      <c r="O803" s="25">
        <f>VLOOKUP(A803,expression!A:G,3,FALSE)</f>
        <v>4.3604024175824201E-2</v>
      </c>
      <c r="P803" s="44">
        <f>VLOOKUP(A803,expression!A:G,2,FALSE)</f>
        <v>0</v>
      </c>
      <c r="Q803" s="50" t="e">
        <f>VLOOKUP(A803,PRAD!A:F,6,FALSE)</f>
        <v>#N/A</v>
      </c>
      <c r="R803" s="47" t="e">
        <f>VLOOKUP(A803,PRAD!A:B,2,FALSE)</f>
        <v>#N/A</v>
      </c>
      <c r="S803" s="47">
        <f t="shared" si="87"/>
        <v>0</v>
      </c>
      <c r="T803" s="47">
        <f>VLOOKUP(A803,expression!A:I,9,FALSE)</f>
        <v>5.2594638554216899E-3</v>
      </c>
      <c r="U803" s="59">
        <f>VLOOKUP(A803,expression!A:I,8,FALSE)</f>
        <v>0</v>
      </c>
      <c r="V803" s="73" t="e">
        <f t="shared" si="88"/>
        <v>#N/A</v>
      </c>
      <c r="W803" s="77">
        <f t="shared" si="89"/>
        <v>0</v>
      </c>
      <c r="X803" s="63">
        <v>100</v>
      </c>
      <c r="Y803" s="57" t="e">
        <f t="shared" si="90"/>
        <v>#N/A</v>
      </c>
      <c r="AA803"/>
    </row>
    <row r="804" spans="1:27" ht="14.4" hidden="1" x14ac:dyDescent="0.3">
      <c r="A804" s="37" t="s">
        <v>616</v>
      </c>
      <c r="B804" s="36" t="e">
        <f>VLOOKUP(A804,BLCA!A:F,6,FALSE)</f>
        <v>#N/A</v>
      </c>
      <c r="C804" s="36" t="e">
        <f>VLOOKUP(A804,BLCA!A:B,2,FALSE)</f>
        <v>#N/A</v>
      </c>
      <c r="D804" s="36">
        <f t="shared" si="84"/>
        <v>0</v>
      </c>
      <c r="E804" s="19">
        <f>VLOOKUP(A804,expression!A:G,7,FALSE)</f>
        <v>5.8167505995203803E-2</v>
      </c>
      <c r="F804" s="20">
        <f>VLOOKUP(A804,expression!A:G,6,FALSE)</f>
        <v>3.01243157894737E-2</v>
      </c>
      <c r="G804" s="21">
        <f>VLOOKUP(A804,BRCA!A:F,6,FALSE)</f>
        <v>0.42948341726651901</v>
      </c>
      <c r="H804" s="21">
        <f>VLOOKUP(A804,BRCA!A:B,2,FALSE)</f>
        <v>6.8192603914942904E-2</v>
      </c>
      <c r="I804" s="21">
        <f t="shared" si="85"/>
        <v>0</v>
      </c>
      <c r="J804" s="22">
        <f>VLOOKUP(A804,expression!A:G,5,FALSE)</f>
        <v>9.8503661496350398E-2</v>
      </c>
      <c r="K804" s="23">
        <f>VLOOKUP(A804,expression!A:G,4,FALSE)</f>
        <v>8.4523086538461495E-2</v>
      </c>
      <c r="L804" s="24" t="e">
        <f>VLOOKUP(A804,COAD!A:F,6,FALSE)</f>
        <v>#N/A</v>
      </c>
      <c r="M804" s="24" t="e">
        <f>VLOOKUP(A804,COAD!A:B,2,FALSE)</f>
        <v>#N/A</v>
      </c>
      <c r="N804" s="24">
        <f t="shared" si="86"/>
        <v>0</v>
      </c>
      <c r="O804" s="25">
        <f>VLOOKUP(A804,expression!A:G,3,FALSE)</f>
        <v>4.5298791208791198E-2</v>
      </c>
      <c r="P804" s="44">
        <f>VLOOKUP(A804,expression!A:G,2,FALSE)</f>
        <v>0.13008575</v>
      </c>
      <c r="Q804" s="50" t="e">
        <f>VLOOKUP(A804,PRAD!A:F,6,FALSE)</f>
        <v>#N/A</v>
      </c>
      <c r="R804" s="47" t="e">
        <f>VLOOKUP(A804,PRAD!A:B,2,FALSE)</f>
        <v>#N/A</v>
      </c>
      <c r="S804" s="47">
        <f t="shared" si="87"/>
        <v>0</v>
      </c>
      <c r="T804" s="47">
        <f>VLOOKUP(A804,expression!A:I,9,FALSE)</f>
        <v>6.4581044176706803E-3</v>
      </c>
      <c r="U804" s="59">
        <f>VLOOKUP(A804,expression!A:I,8,FALSE)</f>
        <v>0</v>
      </c>
      <c r="V804" s="73" t="e">
        <f t="shared" si="88"/>
        <v>#N/A</v>
      </c>
      <c r="W804" s="77">
        <f t="shared" si="89"/>
        <v>0</v>
      </c>
      <c r="X804" s="63">
        <v>100</v>
      </c>
      <c r="Y804" s="57" t="e">
        <f t="shared" si="90"/>
        <v>#N/A</v>
      </c>
      <c r="AA804"/>
    </row>
    <row r="805" spans="1:27" ht="14.4" hidden="1" x14ac:dyDescent="0.3">
      <c r="A805" s="37" t="s">
        <v>1545</v>
      </c>
      <c r="B805" s="36" t="e">
        <f>VLOOKUP(A805,BLCA!A:F,6,FALSE)</f>
        <v>#N/A</v>
      </c>
      <c r="C805" s="36" t="e">
        <f>VLOOKUP(A805,BLCA!A:B,2,FALSE)</f>
        <v>#N/A</v>
      </c>
      <c r="D805" s="36">
        <f t="shared" si="84"/>
        <v>0</v>
      </c>
      <c r="E805" s="19">
        <f>VLOOKUP(A805,expression!A:G,7,FALSE)</f>
        <v>1.5416009592326099E-2</v>
      </c>
      <c r="F805" s="20">
        <f>VLOOKUP(A805,expression!A:G,6,FALSE)</f>
        <v>0</v>
      </c>
      <c r="G805" s="21" t="e">
        <f>VLOOKUP(A805,BRCA!A:F,6,FALSE)</f>
        <v>#N/A</v>
      </c>
      <c r="H805" s="21" t="e">
        <f>VLOOKUP(A805,BRCA!A:B,2,FALSE)</f>
        <v>#N/A</v>
      </c>
      <c r="I805" s="21">
        <f t="shared" si="85"/>
        <v>0</v>
      </c>
      <c r="J805" s="22">
        <f>VLOOKUP(A805,expression!A:G,5,FALSE)</f>
        <v>1.3255412408759101E-2</v>
      </c>
      <c r="K805" s="23">
        <f>VLOOKUP(A805,expression!A:G,4,FALSE)</f>
        <v>3.9505384615384602E-3</v>
      </c>
      <c r="L805" s="24" t="e">
        <f>VLOOKUP(A805,COAD!A:F,6,FALSE)</f>
        <v>#N/A</v>
      </c>
      <c r="M805" s="24" t="e">
        <f>VLOOKUP(A805,COAD!A:B,2,FALSE)</f>
        <v>#N/A</v>
      </c>
      <c r="N805" s="24">
        <f t="shared" si="86"/>
        <v>0</v>
      </c>
      <c r="O805" s="25">
        <f>VLOOKUP(A805,expression!A:G,3,FALSE)</f>
        <v>2.1714821978021999E-2</v>
      </c>
      <c r="P805" s="44">
        <f>VLOOKUP(A805,expression!A:G,2,FALSE)</f>
        <v>0</v>
      </c>
      <c r="Q805" s="50" t="e">
        <f>VLOOKUP(A805,PRAD!A:F,6,FALSE)</f>
        <v>#N/A</v>
      </c>
      <c r="R805" s="47" t="e">
        <f>VLOOKUP(A805,PRAD!A:B,2,FALSE)</f>
        <v>#N/A</v>
      </c>
      <c r="S805" s="47">
        <f t="shared" si="87"/>
        <v>0</v>
      </c>
      <c r="T805" s="47">
        <f>VLOOKUP(A805,expression!A:I,9,FALSE)</f>
        <v>4.6623895582329302E-4</v>
      </c>
      <c r="U805" s="59">
        <f>VLOOKUP(A805,expression!A:I,8,FALSE)</f>
        <v>9.5110000000000004E-3</v>
      </c>
      <c r="V805" s="73" t="e">
        <f t="shared" si="88"/>
        <v>#N/A</v>
      </c>
      <c r="W805" s="77">
        <f t="shared" si="89"/>
        <v>0</v>
      </c>
      <c r="X805" s="63">
        <v>100</v>
      </c>
      <c r="Y805" s="57" t="e">
        <f t="shared" si="90"/>
        <v>#N/A</v>
      </c>
      <c r="AA805"/>
    </row>
    <row r="806" spans="1:27" ht="14.4" hidden="1" x14ac:dyDescent="0.3">
      <c r="A806" s="37" t="s">
        <v>803</v>
      </c>
      <c r="B806" s="36" t="e">
        <f>VLOOKUP(A806,BLCA!A:F,6,FALSE)</f>
        <v>#N/A</v>
      </c>
      <c r="C806" s="36" t="e">
        <f>VLOOKUP(A806,BLCA!A:B,2,FALSE)</f>
        <v>#N/A</v>
      </c>
      <c r="D806" s="36">
        <f t="shared" si="84"/>
        <v>0</v>
      </c>
      <c r="E806" s="19">
        <f>VLOOKUP(A806,expression!A:G,7,FALSE)</f>
        <v>0.20368942446043201</v>
      </c>
      <c r="F806" s="20">
        <f>VLOOKUP(A806,expression!A:G,6,FALSE)</f>
        <v>0.13310078947368401</v>
      </c>
      <c r="G806" s="21">
        <f>VLOOKUP(A806,BRCA!A:F,6,FALSE)</f>
        <v>4.2524346897056697E-2</v>
      </c>
      <c r="H806" s="21">
        <f>VLOOKUP(A806,BRCA!A:B,2,FALSE)</f>
        <v>0.141278427992728</v>
      </c>
      <c r="I806" s="21">
        <f t="shared" si="85"/>
        <v>0</v>
      </c>
      <c r="J806" s="22">
        <f>VLOOKUP(A806,expression!A:G,5,FALSE)</f>
        <v>9.4307190693430701E-2</v>
      </c>
      <c r="K806" s="23">
        <f>VLOOKUP(A806,expression!A:G,4,FALSE)</f>
        <v>4.71423942307692E-2</v>
      </c>
      <c r="L806" s="24" t="e">
        <f>VLOOKUP(A806,COAD!A:F,6,FALSE)</f>
        <v>#N/A</v>
      </c>
      <c r="M806" s="24" t="e">
        <f>VLOOKUP(A806,COAD!A:B,2,FALSE)</f>
        <v>#N/A</v>
      </c>
      <c r="N806" s="24">
        <f t="shared" si="86"/>
        <v>0</v>
      </c>
      <c r="O806" s="25">
        <f>VLOOKUP(A806,expression!A:G,3,FALSE)</f>
        <v>0.112259852747253</v>
      </c>
      <c r="P806" s="44">
        <f>VLOOKUP(A806,expression!A:G,2,FALSE)</f>
        <v>0</v>
      </c>
      <c r="Q806" s="50" t="e">
        <f>VLOOKUP(A806,PRAD!A:F,6,FALSE)</f>
        <v>#N/A</v>
      </c>
      <c r="R806" s="47" t="e">
        <f>VLOOKUP(A806,PRAD!A:B,2,FALSE)</f>
        <v>#N/A</v>
      </c>
      <c r="S806" s="47">
        <f t="shared" si="87"/>
        <v>0</v>
      </c>
      <c r="T806" s="47">
        <f>VLOOKUP(A806,expression!A:I,9,FALSE)</f>
        <v>8.3673251004016097E-2</v>
      </c>
      <c r="U806" s="59">
        <f>VLOOKUP(A806,expression!A:I,8,FALSE)</f>
        <v>7.3447346153846196E-2</v>
      </c>
      <c r="V806" s="73" t="e">
        <f t="shared" si="88"/>
        <v>#N/A</v>
      </c>
      <c r="W806" s="77">
        <f t="shared" si="89"/>
        <v>0</v>
      </c>
      <c r="X806" s="63">
        <v>100</v>
      </c>
      <c r="Y806" s="57" t="e">
        <f t="shared" si="90"/>
        <v>#N/A</v>
      </c>
      <c r="AA806"/>
    </row>
    <row r="807" spans="1:27" ht="14.4" hidden="1" x14ac:dyDescent="0.3">
      <c r="A807" s="37" t="s">
        <v>1546</v>
      </c>
      <c r="B807" s="36" t="e">
        <f>VLOOKUP(A807,BLCA!A:F,6,FALSE)</f>
        <v>#N/A</v>
      </c>
      <c r="C807" s="36" t="e">
        <f>VLOOKUP(A807,BLCA!A:B,2,FALSE)</f>
        <v>#N/A</v>
      </c>
      <c r="D807" s="36">
        <f t="shared" si="84"/>
        <v>0</v>
      </c>
      <c r="E807" s="19">
        <f>VLOOKUP(A807,expression!A:G,7,FALSE)</f>
        <v>9.3523093525179797E-3</v>
      </c>
      <c r="F807" s="20">
        <f>VLOOKUP(A807,expression!A:G,6,FALSE)</f>
        <v>1.46828947368421E-2</v>
      </c>
      <c r="G807" s="21" t="e">
        <f>VLOOKUP(A807,BRCA!A:F,6,FALSE)</f>
        <v>#N/A</v>
      </c>
      <c r="H807" s="21" t="e">
        <f>VLOOKUP(A807,BRCA!A:B,2,FALSE)</f>
        <v>#N/A</v>
      </c>
      <c r="I807" s="21">
        <f t="shared" si="85"/>
        <v>0</v>
      </c>
      <c r="J807" s="22">
        <f>VLOOKUP(A807,expression!A:G,5,FALSE)</f>
        <v>5.4920720802919699E-3</v>
      </c>
      <c r="K807" s="23">
        <f>VLOOKUP(A807,expression!A:G,4,FALSE)</f>
        <v>2.2244971153846198E-2</v>
      </c>
      <c r="L807" s="24" t="e">
        <f>VLOOKUP(A807,COAD!A:F,6,FALSE)</f>
        <v>#N/A</v>
      </c>
      <c r="M807" s="24" t="e">
        <f>VLOOKUP(A807,COAD!A:B,2,FALSE)</f>
        <v>#N/A</v>
      </c>
      <c r="N807" s="24">
        <f t="shared" si="86"/>
        <v>0</v>
      </c>
      <c r="O807" s="25">
        <f>VLOOKUP(A807,expression!A:G,3,FALSE)</f>
        <v>4.3272791208791199E-3</v>
      </c>
      <c r="P807" s="44">
        <f>VLOOKUP(A807,expression!A:G,2,FALSE)</f>
        <v>0</v>
      </c>
      <c r="Q807" s="50" t="e">
        <f>VLOOKUP(A807,PRAD!A:F,6,FALSE)</f>
        <v>#N/A</v>
      </c>
      <c r="R807" s="47" t="e">
        <f>VLOOKUP(A807,PRAD!A:B,2,FALSE)</f>
        <v>#N/A</v>
      </c>
      <c r="S807" s="47">
        <f t="shared" si="87"/>
        <v>0</v>
      </c>
      <c r="T807" s="47">
        <f>VLOOKUP(A807,expression!A:I,9,FALSE)</f>
        <v>6.5523493975903598E-4</v>
      </c>
      <c r="U807" s="59">
        <f>VLOOKUP(A807,expression!A:I,8,FALSE)</f>
        <v>0</v>
      </c>
      <c r="V807" s="73" t="e">
        <f t="shared" si="88"/>
        <v>#N/A</v>
      </c>
      <c r="W807" s="77">
        <f t="shared" si="89"/>
        <v>0</v>
      </c>
      <c r="X807" s="63">
        <v>100</v>
      </c>
      <c r="Y807" s="57" t="e">
        <f t="shared" si="90"/>
        <v>#N/A</v>
      </c>
      <c r="AA807"/>
    </row>
    <row r="808" spans="1:27" ht="14.4" hidden="1" x14ac:dyDescent="0.3">
      <c r="A808" s="37" t="s">
        <v>1547</v>
      </c>
      <c r="B808" s="36" t="e">
        <f>VLOOKUP(A808,BLCA!A:F,6,FALSE)</f>
        <v>#N/A</v>
      </c>
      <c r="C808" s="36" t="e">
        <f>VLOOKUP(A808,BLCA!A:B,2,FALSE)</f>
        <v>#N/A</v>
      </c>
      <c r="D808" s="36">
        <f t="shared" si="84"/>
        <v>0</v>
      </c>
      <c r="E808" s="19">
        <f>VLOOKUP(A808,expression!A:G,7,FALSE)</f>
        <v>8.0170647482014391E-3</v>
      </c>
      <c r="F808" s="20">
        <f>VLOOKUP(A808,expression!A:G,6,FALSE)</f>
        <v>5.0461315789473701E-2</v>
      </c>
      <c r="G808" s="21" t="e">
        <f>VLOOKUP(A808,BRCA!A:F,6,FALSE)</f>
        <v>#N/A</v>
      </c>
      <c r="H808" s="21" t="e">
        <f>VLOOKUP(A808,BRCA!A:B,2,FALSE)</f>
        <v>#N/A</v>
      </c>
      <c r="I808" s="21">
        <f t="shared" si="85"/>
        <v>0</v>
      </c>
      <c r="J808" s="22">
        <f>VLOOKUP(A808,expression!A:G,5,FALSE)</f>
        <v>5.8912755474452598E-3</v>
      </c>
      <c r="K808" s="23">
        <f>VLOOKUP(A808,expression!A:G,4,FALSE)</f>
        <v>1.5738086538461499E-2</v>
      </c>
      <c r="L808" s="24" t="e">
        <f>VLOOKUP(A808,COAD!A:F,6,FALSE)</f>
        <v>#N/A</v>
      </c>
      <c r="M808" s="24" t="e">
        <f>VLOOKUP(A808,COAD!A:B,2,FALSE)</f>
        <v>#N/A</v>
      </c>
      <c r="N808" s="24">
        <f t="shared" si="86"/>
        <v>0</v>
      </c>
      <c r="O808" s="25">
        <f>VLOOKUP(A808,expression!A:G,3,FALSE)</f>
        <v>1.6566505494505499E-3</v>
      </c>
      <c r="P808" s="44">
        <f>VLOOKUP(A808,expression!A:G,2,FALSE)</f>
        <v>0</v>
      </c>
      <c r="Q808" s="50" t="e">
        <f>VLOOKUP(A808,PRAD!A:F,6,FALSE)</f>
        <v>#N/A</v>
      </c>
      <c r="R808" s="47" t="e">
        <f>VLOOKUP(A808,PRAD!A:B,2,FALSE)</f>
        <v>#N/A</v>
      </c>
      <c r="S808" s="47">
        <f t="shared" si="87"/>
        <v>0</v>
      </c>
      <c r="T808" s="47">
        <f>VLOOKUP(A808,expression!A:I,9,FALSE)</f>
        <v>6.5523493975903598E-4</v>
      </c>
      <c r="U808" s="59">
        <f>VLOOKUP(A808,expression!A:I,8,FALSE)</f>
        <v>0</v>
      </c>
      <c r="V808" s="73" t="e">
        <f t="shared" si="88"/>
        <v>#N/A</v>
      </c>
      <c r="W808" s="77">
        <f t="shared" si="89"/>
        <v>0</v>
      </c>
      <c r="X808" s="63">
        <v>100</v>
      </c>
      <c r="Y808" s="57" t="e">
        <f t="shared" si="90"/>
        <v>#N/A</v>
      </c>
      <c r="AA808"/>
    </row>
    <row r="809" spans="1:27" ht="14.4" hidden="1" x14ac:dyDescent="0.3">
      <c r="A809" s="37" t="s">
        <v>1022</v>
      </c>
      <c r="B809" s="36" t="e">
        <f>VLOOKUP(A809,BLCA!A:F,6,FALSE)</f>
        <v>#N/A</v>
      </c>
      <c r="C809" s="36" t="e">
        <f>VLOOKUP(A809,BLCA!A:B,2,FALSE)</f>
        <v>#N/A</v>
      </c>
      <c r="D809" s="36">
        <f t="shared" si="84"/>
        <v>0</v>
      </c>
      <c r="E809" s="19">
        <f>VLOOKUP(A809,expression!A:G,7,FALSE)</f>
        <v>0.29714912709832098</v>
      </c>
      <c r="F809" s="20">
        <f>VLOOKUP(A809,expression!A:G,6,FALSE)</f>
        <v>5.92637368421053E-2</v>
      </c>
      <c r="G809" s="21">
        <f>VLOOKUP(A809,BRCA!A:F,6,FALSE)</f>
        <v>2.3932019299385802E-7</v>
      </c>
      <c r="H809" s="21">
        <f>VLOOKUP(A809,BRCA!A:B,2,FALSE)</f>
        <v>0.487128181419416</v>
      </c>
      <c r="I809" s="21">
        <f t="shared" si="85"/>
        <v>0</v>
      </c>
      <c r="J809" s="22">
        <f>VLOOKUP(A809,expression!A:G,5,FALSE)</f>
        <v>0.302518626824818</v>
      </c>
      <c r="K809" s="23">
        <f>VLOOKUP(A809,expression!A:G,4,FALSE)</f>
        <v>9.9889249999999999E-2</v>
      </c>
      <c r="L809" s="24" t="e">
        <f>VLOOKUP(A809,COAD!A:F,6,FALSE)</f>
        <v>#N/A</v>
      </c>
      <c r="M809" s="24" t="e">
        <f>VLOOKUP(A809,COAD!A:B,2,FALSE)</f>
        <v>#N/A</v>
      </c>
      <c r="N809" s="24">
        <f t="shared" si="86"/>
        <v>0</v>
      </c>
      <c r="O809" s="25">
        <f>VLOOKUP(A809,expression!A:G,3,FALSE)</f>
        <v>0.16463449890109899</v>
      </c>
      <c r="P809" s="44">
        <f>VLOOKUP(A809,expression!A:G,2,FALSE)</f>
        <v>0</v>
      </c>
      <c r="Q809" s="50" t="e">
        <f>VLOOKUP(A809,PRAD!A:F,6,FALSE)</f>
        <v>#N/A</v>
      </c>
      <c r="R809" s="47" t="e">
        <f>VLOOKUP(A809,PRAD!A:B,2,FALSE)</f>
        <v>#N/A</v>
      </c>
      <c r="S809" s="47">
        <f t="shared" si="87"/>
        <v>0</v>
      </c>
      <c r="T809" s="47">
        <f>VLOOKUP(A809,expression!A:I,9,FALSE)</f>
        <v>7.8479863453815302E-2</v>
      </c>
      <c r="U809" s="59">
        <f>VLOOKUP(A809,expression!A:I,8,FALSE)</f>
        <v>5.3655576923076903E-3</v>
      </c>
      <c r="V809" s="73" t="e">
        <f t="shared" si="88"/>
        <v>#N/A</v>
      </c>
      <c r="W809" s="77">
        <f t="shared" si="89"/>
        <v>0</v>
      </c>
      <c r="X809" s="63">
        <v>100</v>
      </c>
      <c r="Y809" s="57" t="e">
        <f t="shared" si="90"/>
        <v>#N/A</v>
      </c>
      <c r="AA809"/>
    </row>
    <row r="810" spans="1:27" ht="14.4" hidden="1" x14ac:dyDescent="0.3">
      <c r="A810" s="37" t="s">
        <v>674</v>
      </c>
      <c r="B810" s="36" t="e">
        <f>VLOOKUP(A810,BLCA!A:F,6,FALSE)</f>
        <v>#N/A</v>
      </c>
      <c r="C810" s="36" t="e">
        <f>VLOOKUP(A810,BLCA!A:B,2,FALSE)</f>
        <v>#N/A</v>
      </c>
      <c r="D810" s="36">
        <f t="shared" si="84"/>
        <v>0</v>
      </c>
      <c r="E810" s="19">
        <f>VLOOKUP(A810,expression!A:G,7,FALSE)</f>
        <v>0.72203957793764995</v>
      </c>
      <c r="F810" s="20">
        <f>VLOOKUP(A810,expression!A:G,6,FALSE)</f>
        <v>0.125022157894737</v>
      </c>
      <c r="G810" s="21">
        <f>VLOOKUP(A810,BRCA!A:F,6,FALSE)</f>
        <v>0.23867225285977101</v>
      </c>
      <c r="H810" s="21">
        <f>VLOOKUP(A810,BRCA!A:B,2,FALSE)</f>
        <v>-3.4905866877104397E-2</v>
      </c>
      <c r="I810" s="21">
        <f t="shared" si="85"/>
        <v>0</v>
      </c>
      <c r="J810" s="22">
        <f>VLOOKUP(A810,expression!A:G,5,FALSE)</f>
        <v>1.66933905109489E-2</v>
      </c>
      <c r="K810" s="23">
        <f>VLOOKUP(A810,expression!A:G,4,FALSE)</f>
        <v>1.3744576923076899E-2</v>
      </c>
      <c r="L810" s="24" t="e">
        <f>VLOOKUP(A810,COAD!A:F,6,FALSE)</f>
        <v>#N/A</v>
      </c>
      <c r="M810" s="24" t="e">
        <f>VLOOKUP(A810,COAD!A:B,2,FALSE)</f>
        <v>#N/A</v>
      </c>
      <c r="N810" s="24">
        <f t="shared" si="86"/>
        <v>0</v>
      </c>
      <c r="O810" s="25">
        <f>VLOOKUP(A810,expression!A:G,3,FALSE)</f>
        <v>8.9074285714285696E-3</v>
      </c>
      <c r="P810" s="44">
        <f>VLOOKUP(A810,expression!A:G,2,FALSE)</f>
        <v>0</v>
      </c>
      <c r="Q810" s="50" t="e">
        <f>VLOOKUP(A810,PRAD!A:F,6,FALSE)</f>
        <v>#N/A</v>
      </c>
      <c r="R810" s="47" t="e">
        <f>VLOOKUP(A810,PRAD!A:B,2,FALSE)</f>
        <v>#N/A</v>
      </c>
      <c r="S810" s="47">
        <f t="shared" si="87"/>
        <v>0</v>
      </c>
      <c r="T810" s="47">
        <f>VLOOKUP(A810,expression!A:I,9,FALSE)</f>
        <v>1.9258596385542202E-2</v>
      </c>
      <c r="U810" s="59">
        <f>VLOOKUP(A810,expression!A:I,8,FALSE)</f>
        <v>3.3232211538461502E-2</v>
      </c>
      <c r="V810" s="73" t="e">
        <f t="shared" si="88"/>
        <v>#N/A</v>
      </c>
      <c r="W810" s="77">
        <f t="shared" si="89"/>
        <v>0</v>
      </c>
      <c r="X810" s="63">
        <v>100</v>
      </c>
      <c r="Y810" s="57" t="e">
        <f t="shared" si="90"/>
        <v>#N/A</v>
      </c>
      <c r="AA810"/>
    </row>
    <row r="811" spans="1:27" ht="14.4" hidden="1" x14ac:dyDescent="0.3">
      <c r="A811" s="37" t="s">
        <v>1548</v>
      </c>
      <c r="B811" s="36" t="e">
        <f>VLOOKUP(A811,BLCA!A:F,6,FALSE)</f>
        <v>#N/A</v>
      </c>
      <c r="C811" s="36" t="e">
        <f>VLOOKUP(A811,BLCA!A:B,2,FALSE)</f>
        <v>#N/A</v>
      </c>
      <c r="D811" s="36">
        <f t="shared" si="84"/>
        <v>0</v>
      </c>
      <c r="E811" s="19">
        <f>VLOOKUP(A811,expression!A:G,7,FALSE)</f>
        <v>2.7396683453237401E-2</v>
      </c>
      <c r="F811" s="20">
        <f>VLOOKUP(A811,expression!A:G,6,FALSE)</f>
        <v>0</v>
      </c>
      <c r="G811" s="21" t="e">
        <f>VLOOKUP(A811,BRCA!A:F,6,FALSE)</f>
        <v>#N/A</v>
      </c>
      <c r="H811" s="21" t="e">
        <f>VLOOKUP(A811,BRCA!A:B,2,FALSE)</f>
        <v>#N/A</v>
      </c>
      <c r="I811" s="21">
        <f t="shared" si="85"/>
        <v>0</v>
      </c>
      <c r="J811" s="22">
        <f>VLOOKUP(A811,expression!A:G,5,FALSE)</f>
        <v>1.84031989051095E-2</v>
      </c>
      <c r="K811" s="23">
        <f>VLOOKUP(A811,expression!A:G,4,FALSE)</f>
        <v>8.9651923076923094E-3</v>
      </c>
      <c r="L811" s="24" t="e">
        <f>VLOOKUP(A811,COAD!A:F,6,FALSE)</f>
        <v>#N/A</v>
      </c>
      <c r="M811" s="24" t="e">
        <f>VLOOKUP(A811,COAD!A:B,2,FALSE)</f>
        <v>#N/A</v>
      </c>
      <c r="N811" s="24">
        <f t="shared" si="86"/>
        <v>0</v>
      </c>
      <c r="O811" s="25">
        <f>VLOOKUP(A811,expression!A:G,3,FALSE)</f>
        <v>2.9296824175824202E-2</v>
      </c>
      <c r="P811" s="44">
        <f>VLOOKUP(A811,expression!A:G,2,FALSE)</f>
        <v>0</v>
      </c>
      <c r="Q811" s="50" t="e">
        <f>VLOOKUP(A811,PRAD!A:F,6,FALSE)</f>
        <v>#N/A</v>
      </c>
      <c r="R811" s="47" t="e">
        <f>VLOOKUP(A811,PRAD!A:B,2,FALSE)</f>
        <v>#N/A</v>
      </c>
      <c r="S811" s="47">
        <f t="shared" si="87"/>
        <v>0</v>
      </c>
      <c r="T811" s="47">
        <f>VLOOKUP(A811,expression!A:I,9,FALSE)</f>
        <v>7.7741686746987896E-3</v>
      </c>
      <c r="U811" s="59">
        <f>VLOOKUP(A811,expression!A:I,8,FALSE)</f>
        <v>8.7929038461538496E-3</v>
      </c>
      <c r="V811" s="73" t="e">
        <f t="shared" si="88"/>
        <v>#N/A</v>
      </c>
      <c r="W811" s="77">
        <f t="shared" si="89"/>
        <v>0</v>
      </c>
      <c r="X811" s="63">
        <v>100</v>
      </c>
      <c r="Y811" s="57" t="e">
        <f t="shared" si="90"/>
        <v>#N/A</v>
      </c>
      <c r="AA811"/>
    </row>
    <row r="812" spans="1:27" ht="14.4" hidden="1" x14ac:dyDescent="0.3">
      <c r="A812" s="37" t="s">
        <v>1050</v>
      </c>
      <c r="B812" s="36" t="e">
        <f>VLOOKUP(A812,BLCA!A:F,6,FALSE)</f>
        <v>#N/A</v>
      </c>
      <c r="C812" s="36" t="e">
        <f>VLOOKUP(A812,BLCA!A:B,2,FALSE)</f>
        <v>#N/A</v>
      </c>
      <c r="D812" s="36">
        <f t="shared" si="84"/>
        <v>0</v>
      </c>
      <c r="E812" s="19">
        <f>VLOOKUP(A812,expression!A:G,7,FALSE)</f>
        <v>1.0173980815347699E-3</v>
      </c>
      <c r="F812" s="20">
        <f>VLOOKUP(A812,expression!A:G,6,FALSE)</f>
        <v>0</v>
      </c>
      <c r="G812" s="21">
        <f>VLOOKUP(A812,BRCA!A:F,6,FALSE)</f>
        <v>2.0071609880689599E-10</v>
      </c>
      <c r="H812" s="21">
        <f>VLOOKUP(A812,BRCA!A:B,2,FALSE)</f>
        <v>-0.82549646928334297</v>
      </c>
      <c r="I812" s="21">
        <f t="shared" si="85"/>
        <v>0</v>
      </c>
      <c r="J812" s="22">
        <f>VLOOKUP(A812,expression!A:G,5,FALSE)</f>
        <v>0.14835693613138701</v>
      </c>
      <c r="K812" s="23">
        <f>VLOOKUP(A812,expression!A:G,4,FALSE)</f>
        <v>0.38771747115384603</v>
      </c>
      <c r="L812" s="24" t="e">
        <f>VLOOKUP(A812,COAD!A:F,6,FALSE)</f>
        <v>#N/A</v>
      </c>
      <c r="M812" s="24" t="e">
        <f>VLOOKUP(A812,COAD!A:B,2,FALSE)</f>
        <v>#N/A</v>
      </c>
      <c r="N812" s="24">
        <f t="shared" si="86"/>
        <v>0</v>
      </c>
      <c r="O812" s="25">
        <f>VLOOKUP(A812,expression!A:G,3,FALSE)</f>
        <v>0.35986001538461498</v>
      </c>
      <c r="P812" s="44">
        <f>VLOOKUP(A812,expression!A:G,2,FALSE)</f>
        <v>1.25857</v>
      </c>
      <c r="Q812" s="50" t="e">
        <f>VLOOKUP(A812,PRAD!A:F,6,FALSE)</f>
        <v>#N/A</v>
      </c>
      <c r="R812" s="47" t="e">
        <f>VLOOKUP(A812,PRAD!A:B,2,FALSE)</f>
        <v>#N/A</v>
      </c>
      <c r="S812" s="47">
        <f t="shared" si="87"/>
        <v>0</v>
      </c>
      <c r="T812" s="47">
        <f>VLOOKUP(A812,expression!A:I,9,FALSE)</f>
        <v>3.55952008032129E-3</v>
      </c>
      <c r="U812" s="59">
        <f>VLOOKUP(A812,expression!A:I,8,FALSE)</f>
        <v>1.701E-3</v>
      </c>
      <c r="V812" s="73" t="e">
        <f t="shared" si="88"/>
        <v>#N/A</v>
      </c>
      <c r="W812" s="77">
        <f t="shared" si="89"/>
        <v>0</v>
      </c>
      <c r="X812" s="63">
        <v>100</v>
      </c>
      <c r="Y812" s="57" t="e">
        <f t="shared" si="90"/>
        <v>#N/A</v>
      </c>
      <c r="AA812"/>
    </row>
    <row r="813" spans="1:27" ht="14.4" hidden="1" x14ac:dyDescent="0.3">
      <c r="A813" s="37" t="s">
        <v>814</v>
      </c>
      <c r="B813" s="36" t="e">
        <f>VLOOKUP(A813,BLCA!A:F,6,FALSE)</f>
        <v>#N/A</v>
      </c>
      <c r="C813" s="36" t="e">
        <f>VLOOKUP(A813,BLCA!A:B,2,FALSE)</f>
        <v>#N/A</v>
      </c>
      <c r="D813" s="36">
        <f t="shared" si="84"/>
        <v>0</v>
      </c>
      <c r="E813" s="19">
        <f>VLOOKUP(A813,expression!A:G,7,FALSE)</f>
        <v>0.28222878417266201</v>
      </c>
      <c r="F813" s="20">
        <f>VLOOKUP(A813,expression!A:G,6,FALSE)</f>
        <v>0.15011542105263201</v>
      </c>
      <c r="G813" s="21">
        <f>VLOOKUP(A813,BRCA!A:F,6,FALSE)</f>
        <v>6.3665375811647704E-2</v>
      </c>
      <c r="H813" s="21">
        <f>VLOOKUP(A813,BRCA!A:B,2,FALSE)</f>
        <v>-0.28202746710030602</v>
      </c>
      <c r="I813" s="21">
        <f t="shared" si="85"/>
        <v>0</v>
      </c>
      <c r="J813" s="22">
        <f>VLOOKUP(A813,expression!A:G,5,FALSE)</f>
        <v>0.31486740237226302</v>
      </c>
      <c r="K813" s="23">
        <f>VLOOKUP(A813,expression!A:G,4,FALSE)</f>
        <v>0.30974911538461503</v>
      </c>
      <c r="L813" s="24" t="e">
        <f>VLOOKUP(A813,COAD!A:F,6,FALSE)</f>
        <v>#N/A</v>
      </c>
      <c r="M813" s="24" t="e">
        <f>VLOOKUP(A813,COAD!A:B,2,FALSE)</f>
        <v>#N/A</v>
      </c>
      <c r="N813" s="24">
        <f t="shared" si="86"/>
        <v>0</v>
      </c>
      <c r="O813" s="25">
        <f>VLOOKUP(A813,expression!A:G,3,FALSE)</f>
        <v>0.224063962637363</v>
      </c>
      <c r="P813" s="44">
        <f>VLOOKUP(A813,expression!A:G,2,FALSE)</f>
        <v>0.37205325</v>
      </c>
      <c r="Q813" s="50" t="e">
        <f>VLOOKUP(A813,PRAD!A:F,6,FALSE)</f>
        <v>#N/A</v>
      </c>
      <c r="R813" s="47" t="e">
        <f>VLOOKUP(A813,PRAD!A:B,2,FALSE)</f>
        <v>#N/A</v>
      </c>
      <c r="S813" s="47">
        <f t="shared" si="87"/>
        <v>0</v>
      </c>
      <c r="T813" s="47">
        <f>VLOOKUP(A813,expression!A:I,9,FALSE)</f>
        <v>0.14521250803212901</v>
      </c>
      <c r="U813" s="59">
        <f>VLOOKUP(A813,expression!A:I,8,FALSE)</f>
        <v>8.7182288461538499E-2</v>
      </c>
      <c r="V813" s="73" t="e">
        <f t="shared" si="88"/>
        <v>#N/A</v>
      </c>
      <c r="W813" s="77">
        <f t="shared" si="89"/>
        <v>0</v>
      </c>
      <c r="X813" s="63">
        <v>100</v>
      </c>
      <c r="Y813" s="57" t="e">
        <f t="shared" si="90"/>
        <v>#N/A</v>
      </c>
      <c r="AA813"/>
    </row>
    <row r="814" spans="1:27" ht="14.4" hidden="1" x14ac:dyDescent="0.3">
      <c r="A814" s="37" t="s">
        <v>870</v>
      </c>
      <c r="B814" s="36" t="e">
        <f>VLOOKUP(A814,BLCA!A:F,6,FALSE)</f>
        <v>#N/A</v>
      </c>
      <c r="C814" s="36" t="e">
        <f>VLOOKUP(A814,BLCA!A:B,2,FALSE)</f>
        <v>#N/A</v>
      </c>
      <c r="D814" s="36">
        <f t="shared" si="84"/>
        <v>0</v>
      </c>
      <c r="E814" s="19">
        <f>VLOOKUP(A814,expression!A:G,7,FALSE)</f>
        <v>5.3734613908872901E-2</v>
      </c>
      <c r="F814" s="20">
        <f>VLOOKUP(A814,expression!A:G,6,FALSE)</f>
        <v>0</v>
      </c>
      <c r="G814" s="21">
        <f>VLOOKUP(A814,BRCA!A:F,6,FALSE)</f>
        <v>1.1995697096543601E-2</v>
      </c>
      <c r="H814" s="21">
        <f>VLOOKUP(A814,BRCA!A:B,2,FALSE)</f>
        <v>0.144147177399198</v>
      </c>
      <c r="I814" s="21">
        <f t="shared" si="85"/>
        <v>0</v>
      </c>
      <c r="J814" s="22">
        <f>VLOOKUP(A814,expression!A:G,5,FALSE)</f>
        <v>6.4250930656934296E-2</v>
      </c>
      <c r="K814" s="23">
        <f>VLOOKUP(A814,expression!A:G,4,FALSE)</f>
        <v>2.4058394230769199E-2</v>
      </c>
      <c r="L814" s="24" t="e">
        <f>VLOOKUP(A814,COAD!A:F,6,FALSE)</f>
        <v>#N/A</v>
      </c>
      <c r="M814" s="24" t="e">
        <f>VLOOKUP(A814,COAD!A:B,2,FALSE)</f>
        <v>#N/A</v>
      </c>
      <c r="N814" s="24">
        <f t="shared" si="86"/>
        <v>0</v>
      </c>
      <c r="O814" s="25">
        <f>VLOOKUP(A814,expression!A:G,3,FALSE)</f>
        <v>0.13193862857142899</v>
      </c>
      <c r="P814" s="44">
        <f>VLOOKUP(A814,expression!A:G,2,FALSE)</f>
        <v>0</v>
      </c>
      <c r="Q814" s="50" t="e">
        <f>VLOOKUP(A814,PRAD!A:F,6,FALSE)</f>
        <v>#N/A</v>
      </c>
      <c r="R814" s="47" t="e">
        <f>VLOOKUP(A814,PRAD!A:B,2,FALSE)</f>
        <v>#N/A</v>
      </c>
      <c r="S814" s="47">
        <f t="shared" si="87"/>
        <v>0</v>
      </c>
      <c r="T814" s="47">
        <f>VLOOKUP(A814,expression!A:I,9,FALSE)</f>
        <v>2.32765823293173E-2</v>
      </c>
      <c r="U814" s="59">
        <f>VLOOKUP(A814,expression!A:I,8,FALSE)</f>
        <v>2.4314134615384599E-2</v>
      </c>
      <c r="V814" s="73" t="e">
        <f t="shared" si="88"/>
        <v>#N/A</v>
      </c>
      <c r="W814" s="77">
        <f t="shared" si="89"/>
        <v>0</v>
      </c>
      <c r="X814" s="63">
        <v>100</v>
      </c>
      <c r="Y814" s="57" t="e">
        <f t="shared" si="90"/>
        <v>#N/A</v>
      </c>
      <c r="AA814"/>
    </row>
    <row r="815" spans="1:27" ht="14.4" hidden="1" x14ac:dyDescent="0.3">
      <c r="A815" s="37" t="s">
        <v>1549</v>
      </c>
      <c r="B815" s="36" t="e">
        <f>VLOOKUP(A815,BLCA!A:F,6,FALSE)</f>
        <v>#N/A</v>
      </c>
      <c r="C815" s="36" t="e">
        <f>VLOOKUP(A815,BLCA!A:B,2,FALSE)</f>
        <v>#N/A</v>
      </c>
      <c r="D815" s="36">
        <f t="shared" si="84"/>
        <v>0</v>
      </c>
      <c r="E815" s="19">
        <f>VLOOKUP(A815,expression!A:G,7,FALSE)</f>
        <v>5.7369664268585099E-3</v>
      </c>
      <c r="F815" s="20">
        <f>VLOOKUP(A815,expression!A:G,6,FALSE)</f>
        <v>0</v>
      </c>
      <c r="G815" s="21" t="e">
        <f>VLOOKUP(A815,BRCA!A:F,6,FALSE)</f>
        <v>#N/A</v>
      </c>
      <c r="H815" s="21" t="e">
        <f>VLOOKUP(A815,BRCA!A:B,2,FALSE)</f>
        <v>#N/A</v>
      </c>
      <c r="I815" s="21">
        <f t="shared" si="85"/>
        <v>0</v>
      </c>
      <c r="J815" s="22">
        <f>VLOOKUP(A815,expression!A:G,5,FALSE)</f>
        <v>8.8991779197080297E-3</v>
      </c>
      <c r="K815" s="23">
        <f>VLOOKUP(A815,expression!A:G,4,FALSE)</f>
        <v>0</v>
      </c>
      <c r="L815" s="24" t="e">
        <f>VLOOKUP(A815,COAD!A:F,6,FALSE)</f>
        <v>#N/A</v>
      </c>
      <c r="M815" s="24" t="e">
        <f>VLOOKUP(A815,COAD!A:B,2,FALSE)</f>
        <v>#N/A</v>
      </c>
      <c r="N815" s="24">
        <f t="shared" si="86"/>
        <v>0</v>
      </c>
      <c r="O815" s="25">
        <f>VLOOKUP(A815,expression!A:G,3,FALSE)</f>
        <v>5.7804659340659299E-3</v>
      </c>
      <c r="P815" s="44">
        <f>VLOOKUP(A815,expression!A:G,2,FALSE)</f>
        <v>0</v>
      </c>
      <c r="Q815" s="50" t="e">
        <f>VLOOKUP(A815,PRAD!A:F,6,FALSE)</f>
        <v>#N/A</v>
      </c>
      <c r="R815" s="47" t="e">
        <f>VLOOKUP(A815,PRAD!A:B,2,FALSE)</f>
        <v>#N/A</v>
      </c>
      <c r="S815" s="47">
        <f t="shared" si="87"/>
        <v>0</v>
      </c>
      <c r="T815" s="47">
        <f>VLOOKUP(A815,expression!A:I,9,FALSE)</f>
        <v>1.1328995983935701E-3</v>
      </c>
      <c r="U815" s="59">
        <f>VLOOKUP(A815,expression!A:I,8,FALSE)</f>
        <v>0</v>
      </c>
      <c r="V815" s="73" t="e">
        <f t="shared" si="88"/>
        <v>#N/A</v>
      </c>
      <c r="W815" s="77">
        <f t="shared" si="89"/>
        <v>0</v>
      </c>
      <c r="X815" s="63">
        <v>100</v>
      </c>
      <c r="Y815" s="57" t="e">
        <f t="shared" si="90"/>
        <v>#N/A</v>
      </c>
      <c r="AA815"/>
    </row>
    <row r="816" spans="1:27" ht="14.4" hidden="1" x14ac:dyDescent="0.3">
      <c r="A816" s="37" t="s">
        <v>1068</v>
      </c>
      <c r="B816" s="36" t="e">
        <f>VLOOKUP(A816,BLCA!A:F,6,FALSE)</f>
        <v>#N/A</v>
      </c>
      <c r="C816" s="36" t="e">
        <f>VLOOKUP(A816,BLCA!A:B,2,FALSE)</f>
        <v>#N/A</v>
      </c>
      <c r="D816" s="36">
        <f t="shared" si="84"/>
        <v>0</v>
      </c>
      <c r="E816" s="19">
        <f>VLOOKUP(A816,expression!A:G,7,FALSE)</f>
        <v>0.367571220623501</v>
      </c>
      <c r="F816" s="20">
        <f>VLOOKUP(A816,expression!A:G,6,FALSE)</f>
        <v>6.8801368421052597E-2</v>
      </c>
      <c r="G816" s="21">
        <f>VLOOKUP(A816,BRCA!A:F,6,FALSE)</f>
        <v>6.8661055699177998E-15</v>
      </c>
      <c r="H816" s="21">
        <f>VLOOKUP(A816,BRCA!A:B,2,FALSE)</f>
        <v>0.83749055738177203</v>
      </c>
      <c r="I816" s="21">
        <f t="shared" si="85"/>
        <v>0</v>
      </c>
      <c r="J816" s="22">
        <f>VLOOKUP(A816,expression!A:G,5,FALSE)</f>
        <v>1.0581474662408801</v>
      </c>
      <c r="K816" s="23">
        <f>VLOOKUP(A816,expression!A:G,4,FALSE)</f>
        <v>0.15882242307692301</v>
      </c>
      <c r="L816" s="24" t="e">
        <f>VLOOKUP(A816,COAD!A:F,6,FALSE)</f>
        <v>#N/A</v>
      </c>
      <c r="M816" s="24" t="e">
        <f>VLOOKUP(A816,COAD!A:B,2,FALSE)</f>
        <v>#N/A</v>
      </c>
      <c r="N816" s="24">
        <f t="shared" si="86"/>
        <v>0</v>
      </c>
      <c r="O816" s="25">
        <f>VLOOKUP(A816,expression!A:G,3,FALSE)</f>
        <v>0.62439973406593396</v>
      </c>
      <c r="P816" s="44">
        <f>VLOOKUP(A816,expression!A:G,2,FALSE)</f>
        <v>1.98092625</v>
      </c>
      <c r="Q816" s="50" t="e">
        <f>VLOOKUP(A816,PRAD!A:F,6,FALSE)</f>
        <v>#N/A</v>
      </c>
      <c r="R816" s="47" t="e">
        <f>VLOOKUP(A816,PRAD!A:B,2,FALSE)</f>
        <v>#N/A</v>
      </c>
      <c r="S816" s="47">
        <f t="shared" si="87"/>
        <v>0</v>
      </c>
      <c r="T816" s="47">
        <f>VLOOKUP(A816,expression!A:I,9,FALSE)</f>
        <v>0.38666027108433698</v>
      </c>
      <c r="U816" s="59">
        <f>VLOOKUP(A816,expression!A:I,8,FALSE)</f>
        <v>5.7650730769230801E-2</v>
      </c>
      <c r="V816" s="73" t="e">
        <f t="shared" si="88"/>
        <v>#N/A</v>
      </c>
      <c r="W816" s="77">
        <f t="shared" si="89"/>
        <v>0</v>
      </c>
      <c r="X816" s="63">
        <v>100</v>
      </c>
      <c r="Y816" s="57" t="e">
        <f t="shared" si="90"/>
        <v>#N/A</v>
      </c>
      <c r="AA816"/>
    </row>
    <row r="817" spans="1:27" ht="14.4" hidden="1" x14ac:dyDescent="0.3">
      <c r="A817" s="37" t="s">
        <v>591</v>
      </c>
      <c r="B817" s="36" t="e">
        <f>VLOOKUP(A817,BLCA!A:F,6,FALSE)</f>
        <v>#N/A</v>
      </c>
      <c r="C817" s="36" t="e">
        <f>VLOOKUP(A817,BLCA!A:B,2,FALSE)</f>
        <v>#N/A</v>
      </c>
      <c r="D817" s="36">
        <f t="shared" si="84"/>
        <v>0</v>
      </c>
      <c r="E817" s="19">
        <f>VLOOKUP(A817,expression!A:G,7,FALSE)</f>
        <v>0.13614269544364499</v>
      </c>
      <c r="F817" s="20">
        <f>VLOOKUP(A817,expression!A:G,6,FALSE)</f>
        <v>0.12722042105263201</v>
      </c>
      <c r="G817" s="21">
        <f>VLOOKUP(A817,BRCA!A:F,6,FALSE)</f>
        <v>0.53370079176031904</v>
      </c>
      <c r="H817" s="21">
        <f>VLOOKUP(A817,BRCA!A:B,2,FALSE)</f>
        <v>-4.3177032927831899E-2</v>
      </c>
      <c r="I817" s="21">
        <f t="shared" si="85"/>
        <v>0</v>
      </c>
      <c r="J817" s="22">
        <f>VLOOKUP(A817,expression!A:G,5,FALSE)</f>
        <v>7.1268526459854001E-2</v>
      </c>
      <c r="K817" s="23">
        <f>VLOOKUP(A817,expression!A:G,4,FALSE)</f>
        <v>6.0672942307692303E-2</v>
      </c>
      <c r="L817" s="24" t="e">
        <f>VLOOKUP(A817,COAD!A:F,6,FALSE)</f>
        <v>#N/A</v>
      </c>
      <c r="M817" s="24" t="e">
        <f>VLOOKUP(A817,COAD!A:B,2,FALSE)</f>
        <v>#N/A</v>
      </c>
      <c r="N817" s="24">
        <f t="shared" si="86"/>
        <v>0</v>
      </c>
      <c r="O817" s="25">
        <f>VLOOKUP(A817,expression!A:G,3,FALSE)</f>
        <v>7.5460824175824198E-2</v>
      </c>
      <c r="P817" s="44">
        <f>VLOOKUP(A817,expression!A:G,2,FALSE)</f>
        <v>0.140644625</v>
      </c>
      <c r="Q817" s="50" t="e">
        <f>VLOOKUP(A817,PRAD!A:F,6,FALSE)</f>
        <v>#N/A</v>
      </c>
      <c r="R817" s="47" t="e">
        <f>VLOOKUP(A817,PRAD!A:B,2,FALSE)</f>
        <v>#N/A</v>
      </c>
      <c r="S817" s="47">
        <f t="shared" si="87"/>
        <v>0</v>
      </c>
      <c r="T817" s="47">
        <f>VLOOKUP(A817,expression!A:I,9,FALSE)</f>
        <v>2.8412455823293201E-2</v>
      </c>
      <c r="U817" s="59">
        <f>VLOOKUP(A817,expression!A:I,8,FALSE)</f>
        <v>4.5103230769230798E-2</v>
      </c>
      <c r="V817" s="73" t="e">
        <f t="shared" si="88"/>
        <v>#N/A</v>
      </c>
      <c r="W817" s="77">
        <f t="shared" si="89"/>
        <v>0</v>
      </c>
      <c r="X817" s="63">
        <v>100</v>
      </c>
      <c r="Y817" s="57" t="e">
        <f t="shared" si="90"/>
        <v>#N/A</v>
      </c>
      <c r="AA817"/>
    </row>
    <row r="818" spans="1:27" ht="14.4" hidden="1" x14ac:dyDescent="0.3">
      <c r="A818" s="37" t="s">
        <v>60</v>
      </c>
      <c r="B818" s="36">
        <f>VLOOKUP(A818,BLCA!A:F,6,FALSE)</f>
        <v>0.69439914700000005</v>
      </c>
      <c r="C818" s="36">
        <f>VLOOKUP(A818,BLCA!A:B,2,FALSE)</f>
        <v>0.17555199299999999</v>
      </c>
      <c r="D818" s="36">
        <f t="shared" si="84"/>
        <v>0</v>
      </c>
      <c r="E818" s="19">
        <f>VLOOKUP(A818,expression!A:G,7,FALSE)</f>
        <v>1.3053419928057599</v>
      </c>
      <c r="F818" s="20">
        <f>VLOOKUP(A818,expression!A:G,6,FALSE)</f>
        <v>0.150363</v>
      </c>
      <c r="G818" s="21">
        <f>VLOOKUP(A818,BRCA!A:F,6,FALSE)</f>
        <v>3.09872516023937E-3</v>
      </c>
      <c r="H818" s="21">
        <f>VLOOKUP(A818,BRCA!A:B,2,FALSE)</f>
        <v>0.41820918552692599</v>
      </c>
      <c r="I818" s="21">
        <f t="shared" si="85"/>
        <v>0</v>
      </c>
      <c r="J818" s="22">
        <f>VLOOKUP(A818,expression!A:G,5,FALSE)</f>
        <v>0.66794244069343101</v>
      </c>
      <c r="K818" s="23">
        <f>VLOOKUP(A818,expression!A:G,4,FALSE)</f>
        <v>0.32259234615384602</v>
      </c>
      <c r="L818" s="24" t="e">
        <f>VLOOKUP(A818,COAD!A:F,6,FALSE)</f>
        <v>#N/A</v>
      </c>
      <c r="M818" s="24" t="e">
        <f>VLOOKUP(A818,COAD!A:B,2,FALSE)</f>
        <v>#N/A</v>
      </c>
      <c r="N818" s="24">
        <f t="shared" si="86"/>
        <v>0</v>
      </c>
      <c r="O818" s="25">
        <f>VLOOKUP(A818,expression!A:G,3,FALSE)</f>
        <v>0.30170079999999999</v>
      </c>
      <c r="P818" s="44">
        <f>VLOOKUP(A818,expression!A:G,2,FALSE)</f>
        <v>2.7221169999999999</v>
      </c>
      <c r="Q818" s="50" t="e">
        <f>VLOOKUP(A818,PRAD!A:F,6,FALSE)</f>
        <v>#N/A</v>
      </c>
      <c r="R818" s="47" t="e">
        <f>VLOOKUP(A818,PRAD!A:B,2,FALSE)</f>
        <v>#N/A</v>
      </c>
      <c r="S818" s="47">
        <f t="shared" si="87"/>
        <v>0</v>
      </c>
      <c r="T818" s="47">
        <f>VLOOKUP(A818,expression!A:I,9,FALSE)</f>
        <v>0.149444779116466</v>
      </c>
      <c r="U818" s="59">
        <f>VLOOKUP(A818,expression!A:I,8,FALSE)</f>
        <v>0.21129875000000001</v>
      </c>
      <c r="V818" s="73" t="e">
        <f t="shared" si="88"/>
        <v>#N/A</v>
      </c>
      <c r="W818" s="77">
        <f t="shared" si="89"/>
        <v>0</v>
      </c>
      <c r="X818" s="63">
        <v>100</v>
      </c>
      <c r="Y818" s="57" t="e">
        <f t="shared" si="90"/>
        <v>#N/A</v>
      </c>
      <c r="AA818"/>
    </row>
    <row r="819" spans="1:27" ht="14.4" hidden="1" x14ac:dyDescent="0.3">
      <c r="A819" s="37" t="s">
        <v>1015</v>
      </c>
      <c r="B819" s="36" t="e">
        <f>VLOOKUP(A819,BLCA!A:F,6,FALSE)</f>
        <v>#N/A</v>
      </c>
      <c r="C819" s="36" t="e">
        <f>VLOOKUP(A819,BLCA!A:B,2,FALSE)</f>
        <v>#N/A</v>
      </c>
      <c r="D819" s="36">
        <f t="shared" si="84"/>
        <v>0</v>
      </c>
      <c r="E819" s="19">
        <f>VLOOKUP(A819,expression!A:G,7,FALSE)</f>
        <v>0.37672809112709799</v>
      </c>
      <c r="F819" s="20">
        <f>VLOOKUP(A819,expression!A:G,6,FALSE)</f>
        <v>8.1707578947368395E-2</v>
      </c>
      <c r="G819" s="21">
        <f>VLOOKUP(A819,BRCA!A:F,6,FALSE)</f>
        <v>2.8798489487478802E-6</v>
      </c>
      <c r="H819" s="21">
        <f>VLOOKUP(A819,BRCA!A:B,2,FALSE)</f>
        <v>-0.711911897948871</v>
      </c>
      <c r="I819" s="21">
        <f t="shared" si="85"/>
        <v>0</v>
      </c>
      <c r="J819" s="22">
        <f>VLOOKUP(A819,expression!A:G,5,FALSE)</f>
        <v>0.224252390510949</v>
      </c>
      <c r="K819" s="23">
        <f>VLOOKUP(A819,expression!A:G,4,FALSE)</f>
        <v>0.45731142307692302</v>
      </c>
      <c r="L819" s="24" t="e">
        <f>VLOOKUP(A819,COAD!A:F,6,FALSE)</f>
        <v>#N/A</v>
      </c>
      <c r="M819" s="24" t="e">
        <f>VLOOKUP(A819,COAD!A:B,2,FALSE)</f>
        <v>#N/A</v>
      </c>
      <c r="N819" s="24">
        <f t="shared" si="86"/>
        <v>0</v>
      </c>
      <c r="O819" s="25">
        <f>VLOOKUP(A819,expression!A:G,3,FALSE)</f>
        <v>0.35059160879120899</v>
      </c>
      <c r="P819" s="44">
        <f>VLOOKUP(A819,expression!A:G,2,FALSE)</f>
        <v>0.140644625</v>
      </c>
      <c r="Q819" s="50" t="e">
        <f>VLOOKUP(A819,PRAD!A:F,6,FALSE)</f>
        <v>#N/A</v>
      </c>
      <c r="R819" s="47" t="e">
        <f>VLOOKUP(A819,PRAD!A:B,2,FALSE)</f>
        <v>#N/A</v>
      </c>
      <c r="S819" s="47">
        <f t="shared" si="87"/>
        <v>0</v>
      </c>
      <c r="T819" s="47">
        <f>VLOOKUP(A819,expression!A:I,9,FALSE)</f>
        <v>1.6495875502008001E-2</v>
      </c>
      <c r="U819" s="59">
        <f>VLOOKUP(A819,expression!A:I,8,FALSE)</f>
        <v>2.8528499999999998E-2</v>
      </c>
      <c r="V819" s="73" t="e">
        <f t="shared" si="88"/>
        <v>#N/A</v>
      </c>
      <c r="W819" s="77">
        <f t="shared" si="89"/>
        <v>0</v>
      </c>
      <c r="X819" s="63">
        <v>100</v>
      </c>
      <c r="Y819" s="57" t="e">
        <f t="shared" si="90"/>
        <v>#N/A</v>
      </c>
      <c r="AA819"/>
    </row>
    <row r="820" spans="1:27" ht="14.4" hidden="1" x14ac:dyDescent="0.3">
      <c r="A820" s="37" t="s">
        <v>859</v>
      </c>
      <c r="B820" s="36" t="e">
        <f>VLOOKUP(A820,BLCA!A:F,6,FALSE)</f>
        <v>#N/A</v>
      </c>
      <c r="C820" s="36" t="e">
        <f>VLOOKUP(A820,BLCA!A:B,2,FALSE)</f>
        <v>#N/A</v>
      </c>
      <c r="D820" s="36">
        <f t="shared" si="84"/>
        <v>0</v>
      </c>
      <c r="E820" s="19">
        <f>VLOOKUP(A820,expression!A:G,7,FALSE)</f>
        <v>0.10575393285371699</v>
      </c>
      <c r="F820" s="20">
        <f>VLOOKUP(A820,expression!A:G,6,FALSE)</f>
        <v>5.6713315789473702E-2</v>
      </c>
      <c r="G820" s="21">
        <f>VLOOKUP(A820,BRCA!A:F,6,FALSE)</f>
        <v>1.4026005199278799E-2</v>
      </c>
      <c r="H820" s="21">
        <f>VLOOKUP(A820,BRCA!A:B,2,FALSE)</f>
        <v>0.16033161606784299</v>
      </c>
      <c r="I820" s="21">
        <f t="shared" si="85"/>
        <v>0</v>
      </c>
      <c r="J820" s="22">
        <f>VLOOKUP(A820,expression!A:G,5,FALSE)</f>
        <v>8.6787230839416099E-2</v>
      </c>
      <c r="K820" s="23">
        <f>VLOOKUP(A820,expression!A:G,4,FALSE)</f>
        <v>1.8513423076923101E-2</v>
      </c>
      <c r="L820" s="24" t="e">
        <f>VLOOKUP(A820,COAD!A:F,6,FALSE)</f>
        <v>#N/A</v>
      </c>
      <c r="M820" s="24" t="e">
        <f>VLOOKUP(A820,COAD!A:B,2,FALSE)</f>
        <v>#N/A</v>
      </c>
      <c r="N820" s="24">
        <f t="shared" si="86"/>
        <v>0</v>
      </c>
      <c r="O820" s="25">
        <f>VLOOKUP(A820,expression!A:G,3,FALSE)</f>
        <v>0.13535542857142899</v>
      </c>
      <c r="P820" s="44">
        <f>VLOOKUP(A820,expression!A:G,2,FALSE)</f>
        <v>0</v>
      </c>
      <c r="Q820" s="50" t="e">
        <f>VLOOKUP(A820,PRAD!A:F,6,FALSE)</f>
        <v>#N/A</v>
      </c>
      <c r="R820" s="47" t="e">
        <f>VLOOKUP(A820,PRAD!A:B,2,FALSE)</f>
        <v>#N/A</v>
      </c>
      <c r="S820" s="47">
        <f t="shared" si="87"/>
        <v>0</v>
      </c>
      <c r="T820" s="47">
        <f>VLOOKUP(A820,expression!A:I,9,FALSE)</f>
        <v>0.11224720883534101</v>
      </c>
      <c r="U820" s="59">
        <f>VLOOKUP(A820,expression!A:I,8,FALSE)</f>
        <v>5.1768865384615399E-2</v>
      </c>
      <c r="V820" s="73" t="e">
        <f t="shared" si="88"/>
        <v>#N/A</v>
      </c>
      <c r="W820" s="77">
        <f t="shared" si="89"/>
        <v>0</v>
      </c>
      <c r="X820" s="63">
        <v>100</v>
      </c>
      <c r="Y820" s="57" t="e">
        <f t="shared" si="90"/>
        <v>#N/A</v>
      </c>
      <c r="AA820"/>
    </row>
    <row r="821" spans="1:27" ht="14.4" hidden="1" x14ac:dyDescent="0.3">
      <c r="A821" s="37" t="s">
        <v>926</v>
      </c>
      <c r="B821" s="36" t="e">
        <f>VLOOKUP(A821,BLCA!A:F,6,FALSE)</f>
        <v>#N/A</v>
      </c>
      <c r="C821" s="36" t="e">
        <f>VLOOKUP(A821,BLCA!A:B,2,FALSE)</f>
        <v>#N/A</v>
      </c>
      <c r="D821" s="36">
        <f t="shared" si="84"/>
        <v>0</v>
      </c>
      <c r="E821" s="19">
        <f>VLOOKUP(A821,expression!A:G,7,FALSE)</f>
        <v>7.0343117505995197E-3</v>
      </c>
      <c r="F821" s="20">
        <f>VLOOKUP(A821,expression!A:G,6,FALSE)</f>
        <v>4.2056315789473697E-3</v>
      </c>
      <c r="G821" s="21">
        <f>VLOOKUP(A821,BRCA!A:F,6,FALSE)</f>
        <v>2.45774002950891E-3</v>
      </c>
      <c r="H821" s="21">
        <f>VLOOKUP(A821,BRCA!A:B,2,FALSE)</f>
        <v>0.29919693003297598</v>
      </c>
      <c r="I821" s="21">
        <f t="shared" si="85"/>
        <v>0</v>
      </c>
      <c r="J821" s="22">
        <f>VLOOKUP(A821,expression!A:G,5,FALSE)</f>
        <v>0.130160532846715</v>
      </c>
      <c r="K821" s="23">
        <f>VLOOKUP(A821,expression!A:G,4,FALSE)</f>
        <v>3.83491826923077E-2</v>
      </c>
      <c r="L821" s="24" t="e">
        <f>VLOOKUP(A821,COAD!A:F,6,FALSE)</f>
        <v>#N/A</v>
      </c>
      <c r="M821" s="24" t="e">
        <f>VLOOKUP(A821,COAD!A:B,2,FALSE)</f>
        <v>#N/A</v>
      </c>
      <c r="N821" s="24">
        <f t="shared" si="86"/>
        <v>0</v>
      </c>
      <c r="O821" s="25">
        <f>VLOOKUP(A821,expression!A:G,3,FALSE)</f>
        <v>2.6045237362637402E-2</v>
      </c>
      <c r="P821" s="44">
        <f>VLOOKUP(A821,expression!A:G,2,FALSE)</f>
        <v>0</v>
      </c>
      <c r="Q821" s="50" t="e">
        <f>VLOOKUP(A821,PRAD!A:F,6,FALSE)</f>
        <v>#N/A</v>
      </c>
      <c r="R821" s="47" t="e">
        <f>VLOOKUP(A821,PRAD!A:B,2,FALSE)</f>
        <v>#N/A</v>
      </c>
      <c r="S821" s="47">
        <f t="shared" si="87"/>
        <v>0</v>
      </c>
      <c r="T821" s="47">
        <f>VLOOKUP(A821,expression!A:I,9,FALSE)</f>
        <v>3.6919437751004001E-3</v>
      </c>
      <c r="U821" s="59">
        <f>VLOOKUP(A821,expression!A:I,8,FALSE)</f>
        <v>4.1804230769230798E-3</v>
      </c>
      <c r="V821" s="73" t="e">
        <f t="shared" si="88"/>
        <v>#N/A</v>
      </c>
      <c r="W821" s="77">
        <f t="shared" si="89"/>
        <v>0</v>
      </c>
      <c r="X821" s="63">
        <v>100</v>
      </c>
      <c r="Y821" s="57" t="e">
        <f t="shared" si="90"/>
        <v>#N/A</v>
      </c>
      <c r="AA821"/>
    </row>
    <row r="822" spans="1:27" ht="14.4" hidden="1" x14ac:dyDescent="0.3">
      <c r="A822" s="37" t="s">
        <v>487</v>
      </c>
      <c r="B822" s="36" t="e">
        <f>VLOOKUP(A822,BLCA!A:F,6,FALSE)</f>
        <v>#N/A</v>
      </c>
      <c r="C822" s="36" t="e">
        <f>VLOOKUP(A822,BLCA!A:B,2,FALSE)</f>
        <v>#N/A</v>
      </c>
      <c r="D822" s="36">
        <f t="shared" si="84"/>
        <v>0</v>
      </c>
      <c r="E822" s="19">
        <f>VLOOKUP(A822,expression!A:G,7,FALSE)</f>
        <v>0.41126418944844101</v>
      </c>
      <c r="F822" s="20">
        <f>VLOOKUP(A822,expression!A:G,6,FALSE)</f>
        <v>0.14257636842105301</v>
      </c>
      <c r="G822" s="21">
        <f>VLOOKUP(A822,BRCA!A:F,6,FALSE)</f>
        <v>5.49430153679796E-5</v>
      </c>
      <c r="H822" s="21">
        <f>VLOOKUP(A822,BRCA!A:B,2,FALSE)</f>
        <v>0.46407905111085701</v>
      </c>
      <c r="I822" s="21">
        <f t="shared" si="85"/>
        <v>0</v>
      </c>
      <c r="J822" s="22">
        <f>VLOOKUP(A822,expression!A:G,5,FALSE)</f>
        <v>0.41871979562043798</v>
      </c>
      <c r="K822" s="23">
        <f>VLOOKUP(A822,expression!A:G,4,FALSE)</f>
        <v>0.16758734615384599</v>
      </c>
      <c r="L822" s="24">
        <f>VLOOKUP(A822,COAD!A:F,6,FALSE)</f>
        <v>8.3639996060020802E-2</v>
      </c>
      <c r="M822" s="24">
        <f>VLOOKUP(A822,COAD!A:B,2,FALSE)</f>
        <v>0.90245202816942405</v>
      </c>
      <c r="N822" s="24">
        <f t="shared" si="86"/>
        <v>0</v>
      </c>
      <c r="O822" s="25">
        <f>VLOOKUP(A822,expression!A:G,3,FALSE)</f>
        <v>1.62336086373626</v>
      </c>
      <c r="P822" s="44">
        <f>VLOOKUP(A822,expression!A:G,2,FALSE)</f>
        <v>0</v>
      </c>
      <c r="Q822" s="50" t="e">
        <f>VLOOKUP(A822,PRAD!A:F,6,FALSE)</f>
        <v>#N/A</v>
      </c>
      <c r="R822" s="47" t="e">
        <f>VLOOKUP(A822,PRAD!A:B,2,FALSE)</f>
        <v>#N/A</v>
      </c>
      <c r="S822" s="47">
        <f t="shared" si="87"/>
        <v>0</v>
      </c>
      <c r="T822" s="47">
        <f>VLOOKUP(A822,expression!A:I,9,FALSE)</f>
        <v>0.28000228313253001</v>
      </c>
      <c r="U822" s="59">
        <f>VLOOKUP(A822,expression!A:I,8,FALSE)</f>
        <v>0.18340430769230801</v>
      </c>
      <c r="V822" s="73" t="e">
        <f t="shared" si="88"/>
        <v>#N/A</v>
      </c>
      <c r="W822" s="77">
        <f t="shared" si="89"/>
        <v>0</v>
      </c>
      <c r="X822" s="63">
        <v>100</v>
      </c>
      <c r="Y822" s="57" t="e">
        <f t="shared" si="90"/>
        <v>#N/A</v>
      </c>
      <c r="AA822"/>
    </row>
    <row r="823" spans="1:27" ht="14.4" hidden="1" x14ac:dyDescent="0.3">
      <c r="A823" s="37" t="s">
        <v>504</v>
      </c>
      <c r="B823" s="36" t="e">
        <f>VLOOKUP(A823,BLCA!A:F,6,FALSE)</f>
        <v>#N/A</v>
      </c>
      <c r="C823" s="36" t="e">
        <f>VLOOKUP(A823,BLCA!A:B,2,FALSE)</f>
        <v>#N/A</v>
      </c>
      <c r="D823" s="36">
        <f t="shared" si="84"/>
        <v>0</v>
      </c>
      <c r="E823" s="19">
        <f>VLOOKUP(A823,expression!A:G,7,FALSE)</f>
        <v>5.3920306954436399E-2</v>
      </c>
      <c r="F823" s="20">
        <f>VLOOKUP(A823,expression!A:G,6,FALSE)</f>
        <v>1.21585789473684E-2</v>
      </c>
      <c r="G823" s="21">
        <f>VLOOKUP(A823,BRCA!A:F,6,FALSE)</f>
        <v>0.93640863144339304</v>
      </c>
      <c r="H823" s="21">
        <f>VLOOKUP(A823,BRCA!A:B,2,FALSE)</f>
        <v>3.55757571390093E-3</v>
      </c>
      <c r="I823" s="21">
        <f t="shared" si="85"/>
        <v>0</v>
      </c>
      <c r="J823" s="22">
        <f>VLOOKUP(A823,expression!A:G,5,FALSE)</f>
        <v>1.82941751824818E-2</v>
      </c>
      <c r="K823" s="23">
        <f>VLOOKUP(A823,expression!A:G,4,FALSE)</f>
        <v>1.5662923076923099E-2</v>
      </c>
      <c r="L823" s="24" t="e">
        <f>VLOOKUP(A823,COAD!A:F,6,FALSE)</f>
        <v>#N/A</v>
      </c>
      <c r="M823" s="24" t="e">
        <f>VLOOKUP(A823,COAD!A:B,2,FALSE)</f>
        <v>#N/A</v>
      </c>
      <c r="N823" s="24">
        <f t="shared" si="86"/>
        <v>0</v>
      </c>
      <c r="O823" s="25">
        <f>VLOOKUP(A823,expression!A:G,3,FALSE)</f>
        <v>1.6569017582417599E-2</v>
      </c>
      <c r="P823" s="44">
        <f>VLOOKUP(A823,expression!A:G,2,FALSE)</f>
        <v>0</v>
      </c>
      <c r="Q823" s="50" t="e">
        <f>VLOOKUP(A823,PRAD!A:F,6,FALSE)</f>
        <v>#N/A</v>
      </c>
      <c r="R823" s="47" t="e">
        <f>VLOOKUP(A823,PRAD!A:B,2,FALSE)</f>
        <v>#N/A</v>
      </c>
      <c r="S823" s="47">
        <f t="shared" si="87"/>
        <v>0</v>
      </c>
      <c r="T823" s="47">
        <f>VLOOKUP(A823,expression!A:I,9,FALSE)</f>
        <v>1.07864357429719E-2</v>
      </c>
      <c r="U823" s="59">
        <f>VLOOKUP(A823,expression!A:I,8,FALSE)</f>
        <v>3.7044326923076902E-2</v>
      </c>
      <c r="V823" s="73" t="e">
        <f t="shared" si="88"/>
        <v>#N/A</v>
      </c>
      <c r="W823" s="77">
        <f t="shared" si="89"/>
        <v>0</v>
      </c>
      <c r="X823" s="63">
        <v>100</v>
      </c>
      <c r="Y823" s="57" t="e">
        <f t="shared" si="90"/>
        <v>#N/A</v>
      </c>
      <c r="AA823"/>
    </row>
    <row r="824" spans="1:27" ht="14.4" hidden="1" x14ac:dyDescent="0.3">
      <c r="A824" s="37" t="s">
        <v>899</v>
      </c>
      <c r="B824" s="36" t="e">
        <f>VLOOKUP(A824,BLCA!A:F,6,FALSE)</f>
        <v>#N/A</v>
      </c>
      <c r="C824" s="36" t="e">
        <f>VLOOKUP(A824,BLCA!A:B,2,FALSE)</f>
        <v>#N/A</v>
      </c>
      <c r="D824" s="36">
        <f t="shared" si="84"/>
        <v>0</v>
      </c>
      <c r="E824" s="19">
        <f>VLOOKUP(A824,expression!A:G,7,FALSE)</f>
        <v>0.13728929016786601</v>
      </c>
      <c r="F824" s="20">
        <f>VLOOKUP(A824,expression!A:G,6,FALSE)</f>
        <v>1.7975947368421102E-2</v>
      </c>
      <c r="G824" s="21">
        <f>VLOOKUP(A824,BRCA!A:F,6,FALSE)</f>
        <v>5.9296402221395003E-3</v>
      </c>
      <c r="H824" s="21">
        <f>VLOOKUP(A824,BRCA!A:B,2,FALSE)</f>
        <v>0.15429024354635801</v>
      </c>
      <c r="I824" s="21">
        <f t="shared" si="85"/>
        <v>0</v>
      </c>
      <c r="J824" s="22">
        <f>VLOOKUP(A824,expression!A:G,5,FALSE)</f>
        <v>7.1198270072992703E-2</v>
      </c>
      <c r="K824" s="23">
        <f>VLOOKUP(A824,expression!A:G,4,FALSE)</f>
        <v>9.4808846153846098E-3</v>
      </c>
      <c r="L824" s="24" t="e">
        <f>VLOOKUP(A824,COAD!A:F,6,FALSE)</f>
        <v>#N/A</v>
      </c>
      <c r="M824" s="24" t="e">
        <f>VLOOKUP(A824,COAD!A:B,2,FALSE)</f>
        <v>#N/A</v>
      </c>
      <c r="N824" s="24">
        <f t="shared" si="86"/>
        <v>0</v>
      </c>
      <c r="O824" s="25">
        <f>VLOOKUP(A824,expression!A:G,3,FALSE)</f>
        <v>7.0533868131868099E-2</v>
      </c>
      <c r="P824" s="44">
        <f>VLOOKUP(A824,expression!A:G,2,FALSE)</f>
        <v>0</v>
      </c>
      <c r="Q824" s="50" t="e">
        <f>VLOOKUP(A824,PRAD!A:F,6,FALSE)</f>
        <v>#N/A</v>
      </c>
      <c r="R824" s="47" t="e">
        <f>VLOOKUP(A824,PRAD!A:B,2,FALSE)</f>
        <v>#N/A</v>
      </c>
      <c r="S824" s="47">
        <f t="shared" si="87"/>
        <v>0</v>
      </c>
      <c r="T824" s="47">
        <f>VLOOKUP(A824,expression!A:I,9,FALSE)</f>
        <v>4.5973112449799198E-3</v>
      </c>
      <c r="U824" s="59">
        <f>VLOOKUP(A824,expression!A:I,8,FALSE)</f>
        <v>0</v>
      </c>
      <c r="V824" s="73" t="e">
        <f t="shared" si="88"/>
        <v>#N/A</v>
      </c>
      <c r="W824" s="77">
        <f t="shared" si="89"/>
        <v>0</v>
      </c>
      <c r="X824" s="63">
        <v>100</v>
      </c>
      <c r="Y824" s="57" t="e">
        <f t="shared" si="90"/>
        <v>#N/A</v>
      </c>
      <c r="AA824"/>
    </row>
    <row r="825" spans="1:27" ht="14.4" hidden="1" x14ac:dyDescent="0.3">
      <c r="A825" s="37" t="s">
        <v>685</v>
      </c>
      <c r="B825" s="36" t="e">
        <f>VLOOKUP(A825,BLCA!A:F,6,FALSE)</f>
        <v>#N/A</v>
      </c>
      <c r="C825" s="36" t="e">
        <f>VLOOKUP(A825,BLCA!A:B,2,FALSE)</f>
        <v>#N/A</v>
      </c>
      <c r="D825" s="36">
        <f t="shared" si="84"/>
        <v>0</v>
      </c>
      <c r="E825" s="19">
        <f>VLOOKUP(A825,expression!A:G,7,FALSE)</f>
        <v>3.1979067146283E-2</v>
      </c>
      <c r="F825" s="20">
        <f>VLOOKUP(A825,expression!A:G,6,FALSE)</f>
        <v>1.3096263157894699E-2</v>
      </c>
      <c r="G825" s="21">
        <f>VLOOKUP(A825,BRCA!A:F,6,FALSE)</f>
        <v>0.234996355726555</v>
      </c>
      <c r="H825" s="21">
        <f>VLOOKUP(A825,BRCA!A:B,2,FALSE)</f>
        <v>-6.9596348359890994E-2</v>
      </c>
      <c r="I825" s="21">
        <f t="shared" si="85"/>
        <v>0</v>
      </c>
      <c r="J825" s="22">
        <f>VLOOKUP(A825,expression!A:G,5,FALSE)</f>
        <v>4.2393389598540103E-2</v>
      </c>
      <c r="K825" s="23">
        <f>VLOOKUP(A825,expression!A:G,4,FALSE)</f>
        <v>3.73985288461538E-2</v>
      </c>
      <c r="L825" s="24" t="e">
        <f>VLOOKUP(A825,COAD!A:F,6,FALSE)</f>
        <v>#N/A</v>
      </c>
      <c r="M825" s="24" t="e">
        <f>VLOOKUP(A825,COAD!A:B,2,FALSE)</f>
        <v>#N/A</v>
      </c>
      <c r="N825" s="24">
        <f t="shared" si="86"/>
        <v>0</v>
      </c>
      <c r="O825" s="25">
        <f>VLOOKUP(A825,expression!A:G,3,FALSE)</f>
        <v>4.2575186813186797E-2</v>
      </c>
      <c r="P825" s="44">
        <f>VLOOKUP(A825,expression!A:G,2,FALSE)</f>
        <v>0</v>
      </c>
      <c r="Q825" s="50" t="e">
        <f>VLOOKUP(A825,PRAD!A:F,6,FALSE)</f>
        <v>#N/A</v>
      </c>
      <c r="R825" s="47" t="e">
        <f>VLOOKUP(A825,PRAD!A:B,2,FALSE)</f>
        <v>#N/A</v>
      </c>
      <c r="S825" s="47">
        <f t="shared" si="87"/>
        <v>0</v>
      </c>
      <c r="T825" s="47">
        <f>VLOOKUP(A825,expression!A:I,9,FALSE)</f>
        <v>2.6322969879518099E-2</v>
      </c>
      <c r="U825" s="59">
        <f>VLOOKUP(A825,expression!A:I,8,FALSE)</f>
        <v>3.9449442307692303E-2</v>
      </c>
      <c r="V825" s="73" t="e">
        <f t="shared" si="88"/>
        <v>#N/A</v>
      </c>
      <c r="W825" s="77">
        <f t="shared" si="89"/>
        <v>0</v>
      </c>
      <c r="X825" s="63">
        <v>100</v>
      </c>
      <c r="Y825" s="57" t="e">
        <f t="shared" si="90"/>
        <v>#N/A</v>
      </c>
      <c r="AA825"/>
    </row>
    <row r="826" spans="1:27" ht="14.4" hidden="1" x14ac:dyDescent="0.3">
      <c r="A826" s="37" t="s">
        <v>1550</v>
      </c>
      <c r="B826" s="36" t="e">
        <f>VLOOKUP(A826,BLCA!A:F,6,FALSE)</f>
        <v>#N/A</v>
      </c>
      <c r="C826" s="36" t="e">
        <f>VLOOKUP(A826,BLCA!A:B,2,FALSE)</f>
        <v>#N/A</v>
      </c>
      <c r="D826" s="36">
        <f t="shared" si="84"/>
        <v>0</v>
      </c>
      <c r="E826" s="19">
        <f>VLOOKUP(A826,expression!A:G,7,FALSE)</f>
        <v>9.8086160671462794E-2</v>
      </c>
      <c r="F826" s="20">
        <f>VLOOKUP(A826,expression!A:G,6,FALSE)</f>
        <v>2.7637736842105302E-2</v>
      </c>
      <c r="G826" s="21" t="e">
        <f>VLOOKUP(A826,BRCA!A:F,6,FALSE)</f>
        <v>#N/A</v>
      </c>
      <c r="H826" s="21" t="e">
        <f>VLOOKUP(A826,BRCA!A:B,2,FALSE)</f>
        <v>#N/A</v>
      </c>
      <c r="I826" s="21">
        <f t="shared" si="85"/>
        <v>0</v>
      </c>
      <c r="J826" s="22">
        <f>VLOOKUP(A826,expression!A:G,5,FALSE)</f>
        <v>5.4050093065693403E-2</v>
      </c>
      <c r="K826" s="23">
        <f>VLOOKUP(A826,expression!A:G,4,FALSE)</f>
        <v>4.1651759615384601E-2</v>
      </c>
      <c r="L826" s="24" t="e">
        <f>VLOOKUP(A826,COAD!A:F,6,FALSE)</f>
        <v>#N/A</v>
      </c>
      <c r="M826" s="24" t="e">
        <f>VLOOKUP(A826,COAD!A:B,2,FALSE)</f>
        <v>#N/A</v>
      </c>
      <c r="N826" s="24">
        <f t="shared" si="86"/>
        <v>0</v>
      </c>
      <c r="O826" s="25">
        <f>VLOOKUP(A826,expression!A:G,3,FALSE)</f>
        <v>6.03340989010989E-2</v>
      </c>
      <c r="P826" s="44">
        <f>VLOOKUP(A826,expression!A:G,2,FALSE)</f>
        <v>0</v>
      </c>
      <c r="Q826" s="50" t="e">
        <f>VLOOKUP(A826,PRAD!A:F,6,FALSE)</f>
        <v>#N/A</v>
      </c>
      <c r="R826" s="47" t="e">
        <f>VLOOKUP(A826,PRAD!A:B,2,FALSE)</f>
        <v>#N/A</v>
      </c>
      <c r="S826" s="47">
        <f t="shared" si="87"/>
        <v>0</v>
      </c>
      <c r="T826" s="47">
        <f>VLOOKUP(A826,expression!A:I,9,FALSE)</f>
        <v>5.7930184738955802E-2</v>
      </c>
      <c r="U826" s="59">
        <f>VLOOKUP(A826,expression!A:I,8,FALSE)</f>
        <v>6.7825019230769196E-2</v>
      </c>
      <c r="V826" s="73" t="e">
        <f t="shared" si="88"/>
        <v>#N/A</v>
      </c>
      <c r="W826" s="77">
        <f t="shared" si="89"/>
        <v>0</v>
      </c>
      <c r="X826" s="63">
        <v>100</v>
      </c>
      <c r="Y826" s="57" t="e">
        <f t="shared" si="90"/>
        <v>#N/A</v>
      </c>
      <c r="AA826"/>
    </row>
    <row r="827" spans="1:27" ht="14.4" hidden="1" x14ac:dyDescent="0.3">
      <c r="A827" s="37" t="s">
        <v>829</v>
      </c>
      <c r="B827" s="36" t="e">
        <f>VLOOKUP(A827,BLCA!A:F,6,FALSE)</f>
        <v>#N/A</v>
      </c>
      <c r="C827" s="36" t="e">
        <f>VLOOKUP(A827,BLCA!A:B,2,FALSE)</f>
        <v>#N/A</v>
      </c>
      <c r="D827" s="36">
        <f t="shared" si="84"/>
        <v>0</v>
      </c>
      <c r="E827" s="19">
        <f>VLOOKUP(A827,expression!A:G,7,FALSE)</f>
        <v>6.8613388489208602E-2</v>
      </c>
      <c r="F827" s="20">
        <f>VLOOKUP(A827,expression!A:G,6,FALSE)</f>
        <v>3.2206736842105302E-2</v>
      </c>
      <c r="G827" s="21">
        <f>VLOOKUP(A827,BRCA!A:F,6,FALSE)</f>
        <v>3.2975313838016301E-2</v>
      </c>
      <c r="H827" s="21">
        <f>VLOOKUP(A827,BRCA!A:B,2,FALSE)</f>
        <v>-0.150729743765525</v>
      </c>
      <c r="I827" s="21">
        <f t="shared" si="85"/>
        <v>0</v>
      </c>
      <c r="J827" s="22">
        <f>VLOOKUP(A827,expression!A:G,5,FALSE)</f>
        <v>6.4123991788321205E-2</v>
      </c>
      <c r="K827" s="23">
        <f>VLOOKUP(A827,expression!A:G,4,FALSE)</f>
        <v>0.104229653846154</v>
      </c>
      <c r="L827" s="24" t="e">
        <f>VLOOKUP(A827,COAD!A:F,6,FALSE)</f>
        <v>#N/A</v>
      </c>
      <c r="M827" s="24" t="e">
        <f>VLOOKUP(A827,COAD!A:B,2,FALSE)</f>
        <v>#N/A</v>
      </c>
      <c r="N827" s="24">
        <f t="shared" si="86"/>
        <v>0</v>
      </c>
      <c r="O827" s="25">
        <f>VLOOKUP(A827,expression!A:G,3,FALSE)</f>
        <v>0.105291272527473</v>
      </c>
      <c r="P827" s="44">
        <f>VLOOKUP(A827,expression!A:G,2,FALSE)</f>
        <v>0</v>
      </c>
      <c r="Q827" s="50" t="e">
        <f>VLOOKUP(A827,PRAD!A:F,6,FALSE)</f>
        <v>#N/A</v>
      </c>
      <c r="R827" s="47" t="e">
        <f>VLOOKUP(A827,PRAD!A:B,2,FALSE)</f>
        <v>#N/A</v>
      </c>
      <c r="S827" s="47">
        <f t="shared" si="87"/>
        <v>0</v>
      </c>
      <c r="T827" s="47">
        <f>VLOOKUP(A827,expression!A:I,9,FALSE)</f>
        <v>0.132238550200803</v>
      </c>
      <c r="U827" s="59">
        <f>VLOOKUP(A827,expression!A:I,8,FALSE)</f>
        <v>6.6385673076923099E-2</v>
      </c>
      <c r="V827" s="73" t="e">
        <f t="shared" si="88"/>
        <v>#N/A</v>
      </c>
      <c r="W827" s="77">
        <f t="shared" si="89"/>
        <v>0</v>
      </c>
      <c r="X827" s="63">
        <v>100</v>
      </c>
      <c r="Y827" s="57" t="e">
        <f t="shared" si="90"/>
        <v>#N/A</v>
      </c>
      <c r="AA827"/>
    </row>
    <row r="828" spans="1:27" ht="14.4" hidden="1" x14ac:dyDescent="0.3">
      <c r="A828" s="37" t="s">
        <v>936</v>
      </c>
      <c r="B828" s="36" t="e">
        <f>VLOOKUP(A828,BLCA!A:F,6,FALSE)</f>
        <v>#N/A</v>
      </c>
      <c r="C828" s="36" t="e">
        <f>VLOOKUP(A828,BLCA!A:B,2,FALSE)</f>
        <v>#N/A</v>
      </c>
      <c r="D828" s="36">
        <f t="shared" si="84"/>
        <v>0</v>
      </c>
      <c r="E828" s="19">
        <f>VLOOKUP(A828,expression!A:G,7,FALSE)</f>
        <v>0.51003362350119896</v>
      </c>
      <c r="F828" s="20">
        <f>VLOOKUP(A828,expression!A:G,6,FALSE)</f>
        <v>9.7421631578947399E-2</v>
      </c>
      <c r="G828" s="21">
        <f>VLOOKUP(A828,BRCA!A:F,6,FALSE)</f>
        <v>1.61431854762776E-3</v>
      </c>
      <c r="H828" s="21">
        <f>VLOOKUP(A828,BRCA!A:B,2,FALSE)</f>
        <v>0.30682906221818701</v>
      </c>
      <c r="I828" s="21">
        <f t="shared" si="85"/>
        <v>0</v>
      </c>
      <c r="J828" s="22">
        <f>VLOOKUP(A828,expression!A:G,5,FALSE)</f>
        <v>0.26014507390510899</v>
      </c>
      <c r="K828" s="23">
        <f>VLOOKUP(A828,expression!A:G,4,FALSE)</f>
        <v>0.14888523076923099</v>
      </c>
      <c r="L828" s="24" t="e">
        <f>VLOOKUP(A828,COAD!A:F,6,FALSE)</f>
        <v>#N/A</v>
      </c>
      <c r="M828" s="24" t="e">
        <f>VLOOKUP(A828,COAD!A:B,2,FALSE)</f>
        <v>#N/A</v>
      </c>
      <c r="N828" s="24">
        <f t="shared" si="86"/>
        <v>0</v>
      </c>
      <c r="O828" s="25">
        <f>VLOOKUP(A828,expression!A:G,3,FALSE)</f>
        <v>0.52171247912087904</v>
      </c>
      <c r="P828" s="44">
        <f>VLOOKUP(A828,expression!A:G,2,FALSE)</f>
        <v>0.40070212500000002</v>
      </c>
      <c r="Q828" s="50" t="e">
        <f>VLOOKUP(A828,PRAD!A:F,6,FALSE)</f>
        <v>#N/A</v>
      </c>
      <c r="R828" s="47" t="e">
        <f>VLOOKUP(A828,PRAD!A:B,2,FALSE)</f>
        <v>#N/A</v>
      </c>
      <c r="S828" s="47">
        <f t="shared" si="87"/>
        <v>0</v>
      </c>
      <c r="T828" s="47">
        <f>VLOOKUP(A828,expression!A:I,9,FALSE)</f>
        <v>0.13220531124498</v>
      </c>
      <c r="U828" s="59">
        <f>VLOOKUP(A828,expression!A:I,8,FALSE)</f>
        <v>7.5856519230769207E-2</v>
      </c>
      <c r="V828" s="73" t="e">
        <f t="shared" si="88"/>
        <v>#N/A</v>
      </c>
      <c r="W828" s="77">
        <f t="shared" si="89"/>
        <v>0</v>
      </c>
      <c r="X828" s="63">
        <v>100</v>
      </c>
      <c r="Y828" s="57" t="e">
        <f t="shared" si="90"/>
        <v>#N/A</v>
      </c>
      <c r="AA828"/>
    </row>
    <row r="829" spans="1:27" ht="14.4" hidden="1" x14ac:dyDescent="0.3">
      <c r="A829" s="37" t="s">
        <v>1551</v>
      </c>
      <c r="B829" s="36" t="e">
        <f>VLOOKUP(A829,BLCA!A:F,6,FALSE)</f>
        <v>#N/A</v>
      </c>
      <c r="C829" s="36" t="e">
        <f>VLOOKUP(A829,BLCA!A:B,2,FALSE)</f>
        <v>#N/A</v>
      </c>
      <c r="D829" s="36">
        <f t="shared" si="84"/>
        <v>0</v>
      </c>
      <c r="E829" s="19">
        <f>VLOOKUP(A829,expression!A:G,7,FALSE)</f>
        <v>7.4418633093525201E-3</v>
      </c>
      <c r="F829" s="20">
        <f>VLOOKUP(A829,expression!A:G,6,FALSE)</f>
        <v>0</v>
      </c>
      <c r="G829" s="21" t="e">
        <f>VLOOKUP(A829,BRCA!A:F,6,FALSE)</f>
        <v>#N/A</v>
      </c>
      <c r="H829" s="21" t="e">
        <f>VLOOKUP(A829,BRCA!A:B,2,FALSE)</f>
        <v>#N/A</v>
      </c>
      <c r="I829" s="21">
        <f t="shared" si="85"/>
        <v>0</v>
      </c>
      <c r="J829" s="22">
        <f>VLOOKUP(A829,expression!A:G,5,FALSE)</f>
        <v>1.6277307481751799E-2</v>
      </c>
      <c r="K829" s="23">
        <f>VLOOKUP(A829,expression!A:G,4,FALSE)</f>
        <v>0</v>
      </c>
      <c r="L829" s="24" t="e">
        <f>VLOOKUP(A829,COAD!A:F,6,FALSE)</f>
        <v>#N/A</v>
      </c>
      <c r="M829" s="24" t="e">
        <f>VLOOKUP(A829,COAD!A:B,2,FALSE)</f>
        <v>#N/A</v>
      </c>
      <c r="N829" s="24">
        <f t="shared" si="86"/>
        <v>0</v>
      </c>
      <c r="O829" s="25">
        <f>VLOOKUP(A829,expression!A:G,3,FALSE)</f>
        <v>3.21958681318681E-3</v>
      </c>
      <c r="P829" s="44">
        <f>VLOOKUP(A829,expression!A:G,2,FALSE)</f>
        <v>0</v>
      </c>
      <c r="Q829" s="50" t="e">
        <f>VLOOKUP(A829,PRAD!A:F,6,FALSE)</f>
        <v>#N/A</v>
      </c>
      <c r="R829" s="47" t="e">
        <f>VLOOKUP(A829,PRAD!A:B,2,FALSE)</f>
        <v>#N/A</v>
      </c>
      <c r="S829" s="47">
        <f t="shared" si="87"/>
        <v>0</v>
      </c>
      <c r="T829" s="47">
        <f>VLOOKUP(A829,expression!A:I,9,FALSE)</f>
        <v>6.24726305220884E-3</v>
      </c>
      <c r="U829" s="59">
        <f>VLOOKUP(A829,expression!A:I,8,FALSE)</f>
        <v>1.8755384615384601E-2</v>
      </c>
      <c r="V829" s="73" t="e">
        <f t="shared" si="88"/>
        <v>#N/A</v>
      </c>
      <c r="W829" s="77">
        <f t="shared" si="89"/>
        <v>0</v>
      </c>
      <c r="X829" s="63">
        <v>100</v>
      </c>
      <c r="Y829" s="57" t="e">
        <f t="shared" si="90"/>
        <v>#N/A</v>
      </c>
      <c r="AA829"/>
    </row>
    <row r="830" spans="1:27" ht="14.4" hidden="1" x14ac:dyDescent="0.3">
      <c r="A830" s="37" t="s">
        <v>1552</v>
      </c>
      <c r="B830" s="36" t="e">
        <f>VLOOKUP(A830,BLCA!A:F,6,FALSE)</f>
        <v>#N/A</v>
      </c>
      <c r="C830" s="36" t="e">
        <f>VLOOKUP(A830,BLCA!A:B,2,FALSE)</f>
        <v>#N/A</v>
      </c>
      <c r="D830" s="36">
        <f t="shared" si="84"/>
        <v>0</v>
      </c>
      <c r="E830" s="19">
        <f>VLOOKUP(A830,expression!A:G,7,FALSE)</f>
        <v>2.2872064748201401E-2</v>
      </c>
      <c r="F830" s="20">
        <f>VLOOKUP(A830,expression!A:G,6,FALSE)</f>
        <v>3.8157368421052598E-3</v>
      </c>
      <c r="G830" s="21" t="e">
        <f>VLOOKUP(A830,BRCA!A:F,6,FALSE)</f>
        <v>#N/A</v>
      </c>
      <c r="H830" s="21" t="e">
        <f>VLOOKUP(A830,BRCA!A:B,2,FALSE)</f>
        <v>#N/A</v>
      </c>
      <c r="I830" s="21">
        <f t="shared" si="85"/>
        <v>0</v>
      </c>
      <c r="J830" s="22">
        <f>VLOOKUP(A830,expression!A:G,5,FALSE)</f>
        <v>9.8695602189781007E-3</v>
      </c>
      <c r="K830" s="23">
        <f>VLOOKUP(A830,expression!A:G,4,FALSE)</f>
        <v>2.0217759615384599E-2</v>
      </c>
      <c r="L830" s="24" t="e">
        <f>VLOOKUP(A830,COAD!A:F,6,FALSE)</f>
        <v>#N/A</v>
      </c>
      <c r="M830" s="24" t="e">
        <f>VLOOKUP(A830,COAD!A:B,2,FALSE)</f>
        <v>#N/A</v>
      </c>
      <c r="N830" s="24">
        <f t="shared" si="86"/>
        <v>0</v>
      </c>
      <c r="O830" s="25">
        <f>VLOOKUP(A830,expression!A:G,3,FALSE)</f>
        <v>2.4248153846153801E-2</v>
      </c>
      <c r="P830" s="44">
        <f>VLOOKUP(A830,expression!A:G,2,FALSE)</f>
        <v>0.74134362499999995</v>
      </c>
      <c r="Q830" s="50" t="e">
        <f>VLOOKUP(A830,PRAD!A:F,6,FALSE)</f>
        <v>#N/A</v>
      </c>
      <c r="R830" s="47" t="e">
        <f>VLOOKUP(A830,PRAD!A:B,2,FALSE)</f>
        <v>#N/A</v>
      </c>
      <c r="S830" s="47">
        <f t="shared" si="87"/>
        <v>0</v>
      </c>
      <c r="T830" s="47">
        <f>VLOOKUP(A830,expression!A:I,9,FALSE)</f>
        <v>6.19880923694779E-3</v>
      </c>
      <c r="U830" s="59">
        <f>VLOOKUP(A830,expression!A:I,8,FALSE)</f>
        <v>4.8414423076923096E-3</v>
      </c>
      <c r="V830" s="73" t="e">
        <f t="shared" si="88"/>
        <v>#N/A</v>
      </c>
      <c r="W830" s="77">
        <f t="shared" si="89"/>
        <v>0</v>
      </c>
      <c r="X830" s="63">
        <v>100</v>
      </c>
      <c r="Y830" s="57" t="e">
        <f t="shared" si="90"/>
        <v>#N/A</v>
      </c>
      <c r="AA830"/>
    </row>
    <row r="831" spans="1:27" ht="14.4" hidden="1" x14ac:dyDescent="0.3">
      <c r="A831" s="37" t="s">
        <v>583</v>
      </c>
      <c r="B831" s="36" t="e">
        <f>VLOOKUP(A831,BLCA!A:F,6,FALSE)</f>
        <v>#N/A</v>
      </c>
      <c r="C831" s="36" t="e">
        <f>VLOOKUP(A831,BLCA!A:B,2,FALSE)</f>
        <v>#N/A</v>
      </c>
      <c r="D831" s="36">
        <f t="shared" si="84"/>
        <v>0</v>
      </c>
      <c r="E831" s="19">
        <f>VLOOKUP(A831,expression!A:G,7,FALSE)</f>
        <v>0.110397199040767</v>
      </c>
      <c r="F831" s="20">
        <f>VLOOKUP(A831,expression!A:G,6,FALSE)</f>
        <v>9.40022631578947E-2</v>
      </c>
      <c r="G831" s="21">
        <f>VLOOKUP(A831,BRCA!A:F,6,FALSE)</f>
        <v>0.74544312133964596</v>
      </c>
      <c r="H831" s="21">
        <f>VLOOKUP(A831,BRCA!A:B,2,FALSE)</f>
        <v>3.6390069943260203E-2</v>
      </c>
      <c r="I831" s="21">
        <f t="shared" si="85"/>
        <v>0</v>
      </c>
      <c r="J831" s="22">
        <f>VLOOKUP(A831,expression!A:G,5,FALSE)</f>
        <v>0.17467202098540099</v>
      </c>
      <c r="K831" s="23">
        <f>VLOOKUP(A831,expression!A:G,4,FALSE)</f>
        <v>0.17399613461538499</v>
      </c>
      <c r="L831" s="24" t="e">
        <f>VLOOKUP(A831,COAD!A:F,6,FALSE)</f>
        <v>#N/A</v>
      </c>
      <c r="M831" s="24" t="e">
        <f>VLOOKUP(A831,COAD!A:B,2,FALSE)</f>
        <v>#N/A</v>
      </c>
      <c r="N831" s="24">
        <f t="shared" si="86"/>
        <v>0</v>
      </c>
      <c r="O831" s="25">
        <f>VLOOKUP(A831,expression!A:G,3,FALSE)</f>
        <v>4.78161648351648E-2</v>
      </c>
      <c r="P831" s="44">
        <f>VLOOKUP(A831,expression!A:G,2,FALSE)</f>
        <v>1.3154115</v>
      </c>
      <c r="Q831" s="50" t="e">
        <f>VLOOKUP(A831,PRAD!A:F,6,FALSE)</f>
        <v>#N/A</v>
      </c>
      <c r="R831" s="47" t="e">
        <f>VLOOKUP(A831,PRAD!A:B,2,FALSE)</f>
        <v>#N/A</v>
      </c>
      <c r="S831" s="47">
        <f t="shared" si="87"/>
        <v>0</v>
      </c>
      <c r="T831" s="47">
        <f>VLOOKUP(A831,expression!A:I,9,FALSE)</f>
        <v>0.102037088353414</v>
      </c>
      <c r="U831" s="59">
        <f>VLOOKUP(A831,expression!A:I,8,FALSE)</f>
        <v>5.9531346153846101E-2</v>
      </c>
      <c r="V831" s="73" t="e">
        <f t="shared" si="88"/>
        <v>#N/A</v>
      </c>
      <c r="W831" s="77">
        <f t="shared" si="89"/>
        <v>0</v>
      </c>
      <c r="X831" s="63">
        <v>100</v>
      </c>
      <c r="Y831" s="57" t="e">
        <f t="shared" si="90"/>
        <v>#N/A</v>
      </c>
      <c r="AA831"/>
    </row>
    <row r="832" spans="1:27" ht="14.4" hidden="1" x14ac:dyDescent="0.3">
      <c r="A832" s="37" t="s">
        <v>1553</v>
      </c>
      <c r="B832" s="36" t="e">
        <f>VLOOKUP(A832,BLCA!A:F,6,FALSE)</f>
        <v>#N/A</v>
      </c>
      <c r="C832" s="36" t="e">
        <f>VLOOKUP(A832,BLCA!A:B,2,FALSE)</f>
        <v>#N/A</v>
      </c>
      <c r="D832" s="36">
        <f t="shared" si="84"/>
        <v>0</v>
      </c>
      <c r="E832" s="19">
        <f>VLOOKUP(A832,expression!A:G,7,FALSE)</f>
        <v>0</v>
      </c>
      <c r="F832" s="20">
        <f>VLOOKUP(A832,expression!A:G,6,FALSE)</f>
        <v>0</v>
      </c>
      <c r="G832" s="21" t="e">
        <f>VLOOKUP(A832,BRCA!A:F,6,FALSE)</f>
        <v>#N/A</v>
      </c>
      <c r="H832" s="21" t="e">
        <f>VLOOKUP(A832,BRCA!A:B,2,FALSE)</f>
        <v>#N/A</v>
      </c>
      <c r="I832" s="21">
        <f t="shared" si="85"/>
        <v>0</v>
      </c>
      <c r="J832" s="22">
        <f>VLOOKUP(A832,expression!A:G,5,FALSE)</f>
        <v>0</v>
      </c>
      <c r="K832" s="23">
        <f>VLOOKUP(A832,expression!A:G,4,FALSE)</f>
        <v>0</v>
      </c>
      <c r="L832" s="24" t="e">
        <f>VLOOKUP(A832,COAD!A:F,6,FALSE)</f>
        <v>#N/A</v>
      </c>
      <c r="M832" s="24" t="e">
        <f>VLOOKUP(A832,COAD!A:B,2,FALSE)</f>
        <v>#N/A</v>
      </c>
      <c r="N832" s="24">
        <f t="shared" si="86"/>
        <v>0</v>
      </c>
      <c r="O832" s="25">
        <f>VLOOKUP(A832,expression!A:G,3,FALSE)</f>
        <v>0</v>
      </c>
      <c r="P832" s="44">
        <f>VLOOKUP(A832,expression!A:G,2,FALSE)</f>
        <v>0</v>
      </c>
      <c r="Q832" s="50" t="e">
        <f>VLOOKUP(A832,PRAD!A:F,6,FALSE)</f>
        <v>#N/A</v>
      </c>
      <c r="R832" s="47" t="e">
        <f>VLOOKUP(A832,PRAD!A:B,2,FALSE)</f>
        <v>#N/A</v>
      </c>
      <c r="S832" s="47">
        <f t="shared" si="87"/>
        <v>0</v>
      </c>
      <c r="T832" s="47">
        <f>VLOOKUP(A832,expression!A:I,9,FALSE)</f>
        <v>0</v>
      </c>
      <c r="U832" s="59">
        <f>VLOOKUP(A832,expression!A:I,8,FALSE)</f>
        <v>0</v>
      </c>
      <c r="V832" s="73" t="e">
        <f t="shared" si="88"/>
        <v>#N/A</v>
      </c>
      <c r="W832" s="77">
        <f t="shared" si="89"/>
        <v>0</v>
      </c>
      <c r="X832" s="63">
        <v>100</v>
      </c>
      <c r="Y832" s="57" t="e">
        <f t="shared" si="90"/>
        <v>#N/A</v>
      </c>
      <c r="AA832"/>
    </row>
    <row r="833" spans="1:27" ht="14.4" hidden="1" x14ac:dyDescent="0.3">
      <c r="A833" s="37" t="s">
        <v>1021</v>
      </c>
      <c r="B833" s="36" t="e">
        <f>VLOOKUP(A833,BLCA!A:F,6,FALSE)</f>
        <v>#N/A</v>
      </c>
      <c r="C833" s="36" t="e">
        <f>VLOOKUP(A833,BLCA!A:B,2,FALSE)</f>
        <v>#N/A</v>
      </c>
      <c r="D833" s="36">
        <f t="shared" si="84"/>
        <v>0</v>
      </c>
      <c r="E833" s="19">
        <f>VLOOKUP(A833,expression!A:G,7,FALSE)</f>
        <v>0.28242378657074302</v>
      </c>
      <c r="F833" s="20">
        <f>VLOOKUP(A833,expression!A:G,6,FALSE)</f>
        <v>4.0920631578947403E-2</v>
      </c>
      <c r="G833" s="21">
        <f>VLOOKUP(A833,BRCA!A:F,6,FALSE)</f>
        <v>2.4395545484192698E-7</v>
      </c>
      <c r="H833" s="21">
        <f>VLOOKUP(A833,BRCA!A:B,2,FALSE)</f>
        <v>0.456115726729108</v>
      </c>
      <c r="I833" s="21">
        <f t="shared" si="85"/>
        <v>0</v>
      </c>
      <c r="J833" s="22">
        <f>VLOOKUP(A833,expression!A:G,5,FALSE)</f>
        <v>0.20985444890510899</v>
      </c>
      <c r="K833" s="23">
        <f>VLOOKUP(A833,expression!A:G,4,FALSE)</f>
        <v>4.0087576923076899E-2</v>
      </c>
      <c r="L833" s="24" t="e">
        <f>VLOOKUP(A833,COAD!A:F,6,FALSE)</f>
        <v>#N/A</v>
      </c>
      <c r="M833" s="24" t="e">
        <f>VLOOKUP(A833,COAD!A:B,2,FALSE)</f>
        <v>#N/A</v>
      </c>
      <c r="N833" s="24">
        <f t="shared" si="86"/>
        <v>0</v>
      </c>
      <c r="O833" s="25">
        <f>VLOOKUP(A833,expression!A:G,3,FALSE)</f>
        <v>0.17460848131868101</v>
      </c>
      <c r="P833" s="44">
        <f>VLOOKUP(A833,expression!A:G,2,FALSE)</f>
        <v>0</v>
      </c>
      <c r="Q833" s="50" t="e">
        <f>VLOOKUP(A833,PRAD!A:F,6,FALSE)</f>
        <v>#N/A</v>
      </c>
      <c r="R833" s="47" t="e">
        <f>VLOOKUP(A833,PRAD!A:B,2,FALSE)</f>
        <v>#N/A</v>
      </c>
      <c r="S833" s="47">
        <f t="shared" si="87"/>
        <v>0</v>
      </c>
      <c r="T833" s="47">
        <f>VLOOKUP(A833,expression!A:I,9,FALSE)</f>
        <v>0.211770648594377</v>
      </c>
      <c r="U833" s="59">
        <f>VLOOKUP(A833,expression!A:I,8,FALSE)</f>
        <v>0.10601038461538501</v>
      </c>
      <c r="V833" s="73" t="e">
        <f t="shared" si="88"/>
        <v>#N/A</v>
      </c>
      <c r="W833" s="77">
        <f t="shared" si="89"/>
        <v>0</v>
      </c>
      <c r="X833" s="63">
        <v>100</v>
      </c>
      <c r="Y833" s="57" t="e">
        <f t="shared" si="90"/>
        <v>#N/A</v>
      </c>
      <c r="AA833"/>
    </row>
    <row r="834" spans="1:27" ht="14.4" hidden="1" x14ac:dyDescent="0.3">
      <c r="A834" s="37" t="s">
        <v>1554</v>
      </c>
      <c r="B834" s="36" t="e">
        <f>VLOOKUP(A834,BLCA!A:F,6,FALSE)</f>
        <v>#N/A</v>
      </c>
      <c r="C834" s="36" t="e">
        <f>VLOOKUP(A834,BLCA!A:B,2,FALSE)</f>
        <v>#N/A</v>
      </c>
      <c r="D834" s="36">
        <f t="shared" si="84"/>
        <v>0</v>
      </c>
      <c r="E834" s="19">
        <f>VLOOKUP(A834,expression!A:G,7,FALSE)</f>
        <v>6.98315347721823E-3</v>
      </c>
      <c r="F834" s="20">
        <f>VLOOKUP(A834,expression!A:G,6,FALSE)</f>
        <v>7.8998947368421092E-3</v>
      </c>
      <c r="G834" s="21" t="e">
        <f>VLOOKUP(A834,BRCA!A:F,6,FALSE)</f>
        <v>#N/A</v>
      </c>
      <c r="H834" s="21" t="e">
        <f>VLOOKUP(A834,BRCA!A:B,2,FALSE)</f>
        <v>#N/A</v>
      </c>
      <c r="I834" s="21">
        <f t="shared" si="85"/>
        <v>0</v>
      </c>
      <c r="J834" s="22">
        <f>VLOOKUP(A834,expression!A:G,5,FALSE)</f>
        <v>3.06362135036496E-3</v>
      </c>
      <c r="K834" s="23">
        <f>VLOOKUP(A834,expression!A:G,4,FALSE)</f>
        <v>9.6529230769230798E-3</v>
      </c>
      <c r="L834" s="24" t="e">
        <f>VLOOKUP(A834,COAD!A:F,6,FALSE)</f>
        <v>#N/A</v>
      </c>
      <c r="M834" s="24" t="e">
        <f>VLOOKUP(A834,COAD!A:B,2,FALSE)</f>
        <v>#N/A</v>
      </c>
      <c r="N834" s="24">
        <f t="shared" si="86"/>
        <v>0</v>
      </c>
      <c r="O834" s="25">
        <f>VLOOKUP(A834,expression!A:G,3,FALSE)</f>
        <v>2.0776813186813201E-3</v>
      </c>
      <c r="P834" s="44">
        <f>VLOOKUP(A834,expression!A:G,2,FALSE)</f>
        <v>0</v>
      </c>
      <c r="Q834" s="50" t="e">
        <f>VLOOKUP(A834,PRAD!A:F,6,FALSE)</f>
        <v>#N/A</v>
      </c>
      <c r="R834" s="47" t="e">
        <f>VLOOKUP(A834,PRAD!A:B,2,FALSE)</f>
        <v>#N/A</v>
      </c>
      <c r="S834" s="47">
        <f t="shared" si="87"/>
        <v>0</v>
      </c>
      <c r="T834" s="47">
        <f>VLOOKUP(A834,expression!A:I,9,FALSE)</f>
        <v>5.4022449799196797E-3</v>
      </c>
      <c r="U834" s="59">
        <f>VLOOKUP(A834,expression!A:I,8,FALSE)</f>
        <v>1.0776326923076901E-2</v>
      </c>
      <c r="V834" s="73" t="e">
        <f t="shared" si="88"/>
        <v>#N/A</v>
      </c>
      <c r="W834" s="77">
        <f t="shared" si="89"/>
        <v>0</v>
      </c>
      <c r="X834" s="63">
        <v>100</v>
      </c>
      <c r="Y834" s="57" t="e">
        <f t="shared" si="90"/>
        <v>#N/A</v>
      </c>
      <c r="AA834"/>
    </row>
    <row r="835" spans="1:27" ht="14.4" hidden="1" x14ac:dyDescent="0.3">
      <c r="A835" s="37" t="s">
        <v>736</v>
      </c>
      <c r="B835" s="36" t="e">
        <f>VLOOKUP(A835,BLCA!A:F,6,FALSE)</f>
        <v>#N/A</v>
      </c>
      <c r="C835" s="36" t="e">
        <f>VLOOKUP(A835,BLCA!A:B,2,FALSE)</f>
        <v>#N/A</v>
      </c>
      <c r="D835" s="36">
        <f t="shared" si="84"/>
        <v>0</v>
      </c>
      <c r="E835" s="19">
        <f>VLOOKUP(A835,expression!A:G,7,FALSE)</f>
        <v>5.3350458033573099E-2</v>
      </c>
      <c r="F835" s="20">
        <f>VLOOKUP(A835,expression!A:G,6,FALSE)</f>
        <v>2.17521578947368E-2</v>
      </c>
      <c r="G835" s="21">
        <f>VLOOKUP(A835,BRCA!A:F,6,FALSE)</f>
        <v>0.120308205572856</v>
      </c>
      <c r="H835" s="21">
        <f>VLOOKUP(A835,BRCA!A:B,2,FALSE)</f>
        <v>-8.8491512861664706E-2</v>
      </c>
      <c r="I835" s="21">
        <f t="shared" si="85"/>
        <v>0</v>
      </c>
      <c r="J835" s="22">
        <f>VLOOKUP(A835,expression!A:G,5,FALSE)</f>
        <v>3.9305071167883197E-2</v>
      </c>
      <c r="K835" s="23">
        <f>VLOOKUP(A835,expression!A:G,4,FALSE)</f>
        <v>6.1178336538461497E-2</v>
      </c>
      <c r="L835" s="24" t="e">
        <f>VLOOKUP(A835,COAD!A:F,6,FALSE)</f>
        <v>#N/A</v>
      </c>
      <c r="M835" s="24" t="e">
        <f>VLOOKUP(A835,COAD!A:B,2,FALSE)</f>
        <v>#N/A</v>
      </c>
      <c r="N835" s="24">
        <f t="shared" si="86"/>
        <v>0</v>
      </c>
      <c r="O835" s="25">
        <f>VLOOKUP(A835,expression!A:G,3,FALSE)</f>
        <v>6.2936323076923095E-2</v>
      </c>
      <c r="P835" s="44">
        <f>VLOOKUP(A835,expression!A:G,2,FALSE)</f>
        <v>0</v>
      </c>
      <c r="Q835" s="50" t="e">
        <f>VLOOKUP(A835,PRAD!A:F,6,FALSE)</f>
        <v>#N/A</v>
      </c>
      <c r="R835" s="47" t="e">
        <f>VLOOKUP(A835,PRAD!A:B,2,FALSE)</f>
        <v>#N/A</v>
      </c>
      <c r="S835" s="47">
        <f t="shared" si="87"/>
        <v>0</v>
      </c>
      <c r="T835" s="47">
        <f>VLOOKUP(A835,expression!A:I,9,FALSE)</f>
        <v>1.7832981927710798E-2</v>
      </c>
      <c r="U835" s="59">
        <f>VLOOKUP(A835,expression!A:I,8,FALSE)</f>
        <v>7.6152884615384598E-3</v>
      </c>
      <c r="V835" s="73" t="e">
        <f t="shared" si="88"/>
        <v>#N/A</v>
      </c>
      <c r="W835" s="77">
        <f t="shared" si="89"/>
        <v>0</v>
      </c>
      <c r="X835" s="63">
        <v>100</v>
      </c>
      <c r="Y835" s="57" t="e">
        <f t="shared" si="90"/>
        <v>#N/A</v>
      </c>
      <c r="AA835"/>
    </row>
    <row r="836" spans="1:27" ht="14.4" hidden="1" x14ac:dyDescent="0.3">
      <c r="A836" s="37" t="s">
        <v>108</v>
      </c>
      <c r="B836" s="36">
        <f>VLOOKUP(A836,BLCA!A:F,6,FALSE)</f>
        <v>0.25277135499999998</v>
      </c>
      <c r="C836" s="36">
        <f>VLOOKUP(A836,BLCA!A:B,2,FALSE)</f>
        <v>1.0864810650000001</v>
      </c>
      <c r="D836" s="36">
        <f t="shared" ref="D836:D899" si="91">SUM(IF(E836&lt;X836,0,1),IF(F836&lt;X836,0,1))</f>
        <v>1</v>
      </c>
      <c r="E836" s="19">
        <f>VLOOKUP(A836,expression!A:G,7,FALSE)</f>
        <v>110.423039942446</v>
      </c>
      <c r="F836" s="20">
        <f>VLOOKUP(A836,expression!A:G,6,FALSE)</f>
        <v>2.9033477368421101</v>
      </c>
      <c r="G836" s="21">
        <f>VLOOKUP(A836,BRCA!A:F,6,FALSE)</f>
        <v>1.15475073596855E-41</v>
      </c>
      <c r="H836" s="21">
        <f>VLOOKUP(A836,BRCA!A:B,2,FALSE)</f>
        <v>-2.2492288522569002</v>
      </c>
      <c r="I836" s="21">
        <f t="shared" ref="I836:I899" si="92">SUM(IF(J836&lt;X836,0,1),IF(K836&lt;X836,0,1))</f>
        <v>0</v>
      </c>
      <c r="J836" s="22">
        <f>VLOOKUP(A836,expression!A:G,5,FALSE)</f>
        <v>11.5310463065693</v>
      </c>
      <c r="K836" s="23">
        <f>VLOOKUP(A836,expression!A:G,4,FALSE)</f>
        <v>19.238297557692299</v>
      </c>
      <c r="L836" s="24">
        <f>VLOOKUP(A836,COAD!A:F,6,FALSE)</f>
        <v>1.10993107576803E-2</v>
      </c>
      <c r="M836" s="24">
        <f>VLOOKUP(A836,COAD!A:B,2,FALSE)</f>
        <v>-2.7308268424569002</v>
      </c>
      <c r="N836" s="24">
        <f t="shared" ref="N836:N899" si="93">SUM(IF(O836&lt;X836,0,1),IF(P836&lt;X836,0,1))</f>
        <v>0</v>
      </c>
      <c r="O836" s="25">
        <f>VLOOKUP(A836,expression!A:G,3,FALSE)</f>
        <v>80.493302863736304</v>
      </c>
      <c r="P836" s="44">
        <f>VLOOKUP(A836,expression!A:G,2,FALSE)</f>
        <v>24.257931750000001</v>
      </c>
      <c r="Q836" s="50" t="e">
        <f>VLOOKUP(A836,PRAD!A:F,6,FALSE)</f>
        <v>#N/A</v>
      </c>
      <c r="R836" s="47" t="e">
        <f>VLOOKUP(A836,PRAD!A:B,2,FALSE)</f>
        <v>#N/A</v>
      </c>
      <c r="S836" s="47">
        <f t="shared" ref="S836:S899" si="94">SUM(IF(T836&lt;X836,0,1),IF(U836&lt;X836,0,1))</f>
        <v>0</v>
      </c>
      <c r="T836" s="47">
        <f>VLOOKUP(A836,expression!A:I,9,FALSE)</f>
        <v>6.1438224839357396</v>
      </c>
      <c r="U836" s="59">
        <f>VLOOKUP(A836,expression!A:I,8,FALSE)</f>
        <v>0.29181344230769202</v>
      </c>
      <c r="V836" s="73" t="e">
        <f t="shared" ref="V836:V899" si="95">SUM(IF(B836&lt;=0.05,1,0),IF(G836&lt;=0.05,1,0),IF(L836&lt;=0.05,1,0),IF(Q836&lt;=0.05,1,0))</f>
        <v>#N/A</v>
      </c>
      <c r="W836" s="77">
        <f t="shared" ref="W836:W899" si="96">SUM(IF(S836&gt;0,1,0),IF(N836&gt;0,1,0),IF(I836&gt;0,1,0),IF(D836&gt;0,1,0))</f>
        <v>1</v>
      </c>
      <c r="X836" s="63">
        <v>100</v>
      </c>
      <c r="Y836" s="57" t="e">
        <f t="shared" ref="Y836:Y899" si="97">ABS(AVERAGE(C836,H836,R836))</f>
        <v>#N/A</v>
      </c>
      <c r="AA836"/>
    </row>
    <row r="837" spans="1:27" ht="14.4" hidden="1" x14ac:dyDescent="0.3">
      <c r="A837" s="37" t="s">
        <v>1059</v>
      </c>
      <c r="B837" s="36" t="e">
        <f>VLOOKUP(A837,BLCA!A:F,6,FALSE)</f>
        <v>#N/A</v>
      </c>
      <c r="C837" s="36" t="e">
        <f>VLOOKUP(A837,BLCA!A:B,2,FALSE)</f>
        <v>#N/A</v>
      </c>
      <c r="D837" s="36">
        <f t="shared" si="91"/>
        <v>0</v>
      </c>
      <c r="E837" s="19">
        <f>VLOOKUP(A837,expression!A:G,7,FALSE)</f>
        <v>0.27910492565947198</v>
      </c>
      <c r="F837" s="20">
        <f>VLOOKUP(A837,expression!A:G,6,FALSE)</f>
        <v>0.122400473684211</v>
      </c>
      <c r="G837" s="21">
        <f>VLOOKUP(A837,BRCA!A:F,6,FALSE)</f>
        <v>2.3192895406971202E-12</v>
      </c>
      <c r="H837" s="21">
        <f>VLOOKUP(A837,BRCA!A:B,2,FALSE)</f>
        <v>-1.4053349515562701</v>
      </c>
      <c r="I837" s="21">
        <f t="shared" si="92"/>
        <v>0</v>
      </c>
      <c r="J837" s="22">
        <f>VLOOKUP(A837,expression!A:G,5,FALSE)</f>
        <v>0.31349174817518199</v>
      </c>
      <c r="K837" s="23">
        <f>VLOOKUP(A837,expression!A:G,4,FALSE)</f>
        <v>0.78475375000000003</v>
      </c>
      <c r="L837" s="24" t="e">
        <f>VLOOKUP(A837,COAD!A:F,6,FALSE)</f>
        <v>#N/A</v>
      </c>
      <c r="M837" s="24" t="e">
        <f>VLOOKUP(A837,COAD!A:B,2,FALSE)</f>
        <v>#N/A</v>
      </c>
      <c r="N837" s="24">
        <f t="shared" si="93"/>
        <v>0</v>
      </c>
      <c r="O837" s="25">
        <f>VLOOKUP(A837,expression!A:G,3,FALSE)</f>
        <v>2.25411516483516E-2</v>
      </c>
      <c r="P837" s="44">
        <f>VLOOKUP(A837,expression!A:G,2,FALSE)</f>
        <v>0.36508025</v>
      </c>
      <c r="Q837" s="50" t="e">
        <f>VLOOKUP(A837,PRAD!A:F,6,FALSE)</f>
        <v>#N/A</v>
      </c>
      <c r="R837" s="47" t="e">
        <f>VLOOKUP(A837,PRAD!A:B,2,FALSE)</f>
        <v>#N/A</v>
      </c>
      <c r="S837" s="47">
        <f t="shared" si="94"/>
        <v>0</v>
      </c>
      <c r="T837" s="47">
        <f>VLOOKUP(A837,expression!A:I,9,FALSE)</f>
        <v>0.23092958032128499</v>
      </c>
      <c r="U837" s="59">
        <f>VLOOKUP(A837,expression!A:I,8,FALSE)</f>
        <v>0.71424761538461501</v>
      </c>
      <c r="V837" s="73" t="e">
        <f t="shared" si="95"/>
        <v>#N/A</v>
      </c>
      <c r="W837" s="77">
        <f t="shared" si="96"/>
        <v>0</v>
      </c>
      <c r="X837" s="63">
        <v>100</v>
      </c>
      <c r="Y837" s="57" t="e">
        <f t="shared" si="97"/>
        <v>#N/A</v>
      </c>
      <c r="AA837"/>
    </row>
    <row r="838" spans="1:27" ht="14.4" hidden="1" x14ac:dyDescent="0.3">
      <c r="A838" s="37" t="s">
        <v>711</v>
      </c>
      <c r="B838" s="36" t="e">
        <f>VLOOKUP(A838,BLCA!A:F,6,FALSE)</f>
        <v>#N/A</v>
      </c>
      <c r="C838" s="36" t="e">
        <f>VLOOKUP(A838,BLCA!A:B,2,FALSE)</f>
        <v>#N/A</v>
      </c>
      <c r="D838" s="36">
        <f t="shared" si="91"/>
        <v>0</v>
      </c>
      <c r="E838" s="19">
        <f>VLOOKUP(A838,expression!A:G,7,FALSE)</f>
        <v>0.30620615347721802</v>
      </c>
      <c r="F838" s="20">
        <f>VLOOKUP(A838,expression!A:G,6,FALSE)</f>
        <v>4.2056315789473697E-3</v>
      </c>
      <c r="G838" s="21">
        <f>VLOOKUP(A838,BRCA!A:F,6,FALSE)</f>
        <v>0.46496447813681002</v>
      </c>
      <c r="H838" s="21">
        <f>VLOOKUP(A838,BRCA!A:B,2,FALSE)</f>
        <v>-0.16150001196118399</v>
      </c>
      <c r="I838" s="21">
        <f t="shared" si="92"/>
        <v>0</v>
      </c>
      <c r="J838" s="22">
        <f>VLOOKUP(A838,expression!A:G,5,FALSE)</f>
        <v>0.80540137135036505</v>
      </c>
      <c r="K838" s="23">
        <f>VLOOKUP(A838,expression!A:G,4,FALSE)</f>
        <v>0.66342966346153798</v>
      </c>
      <c r="L838" s="24" t="e">
        <f>VLOOKUP(A838,COAD!A:F,6,FALSE)</f>
        <v>#N/A</v>
      </c>
      <c r="M838" s="24" t="e">
        <f>VLOOKUP(A838,COAD!A:B,2,FALSE)</f>
        <v>#N/A</v>
      </c>
      <c r="N838" s="24">
        <f t="shared" si="93"/>
        <v>0</v>
      </c>
      <c r="O838" s="25">
        <f>VLOOKUP(A838,expression!A:G,3,FALSE)</f>
        <v>0.33449278021978002</v>
      </c>
      <c r="P838" s="44">
        <f>VLOOKUP(A838,expression!A:G,2,FALSE)</f>
        <v>0.18336887499999999</v>
      </c>
      <c r="Q838" s="50" t="e">
        <f>VLOOKUP(A838,PRAD!A:F,6,FALSE)</f>
        <v>#N/A</v>
      </c>
      <c r="R838" s="47" t="e">
        <f>VLOOKUP(A838,PRAD!A:B,2,FALSE)</f>
        <v>#N/A</v>
      </c>
      <c r="S838" s="47">
        <f t="shared" si="94"/>
        <v>0</v>
      </c>
      <c r="T838" s="47">
        <f>VLOOKUP(A838,expression!A:I,9,FALSE)</f>
        <v>8.7232198795180696E-2</v>
      </c>
      <c r="U838" s="59">
        <f>VLOOKUP(A838,expression!A:I,8,FALSE)</f>
        <v>1.39931923076923E-2</v>
      </c>
      <c r="V838" s="73" t="e">
        <f t="shared" si="95"/>
        <v>#N/A</v>
      </c>
      <c r="W838" s="77">
        <f t="shared" si="96"/>
        <v>0</v>
      </c>
      <c r="X838" s="63">
        <v>100</v>
      </c>
      <c r="Y838" s="57" t="e">
        <f t="shared" si="97"/>
        <v>#N/A</v>
      </c>
      <c r="AA838"/>
    </row>
    <row r="839" spans="1:27" ht="14.4" hidden="1" x14ac:dyDescent="0.3">
      <c r="A839" s="37" t="s">
        <v>939</v>
      </c>
      <c r="B839" s="36" t="e">
        <f>VLOOKUP(A839,BLCA!A:F,6,FALSE)</f>
        <v>#N/A</v>
      </c>
      <c r="C839" s="36" t="e">
        <f>VLOOKUP(A839,BLCA!A:B,2,FALSE)</f>
        <v>#N/A</v>
      </c>
      <c r="D839" s="36">
        <f t="shared" si="91"/>
        <v>0</v>
      </c>
      <c r="E839" s="19">
        <f>VLOOKUP(A839,expression!A:G,7,FALSE)</f>
        <v>8.3425494004796194E-2</v>
      </c>
      <c r="F839" s="20">
        <f>VLOOKUP(A839,expression!A:G,6,FALSE)</f>
        <v>4.8331052631578903E-3</v>
      </c>
      <c r="G839" s="21">
        <f>VLOOKUP(A839,BRCA!A:F,6,FALSE)</f>
        <v>1.1108725921422E-3</v>
      </c>
      <c r="H839" s="21">
        <f>VLOOKUP(A839,BRCA!A:B,2,FALSE)</f>
        <v>0.20923193995716499</v>
      </c>
      <c r="I839" s="21">
        <f t="shared" si="92"/>
        <v>0</v>
      </c>
      <c r="J839" s="22">
        <f>VLOOKUP(A839,expression!A:G,5,FALSE)</f>
        <v>7.8696677919707997E-2</v>
      </c>
      <c r="K839" s="23">
        <f>VLOOKUP(A839,expression!A:G,4,FALSE)</f>
        <v>2.80010576923077E-3</v>
      </c>
      <c r="L839" s="24" t="e">
        <f>VLOOKUP(A839,COAD!A:F,6,FALSE)</f>
        <v>#N/A</v>
      </c>
      <c r="M839" s="24" t="e">
        <f>VLOOKUP(A839,COAD!A:B,2,FALSE)</f>
        <v>#N/A</v>
      </c>
      <c r="N839" s="24">
        <f t="shared" si="93"/>
        <v>0</v>
      </c>
      <c r="O839" s="25">
        <f>VLOOKUP(A839,expression!A:G,3,FALSE)</f>
        <v>8.92801032967033E-2</v>
      </c>
      <c r="P839" s="44">
        <f>VLOOKUP(A839,expression!A:G,2,FALSE)</f>
        <v>0</v>
      </c>
      <c r="Q839" s="50" t="e">
        <f>VLOOKUP(A839,PRAD!A:F,6,FALSE)</f>
        <v>#N/A</v>
      </c>
      <c r="R839" s="47" t="e">
        <f>VLOOKUP(A839,PRAD!A:B,2,FALSE)</f>
        <v>#N/A</v>
      </c>
      <c r="S839" s="47">
        <f t="shared" si="94"/>
        <v>0</v>
      </c>
      <c r="T839" s="47">
        <f>VLOOKUP(A839,expression!A:I,9,FALSE)</f>
        <v>3.1138433734939799E-3</v>
      </c>
      <c r="U839" s="59">
        <f>VLOOKUP(A839,expression!A:I,8,FALSE)</f>
        <v>3.3898076923076898E-3</v>
      </c>
      <c r="V839" s="73" t="e">
        <f t="shared" si="95"/>
        <v>#N/A</v>
      </c>
      <c r="W839" s="77">
        <f t="shared" si="96"/>
        <v>0</v>
      </c>
      <c r="X839" s="63">
        <v>100</v>
      </c>
      <c r="Y839" s="57" t="e">
        <f t="shared" si="97"/>
        <v>#N/A</v>
      </c>
      <c r="AA839"/>
    </row>
    <row r="840" spans="1:27" ht="14.4" hidden="1" x14ac:dyDescent="0.3">
      <c r="A840" s="37" t="s">
        <v>614</v>
      </c>
      <c r="B840" s="36" t="e">
        <f>VLOOKUP(A840,BLCA!A:F,6,FALSE)</f>
        <v>#N/A</v>
      </c>
      <c r="C840" s="36" t="e">
        <f>VLOOKUP(A840,BLCA!A:B,2,FALSE)</f>
        <v>#N/A</v>
      </c>
      <c r="D840" s="36">
        <f t="shared" si="91"/>
        <v>0</v>
      </c>
      <c r="E840" s="19">
        <f>VLOOKUP(A840,expression!A:G,7,FALSE)</f>
        <v>6.3211018657074298</v>
      </c>
      <c r="F840" s="20">
        <f>VLOOKUP(A840,expression!A:G,6,FALSE)</f>
        <v>1.18165263157895E-2</v>
      </c>
      <c r="G840" s="21">
        <f>VLOOKUP(A840,BRCA!A:F,6,FALSE)</f>
        <v>0.38008876621690502</v>
      </c>
      <c r="H840" s="21">
        <f>VLOOKUP(A840,BRCA!A:B,2,FALSE)</f>
        <v>-3.8102422276744201E-2</v>
      </c>
      <c r="I840" s="21">
        <f t="shared" si="92"/>
        <v>0</v>
      </c>
      <c r="J840" s="22">
        <f>VLOOKUP(A840,expression!A:G,5,FALSE)</f>
        <v>4.2901940693430701E-2</v>
      </c>
      <c r="K840" s="23">
        <f>VLOOKUP(A840,expression!A:G,4,FALSE)</f>
        <v>3.3705211538461503E-2</v>
      </c>
      <c r="L840" s="24" t="e">
        <f>VLOOKUP(A840,COAD!A:F,6,FALSE)</f>
        <v>#N/A</v>
      </c>
      <c r="M840" s="24" t="e">
        <f>VLOOKUP(A840,COAD!A:B,2,FALSE)</f>
        <v>#N/A</v>
      </c>
      <c r="N840" s="24">
        <f t="shared" si="93"/>
        <v>0</v>
      </c>
      <c r="O840" s="25">
        <f>VLOOKUP(A840,expression!A:G,3,FALSE)</f>
        <v>2.41952351648352E-2</v>
      </c>
      <c r="P840" s="44">
        <f>VLOOKUP(A840,expression!A:G,2,FALSE)</f>
        <v>0</v>
      </c>
      <c r="Q840" s="50" t="e">
        <f>VLOOKUP(A840,PRAD!A:F,6,FALSE)</f>
        <v>#N/A</v>
      </c>
      <c r="R840" s="47" t="e">
        <f>VLOOKUP(A840,PRAD!A:B,2,FALSE)</f>
        <v>#N/A</v>
      </c>
      <c r="S840" s="47">
        <f t="shared" si="94"/>
        <v>0</v>
      </c>
      <c r="T840" s="47">
        <f>VLOOKUP(A840,expression!A:I,9,FALSE)</f>
        <v>1.8305606425702801E-2</v>
      </c>
      <c r="U840" s="59">
        <f>VLOOKUP(A840,expression!A:I,8,FALSE)</f>
        <v>0</v>
      </c>
      <c r="V840" s="73" t="e">
        <f t="shared" si="95"/>
        <v>#N/A</v>
      </c>
      <c r="W840" s="77">
        <f t="shared" si="96"/>
        <v>0</v>
      </c>
      <c r="X840" s="63">
        <v>100</v>
      </c>
      <c r="Y840" s="57" t="e">
        <f t="shared" si="97"/>
        <v>#N/A</v>
      </c>
      <c r="AA840"/>
    </row>
    <row r="841" spans="1:27" ht="14.4" hidden="1" x14ac:dyDescent="0.3">
      <c r="A841" s="37" t="s">
        <v>480</v>
      </c>
      <c r="B841" s="36" t="e">
        <f>VLOOKUP(A841,BLCA!A:F,6,FALSE)</f>
        <v>#N/A</v>
      </c>
      <c r="C841" s="36" t="e">
        <f>VLOOKUP(A841,BLCA!A:B,2,FALSE)</f>
        <v>#N/A</v>
      </c>
      <c r="D841" s="36">
        <f t="shared" si="91"/>
        <v>0</v>
      </c>
      <c r="E841" s="19">
        <f>VLOOKUP(A841,expression!A:G,7,FALSE)</f>
        <v>1.57585765227818</v>
      </c>
      <c r="F841" s="20">
        <f>VLOOKUP(A841,expression!A:G,6,FALSE)</f>
        <v>0.26066952631578899</v>
      </c>
      <c r="G841" s="21">
        <f>VLOOKUP(A841,BRCA!A:F,6,FALSE)</f>
        <v>0.160413556717872</v>
      </c>
      <c r="H841" s="21">
        <f>VLOOKUP(A841,BRCA!A:B,2,FALSE)</f>
        <v>0.220786710691591</v>
      </c>
      <c r="I841" s="21">
        <f t="shared" si="92"/>
        <v>0</v>
      </c>
      <c r="J841" s="22">
        <f>VLOOKUP(A841,expression!A:G,5,FALSE)</f>
        <v>0.40138255565693398</v>
      </c>
      <c r="K841" s="23">
        <f>VLOOKUP(A841,expression!A:G,4,FALSE)</f>
        <v>1.21723982692308</v>
      </c>
      <c r="L841" s="24">
        <f>VLOOKUP(A841,COAD!A:F,6,FALSE)</f>
        <v>0.36296391394537098</v>
      </c>
      <c r="M841" s="24">
        <f>VLOOKUP(A841,COAD!A:B,2,FALSE)</f>
        <v>0.54649576096724795</v>
      </c>
      <c r="N841" s="24">
        <f t="shared" si="93"/>
        <v>0</v>
      </c>
      <c r="O841" s="25">
        <f>VLOOKUP(A841,expression!A:G,3,FALSE)</f>
        <v>1.82689064395604</v>
      </c>
      <c r="P841" s="44">
        <f>VLOOKUP(A841,expression!A:G,2,FALSE)</f>
        <v>0</v>
      </c>
      <c r="Q841" s="50" t="e">
        <f>VLOOKUP(A841,PRAD!A:F,6,FALSE)</f>
        <v>#N/A</v>
      </c>
      <c r="R841" s="47" t="e">
        <f>VLOOKUP(A841,PRAD!A:B,2,FALSE)</f>
        <v>#N/A</v>
      </c>
      <c r="S841" s="47">
        <f t="shared" si="94"/>
        <v>0</v>
      </c>
      <c r="T841" s="47">
        <f>VLOOKUP(A841,expression!A:I,9,FALSE)</f>
        <v>0.80186349598393603</v>
      </c>
      <c r="U841" s="59">
        <f>VLOOKUP(A841,expression!A:I,8,FALSE)</f>
        <v>0.99792919230769195</v>
      </c>
      <c r="V841" s="73" t="e">
        <f t="shared" si="95"/>
        <v>#N/A</v>
      </c>
      <c r="W841" s="77">
        <f t="shared" si="96"/>
        <v>0</v>
      </c>
      <c r="X841" s="63">
        <v>100</v>
      </c>
      <c r="Y841" s="57" t="e">
        <f t="shared" si="97"/>
        <v>#N/A</v>
      </c>
      <c r="AA841"/>
    </row>
    <row r="842" spans="1:27" ht="14.4" hidden="1" x14ac:dyDescent="0.3">
      <c r="A842" s="37" t="s">
        <v>1555</v>
      </c>
      <c r="B842" s="36" t="e">
        <f>VLOOKUP(A842,BLCA!A:F,6,FALSE)</f>
        <v>#N/A</v>
      </c>
      <c r="C842" s="36" t="e">
        <f>VLOOKUP(A842,BLCA!A:B,2,FALSE)</f>
        <v>#N/A</v>
      </c>
      <c r="D842" s="36">
        <f t="shared" si="91"/>
        <v>0</v>
      </c>
      <c r="E842" s="19">
        <f>VLOOKUP(A842,expression!A:G,7,FALSE)</f>
        <v>4.2164484412469998E-2</v>
      </c>
      <c r="F842" s="20">
        <f>VLOOKUP(A842,expression!A:G,6,FALSE)</f>
        <v>2.64372631578947E-2</v>
      </c>
      <c r="G842" s="21" t="e">
        <f>VLOOKUP(A842,BRCA!A:F,6,FALSE)</f>
        <v>#N/A</v>
      </c>
      <c r="H842" s="21" t="e">
        <f>VLOOKUP(A842,BRCA!A:B,2,FALSE)</f>
        <v>#N/A</v>
      </c>
      <c r="I842" s="21">
        <f t="shared" si="92"/>
        <v>0</v>
      </c>
      <c r="J842" s="22">
        <f>VLOOKUP(A842,expression!A:G,5,FALSE)</f>
        <v>2.5642161496350398E-2</v>
      </c>
      <c r="K842" s="23">
        <f>VLOOKUP(A842,expression!A:G,4,FALSE)</f>
        <v>6.9244038461538501E-3</v>
      </c>
      <c r="L842" s="24" t="e">
        <f>VLOOKUP(A842,COAD!A:F,6,FALSE)</f>
        <v>#N/A</v>
      </c>
      <c r="M842" s="24" t="e">
        <f>VLOOKUP(A842,COAD!A:B,2,FALSE)</f>
        <v>#N/A</v>
      </c>
      <c r="N842" s="24">
        <f t="shared" si="93"/>
        <v>0</v>
      </c>
      <c r="O842" s="25">
        <f>VLOOKUP(A842,expression!A:G,3,FALSE)</f>
        <v>1.9046476923076899E-2</v>
      </c>
      <c r="P842" s="44">
        <f>VLOOKUP(A842,expression!A:G,2,FALSE)</f>
        <v>0</v>
      </c>
      <c r="Q842" s="50" t="e">
        <f>VLOOKUP(A842,PRAD!A:F,6,FALSE)</f>
        <v>#N/A</v>
      </c>
      <c r="R842" s="47" t="e">
        <f>VLOOKUP(A842,PRAD!A:B,2,FALSE)</f>
        <v>#N/A</v>
      </c>
      <c r="S842" s="47">
        <f t="shared" si="94"/>
        <v>0</v>
      </c>
      <c r="T842" s="47">
        <f>VLOOKUP(A842,expression!A:I,9,FALSE)</f>
        <v>9.0996184738955793E-3</v>
      </c>
      <c r="U842" s="59">
        <f>VLOOKUP(A842,expression!A:I,8,FALSE)</f>
        <v>1.46214230769231E-2</v>
      </c>
      <c r="V842" s="73" t="e">
        <f t="shared" si="95"/>
        <v>#N/A</v>
      </c>
      <c r="W842" s="77">
        <f t="shared" si="96"/>
        <v>0</v>
      </c>
      <c r="X842" s="63">
        <v>100</v>
      </c>
      <c r="Y842" s="57" t="e">
        <f t="shared" si="97"/>
        <v>#N/A</v>
      </c>
      <c r="AA842"/>
    </row>
    <row r="843" spans="1:27" ht="14.4" hidden="1" x14ac:dyDescent="0.3">
      <c r="A843" s="37" t="s">
        <v>88</v>
      </c>
      <c r="B843" s="36">
        <f>VLOOKUP(A843,BLCA!A:F,6,FALSE)</f>
        <v>0.486571005</v>
      </c>
      <c r="C843" s="36">
        <f>VLOOKUP(A843,BLCA!A:B,2,FALSE)</f>
        <v>0.22370033</v>
      </c>
      <c r="D843" s="36">
        <f t="shared" si="91"/>
        <v>0</v>
      </c>
      <c r="E843" s="19">
        <f>VLOOKUP(A843,expression!A:G,7,FALSE)</f>
        <v>0.791730026378897</v>
      </c>
      <c r="F843" s="20">
        <f>VLOOKUP(A843,expression!A:G,6,FALSE)</f>
        <v>0.179151842105263</v>
      </c>
      <c r="G843" s="21">
        <f>VLOOKUP(A843,BRCA!A:F,6,FALSE)</f>
        <v>2.9418940580544202E-7</v>
      </c>
      <c r="H843" s="21">
        <f>VLOOKUP(A843,BRCA!A:B,2,FALSE)</f>
        <v>0.54362399397473604</v>
      </c>
      <c r="I843" s="21">
        <f t="shared" si="92"/>
        <v>0</v>
      </c>
      <c r="J843" s="22">
        <f>VLOOKUP(A843,expression!A:G,5,FALSE)</f>
        <v>0.57553780200729898</v>
      </c>
      <c r="K843" s="23">
        <f>VLOOKUP(A843,expression!A:G,4,FALSE)</f>
        <v>0.24581254807692299</v>
      </c>
      <c r="L843" s="24">
        <f>VLOOKUP(A843,COAD!A:F,6,FALSE)</f>
        <v>1.05058557095464E-5</v>
      </c>
      <c r="M843" s="24">
        <f>VLOOKUP(A843,COAD!A:B,2,FALSE)</f>
        <v>-1.6684740405110401</v>
      </c>
      <c r="N843" s="24">
        <f t="shared" si="93"/>
        <v>0</v>
      </c>
      <c r="O843" s="25">
        <f>VLOOKUP(A843,expression!A:G,3,FALSE)</f>
        <v>0.80456573626373595</v>
      </c>
      <c r="P843" s="44">
        <f>VLOOKUP(A843,expression!A:G,2,FALSE)</f>
        <v>3.5819593749999998</v>
      </c>
      <c r="Q843" s="50" t="e">
        <f>VLOOKUP(A843,PRAD!A:F,6,FALSE)</f>
        <v>#N/A</v>
      </c>
      <c r="R843" s="47" t="e">
        <f>VLOOKUP(A843,PRAD!A:B,2,FALSE)</f>
        <v>#N/A</v>
      </c>
      <c r="S843" s="47">
        <f t="shared" si="94"/>
        <v>0</v>
      </c>
      <c r="T843" s="47">
        <f>VLOOKUP(A843,expression!A:I,9,FALSE)</f>
        <v>0.129540275100402</v>
      </c>
      <c r="U843" s="59">
        <f>VLOOKUP(A843,expression!A:I,8,FALSE)</f>
        <v>0.16470319230769201</v>
      </c>
      <c r="V843" s="73" t="e">
        <f t="shared" si="95"/>
        <v>#N/A</v>
      </c>
      <c r="W843" s="77">
        <f t="shared" si="96"/>
        <v>0</v>
      </c>
      <c r="X843" s="63">
        <v>100</v>
      </c>
      <c r="Y843" s="57" t="e">
        <f t="shared" si="97"/>
        <v>#N/A</v>
      </c>
      <c r="AA843"/>
    </row>
    <row r="844" spans="1:27" ht="14.4" hidden="1" x14ac:dyDescent="0.3">
      <c r="A844" s="37" t="s">
        <v>696</v>
      </c>
      <c r="B844" s="36" t="e">
        <f>VLOOKUP(A844,BLCA!A:F,6,FALSE)</f>
        <v>#N/A</v>
      </c>
      <c r="C844" s="36" t="e">
        <f>VLOOKUP(A844,BLCA!A:B,2,FALSE)</f>
        <v>#N/A</v>
      </c>
      <c r="D844" s="36">
        <f t="shared" si="91"/>
        <v>0</v>
      </c>
      <c r="E844" s="19">
        <f>VLOOKUP(A844,expression!A:G,7,FALSE)</f>
        <v>0.23132396882494</v>
      </c>
      <c r="F844" s="20">
        <f>VLOOKUP(A844,expression!A:G,6,FALSE)</f>
        <v>5.2658578947368397E-2</v>
      </c>
      <c r="G844" s="21">
        <f>VLOOKUP(A844,BRCA!A:F,6,FALSE)</f>
        <v>0.24052223700518199</v>
      </c>
      <c r="H844" s="21">
        <f>VLOOKUP(A844,BRCA!A:B,2,FALSE)</f>
        <v>0.108667187302632</v>
      </c>
      <c r="I844" s="21">
        <f t="shared" si="92"/>
        <v>0</v>
      </c>
      <c r="J844" s="22">
        <f>VLOOKUP(A844,expression!A:G,5,FALSE)</f>
        <v>0.14232685583941601</v>
      </c>
      <c r="K844" s="23">
        <f>VLOOKUP(A844,expression!A:G,4,FALSE)</f>
        <v>0.115945730769231</v>
      </c>
      <c r="L844" s="24" t="e">
        <f>VLOOKUP(A844,COAD!A:F,6,FALSE)</f>
        <v>#N/A</v>
      </c>
      <c r="M844" s="24" t="e">
        <f>VLOOKUP(A844,COAD!A:B,2,FALSE)</f>
        <v>#N/A</v>
      </c>
      <c r="N844" s="24">
        <f t="shared" si="93"/>
        <v>0</v>
      </c>
      <c r="O844" s="25">
        <f>VLOOKUP(A844,expression!A:G,3,FALSE)</f>
        <v>5.51280351648352E-2</v>
      </c>
      <c r="P844" s="44">
        <f>VLOOKUP(A844,expression!A:G,2,FALSE)</f>
        <v>0.140644625</v>
      </c>
      <c r="Q844" s="50" t="e">
        <f>VLOOKUP(A844,PRAD!A:F,6,FALSE)</f>
        <v>#N/A</v>
      </c>
      <c r="R844" s="47" t="e">
        <f>VLOOKUP(A844,PRAD!A:B,2,FALSE)</f>
        <v>#N/A</v>
      </c>
      <c r="S844" s="47">
        <f t="shared" si="94"/>
        <v>0</v>
      </c>
      <c r="T844" s="47">
        <f>VLOOKUP(A844,expression!A:I,9,FALSE)</f>
        <v>0.123065670682731</v>
      </c>
      <c r="U844" s="59">
        <f>VLOOKUP(A844,expression!A:I,8,FALSE)</f>
        <v>7.1208596153846199E-2</v>
      </c>
      <c r="V844" s="73" t="e">
        <f t="shared" si="95"/>
        <v>#N/A</v>
      </c>
      <c r="W844" s="77">
        <f t="shared" si="96"/>
        <v>0</v>
      </c>
      <c r="X844" s="63">
        <v>100</v>
      </c>
      <c r="Y844" s="57" t="e">
        <f t="shared" si="97"/>
        <v>#N/A</v>
      </c>
      <c r="AA844"/>
    </row>
    <row r="845" spans="1:27" ht="14.4" hidden="1" x14ac:dyDescent="0.3">
      <c r="A845" s="37" t="s">
        <v>924</v>
      </c>
      <c r="B845" s="36" t="e">
        <f>VLOOKUP(A845,BLCA!A:F,6,FALSE)</f>
        <v>#N/A</v>
      </c>
      <c r="C845" s="36" t="e">
        <f>VLOOKUP(A845,BLCA!A:B,2,FALSE)</f>
        <v>#N/A</v>
      </c>
      <c r="D845" s="36">
        <f t="shared" si="91"/>
        <v>0</v>
      </c>
      <c r="E845" s="19">
        <f>VLOOKUP(A845,expression!A:G,7,FALSE)</f>
        <v>0.40786412230215802</v>
      </c>
      <c r="F845" s="20">
        <f>VLOOKUP(A845,expression!A:G,6,FALSE)</f>
        <v>0.29307205263157898</v>
      </c>
      <c r="G845" s="21">
        <f>VLOOKUP(A845,BRCA!A:F,6,FALSE)</f>
        <v>3.60668121294219E-3</v>
      </c>
      <c r="H845" s="21">
        <f>VLOOKUP(A845,BRCA!A:B,2,FALSE)</f>
        <v>0.37571841660264599</v>
      </c>
      <c r="I845" s="21">
        <f t="shared" si="92"/>
        <v>0</v>
      </c>
      <c r="J845" s="22">
        <f>VLOOKUP(A845,expression!A:G,5,FALSE)</f>
        <v>0.48888476733576602</v>
      </c>
      <c r="K845" s="23">
        <f>VLOOKUP(A845,expression!A:G,4,FALSE)</f>
        <v>0.223198730769231</v>
      </c>
      <c r="L845" s="24" t="e">
        <f>VLOOKUP(A845,COAD!A:F,6,FALSE)</f>
        <v>#N/A</v>
      </c>
      <c r="M845" s="24" t="e">
        <f>VLOOKUP(A845,COAD!A:B,2,FALSE)</f>
        <v>#N/A</v>
      </c>
      <c r="N845" s="24">
        <f t="shared" si="93"/>
        <v>0</v>
      </c>
      <c r="O845" s="25">
        <f>VLOOKUP(A845,expression!A:G,3,FALSE)</f>
        <v>0.41996830769230797</v>
      </c>
      <c r="P845" s="44">
        <f>VLOOKUP(A845,expression!A:G,2,FALSE)</f>
        <v>0.18336887499999999</v>
      </c>
      <c r="Q845" s="50" t="e">
        <f>VLOOKUP(A845,PRAD!A:F,6,FALSE)</f>
        <v>#N/A</v>
      </c>
      <c r="R845" s="47" t="e">
        <f>VLOOKUP(A845,PRAD!A:B,2,FALSE)</f>
        <v>#N/A</v>
      </c>
      <c r="S845" s="47">
        <f t="shared" si="94"/>
        <v>0</v>
      </c>
      <c r="T845" s="47">
        <f>VLOOKUP(A845,expression!A:I,9,FALSE)</f>
        <v>0.10721374497992001</v>
      </c>
      <c r="U845" s="59">
        <f>VLOOKUP(A845,expression!A:I,8,FALSE)</f>
        <v>0.14850807692307699</v>
      </c>
      <c r="V845" s="73" t="e">
        <f t="shared" si="95"/>
        <v>#N/A</v>
      </c>
      <c r="W845" s="77">
        <f t="shared" si="96"/>
        <v>0</v>
      </c>
      <c r="X845" s="63">
        <v>100</v>
      </c>
      <c r="Y845" s="57" t="e">
        <f t="shared" si="97"/>
        <v>#N/A</v>
      </c>
      <c r="AA845"/>
    </row>
    <row r="846" spans="1:27" ht="14.4" hidden="1" x14ac:dyDescent="0.3">
      <c r="A846" s="37" t="s">
        <v>1556</v>
      </c>
      <c r="B846" s="36" t="e">
        <f>VLOOKUP(A846,BLCA!A:F,6,FALSE)</f>
        <v>#N/A</v>
      </c>
      <c r="C846" s="36" t="e">
        <f>VLOOKUP(A846,BLCA!A:B,2,FALSE)</f>
        <v>#N/A</v>
      </c>
      <c r="D846" s="36">
        <f t="shared" si="91"/>
        <v>0</v>
      </c>
      <c r="E846" s="19">
        <f>VLOOKUP(A846,expression!A:G,7,FALSE)</f>
        <v>9.5027913669064705E-3</v>
      </c>
      <c r="F846" s="20">
        <f>VLOOKUP(A846,expression!A:G,6,FALSE)</f>
        <v>1.50554210526316E-2</v>
      </c>
      <c r="G846" s="21" t="e">
        <f>VLOOKUP(A846,BRCA!A:F,6,FALSE)</f>
        <v>#N/A</v>
      </c>
      <c r="H846" s="21" t="e">
        <f>VLOOKUP(A846,BRCA!A:B,2,FALSE)</f>
        <v>#N/A</v>
      </c>
      <c r="I846" s="21">
        <f t="shared" si="92"/>
        <v>0</v>
      </c>
      <c r="J846" s="22">
        <f>VLOOKUP(A846,expression!A:G,5,FALSE)</f>
        <v>9.9685556569343095E-3</v>
      </c>
      <c r="K846" s="23">
        <f>VLOOKUP(A846,expression!A:G,4,FALSE)</f>
        <v>8.9065384615384605E-3</v>
      </c>
      <c r="L846" s="24" t="e">
        <f>VLOOKUP(A846,COAD!A:F,6,FALSE)</f>
        <v>#N/A</v>
      </c>
      <c r="M846" s="24" t="e">
        <f>VLOOKUP(A846,COAD!A:B,2,FALSE)</f>
        <v>#N/A</v>
      </c>
      <c r="N846" s="24">
        <f t="shared" si="93"/>
        <v>0</v>
      </c>
      <c r="O846" s="25">
        <f>VLOOKUP(A846,expression!A:G,3,FALSE)</f>
        <v>3.4987780219780198E-3</v>
      </c>
      <c r="P846" s="44">
        <f>VLOOKUP(A846,expression!A:G,2,FALSE)</f>
        <v>0.18336887499999999</v>
      </c>
      <c r="Q846" s="50" t="e">
        <f>VLOOKUP(A846,PRAD!A:F,6,FALSE)</f>
        <v>#N/A</v>
      </c>
      <c r="R846" s="47" t="e">
        <f>VLOOKUP(A846,PRAD!A:B,2,FALSE)</f>
        <v>#N/A</v>
      </c>
      <c r="S846" s="47">
        <f t="shared" si="94"/>
        <v>0</v>
      </c>
      <c r="T846" s="47">
        <f>VLOOKUP(A846,expression!A:I,9,FALSE)</f>
        <v>1.3561084337349401E-3</v>
      </c>
      <c r="U846" s="59">
        <f>VLOOKUP(A846,expression!A:I,8,FALSE)</f>
        <v>0</v>
      </c>
      <c r="V846" s="73" t="e">
        <f t="shared" si="95"/>
        <v>#N/A</v>
      </c>
      <c r="W846" s="77">
        <f t="shared" si="96"/>
        <v>0</v>
      </c>
      <c r="X846" s="63">
        <v>100</v>
      </c>
      <c r="Y846" s="57" t="e">
        <f t="shared" si="97"/>
        <v>#N/A</v>
      </c>
      <c r="AA846"/>
    </row>
    <row r="847" spans="1:27" ht="14.4" hidden="1" x14ac:dyDescent="0.3">
      <c r="A847" s="37" t="s">
        <v>1557</v>
      </c>
      <c r="B847" s="36" t="e">
        <f>VLOOKUP(A847,BLCA!A:F,6,FALSE)</f>
        <v>#N/A</v>
      </c>
      <c r="C847" s="36" t="e">
        <f>VLOOKUP(A847,BLCA!A:B,2,FALSE)</f>
        <v>#N/A</v>
      </c>
      <c r="D847" s="36">
        <f t="shared" si="91"/>
        <v>0</v>
      </c>
      <c r="E847" s="19">
        <f>VLOOKUP(A847,expression!A:G,7,FALSE)</f>
        <v>5.29255947242206E-2</v>
      </c>
      <c r="F847" s="20">
        <f>VLOOKUP(A847,expression!A:G,6,FALSE)</f>
        <v>1.1381210526315799E-2</v>
      </c>
      <c r="G847" s="21" t="e">
        <f>VLOOKUP(A847,BRCA!A:F,6,FALSE)</f>
        <v>#N/A</v>
      </c>
      <c r="H847" s="21" t="e">
        <f>VLOOKUP(A847,BRCA!A:B,2,FALSE)</f>
        <v>#N/A</v>
      </c>
      <c r="I847" s="21">
        <f t="shared" si="92"/>
        <v>0</v>
      </c>
      <c r="J847" s="22">
        <f>VLOOKUP(A847,expression!A:G,5,FALSE)</f>
        <v>3.5395371350365003E-2</v>
      </c>
      <c r="K847" s="23">
        <f>VLOOKUP(A847,expression!A:G,4,FALSE)</f>
        <v>1.7780336538461498E-2</v>
      </c>
      <c r="L847" s="24" t="e">
        <f>VLOOKUP(A847,COAD!A:F,6,FALSE)</f>
        <v>#N/A</v>
      </c>
      <c r="M847" s="24" t="e">
        <f>VLOOKUP(A847,COAD!A:B,2,FALSE)</f>
        <v>#N/A</v>
      </c>
      <c r="N847" s="24">
        <f t="shared" si="93"/>
        <v>0</v>
      </c>
      <c r="O847" s="25">
        <f>VLOOKUP(A847,expression!A:G,3,FALSE)</f>
        <v>5.7388639560439603E-2</v>
      </c>
      <c r="P847" s="44">
        <f>VLOOKUP(A847,expression!A:G,2,FALSE)</f>
        <v>0.18868437499999999</v>
      </c>
      <c r="Q847" s="50" t="e">
        <f>VLOOKUP(A847,PRAD!A:F,6,FALSE)</f>
        <v>#N/A</v>
      </c>
      <c r="R847" s="47" t="e">
        <f>VLOOKUP(A847,PRAD!A:B,2,FALSE)</f>
        <v>#N/A</v>
      </c>
      <c r="S847" s="47">
        <f t="shared" si="94"/>
        <v>0</v>
      </c>
      <c r="T847" s="47">
        <f>VLOOKUP(A847,expression!A:I,9,FALSE)</f>
        <v>1.46615261044177E-2</v>
      </c>
      <c r="U847" s="59">
        <f>VLOOKUP(A847,expression!A:I,8,FALSE)</f>
        <v>1.35234230769231E-2</v>
      </c>
      <c r="V847" s="73" t="e">
        <f t="shared" si="95"/>
        <v>#N/A</v>
      </c>
      <c r="W847" s="77">
        <f t="shared" si="96"/>
        <v>0</v>
      </c>
      <c r="X847" s="63">
        <v>100</v>
      </c>
      <c r="Y847" s="57" t="e">
        <f t="shared" si="97"/>
        <v>#N/A</v>
      </c>
      <c r="AA847"/>
    </row>
    <row r="848" spans="1:27" ht="14.4" hidden="1" x14ac:dyDescent="0.3">
      <c r="A848" s="37" t="s">
        <v>1558</v>
      </c>
      <c r="B848" s="36" t="e">
        <f>VLOOKUP(A848,BLCA!A:F,6,FALSE)</f>
        <v>#N/A</v>
      </c>
      <c r="C848" s="36" t="e">
        <f>VLOOKUP(A848,BLCA!A:B,2,FALSE)</f>
        <v>#N/A</v>
      </c>
      <c r="D848" s="36">
        <f t="shared" si="91"/>
        <v>0</v>
      </c>
      <c r="E848" s="19">
        <f>VLOOKUP(A848,expression!A:G,7,FALSE)</f>
        <v>6.0325563549160702E-3</v>
      </c>
      <c r="F848" s="20">
        <f>VLOOKUP(A848,expression!A:G,6,FALSE)</f>
        <v>0</v>
      </c>
      <c r="G848" s="21" t="e">
        <f>VLOOKUP(A848,BRCA!A:F,6,FALSE)</f>
        <v>#N/A</v>
      </c>
      <c r="H848" s="21" t="e">
        <f>VLOOKUP(A848,BRCA!A:B,2,FALSE)</f>
        <v>#N/A</v>
      </c>
      <c r="I848" s="21">
        <f t="shared" si="92"/>
        <v>0</v>
      </c>
      <c r="J848" s="22">
        <f>VLOOKUP(A848,expression!A:G,5,FALSE)</f>
        <v>2.6939142335766399E-4</v>
      </c>
      <c r="K848" s="23">
        <f>VLOOKUP(A848,expression!A:G,4,FALSE)</f>
        <v>0</v>
      </c>
      <c r="L848" s="24" t="e">
        <f>VLOOKUP(A848,COAD!A:F,6,FALSE)</f>
        <v>#N/A</v>
      </c>
      <c r="M848" s="24" t="e">
        <f>VLOOKUP(A848,COAD!A:B,2,FALSE)</f>
        <v>#N/A</v>
      </c>
      <c r="N848" s="24">
        <f t="shared" si="93"/>
        <v>0</v>
      </c>
      <c r="O848" s="25">
        <f>VLOOKUP(A848,expression!A:G,3,FALSE)</f>
        <v>1.91133186813187E-3</v>
      </c>
      <c r="P848" s="44">
        <f>VLOOKUP(A848,expression!A:G,2,FALSE)</f>
        <v>0</v>
      </c>
      <c r="Q848" s="50" t="e">
        <f>VLOOKUP(A848,PRAD!A:F,6,FALSE)</f>
        <v>#N/A</v>
      </c>
      <c r="R848" s="47" t="e">
        <f>VLOOKUP(A848,PRAD!A:B,2,FALSE)</f>
        <v>#N/A</v>
      </c>
      <c r="S848" s="47">
        <f t="shared" si="94"/>
        <v>0</v>
      </c>
      <c r="T848" s="47">
        <f>VLOOKUP(A848,expression!A:I,9,FALSE)</f>
        <v>1.50878714859438E-3</v>
      </c>
      <c r="U848" s="59">
        <f>VLOOKUP(A848,expression!A:I,8,FALSE)</f>
        <v>0</v>
      </c>
      <c r="V848" s="73" t="e">
        <f t="shared" si="95"/>
        <v>#N/A</v>
      </c>
      <c r="W848" s="77">
        <f t="shared" si="96"/>
        <v>0</v>
      </c>
      <c r="X848" s="63">
        <v>100</v>
      </c>
      <c r="Y848" s="57" t="e">
        <f t="shared" si="97"/>
        <v>#N/A</v>
      </c>
      <c r="AA848"/>
    </row>
    <row r="849" spans="1:27" ht="14.4" hidden="1" x14ac:dyDescent="0.3">
      <c r="A849" s="37" t="s">
        <v>998</v>
      </c>
      <c r="B849" s="36" t="e">
        <f>VLOOKUP(A849,BLCA!A:F,6,FALSE)</f>
        <v>#N/A</v>
      </c>
      <c r="C849" s="36" t="e">
        <f>VLOOKUP(A849,BLCA!A:B,2,FALSE)</f>
        <v>#N/A</v>
      </c>
      <c r="D849" s="36">
        <f t="shared" si="91"/>
        <v>0</v>
      </c>
      <c r="E849" s="19">
        <f>VLOOKUP(A849,expression!A:G,7,FALSE)</f>
        <v>0.14297395203836899</v>
      </c>
      <c r="F849" s="20">
        <f>VLOOKUP(A849,expression!A:G,6,FALSE)</f>
        <v>3.2989947368421001E-2</v>
      </c>
      <c r="G849" s="21">
        <f>VLOOKUP(A849,BRCA!A:F,6,FALSE)</f>
        <v>1.24703209766722E-5</v>
      </c>
      <c r="H849" s="21">
        <f>VLOOKUP(A849,BRCA!A:B,2,FALSE)</f>
        <v>0.347503938050225</v>
      </c>
      <c r="I849" s="21">
        <f t="shared" si="92"/>
        <v>0</v>
      </c>
      <c r="J849" s="22">
        <f>VLOOKUP(A849,expression!A:G,5,FALSE)</f>
        <v>0.14604579105839399</v>
      </c>
      <c r="K849" s="23">
        <f>VLOOKUP(A849,expression!A:G,4,FALSE)</f>
        <v>1.8265019230769199E-2</v>
      </c>
      <c r="L849" s="24" t="e">
        <f>VLOOKUP(A849,COAD!A:F,6,FALSE)</f>
        <v>#N/A</v>
      </c>
      <c r="M849" s="24" t="e">
        <f>VLOOKUP(A849,COAD!A:B,2,FALSE)</f>
        <v>#N/A</v>
      </c>
      <c r="N849" s="24">
        <f t="shared" si="93"/>
        <v>0</v>
      </c>
      <c r="O849" s="25">
        <f>VLOOKUP(A849,expression!A:G,3,FALSE)</f>
        <v>2.7745465934065901E-2</v>
      </c>
      <c r="P849" s="44">
        <f>VLOOKUP(A849,expression!A:G,2,FALSE)</f>
        <v>0.56602724999999998</v>
      </c>
      <c r="Q849" s="50" t="e">
        <f>VLOOKUP(A849,PRAD!A:F,6,FALSE)</f>
        <v>#N/A</v>
      </c>
      <c r="R849" s="47" t="e">
        <f>VLOOKUP(A849,PRAD!A:B,2,FALSE)</f>
        <v>#N/A</v>
      </c>
      <c r="S849" s="47">
        <f t="shared" si="94"/>
        <v>0</v>
      </c>
      <c r="T849" s="47">
        <f>VLOOKUP(A849,expression!A:I,9,FALSE)</f>
        <v>1.8105287148594398E-2</v>
      </c>
      <c r="U849" s="59">
        <f>VLOOKUP(A849,expression!A:I,8,FALSE)</f>
        <v>7.4279615384615404E-3</v>
      </c>
      <c r="V849" s="73" t="e">
        <f t="shared" si="95"/>
        <v>#N/A</v>
      </c>
      <c r="W849" s="77">
        <f t="shared" si="96"/>
        <v>0</v>
      </c>
      <c r="X849" s="63">
        <v>100</v>
      </c>
      <c r="Y849" s="57" t="e">
        <f t="shared" si="97"/>
        <v>#N/A</v>
      </c>
      <c r="AA849"/>
    </row>
    <row r="850" spans="1:27" ht="14.4" hidden="1" x14ac:dyDescent="0.3">
      <c r="A850" s="37" t="s">
        <v>661</v>
      </c>
      <c r="B850" s="36" t="e">
        <f>VLOOKUP(A850,BLCA!A:F,6,FALSE)</f>
        <v>#N/A</v>
      </c>
      <c r="C850" s="36" t="e">
        <f>VLOOKUP(A850,BLCA!A:B,2,FALSE)</f>
        <v>#N/A</v>
      </c>
      <c r="D850" s="36">
        <f t="shared" si="91"/>
        <v>0</v>
      </c>
      <c r="E850" s="19">
        <f>VLOOKUP(A850,expression!A:G,7,FALSE)</f>
        <v>6.0709052757793799E-2</v>
      </c>
      <c r="F850" s="20">
        <f>VLOOKUP(A850,expression!A:G,6,FALSE)</f>
        <v>5.4159263157894703E-2</v>
      </c>
      <c r="G850" s="21">
        <f>VLOOKUP(A850,BRCA!A:F,6,FALSE)</f>
        <v>0.26866428522661001</v>
      </c>
      <c r="H850" s="21">
        <f>VLOOKUP(A850,BRCA!A:B,2,FALSE)</f>
        <v>7.0692436547942994E-2</v>
      </c>
      <c r="I850" s="21">
        <f t="shared" si="92"/>
        <v>0</v>
      </c>
      <c r="J850" s="22">
        <f>VLOOKUP(A850,expression!A:G,5,FALSE)</f>
        <v>5.3126757299270098E-2</v>
      </c>
      <c r="K850" s="23">
        <f>VLOOKUP(A850,expression!A:G,4,FALSE)</f>
        <v>3.27921826923077E-2</v>
      </c>
      <c r="L850" s="24" t="e">
        <f>VLOOKUP(A850,COAD!A:F,6,FALSE)</f>
        <v>#N/A</v>
      </c>
      <c r="M850" s="24" t="e">
        <f>VLOOKUP(A850,COAD!A:B,2,FALSE)</f>
        <v>#N/A</v>
      </c>
      <c r="N850" s="24">
        <f t="shared" si="93"/>
        <v>0</v>
      </c>
      <c r="O850" s="25">
        <f>VLOOKUP(A850,expression!A:G,3,FALSE)</f>
        <v>4.8566828571428598E-2</v>
      </c>
      <c r="P850" s="44">
        <f>VLOOKUP(A850,expression!A:G,2,FALSE)</f>
        <v>0</v>
      </c>
      <c r="Q850" s="50" t="e">
        <f>VLOOKUP(A850,PRAD!A:F,6,FALSE)</f>
        <v>#N/A</v>
      </c>
      <c r="R850" s="47" t="e">
        <f>VLOOKUP(A850,PRAD!A:B,2,FALSE)</f>
        <v>#N/A</v>
      </c>
      <c r="S850" s="47">
        <f t="shared" si="94"/>
        <v>0</v>
      </c>
      <c r="T850" s="47">
        <f>VLOOKUP(A850,expression!A:I,9,FALSE)</f>
        <v>1.89498795180723E-2</v>
      </c>
      <c r="U850" s="59">
        <f>VLOOKUP(A850,expression!A:I,8,FALSE)</f>
        <v>4.7587884615384601E-3</v>
      </c>
      <c r="V850" s="73" t="e">
        <f t="shared" si="95"/>
        <v>#N/A</v>
      </c>
      <c r="W850" s="77">
        <f t="shared" si="96"/>
        <v>0</v>
      </c>
      <c r="X850" s="63">
        <v>100</v>
      </c>
      <c r="Y850" s="57" t="e">
        <f t="shared" si="97"/>
        <v>#N/A</v>
      </c>
      <c r="AA850"/>
    </row>
    <row r="851" spans="1:27" ht="14.4" hidden="1" x14ac:dyDescent="0.3">
      <c r="A851" s="37" t="s">
        <v>78</v>
      </c>
      <c r="B851" s="36">
        <f>VLOOKUP(A851,BLCA!A:F,6,FALSE)</f>
        <v>0.54775962300000003</v>
      </c>
      <c r="C851" s="36">
        <f>VLOOKUP(A851,BLCA!A:B,2,FALSE)</f>
        <v>-0.184689878</v>
      </c>
      <c r="D851" s="36">
        <f t="shared" si="91"/>
        <v>0</v>
      </c>
      <c r="E851" s="19">
        <f>VLOOKUP(A851,expression!A:G,7,FALSE)</f>
        <v>0.78901349880095895</v>
      </c>
      <c r="F851" s="20">
        <f>VLOOKUP(A851,expression!A:G,6,FALSE)</f>
        <v>0.28305447368421099</v>
      </c>
      <c r="G851" s="21">
        <f>VLOOKUP(A851,BRCA!A:F,6,FALSE)</f>
        <v>6.2772514466060005E-5</v>
      </c>
      <c r="H851" s="21">
        <f>VLOOKUP(A851,BRCA!A:B,2,FALSE)</f>
        <v>-0.74971486896838002</v>
      </c>
      <c r="I851" s="21">
        <f t="shared" si="92"/>
        <v>0</v>
      </c>
      <c r="J851" s="22">
        <f>VLOOKUP(A851,expression!A:G,5,FALSE)</f>
        <v>0.641047010036496</v>
      </c>
      <c r="K851" s="23">
        <f>VLOOKUP(A851,expression!A:G,4,FALSE)</f>
        <v>1.07354970192308</v>
      </c>
      <c r="L851" s="24">
        <f>VLOOKUP(A851,COAD!A:F,6,FALSE)</f>
        <v>3.3373707942606502E-10</v>
      </c>
      <c r="M851" s="24">
        <f>VLOOKUP(A851,COAD!A:B,2,FALSE)</f>
        <v>-2.4289873031139</v>
      </c>
      <c r="N851" s="24">
        <f t="shared" si="93"/>
        <v>0</v>
      </c>
      <c r="O851" s="25">
        <f>VLOOKUP(A851,expression!A:G,3,FALSE)</f>
        <v>0.75685411648351697</v>
      </c>
      <c r="P851" s="44">
        <f>VLOOKUP(A851,expression!A:G,2,FALSE)</f>
        <v>6.6151466250000004</v>
      </c>
      <c r="Q851" s="50" t="e">
        <f>VLOOKUP(A851,PRAD!A:F,6,FALSE)</f>
        <v>#N/A</v>
      </c>
      <c r="R851" s="47" t="e">
        <f>VLOOKUP(A851,PRAD!A:B,2,FALSE)</f>
        <v>#N/A</v>
      </c>
      <c r="S851" s="47">
        <f t="shared" si="94"/>
        <v>0</v>
      </c>
      <c r="T851" s="47">
        <f>VLOOKUP(A851,expression!A:I,9,FALSE)</f>
        <v>0.27309488353413702</v>
      </c>
      <c r="U851" s="59">
        <f>VLOOKUP(A851,expression!A:I,8,FALSE)</f>
        <v>0.19878230769230801</v>
      </c>
      <c r="V851" s="73" t="e">
        <f t="shared" si="95"/>
        <v>#N/A</v>
      </c>
      <c r="W851" s="77">
        <f t="shared" si="96"/>
        <v>0</v>
      </c>
      <c r="X851" s="63">
        <v>100</v>
      </c>
      <c r="Y851" s="57" t="e">
        <f t="shared" si="97"/>
        <v>#N/A</v>
      </c>
      <c r="AA851"/>
    </row>
    <row r="852" spans="1:27" ht="14.4" hidden="1" x14ac:dyDescent="0.3">
      <c r="A852" s="37" t="s">
        <v>1559</v>
      </c>
      <c r="B852" s="36" t="e">
        <f>VLOOKUP(A852,BLCA!A:F,6,FALSE)</f>
        <v>#N/A</v>
      </c>
      <c r="C852" s="36" t="e">
        <f>VLOOKUP(A852,BLCA!A:B,2,FALSE)</f>
        <v>#N/A</v>
      </c>
      <c r="D852" s="36">
        <f t="shared" si="91"/>
        <v>0</v>
      </c>
      <c r="E852" s="19">
        <f>VLOOKUP(A852,expression!A:G,7,FALSE)</f>
        <v>0</v>
      </c>
      <c r="F852" s="20">
        <f>VLOOKUP(A852,expression!A:G,6,FALSE)</f>
        <v>0</v>
      </c>
      <c r="G852" s="21" t="e">
        <f>VLOOKUP(A852,BRCA!A:F,6,FALSE)</f>
        <v>#N/A</v>
      </c>
      <c r="H852" s="21" t="e">
        <f>VLOOKUP(A852,BRCA!A:B,2,FALSE)</f>
        <v>#N/A</v>
      </c>
      <c r="I852" s="21">
        <f t="shared" si="92"/>
        <v>0</v>
      </c>
      <c r="J852" s="22">
        <f>VLOOKUP(A852,expression!A:G,5,FALSE)</f>
        <v>2.0107664233576599E-3</v>
      </c>
      <c r="K852" s="23">
        <f>VLOOKUP(A852,expression!A:G,4,FALSE)</f>
        <v>0</v>
      </c>
      <c r="L852" s="24" t="e">
        <f>VLOOKUP(A852,COAD!A:F,6,FALSE)</f>
        <v>#N/A</v>
      </c>
      <c r="M852" s="24" t="e">
        <f>VLOOKUP(A852,COAD!A:B,2,FALSE)</f>
        <v>#N/A</v>
      </c>
      <c r="N852" s="24">
        <f t="shared" si="93"/>
        <v>0</v>
      </c>
      <c r="O852" s="25">
        <f>VLOOKUP(A852,expression!A:G,3,FALSE)</f>
        <v>3.6499780219780199E-4</v>
      </c>
      <c r="P852" s="44">
        <f>VLOOKUP(A852,expression!A:G,2,FALSE)</f>
        <v>0</v>
      </c>
      <c r="Q852" s="50" t="e">
        <f>VLOOKUP(A852,PRAD!A:F,6,FALSE)</f>
        <v>#N/A</v>
      </c>
      <c r="R852" s="47" t="e">
        <f>VLOOKUP(A852,PRAD!A:B,2,FALSE)</f>
        <v>#N/A</v>
      </c>
      <c r="S852" s="47">
        <f t="shared" si="94"/>
        <v>0</v>
      </c>
      <c r="T852" s="47">
        <f>VLOOKUP(A852,expression!A:I,9,FALSE)</f>
        <v>0</v>
      </c>
      <c r="U852" s="59">
        <f>VLOOKUP(A852,expression!A:I,8,FALSE)</f>
        <v>0</v>
      </c>
      <c r="V852" s="73" t="e">
        <f t="shared" si="95"/>
        <v>#N/A</v>
      </c>
      <c r="W852" s="77">
        <f t="shared" si="96"/>
        <v>0</v>
      </c>
      <c r="X852" s="63">
        <v>100</v>
      </c>
      <c r="Y852" s="57" t="e">
        <f t="shared" si="97"/>
        <v>#N/A</v>
      </c>
      <c r="AA852"/>
    </row>
    <row r="853" spans="1:27" ht="14.4" hidden="1" x14ac:dyDescent="0.3">
      <c r="A853" s="37" t="s">
        <v>1000</v>
      </c>
      <c r="B853" s="36" t="e">
        <f>VLOOKUP(A853,BLCA!A:F,6,FALSE)</f>
        <v>#N/A</v>
      </c>
      <c r="C853" s="36" t="e">
        <f>VLOOKUP(A853,BLCA!A:B,2,FALSE)</f>
        <v>#N/A</v>
      </c>
      <c r="D853" s="36">
        <f t="shared" si="91"/>
        <v>0</v>
      </c>
      <c r="E853" s="19">
        <f>VLOOKUP(A853,expression!A:G,7,FALSE)</f>
        <v>0.68019533333333304</v>
      </c>
      <c r="F853" s="20">
        <f>VLOOKUP(A853,expression!A:G,6,FALSE)</f>
        <v>2.5002689473684199</v>
      </c>
      <c r="G853" s="21">
        <f>VLOOKUP(A853,BRCA!A:F,6,FALSE)</f>
        <v>3.2803631237207603E-5</v>
      </c>
      <c r="H853" s="21">
        <f>VLOOKUP(A853,BRCA!A:B,2,FALSE)</f>
        <v>-0.73790491905627398</v>
      </c>
      <c r="I853" s="21">
        <f t="shared" si="92"/>
        <v>0</v>
      </c>
      <c r="J853" s="22">
        <f>VLOOKUP(A853,expression!A:G,5,FALSE)</f>
        <v>1.9549175072992699</v>
      </c>
      <c r="K853" s="23">
        <f>VLOOKUP(A853,expression!A:G,4,FALSE)</f>
        <v>2.21224900961538</v>
      </c>
      <c r="L853" s="24" t="e">
        <f>VLOOKUP(A853,COAD!A:F,6,FALSE)</f>
        <v>#N/A</v>
      </c>
      <c r="M853" s="24" t="e">
        <f>VLOOKUP(A853,COAD!A:B,2,FALSE)</f>
        <v>#N/A</v>
      </c>
      <c r="N853" s="24">
        <f t="shared" si="93"/>
        <v>0</v>
      </c>
      <c r="O853" s="25">
        <f>VLOOKUP(A853,expression!A:G,3,FALSE)</f>
        <v>0.59066666373626397</v>
      </c>
      <c r="P853" s="44">
        <f>VLOOKUP(A853,expression!A:G,2,FALSE)</f>
        <v>43.710640249999997</v>
      </c>
      <c r="Q853" s="50">
        <f>VLOOKUP(A853,PRAD!A:F,6,FALSE)</f>
        <v>0.43979063661941398</v>
      </c>
      <c r="R853" s="47">
        <f>VLOOKUP(A853,PRAD!A:B,2,FALSE)</f>
        <v>9.9577912144120803E-2</v>
      </c>
      <c r="S853" s="47">
        <f t="shared" si="94"/>
        <v>0</v>
      </c>
      <c r="T853" s="47">
        <f>VLOOKUP(A853,expression!A:I,9,FALSE)</f>
        <v>3.0511108514056202</v>
      </c>
      <c r="U853" s="59">
        <f>VLOOKUP(A853,expression!A:I,8,FALSE)</f>
        <v>2.2710930961538498</v>
      </c>
      <c r="V853" s="73" t="e">
        <f t="shared" si="95"/>
        <v>#N/A</v>
      </c>
      <c r="W853" s="77">
        <f t="shared" si="96"/>
        <v>0</v>
      </c>
      <c r="X853" s="63">
        <v>100</v>
      </c>
      <c r="Y853" s="57" t="e">
        <f t="shared" si="97"/>
        <v>#N/A</v>
      </c>
      <c r="AA853"/>
    </row>
    <row r="854" spans="1:27" ht="14.4" hidden="1" x14ac:dyDescent="0.3">
      <c r="A854" s="37" t="s">
        <v>1560</v>
      </c>
      <c r="B854" s="36" t="e">
        <f>VLOOKUP(A854,BLCA!A:F,6,FALSE)</f>
        <v>#N/A</v>
      </c>
      <c r="C854" s="36" t="e">
        <f>VLOOKUP(A854,BLCA!A:B,2,FALSE)</f>
        <v>#N/A</v>
      </c>
      <c r="D854" s="36">
        <f t="shared" si="91"/>
        <v>0</v>
      </c>
      <c r="E854" s="19">
        <f>VLOOKUP(A854,expression!A:G,7,FALSE)</f>
        <v>6.7226786570743404E-3</v>
      </c>
      <c r="F854" s="20">
        <f>VLOOKUP(A854,expression!A:G,6,FALSE)</f>
        <v>0</v>
      </c>
      <c r="G854" s="21" t="e">
        <f>VLOOKUP(A854,BRCA!A:F,6,FALSE)</f>
        <v>#N/A</v>
      </c>
      <c r="H854" s="21" t="e">
        <f>VLOOKUP(A854,BRCA!A:B,2,FALSE)</f>
        <v>#N/A</v>
      </c>
      <c r="I854" s="21">
        <f t="shared" si="92"/>
        <v>0</v>
      </c>
      <c r="J854" s="22">
        <f>VLOOKUP(A854,expression!A:G,5,FALSE)</f>
        <v>6.1275155109489004E-3</v>
      </c>
      <c r="K854" s="23">
        <f>VLOOKUP(A854,expression!A:G,4,FALSE)</f>
        <v>1.0946326923076901E-2</v>
      </c>
      <c r="L854" s="24" t="e">
        <f>VLOOKUP(A854,COAD!A:F,6,FALSE)</f>
        <v>#N/A</v>
      </c>
      <c r="M854" s="24" t="e">
        <f>VLOOKUP(A854,COAD!A:B,2,FALSE)</f>
        <v>#N/A</v>
      </c>
      <c r="N854" s="24">
        <f t="shared" si="93"/>
        <v>0</v>
      </c>
      <c r="O854" s="25">
        <f>VLOOKUP(A854,expression!A:G,3,FALSE)</f>
        <v>3.7697472527472502E-3</v>
      </c>
      <c r="P854" s="44">
        <f>VLOOKUP(A854,expression!A:G,2,FALSE)</f>
        <v>0</v>
      </c>
      <c r="Q854" s="50" t="e">
        <f>VLOOKUP(A854,PRAD!A:F,6,FALSE)</f>
        <v>#N/A</v>
      </c>
      <c r="R854" s="47" t="e">
        <f>VLOOKUP(A854,PRAD!A:B,2,FALSE)</f>
        <v>#N/A</v>
      </c>
      <c r="S854" s="47">
        <f t="shared" si="94"/>
        <v>0</v>
      </c>
      <c r="T854" s="47">
        <f>VLOOKUP(A854,expression!A:I,9,FALSE)</f>
        <v>8.4477429718875507E-3</v>
      </c>
      <c r="U854" s="59">
        <f>VLOOKUP(A854,expression!A:I,8,FALSE)</f>
        <v>0</v>
      </c>
      <c r="V854" s="73" t="e">
        <f t="shared" si="95"/>
        <v>#N/A</v>
      </c>
      <c r="W854" s="77">
        <f t="shared" si="96"/>
        <v>0</v>
      </c>
      <c r="X854" s="63">
        <v>100</v>
      </c>
      <c r="Y854" s="57" t="e">
        <f t="shared" si="97"/>
        <v>#N/A</v>
      </c>
      <c r="AA854"/>
    </row>
    <row r="855" spans="1:27" ht="14.4" hidden="1" x14ac:dyDescent="0.3">
      <c r="A855" s="37" t="s">
        <v>915</v>
      </c>
      <c r="B855" s="36" t="e">
        <f>VLOOKUP(A855,BLCA!A:F,6,FALSE)</f>
        <v>#N/A</v>
      </c>
      <c r="C855" s="36" t="e">
        <f>VLOOKUP(A855,BLCA!A:B,2,FALSE)</f>
        <v>#N/A</v>
      </c>
      <c r="D855" s="36">
        <f t="shared" si="91"/>
        <v>0</v>
      </c>
      <c r="E855" s="19">
        <f>VLOOKUP(A855,expression!A:G,7,FALSE)</f>
        <v>0.64192195203836899</v>
      </c>
      <c r="F855" s="20">
        <f>VLOOKUP(A855,expression!A:G,6,FALSE)</f>
        <v>3.9071315789473697E-2</v>
      </c>
      <c r="G855" s="21">
        <f>VLOOKUP(A855,BRCA!A:F,6,FALSE)</f>
        <v>3.37410359357387E-3</v>
      </c>
      <c r="H855" s="21">
        <f>VLOOKUP(A855,BRCA!A:B,2,FALSE)</f>
        <v>0.24983962291054301</v>
      </c>
      <c r="I855" s="21">
        <f t="shared" si="92"/>
        <v>0</v>
      </c>
      <c r="J855" s="22">
        <f>VLOOKUP(A855,expression!A:G,5,FALSE)</f>
        <v>0.172487183394161</v>
      </c>
      <c r="K855" s="23">
        <f>VLOOKUP(A855,expression!A:G,4,FALSE)</f>
        <v>2.9679317307692299E-2</v>
      </c>
      <c r="L855" s="24" t="e">
        <f>VLOOKUP(A855,COAD!A:F,6,FALSE)</f>
        <v>#N/A</v>
      </c>
      <c r="M855" s="24" t="e">
        <f>VLOOKUP(A855,COAD!A:B,2,FALSE)</f>
        <v>#N/A</v>
      </c>
      <c r="N855" s="24">
        <f t="shared" si="93"/>
        <v>0</v>
      </c>
      <c r="O855" s="25">
        <f>VLOOKUP(A855,expression!A:G,3,FALSE)</f>
        <v>0.48692370109890099</v>
      </c>
      <c r="P855" s="44">
        <f>VLOOKUP(A855,expression!A:G,2,FALSE)</f>
        <v>0</v>
      </c>
      <c r="Q855" s="50" t="e">
        <f>VLOOKUP(A855,PRAD!A:F,6,FALSE)</f>
        <v>#N/A</v>
      </c>
      <c r="R855" s="47" t="e">
        <f>VLOOKUP(A855,PRAD!A:B,2,FALSE)</f>
        <v>#N/A</v>
      </c>
      <c r="S855" s="47">
        <f t="shared" si="94"/>
        <v>0</v>
      </c>
      <c r="T855" s="47">
        <f>VLOOKUP(A855,expression!A:I,9,FALSE)</f>
        <v>0.81613712449799203</v>
      </c>
      <c r="U855" s="59">
        <f>VLOOKUP(A855,expression!A:I,8,FALSE)</f>
        <v>3.7469442307692301E-2</v>
      </c>
      <c r="V855" s="73" t="e">
        <f t="shared" si="95"/>
        <v>#N/A</v>
      </c>
      <c r="W855" s="77">
        <f t="shared" si="96"/>
        <v>0</v>
      </c>
      <c r="X855" s="63">
        <v>100</v>
      </c>
      <c r="Y855" s="57" t="e">
        <f t="shared" si="97"/>
        <v>#N/A</v>
      </c>
      <c r="AA855"/>
    </row>
    <row r="856" spans="1:27" ht="14.4" hidden="1" x14ac:dyDescent="0.3">
      <c r="A856" s="37" t="s">
        <v>632</v>
      </c>
      <c r="B856" s="36" t="e">
        <f>VLOOKUP(A856,BLCA!A:F,6,FALSE)</f>
        <v>#N/A</v>
      </c>
      <c r="C856" s="36" t="e">
        <f>VLOOKUP(A856,BLCA!A:B,2,FALSE)</f>
        <v>#N/A</v>
      </c>
      <c r="D856" s="36">
        <f t="shared" si="91"/>
        <v>0</v>
      </c>
      <c r="E856" s="19">
        <f>VLOOKUP(A856,expression!A:G,7,FALSE)</f>
        <v>0.115858544364508</v>
      </c>
      <c r="F856" s="20">
        <f>VLOOKUP(A856,expression!A:G,6,FALSE)</f>
        <v>0</v>
      </c>
      <c r="G856" s="21">
        <f>VLOOKUP(A856,BRCA!A:F,6,FALSE)</f>
        <v>0.32601460091799001</v>
      </c>
      <c r="H856" s="21">
        <f>VLOOKUP(A856,BRCA!A:B,2,FALSE)</f>
        <v>4.0905322933827599E-2</v>
      </c>
      <c r="I856" s="21">
        <f t="shared" si="92"/>
        <v>0</v>
      </c>
      <c r="J856" s="22">
        <f>VLOOKUP(A856,expression!A:G,5,FALSE)</f>
        <v>2.9963732664233599E-2</v>
      </c>
      <c r="K856" s="23">
        <f>VLOOKUP(A856,expression!A:G,4,FALSE)</f>
        <v>6.9009230769230797E-3</v>
      </c>
      <c r="L856" s="24" t="e">
        <f>VLOOKUP(A856,COAD!A:F,6,FALSE)</f>
        <v>#N/A</v>
      </c>
      <c r="M856" s="24" t="e">
        <f>VLOOKUP(A856,COAD!A:B,2,FALSE)</f>
        <v>#N/A</v>
      </c>
      <c r="N856" s="24">
        <f t="shared" si="93"/>
        <v>0</v>
      </c>
      <c r="O856" s="25">
        <f>VLOOKUP(A856,expression!A:G,3,FALSE)</f>
        <v>5.1598980219780197E-2</v>
      </c>
      <c r="P856" s="44">
        <f>VLOOKUP(A856,expression!A:G,2,FALSE)</f>
        <v>0</v>
      </c>
      <c r="Q856" s="50" t="e">
        <f>VLOOKUP(A856,PRAD!A:F,6,FALSE)</f>
        <v>#N/A</v>
      </c>
      <c r="R856" s="47" t="e">
        <f>VLOOKUP(A856,PRAD!A:B,2,FALSE)</f>
        <v>#N/A</v>
      </c>
      <c r="S856" s="47">
        <f t="shared" si="94"/>
        <v>0</v>
      </c>
      <c r="T856" s="47">
        <f>VLOOKUP(A856,expression!A:I,9,FALSE)</f>
        <v>6.4505963855421705E-2</v>
      </c>
      <c r="U856" s="59">
        <f>VLOOKUP(A856,expression!A:I,8,FALSE)</f>
        <v>7.8738846153846194E-3</v>
      </c>
      <c r="V856" s="73" t="e">
        <f t="shared" si="95"/>
        <v>#N/A</v>
      </c>
      <c r="W856" s="77">
        <f t="shared" si="96"/>
        <v>0</v>
      </c>
      <c r="X856" s="63">
        <v>100</v>
      </c>
      <c r="Y856" s="57" t="e">
        <f t="shared" si="97"/>
        <v>#N/A</v>
      </c>
      <c r="AA856"/>
    </row>
    <row r="857" spans="1:27" ht="14.4" hidden="1" x14ac:dyDescent="0.3">
      <c r="A857" s="37" t="s">
        <v>542</v>
      </c>
      <c r="B857" s="36" t="e">
        <f>VLOOKUP(A857,BLCA!A:F,6,FALSE)</f>
        <v>#N/A</v>
      </c>
      <c r="C857" s="36" t="e">
        <f>VLOOKUP(A857,BLCA!A:B,2,FALSE)</f>
        <v>#N/A</v>
      </c>
      <c r="D857" s="36">
        <f t="shared" si="91"/>
        <v>0</v>
      </c>
      <c r="E857" s="19">
        <f>VLOOKUP(A857,expression!A:G,7,FALSE)</f>
        <v>1.1797863309352501E-2</v>
      </c>
      <c r="F857" s="20">
        <f>VLOOKUP(A857,expression!A:G,6,FALSE)</f>
        <v>1.537E-2</v>
      </c>
      <c r="G857" s="21">
        <f>VLOOKUP(A857,BRCA!A:F,6,FALSE)</f>
        <v>0.70549906300982801</v>
      </c>
      <c r="H857" s="21">
        <f>VLOOKUP(A857,BRCA!A:B,2,FALSE)</f>
        <v>2.2218071401782401E-2</v>
      </c>
      <c r="I857" s="21">
        <f t="shared" si="92"/>
        <v>0</v>
      </c>
      <c r="J857" s="22">
        <f>VLOOKUP(A857,expression!A:G,5,FALSE)</f>
        <v>4.1389380474452599E-2</v>
      </c>
      <c r="K857" s="23">
        <f>VLOOKUP(A857,expression!A:G,4,FALSE)</f>
        <v>2.7805403846153799E-2</v>
      </c>
      <c r="L857" s="24" t="e">
        <f>VLOOKUP(A857,COAD!A:F,6,FALSE)</f>
        <v>#N/A</v>
      </c>
      <c r="M857" s="24" t="e">
        <f>VLOOKUP(A857,COAD!A:B,2,FALSE)</f>
        <v>#N/A</v>
      </c>
      <c r="N857" s="24">
        <f t="shared" si="93"/>
        <v>0</v>
      </c>
      <c r="O857" s="25">
        <f>VLOOKUP(A857,expression!A:G,3,FALSE)</f>
        <v>5.0655918681318697E-2</v>
      </c>
      <c r="P857" s="44">
        <f>VLOOKUP(A857,expression!A:G,2,FALSE)</f>
        <v>0.31334062499999998</v>
      </c>
      <c r="Q857" s="50" t="e">
        <f>VLOOKUP(A857,PRAD!A:F,6,FALSE)</f>
        <v>#N/A</v>
      </c>
      <c r="R857" s="47" t="e">
        <f>VLOOKUP(A857,PRAD!A:B,2,FALSE)</f>
        <v>#N/A</v>
      </c>
      <c r="S857" s="47">
        <f t="shared" si="94"/>
        <v>0</v>
      </c>
      <c r="T857" s="47">
        <f>VLOOKUP(A857,expression!A:I,9,FALSE)</f>
        <v>1.04526807228916E-2</v>
      </c>
      <c r="U857" s="59">
        <f>VLOOKUP(A857,expression!A:I,8,FALSE)</f>
        <v>7.2897884615384604E-3</v>
      </c>
      <c r="V857" s="73" t="e">
        <f t="shared" si="95"/>
        <v>#N/A</v>
      </c>
      <c r="W857" s="77">
        <f t="shared" si="96"/>
        <v>0</v>
      </c>
      <c r="X857" s="63">
        <v>100</v>
      </c>
      <c r="Y857" s="57" t="e">
        <f t="shared" si="97"/>
        <v>#N/A</v>
      </c>
      <c r="AA857"/>
    </row>
    <row r="858" spans="1:27" ht="14.4" hidden="1" x14ac:dyDescent="0.3">
      <c r="A858" s="37" t="s">
        <v>1561</v>
      </c>
      <c r="B858" s="36" t="e">
        <f>VLOOKUP(A858,BLCA!A:F,6,FALSE)</f>
        <v>#N/A</v>
      </c>
      <c r="C858" s="36" t="e">
        <f>VLOOKUP(A858,BLCA!A:B,2,FALSE)</f>
        <v>#N/A</v>
      </c>
      <c r="D858" s="36">
        <f t="shared" si="91"/>
        <v>0</v>
      </c>
      <c r="E858" s="19">
        <f>VLOOKUP(A858,expression!A:G,7,FALSE)</f>
        <v>7.1323870503597106E-2</v>
      </c>
      <c r="F858" s="20">
        <f>VLOOKUP(A858,expression!A:G,6,FALSE)</f>
        <v>2.6619999999999999E-3</v>
      </c>
      <c r="G858" s="21" t="e">
        <f>VLOOKUP(A858,BRCA!A:F,6,FALSE)</f>
        <v>#N/A</v>
      </c>
      <c r="H858" s="21" t="e">
        <f>VLOOKUP(A858,BRCA!A:B,2,FALSE)</f>
        <v>#N/A</v>
      </c>
      <c r="I858" s="21">
        <f t="shared" si="92"/>
        <v>0</v>
      </c>
      <c r="J858" s="22">
        <f>VLOOKUP(A858,expression!A:G,5,FALSE)</f>
        <v>2.2596599452554701E-2</v>
      </c>
      <c r="K858" s="23">
        <f>VLOOKUP(A858,expression!A:G,4,FALSE)</f>
        <v>3.2292057692307703E-2</v>
      </c>
      <c r="L858" s="24" t="e">
        <f>VLOOKUP(A858,COAD!A:F,6,FALSE)</f>
        <v>#N/A</v>
      </c>
      <c r="M858" s="24" t="e">
        <f>VLOOKUP(A858,COAD!A:B,2,FALSE)</f>
        <v>#N/A</v>
      </c>
      <c r="N858" s="24">
        <f t="shared" si="93"/>
        <v>0</v>
      </c>
      <c r="O858" s="25">
        <f>VLOOKUP(A858,expression!A:G,3,FALSE)</f>
        <v>2.5985694505494501E-2</v>
      </c>
      <c r="P858" s="44">
        <f>VLOOKUP(A858,expression!A:G,2,FALSE)</f>
        <v>0</v>
      </c>
      <c r="Q858" s="50" t="e">
        <f>VLOOKUP(A858,PRAD!A:F,6,FALSE)</f>
        <v>#N/A</v>
      </c>
      <c r="R858" s="47" t="e">
        <f>VLOOKUP(A858,PRAD!A:B,2,FALSE)</f>
        <v>#N/A</v>
      </c>
      <c r="S858" s="47">
        <f t="shared" si="94"/>
        <v>0</v>
      </c>
      <c r="T858" s="47">
        <f>VLOOKUP(A858,expression!A:I,9,FALSE)</f>
        <v>1.03549156626506E-2</v>
      </c>
      <c r="U858" s="59">
        <f>VLOOKUP(A858,expression!A:I,8,FALSE)</f>
        <v>2.2559423076923099E-3</v>
      </c>
      <c r="V858" s="73" t="e">
        <f t="shared" si="95"/>
        <v>#N/A</v>
      </c>
      <c r="W858" s="77">
        <f t="shared" si="96"/>
        <v>0</v>
      </c>
      <c r="X858" s="63">
        <v>100</v>
      </c>
      <c r="Y858" s="57" t="e">
        <f t="shared" si="97"/>
        <v>#N/A</v>
      </c>
      <c r="AA858"/>
    </row>
    <row r="859" spans="1:27" ht="14.4" hidden="1" x14ac:dyDescent="0.3">
      <c r="A859" s="37" t="s">
        <v>858</v>
      </c>
      <c r="B859" s="36" t="e">
        <f>VLOOKUP(A859,BLCA!A:F,6,FALSE)</f>
        <v>#N/A</v>
      </c>
      <c r="C859" s="36" t="e">
        <f>VLOOKUP(A859,BLCA!A:B,2,FALSE)</f>
        <v>#N/A</v>
      </c>
      <c r="D859" s="36">
        <f t="shared" si="91"/>
        <v>0</v>
      </c>
      <c r="E859" s="19">
        <f>VLOOKUP(A859,expression!A:G,7,FALSE)</f>
        <v>1.98501486810552E-2</v>
      </c>
      <c r="F859" s="20">
        <f>VLOOKUP(A859,expression!A:G,6,FALSE)</f>
        <v>9.3581210526315795E-2</v>
      </c>
      <c r="G859" s="21">
        <f>VLOOKUP(A859,BRCA!A:F,6,FALSE)</f>
        <v>1.6430228779617501E-2</v>
      </c>
      <c r="H859" s="21">
        <f>VLOOKUP(A859,BRCA!A:B,2,FALSE)</f>
        <v>0.23837518677115399</v>
      </c>
      <c r="I859" s="21">
        <f t="shared" si="92"/>
        <v>0</v>
      </c>
      <c r="J859" s="22">
        <f>VLOOKUP(A859,expression!A:G,5,FALSE)</f>
        <v>0.189185457116788</v>
      </c>
      <c r="K859" s="23">
        <f>VLOOKUP(A859,expression!A:G,4,FALSE)</f>
        <v>3.0450230769230799E-2</v>
      </c>
      <c r="L859" s="24" t="e">
        <f>VLOOKUP(A859,COAD!A:F,6,FALSE)</f>
        <v>#N/A</v>
      </c>
      <c r="M859" s="24" t="e">
        <f>VLOOKUP(A859,COAD!A:B,2,FALSE)</f>
        <v>#N/A</v>
      </c>
      <c r="N859" s="24">
        <f t="shared" si="93"/>
        <v>0</v>
      </c>
      <c r="O859" s="25">
        <f>VLOOKUP(A859,expression!A:G,3,FALSE)</f>
        <v>1.6012123076923099E-2</v>
      </c>
      <c r="P859" s="44">
        <f>VLOOKUP(A859,expression!A:G,2,FALSE)</f>
        <v>0</v>
      </c>
      <c r="Q859" s="50" t="e">
        <f>VLOOKUP(A859,PRAD!A:F,6,FALSE)</f>
        <v>#N/A</v>
      </c>
      <c r="R859" s="47" t="e">
        <f>VLOOKUP(A859,PRAD!A:B,2,FALSE)</f>
        <v>#N/A</v>
      </c>
      <c r="S859" s="47">
        <f t="shared" si="94"/>
        <v>0</v>
      </c>
      <c r="T859" s="47">
        <f>VLOOKUP(A859,expression!A:I,9,FALSE)</f>
        <v>5.1680092369477897E-2</v>
      </c>
      <c r="U859" s="59">
        <f>VLOOKUP(A859,expression!A:I,8,FALSE)</f>
        <v>5.0850961538461501E-3</v>
      </c>
      <c r="V859" s="73" t="e">
        <f t="shared" si="95"/>
        <v>#N/A</v>
      </c>
      <c r="W859" s="77">
        <f t="shared" si="96"/>
        <v>0</v>
      </c>
      <c r="X859" s="63">
        <v>100</v>
      </c>
      <c r="Y859" s="57" t="e">
        <f t="shared" si="97"/>
        <v>#N/A</v>
      </c>
      <c r="AA859"/>
    </row>
    <row r="860" spans="1:27" ht="14.4" hidden="1" x14ac:dyDescent="0.3">
      <c r="A860" s="37" t="s">
        <v>464</v>
      </c>
      <c r="B860" s="36" t="e">
        <f>VLOOKUP(A860,BLCA!A:F,6,FALSE)</f>
        <v>#N/A</v>
      </c>
      <c r="C860" s="36" t="e">
        <f>VLOOKUP(A860,BLCA!A:B,2,FALSE)</f>
        <v>#N/A</v>
      </c>
      <c r="D860" s="36">
        <f t="shared" si="91"/>
        <v>0</v>
      </c>
      <c r="E860" s="19">
        <f>VLOOKUP(A860,expression!A:G,7,FALSE)</f>
        <v>3.05713833093525</v>
      </c>
      <c r="F860" s="20">
        <f>VLOOKUP(A860,expression!A:G,6,FALSE)</f>
        <v>0.30366315789473702</v>
      </c>
      <c r="G860" s="21">
        <f>VLOOKUP(A860,BRCA!A:F,6,FALSE)</f>
        <v>0.16226881881911101</v>
      </c>
      <c r="H860" s="21">
        <f>VLOOKUP(A860,BRCA!A:B,2,FALSE)</f>
        <v>-0.23344462953366801</v>
      </c>
      <c r="I860" s="21">
        <f t="shared" si="92"/>
        <v>0</v>
      </c>
      <c r="J860" s="22">
        <f>VLOOKUP(A860,expression!A:G,5,FALSE)</f>
        <v>1.37543027737226</v>
      </c>
      <c r="K860" s="23">
        <f>VLOOKUP(A860,expression!A:G,4,FALSE)</f>
        <v>1.2131363269230799</v>
      </c>
      <c r="L860" s="24">
        <f>VLOOKUP(A860,COAD!A:F,6,FALSE)</f>
        <v>0.96562326785534203</v>
      </c>
      <c r="M860" s="24">
        <f>VLOOKUP(A860,COAD!A:B,2,FALSE)</f>
        <v>2.8963751208010799E-2</v>
      </c>
      <c r="N860" s="24">
        <f t="shared" si="93"/>
        <v>0</v>
      </c>
      <c r="O860" s="25">
        <f>VLOOKUP(A860,expression!A:G,3,FALSE)</f>
        <v>4.9028692527472497</v>
      </c>
      <c r="P860" s="44">
        <f>VLOOKUP(A860,expression!A:G,2,FALSE)</f>
        <v>1.299657125</v>
      </c>
      <c r="Q860" s="50" t="e">
        <f>VLOOKUP(A860,PRAD!A:F,6,FALSE)</f>
        <v>#N/A</v>
      </c>
      <c r="R860" s="47" t="e">
        <f>VLOOKUP(A860,PRAD!A:B,2,FALSE)</f>
        <v>#N/A</v>
      </c>
      <c r="S860" s="47">
        <f t="shared" si="94"/>
        <v>0</v>
      </c>
      <c r="T860" s="47">
        <f>VLOOKUP(A860,expression!A:I,9,FALSE)</f>
        <v>1.4745953574297199</v>
      </c>
      <c r="U860" s="59">
        <f>VLOOKUP(A860,expression!A:I,8,FALSE)</f>
        <v>0.33149503846153799</v>
      </c>
      <c r="V860" s="73" t="e">
        <f t="shared" si="95"/>
        <v>#N/A</v>
      </c>
      <c r="W860" s="77">
        <f t="shared" si="96"/>
        <v>0</v>
      </c>
      <c r="X860" s="63">
        <v>100</v>
      </c>
      <c r="Y860" s="57" t="e">
        <f t="shared" si="97"/>
        <v>#N/A</v>
      </c>
      <c r="AA860"/>
    </row>
    <row r="861" spans="1:27" ht="14.4" hidden="1" x14ac:dyDescent="0.3">
      <c r="A861" s="37" t="s">
        <v>50</v>
      </c>
      <c r="B861" s="36">
        <f>VLOOKUP(A861,BLCA!A:F,6,FALSE)</f>
        <v>0.829367827</v>
      </c>
      <c r="C861" s="36">
        <f>VLOOKUP(A861,BLCA!A:B,2,FALSE)</f>
        <v>-0.114058165</v>
      </c>
      <c r="D861" s="36">
        <f t="shared" si="91"/>
        <v>0</v>
      </c>
      <c r="E861" s="19">
        <f>VLOOKUP(A861,expression!A:G,7,FALSE)</f>
        <v>3.0692007841726601</v>
      </c>
      <c r="F861" s="20">
        <f>VLOOKUP(A861,expression!A:G,6,FALSE)</f>
        <v>0.297856210526316</v>
      </c>
      <c r="G861" s="21">
        <f>VLOOKUP(A861,BRCA!A:F,6,FALSE)</f>
        <v>0.10687380443932</v>
      </c>
      <c r="H861" s="21">
        <f>VLOOKUP(A861,BRCA!A:B,2,FALSE)</f>
        <v>-0.26911783341720202</v>
      </c>
      <c r="I861" s="21">
        <f t="shared" si="92"/>
        <v>0</v>
      </c>
      <c r="J861" s="22">
        <f>VLOOKUP(A861,expression!A:G,5,FALSE)</f>
        <v>1.3235825410583899</v>
      </c>
      <c r="K861" s="23">
        <f>VLOOKUP(A861,expression!A:G,4,FALSE)</f>
        <v>1.1806212788461501</v>
      </c>
      <c r="L861" s="24">
        <f>VLOOKUP(A861,COAD!A:F,6,FALSE)</f>
        <v>0.69634222455874495</v>
      </c>
      <c r="M861" s="24">
        <f>VLOOKUP(A861,COAD!A:B,2,FALSE)</f>
        <v>-0.277356118752555</v>
      </c>
      <c r="N861" s="24">
        <f t="shared" si="93"/>
        <v>0</v>
      </c>
      <c r="O861" s="25">
        <f>VLOOKUP(A861,expression!A:G,3,FALSE)</f>
        <v>5.1767891252747296</v>
      </c>
      <c r="P861" s="44">
        <f>VLOOKUP(A861,expression!A:G,2,FALSE)</f>
        <v>1.8509226249999999</v>
      </c>
      <c r="Q861" s="50" t="e">
        <f>VLOOKUP(A861,PRAD!A:F,6,FALSE)</f>
        <v>#N/A</v>
      </c>
      <c r="R861" s="47" t="e">
        <f>VLOOKUP(A861,PRAD!A:B,2,FALSE)</f>
        <v>#N/A</v>
      </c>
      <c r="S861" s="47">
        <f t="shared" si="94"/>
        <v>0</v>
      </c>
      <c r="T861" s="47">
        <f>VLOOKUP(A861,expression!A:I,9,FALSE)</f>
        <v>1.47847038353414</v>
      </c>
      <c r="U861" s="59">
        <f>VLOOKUP(A861,expression!A:I,8,FALSE)</f>
        <v>0.330837461538462</v>
      </c>
      <c r="V861" s="73" t="e">
        <f t="shared" si="95"/>
        <v>#N/A</v>
      </c>
      <c r="W861" s="77">
        <f t="shared" si="96"/>
        <v>0</v>
      </c>
      <c r="X861" s="63">
        <v>100</v>
      </c>
      <c r="Y861" s="57" t="e">
        <f t="shared" si="97"/>
        <v>#N/A</v>
      </c>
      <c r="AA861"/>
    </row>
    <row r="862" spans="1:27" ht="14.4" hidden="1" x14ac:dyDescent="0.3">
      <c r="A862" s="37" t="s">
        <v>65</v>
      </c>
      <c r="B862" s="36">
        <f>VLOOKUP(A862,BLCA!A:F,6,FALSE)</f>
        <v>0.64307950700000005</v>
      </c>
      <c r="C862" s="36">
        <f>VLOOKUP(A862,BLCA!A:B,2,FALSE)</f>
        <v>-0.25099847800000002</v>
      </c>
      <c r="D862" s="36">
        <f t="shared" si="91"/>
        <v>0</v>
      </c>
      <c r="E862" s="19">
        <f>VLOOKUP(A862,expression!A:G,7,FALSE)</f>
        <v>3.4628403405275798</v>
      </c>
      <c r="F862" s="20">
        <f>VLOOKUP(A862,expression!A:G,6,FALSE)</f>
        <v>0.41733968421052597</v>
      </c>
      <c r="G862" s="21">
        <f>VLOOKUP(A862,BRCA!A:F,6,FALSE)</f>
        <v>0.25379180418675201</v>
      </c>
      <c r="H862" s="21">
        <f>VLOOKUP(A862,BRCA!A:B,2,FALSE)</f>
        <v>-0.189613744840854</v>
      </c>
      <c r="I862" s="21">
        <f t="shared" si="92"/>
        <v>0</v>
      </c>
      <c r="J862" s="22">
        <f>VLOOKUP(A862,expression!A:G,5,FALSE)</f>
        <v>1.4620738020073001</v>
      </c>
      <c r="K862" s="23">
        <f>VLOOKUP(A862,expression!A:G,4,FALSE)</f>
        <v>1.2787270961538499</v>
      </c>
      <c r="L862" s="24">
        <f>VLOOKUP(A862,COAD!A:F,6,FALSE)</f>
        <v>0.63395746677376597</v>
      </c>
      <c r="M862" s="24">
        <f>VLOOKUP(A862,COAD!A:B,2,FALSE)</f>
        <v>-0.32730846932867202</v>
      </c>
      <c r="N862" s="24">
        <f t="shared" si="93"/>
        <v>0</v>
      </c>
      <c r="O862" s="25">
        <f>VLOOKUP(A862,expression!A:G,3,FALSE)</f>
        <v>5.15223807692308</v>
      </c>
      <c r="P862" s="44">
        <f>VLOOKUP(A862,expression!A:G,2,FALSE)</f>
        <v>2.3389495</v>
      </c>
      <c r="Q862" s="50" t="e">
        <f>VLOOKUP(A862,PRAD!A:F,6,FALSE)</f>
        <v>#N/A</v>
      </c>
      <c r="R862" s="47" t="e">
        <f>VLOOKUP(A862,PRAD!A:B,2,FALSE)</f>
        <v>#N/A</v>
      </c>
      <c r="S862" s="47">
        <f t="shared" si="94"/>
        <v>0</v>
      </c>
      <c r="T862" s="47">
        <f>VLOOKUP(A862,expression!A:I,9,FALSE)</f>
        <v>1.7798573775100399</v>
      </c>
      <c r="U862" s="59">
        <f>VLOOKUP(A862,expression!A:I,8,FALSE)</f>
        <v>0.38108644230769201</v>
      </c>
      <c r="V862" s="73" t="e">
        <f t="shared" si="95"/>
        <v>#N/A</v>
      </c>
      <c r="W862" s="77">
        <f t="shared" si="96"/>
        <v>0</v>
      </c>
      <c r="X862" s="63">
        <v>100</v>
      </c>
      <c r="Y862" s="57" t="e">
        <f t="shared" si="97"/>
        <v>#N/A</v>
      </c>
      <c r="AA862"/>
    </row>
    <row r="863" spans="1:27" ht="14.4" hidden="1" x14ac:dyDescent="0.3">
      <c r="A863" s="37" t="s">
        <v>651</v>
      </c>
      <c r="B863" s="36" t="e">
        <f>VLOOKUP(A863,BLCA!A:F,6,FALSE)</f>
        <v>#N/A</v>
      </c>
      <c r="C863" s="36" t="e">
        <f>VLOOKUP(A863,BLCA!A:B,2,FALSE)</f>
        <v>#N/A</v>
      </c>
      <c r="D863" s="36">
        <f t="shared" si="91"/>
        <v>0</v>
      </c>
      <c r="E863" s="19">
        <f>VLOOKUP(A863,expression!A:G,7,FALSE)</f>
        <v>0.19401181294964001</v>
      </c>
      <c r="F863" s="20">
        <f>VLOOKUP(A863,expression!A:G,6,FALSE)</f>
        <v>8.7357473684210499E-2</v>
      </c>
      <c r="G863" s="21">
        <f>VLOOKUP(A863,BRCA!A:F,6,FALSE)</f>
        <v>0.337985227610268</v>
      </c>
      <c r="H863" s="21">
        <f>VLOOKUP(A863,BRCA!A:B,2,FALSE)</f>
        <v>8.5884798944788496E-2</v>
      </c>
      <c r="I863" s="21">
        <f t="shared" si="92"/>
        <v>0</v>
      </c>
      <c r="J863" s="22">
        <f>VLOOKUP(A863,expression!A:G,5,FALSE)</f>
        <v>0.157644548357664</v>
      </c>
      <c r="K863" s="23">
        <f>VLOOKUP(A863,expression!A:G,4,FALSE)</f>
        <v>8.7033326923076901E-2</v>
      </c>
      <c r="L863" s="24" t="e">
        <f>VLOOKUP(A863,COAD!A:F,6,FALSE)</f>
        <v>#N/A</v>
      </c>
      <c r="M863" s="24" t="e">
        <f>VLOOKUP(A863,COAD!A:B,2,FALSE)</f>
        <v>#N/A</v>
      </c>
      <c r="N863" s="24">
        <f t="shared" si="93"/>
        <v>0</v>
      </c>
      <c r="O863" s="25">
        <f>VLOOKUP(A863,expression!A:G,3,FALSE)</f>
        <v>0.14897537142857101</v>
      </c>
      <c r="P863" s="44">
        <f>VLOOKUP(A863,expression!A:G,2,FALSE)</f>
        <v>3.1804003750000001</v>
      </c>
      <c r="Q863" s="50" t="e">
        <f>VLOOKUP(A863,PRAD!A:F,6,FALSE)</f>
        <v>#N/A</v>
      </c>
      <c r="R863" s="47" t="e">
        <f>VLOOKUP(A863,PRAD!A:B,2,FALSE)</f>
        <v>#N/A</v>
      </c>
      <c r="S863" s="47">
        <f t="shared" si="94"/>
        <v>0</v>
      </c>
      <c r="T863" s="47">
        <f>VLOOKUP(A863,expression!A:I,9,FALSE)</f>
        <v>3.6202558232931698E-2</v>
      </c>
      <c r="U863" s="59">
        <f>VLOOKUP(A863,expression!A:I,8,FALSE)</f>
        <v>7.0558903846153806E-2</v>
      </c>
      <c r="V863" s="73" t="e">
        <f t="shared" si="95"/>
        <v>#N/A</v>
      </c>
      <c r="W863" s="77">
        <f t="shared" si="96"/>
        <v>0</v>
      </c>
      <c r="X863" s="63">
        <v>100</v>
      </c>
      <c r="Y863" s="57" t="e">
        <f t="shared" si="97"/>
        <v>#N/A</v>
      </c>
      <c r="AA863"/>
    </row>
    <row r="864" spans="1:27" ht="14.4" hidden="1" x14ac:dyDescent="0.3">
      <c r="A864" s="37" t="s">
        <v>496</v>
      </c>
      <c r="B864" s="36" t="e">
        <f>VLOOKUP(A864,BLCA!A:F,6,FALSE)</f>
        <v>#N/A</v>
      </c>
      <c r="C864" s="36" t="e">
        <f>VLOOKUP(A864,BLCA!A:B,2,FALSE)</f>
        <v>#N/A</v>
      </c>
      <c r="D864" s="36">
        <f t="shared" si="91"/>
        <v>0</v>
      </c>
      <c r="E864" s="19">
        <f>VLOOKUP(A864,expression!A:G,7,FALSE)</f>
        <v>0.30886907673860903</v>
      </c>
      <c r="F864" s="20">
        <f>VLOOKUP(A864,expression!A:G,6,FALSE)</f>
        <v>0.294444684210526</v>
      </c>
      <c r="G864" s="21">
        <f>VLOOKUP(A864,BRCA!A:F,6,FALSE)</f>
        <v>4.2067357863877303E-2</v>
      </c>
      <c r="H864" s="21">
        <f>VLOOKUP(A864,BRCA!A:B,2,FALSE)</f>
        <v>0.22022473004909601</v>
      </c>
      <c r="I864" s="21">
        <f t="shared" si="92"/>
        <v>0</v>
      </c>
      <c r="J864" s="22">
        <f>VLOOKUP(A864,expression!A:G,5,FALSE)</f>
        <v>0.29641290328467201</v>
      </c>
      <c r="K864" s="23">
        <f>VLOOKUP(A864,expression!A:G,4,FALSE)</f>
        <v>0.17657521153846201</v>
      </c>
      <c r="L864" s="24">
        <f>VLOOKUP(A864,COAD!A:F,6,FALSE)</f>
        <v>1.5099532252700501E-4</v>
      </c>
      <c r="M864" s="24">
        <f>VLOOKUP(A864,COAD!A:B,2,FALSE)</f>
        <v>-1.6602349502026099</v>
      </c>
      <c r="N864" s="24">
        <f t="shared" si="93"/>
        <v>0</v>
      </c>
      <c r="O864" s="25">
        <f>VLOOKUP(A864,expression!A:G,3,FALSE)</f>
        <v>0.78743626153846202</v>
      </c>
      <c r="P864" s="44">
        <f>VLOOKUP(A864,expression!A:G,2,FALSE)</f>
        <v>4.5339625000000003</v>
      </c>
      <c r="Q864" s="50" t="e">
        <f>VLOOKUP(A864,PRAD!A:F,6,FALSE)</f>
        <v>#N/A</v>
      </c>
      <c r="R864" s="47" t="e">
        <f>VLOOKUP(A864,PRAD!A:B,2,FALSE)</f>
        <v>#N/A</v>
      </c>
      <c r="S864" s="47">
        <f t="shared" si="94"/>
        <v>0</v>
      </c>
      <c r="T864" s="47">
        <f>VLOOKUP(A864,expression!A:I,9,FALSE)</f>
        <v>0.243401817269076</v>
      </c>
      <c r="U864" s="59">
        <f>VLOOKUP(A864,expression!A:I,8,FALSE)</f>
        <v>0.36025107692307701</v>
      </c>
      <c r="V864" s="73" t="e">
        <f t="shared" si="95"/>
        <v>#N/A</v>
      </c>
      <c r="W864" s="77">
        <f t="shared" si="96"/>
        <v>0</v>
      </c>
      <c r="X864" s="63">
        <v>100</v>
      </c>
      <c r="Y864" s="57" t="e">
        <f t="shared" si="97"/>
        <v>#N/A</v>
      </c>
      <c r="AA864"/>
    </row>
    <row r="865" spans="1:27" ht="14.4" hidden="1" x14ac:dyDescent="0.3">
      <c r="A865" s="37" t="s">
        <v>993</v>
      </c>
      <c r="B865" s="36" t="e">
        <f>VLOOKUP(A865,BLCA!A:F,6,FALSE)</f>
        <v>#N/A</v>
      </c>
      <c r="C865" s="36" t="e">
        <f>VLOOKUP(A865,BLCA!A:B,2,FALSE)</f>
        <v>#N/A</v>
      </c>
      <c r="D865" s="36">
        <f t="shared" si="91"/>
        <v>0</v>
      </c>
      <c r="E865" s="19">
        <f>VLOOKUP(A865,expression!A:G,7,FALSE)</f>
        <v>0.26265453717026399</v>
      </c>
      <c r="F865" s="20">
        <f>VLOOKUP(A865,expression!A:G,6,FALSE)</f>
        <v>5.2684210526315802E-3</v>
      </c>
      <c r="G865" s="21">
        <f>VLOOKUP(A865,BRCA!A:F,6,FALSE)</f>
        <v>1.7734174067709899E-5</v>
      </c>
      <c r="H865" s="21">
        <f>VLOOKUP(A865,BRCA!A:B,2,FALSE)</f>
        <v>0.345777572993958</v>
      </c>
      <c r="I865" s="21">
        <f t="shared" si="92"/>
        <v>0</v>
      </c>
      <c r="J865" s="22">
        <f>VLOOKUP(A865,expression!A:G,5,FALSE)</f>
        <v>0.18047796167883201</v>
      </c>
      <c r="K865" s="23">
        <f>VLOOKUP(A865,expression!A:G,4,FALSE)</f>
        <v>2.8912461538461501E-2</v>
      </c>
      <c r="L865" s="24" t="e">
        <f>VLOOKUP(A865,COAD!A:F,6,FALSE)</f>
        <v>#N/A</v>
      </c>
      <c r="M865" s="24" t="e">
        <f>VLOOKUP(A865,COAD!A:B,2,FALSE)</f>
        <v>#N/A</v>
      </c>
      <c r="N865" s="24">
        <f t="shared" si="93"/>
        <v>0</v>
      </c>
      <c r="O865" s="25">
        <f>VLOOKUP(A865,expression!A:G,3,FALSE)</f>
        <v>0.35007378681318702</v>
      </c>
      <c r="P865" s="44">
        <f>VLOOKUP(A865,expression!A:G,2,FALSE)</f>
        <v>0.12997175</v>
      </c>
      <c r="Q865" s="50" t="e">
        <f>VLOOKUP(A865,PRAD!A:F,6,FALSE)</f>
        <v>#N/A</v>
      </c>
      <c r="R865" s="47" t="e">
        <f>VLOOKUP(A865,PRAD!A:B,2,FALSE)</f>
        <v>#N/A</v>
      </c>
      <c r="S865" s="47">
        <f t="shared" si="94"/>
        <v>0</v>
      </c>
      <c r="T865" s="47">
        <f>VLOOKUP(A865,expression!A:I,9,FALSE)</f>
        <v>7.0375060240963794E-2</v>
      </c>
      <c r="U865" s="59">
        <f>VLOOKUP(A865,expression!A:I,8,FALSE)</f>
        <v>3.4469019230769199E-2</v>
      </c>
      <c r="V865" s="73" t="e">
        <f t="shared" si="95"/>
        <v>#N/A</v>
      </c>
      <c r="W865" s="77">
        <f t="shared" si="96"/>
        <v>0</v>
      </c>
      <c r="X865" s="63">
        <v>100</v>
      </c>
      <c r="Y865" s="57" t="e">
        <f t="shared" si="97"/>
        <v>#N/A</v>
      </c>
      <c r="AA865"/>
    </row>
    <row r="866" spans="1:27" ht="14.4" hidden="1" x14ac:dyDescent="0.3">
      <c r="A866" s="37" t="s">
        <v>1562</v>
      </c>
      <c r="B866" s="36" t="e">
        <f>VLOOKUP(A866,BLCA!A:F,6,FALSE)</f>
        <v>#N/A</v>
      </c>
      <c r="C866" s="36" t="e">
        <f>VLOOKUP(A866,BLCA!A:B,2,FALSE)</f>
        <v>#N/A</v>
      </c>
      <c r="D866" s="36">
        <f t="shared" si="91"/>
        <v>0</v>
      </c>
      <c r="E866" s="19">
        <f>VLOOKUP(A866,expression!A:G,7,FALSE)</f>
        <v>2.6081654676259002E-3</v>
      </c>
      <c r="F866" s="20">
        <f>VLOOKUP(A866,expression!A:G,6,FALSE)</f>
        <v>0</v>
      </c>
      <c r="G866" s="21" t="e">
        <f>VLOOKUP(A866,BRCA!A:F,6,FALSE)</f>
        <v>#N/A</v>
      </c>
      <c r="H866" s="21" t="e">
        <f>VLOOKUP(A866,BRCA!A:B,2,FALSE)</f>
        <v>#N/A</v>
      </c>
      <c r="I866" s="21">
        <f t="shared" si="92"/>
        <v>0</v>
      </c>
      <c r="J866" s="22">
        <f>VLOOKUP(A866,expression!A:G,5,FALSE)</f>
        <v>1.6869776459854002E-2</v>
      </c>
      <c r="K866" s="23">
        <f>VLOOKUP(A866,expression!A:G,4,FALSE)</f>
        <v>0</v>
      </c>
      <c r="L866" s="24" t="e">
        <f>VLOOKUP(A866,COAD!A:F,6,FALSE)</f>
        <v>#N/A</v>
      </c>
      <c r="M866" s="24" t="e">
        <f>VLOOKUP(A866,COAD!A:B,2,FALSE)</f>
        <v>#N/A</v>
      </c>
      <c r="N866" s="24">
        <f t="shared" si="93"/>
        <v>0</v>
      </c>
      <c r="O866" s="25">
        <f>VLOOKUP(A866,expression!A:G,3,FALSE)</f>
        <v>1.72405604395604E-2</v>
      </c>
      <c r="P866" s="44">
        <f>VLOOKUP(A866,expression!A:G,2,FALSE)</f>
        <v>0.12997175</v>
      </c>
      <c r="Q866" s="50" t="e">
        <f>VLOOKUP(A866,PRAD!A:F,6,FALSE)</f>
        <v>#N/A</v>
      </c>
      <c r="R866" s="47" t="e">
        <f>VLOOKUP(A866,PRAD!A:B,2,FALSE)</f>
        <v>#N/A</v>
      </c>
      <c r="S866" s="47">
        <f t="shared" si="94"/>
        <v>0</v>
      </c>
      <c r="T866" s="47">
        <f>VLOOKUP(A866,expression!A:I,9,FALSE)</f>
        <v>0</v>
      </c>
      <c r="U866" s="59">
        <f>VLOOKUP(A866,expression!A:I,8,FALSE)</f>
        <v>0</v>
      </c>
      <c r="V866" s="73" t="e">
        <f t="shared" si="95"/>
        <v>#N/A</v>
      </c>
      <c r="W866" s="77">
        <f t="shared" si="96"/>
        <v>0</v>
      </c>
      <c r="X866" s="63">
        <v>100</v>
      </c>
      <c r="Y866" s="57" t="e">
        <f t="shared" si="97"/>
        <v>#N/A</v>
      </c>
      <c r="AA866"/>
    </row>
    <row r="867" spans="1:27" ht="14.4" hidden="1" x14ac:dyDescent="0.3">
      <c r="A867" s="37" t="s">
        <v>834</v>
      </c>
      <c r="B867" s="36" t="e">
        <f>VLOOKUP(A867,BLCA!A:F,6,FALSE)</f>
        <v>#N/A</v>
      </c>
      <c r="C867" s="36" t="e">
        <f>VLOOKUP(A867,BLCA!A:B,2,FALSE)</f>
        <v>#N/A</v>
      </c>
      <c r="D867" s="36">
        <f t="shared" si="91"/>
        <v>0</v>
      </c>
      <c r="E867" s="19">
        <f>VLOOKUP(A867,expression!A:G,7,FALSE)</f>
        <v>8.55463741007194E-2</v>
      </c>
      <c r="F867" s="20">
        <f>VLOOKUP(A867,expression!A:G,6,FALSE)</f>
        <v>2.21938947368421E-2</v>
      </c>
      <c r="G867" s="21">
        <f>VLOOKUP(A867,BRCA!A:F,6,FALSE)</f>
        <v>2.7812681935042799E-2</v>
      </c>
      <c r="H867" s="21">
        <f>VLOOKUP(A867,BRCA!A:B,2,FALSE)</f>
        <v>0.116786101937838</v>
      </c>
      <c r="I867" s="21">
        <f t="shared" si="92"/>
        <v>0</v>
      </c>
      <c r="J867" s="22">
        <f>VLOOKUP(A867,expression!A:G,5,FALSE)</f>
        <v>4.8750718065693401E-2</v>
      </c>
      <c r="K867" s="23">
        <f>VLOOKUP(A867,expression!A:G,4,FALSE)</f>
        <v>1.46050096153846E-2</v>
      </c>
      <c r="L867" s="24" t="e">
        <f>VLOOKUP(A867,COAD!A:F,6,FALSE)</f>
        <v>#N/A</v>
      </c>
      <c r="M867" s="24" t="e">
        <f>VLOOKUP(A867,COAD!A:B,2,FALSE)</f>
        <v>#N/A</v>
      </c>
      <c r="N867" s="24">
        <f t="shared" si="93"/>
        <v>0</v>
      </c>
      <c r="O867" s="25">
        <f>VLOOKUP(A867,expression!A:G,3,FALSE)</f>
        <v>5.7741145054945098E-2</v>
      </c>
      <c r="P867" s="44">
        <f>VLOOKUP(A867,expression!A:G,2,FALSE)</f>
        <v>0</v>
      </c>
      <c r="Q867" s="50" t="e">
        <f>VLOOKUP(A867,PRAD!A:F,6,FALSE)</f>
        <v>#N/A</v>
      </c>
      <c r="R867" s="47" t="e">
        <f>VLOOKUP(A867,PRAD!A:B,2,FALSE)</f>
        <v>#N/A</v>
      </c>
      <c r="S867" s="47">
        <f t="shared" si="94"/>
        <v>0</v>
      </c>
      <c r="T867" s="47">
        <f>VLOOKUP(A867,expression!A:I,9,FALSE)</f>
        <v>9.2072228915662593E-3</v>
      </c>
      <c r="U867" s="59">
        <f>VLOOKUP(A867,expression!A:I,8,FALSE)</f>
        <v>1.701E-3</v>
      </c>
      <c r="V867" s="73" t="e">
        <f t="shared" si="95"/>
        <v>#N/A</v>
      </c>
      <c r="W867" s="77">
        <f t="shared" si="96"/>
        <v>0</v>
      </c>
      <c r="X867" s="63">
        <v>100</v>
      </c>
      <c r="Y867" s="57" t="e">
        <f t="shared" si="97"/>
        <v>#N/A</v>
      </c>
      <c r="AA867"/>
    </row>
    <row r="868" spans="1:27" ht="14.4" hidden="1" x14ac:dyDescent="0.3">
      <c r="A868" s="37" t="s">
        <v>1563</v>
      </c>
      <c r="B868" s="36" t="e">
        <f>VLOOKUP(A868,BLCA!A:F,6,FALSE)</f>
        <v>#N/A</v>
      </c>
      <c r="C868" s="36" t="e">
        <f>VLOOKUP(A868,BLCA!A:B,2,FALSE)</f>
        <v>#N/A</v>
      </c>
      <c r="D868" s="36">
        <f t="shared" si="91"/>
        <v>0</v>
      </c>
      <c r="E868" s="19">
        <f>VLOOKUP(A868,expression!A:G,7,FALSE)</f>
        <v>0</v>
      </c>
      <c r="F868" s="20">
        <f>VLOOKUP(A868,expression!A:G,6,FALSE)</f>
        <v>0</v>
      </c>
      <c r="G868" s="21" t="e">
        <f>VLOOKUP(A868,BRCA!A:F,6,FALSE)</f>
        <v>#N/A</v>
      </c>
      <c r="H868" s="21" t="e">
        <f>VLOOKUP(A868,BRCA!A:B,2,FALSE)</f>
        <v>#N/A</v>
      </c>
      <c r="I868" s="21">
        <f t="shared" si="92"/>
        <v>0</v>
      </c>
      <c r="J868" s="22">
        <f>VLOOKUP(A868,expression!A:G,5,FALSE)</f>
        <v>3.1708941605839401E-4</v>
      </c>
      <c r="K868" s="23">
        <f>VLOOKUP(A868,expression!A:G,4,FALSE)</f>
        <v>0</v>
      </c>
      <c r="L868" s="24" t="e">
        <f>VLOOKUP(A868,COAD!A:F,6,FALSE)</f>
        <v>#N/A</v>
      </c>
      <c r="M868" s="24" t="e">
        <f>VLOOKUP(A868,COAD!A:B,2,FALSE)</f>
        <v>#N/A</v>
      </c>
      <c r="N868" s="24">
        <f t="shared" si="93"/>
        <v>0</v>
      </c>
      <c r="O868" s="25">
        <f>VLOOKUP(A868,expression!A:G,3,FALSE)</f>
        <v>0</v>
      </c>
      <c r="P868" s="44">
        <f>VLOOKUP(A868,expression!A:G,2,FALSE)</f>
        <v>0</v>
      </c>
      <c r="Q868" s="50" t="e">
        <f>VLOOKUP(A868,PRAD!A:F,6,FALSE)</f>
        <v>#N/A</v>
      </c>
      <c r="R868" s="47" t="e">
        <f>VLOOKUP(A868,PRAD!A:B,2,FALSE)</f>
        <v>#N/A</v>
      </c>
      <c r="S868" s="47">
        <f t="shared" si="94"/>
        <v>0</v>
      </c>
      <c r="T868" s="47">
        <f>VLOOKUP(A868,expression!A:I,9,FALSE)</f>
        <v>3.29835341365462E-4</v>
      </c>
      <c r="U868" s="59">
        <f>VLOOKUP(A868,expression!A:I,8,FALSE)</f>
        <v>0</v>
      </c>
      <c r="V868" s="73" t="e">
        <f t="shared" si="95"/>
        <v>#N/A</v>
      </c>
      <c r="W868" s="77">
        <f t="shared" si="96"/>
        <v>0</v>
      </c>
      <c r="X868" s="63">
        <v>100</v>
      </c>
      <c r="Y868" s="57" t="e">
        <f t="shared" si="97"/>
        <v>#N/A</v>
      </c>
      <c r="AA868"/>
    </row>
    <row r="869" spans="1:27" ht="14.4" hidden="1" x14ac:dyDescent="0.3">
      <c r="A869" s="37" t="s">
        <v>1564</v>
      </c>
      <c r="B869" s="36" t="e">
        <f>VLOOKUP(A869,BLCA!A:F,6,FALSE)</f>
        <v>#N/A</v>
      </c>
      <c r="C869" s="36" t="e">
        <f>VLOOKUP(A869,BLCA!A:B,2,FALSE)</f>
        <v>#N/A</v>
      </c>
      <c r="D869" s="36">
        <f t="shared" si="91"/>
        <v>0</v>
      </c>
      <c r="E869" s="19">
        <f>VLOOKUP(A869,expression!A:G,7,FALSE)</f>
        <v>0</v>
      </c>
      <c r="F869" s="20">
        <f>VLOOKUP(A869,expression!A:G,6,FALSE)</f>
        <v>0</v>
      </c>
      <c r="G869" s="21" t="e">
        <f>VLOOKUP(A869,BRCA!A:F,6,FALSE)</f>
        <v>#N/A</v>
      </c>
      <c r="H869" s="21" t="e">
        <f>VLOOKUP(A869,BRCA!A:B,2,FALSE)</f>
        <v>#N/A</v>
      </c>
      <c r="I869" s="21">
        <f t="shared" si="92"/>
        <v>0</v>
      </c>
      <c r="J869" s="22">
        <f>VLOOKUP(A869,expression!A:G,5,FALSE)</f>
        <v>0</v>
      </c>
      <c r="K869" s="23">
        <f>VLOOKUP(A869,expression!A:G,4,FALSE)</f>
        <v>0</v>
      </c>
      <c r="L869" s="24" t="e">
        <f>VLOOKUP(A869,COAD!A:F,6,FALSE)</f>
        <v>#N/A</v>
      </c>
      <c r="M869" s="24" t="e">
        <f>VLOOKUP(A869,COAD!A:B,2,FALSE)</f>
        <v>#N/A</v>
      </c>
      <c r="N869" s="24">
        <f t="shared" si="93"/>
        <v>0</v>
      </c>
      <c r="O869" s="25">
        <f>VLOOKUP(A869,expression!A:G,3,FALSE)</f>
        <v>0</v>
      </c>
      <c r="P869" s="44">
        <f>VLOOKUP(A869,expression!A:G,2,FALSE)</f>
        <v>0</v>
      </c>
      <c r="Q869" s="50" t="e">
        <f>VLOOKUP(A869,PRAD!A:F,6,FALSE)</f>
        <v>#N/A</v>
      </c>
      <c r="R869" s="47" t="e">
        <f>VLOOKUP(A869,PRAD!A:B,2,FALSE)</f>
        <v>#N/A</v>
      </c>
      <c r="S869" s="47">
        <f t="shared" si="94"/>
        <v>0</v>
      </c>
      <c r="T869" s="47">
        <f>VLOOKUP(A869,expression!A:I,9,FALSE)</f>
        <v>0</v>
      </c>
      <c r="U869" s="59">
        <f>VLOOKUP(A869,expression!A:I,8,FALSE)</f>
        <v>0</v>
      </c>
      <c r="V869" s="73" t="e">
        <f t="shared" si="95"/>
        <v>#N/A</v>
      </c>
      <c r="W869" s="77">
        <f t="shared" si="96"/>
        <v>0</v>
      </c>
      <c r="X869" s="63">
        <v>100</v>
      </c>
      <c r="Y869" s="57" t="e">
        <f t="shared" si="97"/>
        <v>#N/A</v>
      </c>
      <c r="AA869"/>
    </row>
    <row r="870" spans="1:27" ht="14.4" hidden="1" x14ac:dyDescent="0.3">
      <c r="A870" s="37" t="s">
        <v>1565</v>
      </c>
      <c r="B870" s="36" t="e">
        <f>VLOOKUP(A870,BLCA!A:F,6,FALSE)</f>
        <v>#N/A</v>
      </c>
      <c r="C870" s="36" t="e">
        <f>VLOOKUP(A870,BLCA!A:B,2,FALSE)</f>
        <v>#N/A</v>
      </c>
      <c r="D870" s="36">
        <f t="shared" si="91"/>
        <v>0</v>
      </c>
      <c r="E870" s="19">
        <f>VLOOKUP(A870,expression!A:G,7,FALSE)</f>
        <v>9.4044028776978407E-3</v>
      </c>
      <c r="F870" s="20">
        <f>VLOOKUP(A870,expression!A:G,6,FALSE)</f>
        <v>0</v>
      </c>
      <c r="G870" s="21" t="e">
        <f>VLOOKUP(A870,BRCA!A:F,6,FALSE)</f>
        <v>#N/A</v>
      </c>
      <c r="H870" s="21" t="e">
        <f>VLOOKUP(A870,BRCA!A:B,2,FALSE)</f>
        <v>#N/A</v>
      </c>
      <c r="I870" s="21">
        <f t="shared" si="92"/>
        <v>0</v>
      </c>
      <c r="J870" s="22">
        <f>VLOOKUP(A870,expression!A:G,5,FALSE)</f>
        <v>3.35579927007299E-3</v>
      </c>
      <c r="K870" s="23">
        <f>VLOOKUP(A870,expression!A:G,4,FALSE)</f>
        <v>0</v>
      </c>
      <c r="L870" s="24" t="e">
        <f>VLOOKUP(A870,COAD!A:F,6,FALSE)</f>
        <v>#N/A</v>
      </c>
      <c r="M870" s="24" t="e">
        <f>VLOOKUP(A870,COAD!A:B,2,FALSE)</f>
        <v>#N/A</v>
      </c>
      <c r="N870" s="24">
        <f t="shared" si="93"/>
        <v>0</v>
      </c>
      <c r="O870" s="25">
        <f>VLOOKUP(A870,expression!A:G,3,FALSE)</f>
        <v>1.43961230769231E-2</v>
      </c>
      <c r="P870" s="44">
        <f>VLOOKUP(A870,expression!A:G,2,FALSE)</f>
        <v>0</v>
      </c>
      <c r="Q870" s="50" t="e">
        <f>VLOOKUP(A870,PRAD!A:F,6,FALSE)</f>
        <v>#N/A</v>
      </c>
      <c r="R870" s="47" t="e">
        <f>VLOOKUP(A870,PRAD!A:B,2,FALSE)</f>
        <v>#N/A</v>
      </c>
      <c r="S870" s="47">
        <f t="shared" si="94"/>
        <v>0</v>
      </c>
      <c r="T870" s="47">
        <f>VLOOKUP(A870,expression!A:I,9,FALSE)</f>
        <v>1.16585401606426E-2</v>
      </c>
      <c r="U870" s="59">
        <f>VLOOKUP(A870,expression!A:I,8,FALSE)</f>
        <v>1.43944230769231E-3</v>
      </c>
      <c r="V870" s="73" t="e">
        <f t="shared" si="95"/>
        <v>#N/A</v>
      </c>
      <c r="W870" s="77">
        <f t="shared" si="96"/>
        <v>0</v>
      </c>
      <c r="X870" s="63">
        <v>100</v>
      </c>
      <c r="Y870" s="57" t="e">
        <f t="shared" si="97"/>
        <v>#N/A</v>
      </c>
      <c r="AA870"/>
    </row>
    <row r="871" spans="1:27" ht="14.4" hidden="1" x14ac:dyDescent="0.3">
      <c r="A871" s="37" t="s">
        <v>1566</v>
      </c>
      <c r="B871" s="36" t="e">
        <f>VLOOKUP(A871,BLCA!A:F,6,FALSE)</f>
        <v>#N/A</v>
      </c>
      <c r="C871" s="36" t="e">
        <f>VLOOKUP(A871,BLCA!A:B,2,FALSE)</f>
        <v>#N/A</v>
      </c>
      <c r="D871" s="36">
        <f t="shared" si="91"/>
        <v>0</v>
      </c>
      <c r="E871" s="19">
        <f>VLOOKUP(A871,expression!A:G,7,FALSE)</f>
        <v>1.68754700239808E-2</v>
      </c>
      <c r="F871" s="20">
        <f>VLOOKUP(A871,expression!A:G,6,FALSE)</f>
        <v>4.2056315789473697E-3</v>
      </c>
      <c r="G871" s="21" t="e">
        <f>VLOOKUP(A871,BRCA!A:F,6,FALSE)</f>
        <v>#N/A</v>
      </c>
      <c r="H871" s="21" t="e">
        <f>VLOOKUP(A871,BRCA!A:B,2,FALSE)</f>
        <v>#N/A</v>
      </c>
      <c r="I871" s="21">
        <f t="shared" si="92"/>
        <v>0</v>
      </c>
      <c r="J871" s="22">
        <f>VLOOKUP(A871,expression!A:G,5,FALSE)</f>
        <v>1.25945383211679E-2</v>
      </c>
      <c r="K871" s="23">
        <f>VLOOKUP(A871,expression!A:G,4,FALSE)</f>
        <v>1.49246634615385E-2</v>
      </c>
      <c r="L871" s="24" t="e">
        <f>VLOOKUP(A871,COAD!A:F,6,FALSE)</f>
        <v>#N/A</v>
      </c>
      <c r="M871" s="24" t="e">
        <f>VLOOKUP(A871,COAD!A:B,2,FALSE)</f>
        <v>#N/A</v>
      </c>
      <c r="N871" s="24">
        <f t="shared" si="93"/>
        <v>0</v>
      </c>
      <c r="O871" s="25">
        <f>VLOOKUP(A871,expression!A:G,3,FALSE)</f>
        <v>4.05122549450549E-2</v>
      </c>
      <c r="P871" s="44">
        <f>VLOOKUP(A871,expression!A:G,2,FALSE)</f>
        <v>0</v>
      </c>
      <c r="Q871" s="50" t="e">
        <f>VLOOKUP(A871,PRAD!A:F,6,FALSE)</f>
        <v>#N/A</v>
      </c>
      <c r="R871" s="47" t="e">
        <f>VLOOKUP(A871,PRAD!A:B,2,FALSE)</f>
        <v>#N/A</v>
      </c>
      <c r="S871" s="47">
        <f t="shared" si="94"/>
        <v>0</v>
      </c>
      <c r="T871" s="47">
        <f>VLOOKUP(A871,expression!A:I,9,FALSE)</f>
        <v>1.36567730923695E-2</v>
      </c>
      <c r="U871" s="59">
        <f>VLOOKUP(A871,expression!A:I,8,FALSE)</f>
        <v>1.9588326923076899E-2</v>
      </c>
      <c r="V871" s="73" t="e">
        <f t="shared" si="95"/>
        <v>#N/A</v>
      </c>
      <c r="W871" s="77">
        <f t="shared" si="96"/>
        <v>0</v>
      </c>
      <c r="X871" s="63">
        <v>100</v>
      </c>
      <c r="Y871" s="57" t="e">
        <f t="shared" si="97"/>
        <v>#N/A</v>
      </c>
      <c r="AA871"/>
    </row>
    <row r="872" spans="1:27" ht="14.4" hidden="1" x14ac:dyDescent="0.3">
      <c r="A872" s="37" t="s">
        <v>194</v>
      </c>
      <c r="B872" s="36">
        <f>VLOOKUP(A872,BLCA!A:F,6,FALSE)</f>
        <v>5.8265132999999997E-2</v>
      </c>
      <c r="C872" s="36">
        <f>VLOOKUP(A872,BLCA!A:B,2,FALSE)</f>
        <v>1.482717552</v>
      </c>
      <c r="D872" s="36">
        <f t="shared" si="91"/>
        <v>0</v>
      </c>
      <c r="E872" s="19">
        <f>VLOOKUP(A872,expression!A:G,7,FALSE)</f>
        <v>43.661625635491603</v>
      </c>
      <c r="F872" s="20">
        <f>VLOOKUP(A872,expression!A:G,6,FALSE)</f>
        <v>9.2068052631578898E-2</v>
      </c>
      <c r="G872" s="21">
        <f>VLOOKUP(A872,BRCA!A:F,6,FALSE)</f>
        <v>0.28320214962816798</v>
      </c>
      <c r="H872" s="21">
        <f>VLOOKUP(A872,BRCA!A:B,2,FALSE)</f>
        <v>0.18092562368403101</v>
      </c>
      <c r="I872" s="21">
        <f t="shared" si="92"/>
        <v>0</v>
      </c>
      <c r="J872" s="22">
        <f>VLOOKUP(A872,expression!A:G,5,FALSE)</f>
        <v>0.94445136678832098</v>
      </c>
      <c r="K872" s="23">
        <f>VLOOKUP(A872,expression!A:G,4,FALSE)</f>
        <v>0.32199491346153802</v>
      </c>
      <c r="L872" s="24" t="e">
        <f>VLOOKUP(A872,COAD!A:F,6,FALSE)</f>
        <v>#N/A</v>
      </c>
      <c r="M872" s="24" t="e">
        <f>VLOOKUP(A872,COAD!A:B,2,FALSE)</f>
        <v>#N/A</v>
      </c>
      <c r="N872" s="24">
        <f t="shared" si="93"/>
        <v>0</v>
      </c>
      <c r="O872" s="25">
        <f>VLOOKUP(A872,expression!A:G,3,FALSE)</f>
        <v>0.107599059340659</v>
      </c>
      <c r="P872" s="44">
        <f>VLOOKUP(A872,expression!A:G,2,FALSE)</f>
        <v>0</v>
      </c>
      <c r="Q872" s="50" t="e">
        <f>VLOOKUP(A872,PRAD!A:F,6,FALSE)</f>
        <v>#N/A</v>
      </c>
      <c r="R872" s="47" t="e">
        <f>VLOOKUP(A872,PRAD!A:B,2,FALSE)</f>
        <v>#N/A</v>
      </c>
      <c r="S872" s="47">
        <f t="shared" si="94"/>
        <v>0</v>
      </c>
      <c r="T872" s="47">
        <f>VLOOKUP(A872,expression!A:I,9,FALSE)</f>
        <v>7.2344475903614494E-2</v>
      </c>
      <c r="U872" s="59">
        <f>VLOOKUP(A872,expression!A:I,8,FALSE)</f>
        <v>3.7909461538461503E-2</v>
      </c>
      <c r="V872" s="73" t="e">
        <f t="shared" si="95"/>
        <v>#N/A</v>
      </c>
      <c r="W872" s="77">
        <f t="shared" si="96"/>
        <v>0</v>
      </c>
      <c r="X872" s="63">
        <v>100</v>
      </c>
      <c r="Y872" s="57" t="e">
        <f t="shared" si="97"/>
        <v>#N/A</v>
      </c>
      <c r="AA872"/>
    </row>
    <row r="873" spans="1:27" ht="14.4" hidden="1" x14ac:dyDescent="0.3">
      <c r="A873" s="37" t="s">
        <v>253</v>
      </c>
      <c r="B873" s="36">
        <f>VLOOKUP(A873,BLCA!A:F,6,FALSE)</f>
        <v>1.2207037E-2</v>
      </c>
      <c r="C873" s="36">
        <f>VLOOKUP(A873,BLCA!A:B,2,FALSE)</f>
        <v>1.941208697</v>
      </c>
      <c r="D873" s="36">
        <f t="shared" si="91"/>
        <v>0</v>
      </c>
      <c r="E873" s="19">
        <f>VLOOKUP(A873,expression!A:G,7,FALSE)</f>
        <v>43.869194402877703</v>
      </c>
      <c r="F873" s="20">
        <f>VLOOKUP(A873,expression!A:G,6,FALSE)</f>
        <v>3.3853210526315798E-2</v>
      </c>
      <c r="G873" s="21">
        <f>VLOOKUP(A873,BRCA!A:F,6,FALSE)</f>
        <v>9.0433517103068503E-2</v>
      </c>
      <c r="H873" s="21">
        <f>VLOOKUP(A873,BRCA!A:B,2,FALSE)</f>
        <v>0.25076939631464801</v>
      </c>
      <c r="I873" s="21">
        <f t="shared" si="92"/>
        <v>0</v>
      </c>
      <c r="J873" s="22">
        <f>VLOOKUP(A873,expression!A:G,5,FALSE)</f>
        <v>0.93043928193430703</v>
      </c>
      <c r="K873" s="23">
        <f>VLOOKUP(A873,expression!A:G,4,FALSE)</f>
        <v>0.23754475</v>
      </c>
      <c r="L873" s="24" t="e">
        <f>VLOOKUP(A873,COAD!A:F,6,FALSE)</f>
        <v>#N/A</v>
      </c>
      <c r="M873" s="24" t="e">
        <f>VLOOKUP(A873,COAD!A:B,2,FALSE)</f>
        <v>#N/A</v>
      </c>
      <c r="N873" s="24">
        <f t="shared" si="93"/>
        <v>0</v>
      </c>
      <c r="O873" s="25">
        <f>VLOOKUP(A873,expression!A:G,3,FALSE)</f>
        <v>0.13213657582417601</v>
      </c>
      <c r="P873" s="44">
        <f>VLOOKUP(A873,expression!A:G,2,FALSE)</f>
        <v>0</v>
      </c>
      <c r="Q873" s="50" t="e">
        <f>VLOOKUP(A873,PRAD!A:F,6,FALSE)</f>
        <v>#N/A</v>
      </c>
      <c r="R873" s="47" t="e">
        <f>VLOOKUP(A873,PRAD!A:B,2,FALSE)</f>
        <v>#N/A</v>
      </c>
      <c r="S873" s="47">
        <f t="shared" si="94"/>
        <v>0</v>
      </c>
      <c r="T873" s="47">
        <f>VLOOKUP(A873,expression!A:I,9,FALSE)</f>
        <v>8.0692321285140603E-2</v>
      </c>
      <c r="U873" s="59">
        <f>VLOOKUP(A873,expression!A:I,8,FALSE)</f>
        <v>2.0766326923076901E-2</v>
      </c>
      <c r="V873" s="73" t="e">
        <f t="shared" si="95"/>
        <v>#N/A</v>
      </c>
      <c r="W873" s="77">
        <f t="shared" si="96"/>
        <v>0</v>
      </c>
      <c r="X873" s="63">
        <v>100</v>
      </c>
      <c r="Y873" s="57" t="e">
        <f t="shared" si="97"/>
        <v>#N/A</v>
      </c>
      <c r="AA873"/>
    </row>
    <row r="874" spans="1:27" ht="14.4" hidden="1" x14ac:dyDescent="0.3">
      <c r="A874" s="37" t="s">
        <v>1567</v>
      </c>
      <c r="B874" s="36" t="e">
        <f>VLOOKUP(A874,BLCA!A:F,6,FALSE)</f>
        <v>#N/A</v>
      </c>
      <c r="C874" s="36" t="e">
        <f>VLOOKUP(A874,BLCA!A:B,2,FALSE)</f>
        <v>#N/A</v>
      </c>
      <c r="D874" s="36">
        <f t="shared" si="91"/>
        <v>0</v>
      </c>
      <c r="E874" s="19">
        <f>VLOOKUP(A874,expression!A:G,7,FALSE)</f>
        <v>4.9532431654676301E-2</v>
      </c>
      <c r="F874" s="20">
        <f>VLOOKUP(A874,expression!A:G,6,FALSE)</f>
        <v>0</v>
      </c>
      <c r="G874" s="21" t="e">
        <f>VLOOKUP(A874,BRCA!A:F,6,FALSE)</f>
        <v>#N/A</v>
      </c>
      <c r="H874" s="21" t="e">
        <f>VLOOKUP(A874,BRCA!A:B,2,FALSE)</f>
        <v>#N/A</v>
      </c>
      <c r="I874" s="21">
        <f t="shared" si="92"/>
        <v>0</v>
      </c>
      <c r="J874" s="22">
        <f>VLOOKUP(A874,expression!A:G,5,FALSE)</f>
        <v>1.31850547445255E-2</v>
      </c>
      <c r="K874" s="23">
        <f>VLOOKUP(A874,expression!A:G,4,FALSE)</f>
        <v>0</v>
      </c>
      <c r="L874" s="24" t="e">
        <f>VLOOKUP(A874,COAD!A:F,6,FALSE)</f>
        <v>#N/A</v>
      </c>
      <c r="M874" s="24" t="e">
        <f>VLOOKUP(A874,COAD!A:B,2,FALSE)</f>
        <v>#N/A</v>
      </c>
      <c r="N874" s="24">
        <f t="shared" si="93"/>
        <v>0</v>
      </c>
      <c r="O874" s="25">
        <f>VLOOKUP(A874,expression!A:G,3,FALSE)</f>
        <v>4.4060485714285703E-2</v>
      </c>
      <c r="P874" s="44">
        <f>VLOOKUP(A874,expression!A:G,2,FALSE)</f>
        <v>0</v>
      </c>
      <c r="Q874" s="50" t="e">
        <f>VLOOKUP(A874,PRAD!A:F,6,FALSE)</f>
        <v>#N/A</v>
      </c>
      <c r="R874" s="47" t="e">
        <f>VLOOKUP(A874,PRAD!A:B,2,FALSE)</f>
        <v>#N/A</v>
      </c>
      <c r="S874" s="47">
        <f t="shared" si="94"/>
        <v>0</v>
      </c>
      <c r="T874" s="47">
        <f>VLOOKUP(A874,expression!A:I,9,FALSE)</f>
        <v>3.7207152610441802E-2</v>
      </c>
      <c r="U874" s="59">
        <f>VLOOKUP(A874,expression!A:I,8,FALSE)</f>
        <v>6.0475769230769203E-3</v>
      </c>
      <c r="V874" s="73" t="e">
        <f t="shared" si="95"/>
        <v>#N/A</v>
      </c>
      <c r="W874" s="77">
        <f t="shared" si="96"/>
        <v>0</v>
      </c>
      <c r="X874" s="63">
        <v>100</v>
      </c>
      <c r="Y874" s="57" t="e">
        <f t="shared" si="97"/>
        <v>#N/A</v>
      </c>
      <c r="AA874"/>
    </row>
    <row r="875" spans="1:27" ht="14.4" hidden="1" x14ac:dyDescent="0.3">
      <c r="A875" s="37" t="s">
        <v>1568</v>
      </c>
      <c r="B875" s="36" t="e">
        <f>VLOOKUP(A875,BLCA!A:F,6,FALSE)</f>
        <v>#N/A</v>
      </c>
      <c r="C875" s="36" t="e">
        <f>VLOOKUP(A875,BLCA!A:B,2,FALSE)</f>
        <v>#N/A</v>
      </c>
      <c r="D875" s="36">
        <f t="shared" si="91"/>
        <v>0</v>
      </c>
      <c r="E875" s="19">
        <f>VLOOKUP(A875,expression!A:G,7,FALSE)</f>
        <v>6.5390290167865697E-2</v>
      </c>
      <c r="F875" s="20">
        <f>VLOOKUP(A875,expression!A:G,6,FALSE)</f>
        <v>0</v>
      </c>
      <c r="G875" s="21" t="e">
        <f>VLOOKUP(A875,BRCA!A:F,6,FALSE)</f>
        <v>#N/A</v>
      </c>
      <c r="H875" s="21" t="e">
        <f>VLOOKUP(A875,BRCA!A:B,2,FALSE)</f>
        <v>#N/A</v>
      </c>
      <c r="I875" s="21">
        <f t="shared" si="92"/>
        <v>0</v>
      </c>
      <c r="J875" s="22">
        <f>VLOOKUP(A875,expression!A:G,5,FALSE)</f>
        <v>1.55978868613139E-2</v>
      </c>
      <c r="K875" s="23">
        <f>VLOOKUP(A875,expression!A:G,4,FALSE)</f>
        <v>2.9978846153846201E-3</v>
      </c>
      <c r="L875" s="24" t="e">
        <f>VLOOKUP(A875,COAD!A:F,6,FALSE)</f>
        <v>#N/A</v>
      </c>
      <c r="M875" s="24" t="e">
        <f>VLOOKUP(A875,COAD!A:B,2,FALSE)</f>
        <v>#N/A</v>
      </c>
      <c r="N875" s="24">
        <f t="shared" si="93"/>
        <v>0</v>
      </c>
      <c r="O875" s="25">
        <f>VLOOKUP(A875,expression!A:G,3,FALSE)</f>
        <v>4.0358459340659299E-2</v>
      </c>
      <c r="P875" s="44">
        <f>VLOOKUP(A875,expression!A:G,2,FALSE)</f>
        <v>0</v>
      </c>
      <c r="Q875" s="50" t="e">
        <f>VLOOKUP(A875,PRAD!A:F,6,FALSE)</f>
        <v>#N/A</v>
      </c>
      <c r="R875" s="47" t="e">
        <f>VLOOKUP(A875,PRAD!A:B,2,FALSE)</f>
        <v>#N/A</v>
      </c>
      <c r="S875" s="47">
        <f t="shared" si="94"/>
        <v>0</v>
      </c>
      <c r="T875" s="47">
        <f>VLOOKUP(A875,expression!A:I,9,FALSE)</f>
        <v>3.7320785140562203E-2</v>
      </c>
      <c r="U875" s="59">
        <f>VLOOKUP(A875,expression!A:I,8,FALSE)</f>
        <v>9.7753076923076908E-3</v>
      </c>
      <c r="V875" s="73" t="e">
        <f t="shared" si="95"/>
        <v>#N/A</v>
      </c>
      <c r="W875" s="77">
        <f t="shared" si="96"/>
        <v>0</v>
      </c>
      <c r="X875" s="63">
        <v>100</v>
      </c>
      <c r="Y875" s="57" t="e">
        <f t="shared" si="97"/>
        <v>#N/A</v>
      </c>
      <c r="AA875"/>
    </row>
    <row r="876" spans="1:27" ht="14.4" hidden="1" x14ac:dyDescent="0.3">
      <c r="A876" s="37" t="s">
        <v>1569</v>
      </c>
      <c r="B876" s="36" t="e">
        <f>VLOOKUP(A876,BLCA!A:F,6,FALSE)</f>
        <v>#N/A</v>
      </c>
      <c r="C876" s="36" t="e">
        <f>VLOOKUP(A876,BLCA!A:B,2,FALSE)</f>
        <v>#N/A</v>
      </c>
      <c r="D876" s="36">
        <f t="shared" si="91"/>
        <v>0</v>
      </c>
      <c r="E876" s="19">
        <f>VLOOKUP(A876,expression!A:G,7,FALSE)</f>
        <v>9.8585661870503605E-2</v>
      </c>
      <c r="F876" s="20">
        <f>VLOOKUP(A876,expression!A:G,6,FALSE)</f>
        <v>4.8331052631578903E-3</v>
      </c>
      <c r="G876" s="21" t="e">
        <f>VLOOKUP(A876,BRCA!A:F,6,FALSE)</f>
        <v>#N/A</v>
      </c>
      <c r="H876" s="21" t="e">
        <f>VLOOKUP(A876,BRCA!A:B,2,FALSE)</f>
        <v>#N/A</v>
      </c>
      <c r="I876" s="21">
        <f t="shared" si="92"/>
        <v>0</v>
      </c>
      <c r="J876" s="22">
        <f>VLOOKUP(A876,expression!A:G,5,FALSE)</f>
        <v>1.4186586678832099E-2</v>
      </c>
      <c r="K876" s="23">
        <f>VLOOKUP(A876,expression!A:G,4,FALSE)</f>
        <v>3.4056057692307701E-3</v>
      </c>
      <c r="L876" s="24" t="e">
        <f>VLOOKUP(A876,COAD!A:F,6,FALSE)</f>
        <v>#N/A</v>
      </c>
      <c r="M876" s="24" t="e">
        <f>VLOOKUP(A876,COAD!A:B,2,FALSE)</f>
        <v>#N/A</v>
      </c>
      <c r="N876" s="24">
        <f t="shared" si="93"/>
        <v>0</v>
      </c>
      <c r="O876" s="25">
        <f>VLOOKUP(A876,expression!A:G,3,FALSE)</f>
        <v>6.2031931868131898E-2</v>
      </c>
      <c r="P876" s="44">
        <f>VLOOKUP(A876,expression!A:G,2,FALSE)</f>
        <v>0</v>
      </c>
      <c r="Q876" s="50" t="e">
        <f>VLOOKUP(A876,PRAD!A:F,6,FALSE)</f>
        <v>#N/A</v>
      </c>
      <c r="R876" s="47" t="e">
        <f>VLOOKUP(A876,PRAD!A:B,2,FALSE)</f>
        <v>#N/A</v>
      </c>
      <c r="S876" s="47">
        <f t="shared" si="94"/>
        <v>0</v>
      </c>
      <c r="T876" s="47">
        <f>VLOOKUP(A876,expression!A:I,9,FALSE)</f>
        <v>3.0192630522088398E-2</v>
      </c>
      <c r="U876" s="59">
        <f>VLOOKUP(A876,expression!A:I,8,FALSE)</f>
        <v>4.58848076923077E-3</v>
      </c>
      <c r="V876" s="73" t="e">
        <f t="shared" si="95"/>
        <v>#N/A</v>
      </c>
      <c r="W876" s="77">
        <f t="shared" si="96"/>
        <v>0</v>
      </c>
      <c r="X876" s="63">
        <v>100</v>
      </c>
      <c r="Y876" s="57" t="e">
        <f t="shared" si="97"/>
        <v>#N/A</v>
      </c>
      <c r="AA876"/>
    </row>
    <row r="877" spans="1:27" ht="14.4" hidden="1" x14ac:dyDescent="0.3">
      <c r="A877" s="37" t="s">
        <v>617</v>
      </c>
      <c r="B877" s="36" t="e">
        <f>VLOOKUP(A877,BLCA!A:F,6,FALSE)</f>
        <v>#N/A</v>
      </c>
      <c r="C877" s="36" t="e">
        <f>VLOOKUP(A877,BLCA!A:B,2,FALSE)</f>
        <v>#N/A</v>
      </c>
      <c r="D877" s="36">
        <f t="shared" si="91"/>
        <v>0</v>
      </c>
      <c r="E877" s="19">
        <f>VLOOKUP(A877,expression!A:G,7,FALSE)</f>
        <v>0.29087421822541998</v>
      </c>
      <c r="F877" s="20">
        <f>VLOOKUP(A877,expression!A:G,6,FALSE)</f>
        <v>8.3780526315789493E-3</v>
      </c>
      <c r="G877" s="21">
        <f>VLOOKUP(A877,BRCA!A:F,6,FALSE)</f>
        <v>0.37334346029648902</v>
      </c>
      <c r="H877" s="21">
        <f>VLOOKUP(A877,BRCA!A:B,2,FALSE)</f>
        <v>5.0063794889039497E-2</v>
      </c>
      <c r="I877" s="21">
        <f t="shared" si="92"/>
        <v>0</v>
      </c>
      <c r="J877" s="22">
        <f>VLOOKUP(A877,expression!A:G,5,FALSE)</f>
        <v>5.8806702554744503E-2</v>
      </c>
      <c r="K877" s="23">
        <f>VLOOKUP(A877,expression!A:G,4,FALSE)</f>
        <v>2.0986326923076899E-2</v>
      </c>
      <c r="L877" s="24" t="e">
        <f>VLOOKUP(A877,COAD!A:F,6,FALSE)</f>
        <v>#N/A</v>
      </c>
      <c r="M877" s="24" t="e">
        <f>VLOOKUP(A877,COAD!A:B,2,FALSE)</f>
        <v>#N/A</v>
      </c>
      <c r="N877" s="24">
        <f t="shared" si="93"/>
        <v>0</v>
      </c>
      <c r="O877" s="25">
        <f>VLOOKUP(A877,expression!A:G,3,FALSE)</f>
        <v>0.21080924175824201</v>
      </c>
      <c r="P877" s="44">
        <f>VLOOKUP(A877,expression!A:G,2,FALSE)</f>
        <v>0.12997175</v>
      </c>
      <c r="Q877" s="50" t="e">
        <f>VLOOKUP(A877,PRAD!A:F,6,FALSE)</f>
        <v>#N/A</v>
      </c>
      <c r="R877" s="47" t="e">
        <f>VLOOKUP(A877,PRAD!A:B,2,FALSE)</f>
        <v>#N/A</v>
      </c>
      <c r="S877" s="47">
        <f t="shared" si="94"/>
        <v>0</v>
      </c>
      <c r="T877" s="47">
        <f>VLOOKUP(A877,expression!A:I,9,FALSE)</f>
        <v>0.14327069277108401</v>
      </c>
      <c r="U877" s="59">
        <f>VLOOKUP(A877,expression!A:I,8,FALSE)</f>
        <v>3.8631115384615403E-2</v>
      </c>
      <c r="V877" s="73" t="e">
        <f t="shared" si="95"/>
        <v>#N/A</v>
      </c>
      <c r="W877" s="77">
        <f t="shared" si="96"/>
        <v>0</v>
      </c>
      <c r="X877" s="63">
        <v>100</v>
      </c>
      <c r="Y877" s="57" t="e">
        <f t="shared" si="97"/>
        <v>#N/A</v>
      </c>
      <c r="AA877"/>
    </row>
    <row r="878" spans="1:27" ht="14.4" hidden="1" x14ac:dyDescent="0.3">
      <c r="A878" s="37" t="s">
        <v>150</v>
      </c>
      <c r="B878" s="36">
        <f>VLOOKUP(A878,BLCA!A:F,6,FALSE)</f>
        <v>0.142711436</v>
      </c>
      <c r="C878" s="36">
        <f>VLOOKUP(A878,BLCA!A:B,2,FALSE)</f>
        <v>-0.726743535</v>
      </c>
      <c r="D878" s="36">
        <f t="shared" si="91"/>
        <v>0</v>
      </c>
      <c r="E878" s="19">
        <f>VLOOKUP(A878,expression!A:G,7,FALSE)</f>
        <v>3.7054998824940002</v>
      </c>
      <c r="F878" s="20">
        <f>VLOOKUP(A878,expression!A:G,6,FALSE)</f>
        <v>0.76874094736842102</v>
      </c>
      <c r="G878" s="21">
        <f>VLOOKUP(A878,BRCA!A:F,6,FALSE)</f>
        <v>0.34912851778802401</v>
      </c>
      <c r="H878" s="21">
        <f>VLOOKUP(A878,BRCA!A:B,2,FALSE)</f>
        <v>0.16505533684815599</v>
      </c>
      <c r="I878" s="21">
        <f t="shared" si="92"/>
        <v>0</v>
      </c>
      <c r="J878" s="22">
        <f>VLOOKUP(A878,expression!A:G,5,FALSE)</f>
        <v>1.0866784379562</v>
      </c>
      <c r="K878" s="23">
        <f>VLOOKUP(A878,expression!A:G,4,FALSE)</f>
        <v>0.55116862499999997</v>
      </c>
      <c r="L878" s="24">
        <f>VLOOKUP(A878,COAD!A:F,6,FALSE)</f>
        <v>0.57905780258559703</v>
      </c>
      <c r="M878" s="24">
        <f>VLOOKUP(A878,COAD!A:B,2,FALSE)</f>
        <v>0.375848504464389</v>
      </c>
      <c r="N878" s="24">
        <f t="shared" si="93"/>
        <v>0</v>
      </c>
      <c r="O878" s="25">
        <f>VLOOKUP(A878,expression!A:G,3,FALSE)</f>
        <v>3.8837447120879101</v>
      </c>
      <c r="P878" s="44">
        <f>VLOOKUP(A878,expression!A:G,2,FALSE)</f>
        <v>0</v>
      </c>
      <c r="Q878" s="50" t="e">
        <f>VLOOKUP(A878,PRAD!A:F,6,FALSE)</f>
        <v>#N/A</v>
      </c>
      <c r="R878" s="47" t="e">
        <f>VLOOKUP(A878,PRAD!A:B,2,FALSE)</f>
        <v>#N/A</v>
      </c>
      <c r="S878" s="47">
        <f t="shared" si="94"/>
        <v>0</v>
      </c>
      <c r="T878" s="47">
        <f>VLOOKUP(A878,expression!A:I,9,FALSE)</f>
        <v>2.0403656024096399</v>
      </c>
      <c r="U878" s="59">
        <f>VLOOKUP(A878,expression!A:I,8,FALSE)</f>
        <v>0.81680265384615403</v>
      </c>
      <c r="V878" s="73" t="e">
        <f t="shared" si="95"/>
        <v>#N/A</v>
      </c>
      <c r="W878" s="77">
        <f t="shared" si="96"/>
        <v>0</v>
      </c>
      <c r="X878" s="63">
        <v>100</v>
      </c>
      <c r="Y878" s="57" t="e">
        <f t="shared" si="97"/>
        <v>#N/A</v>
      </c>
      <c r="AA878"/>
    </row>
    <row r="879" spans="1:27" ht="14.4" hidden="1" x14ac:dyDescent="0.3">
      <c r="A879" s="37" t="s">
        <v>136</v>
      </c>
      <c r="B879" s="36">
        <f>VLOOKUP(A879,BLCA!A:F,6,FALSE)</f>
        <v>0.17914481700000001</v>
      </c>
      <c r="C879" s="36">
        <f>VLOOKUP(A879,BLCA!A:B,2,FALSE)</f>
        <v>-0.67107907200000005</v>
      </c>
      <c r="D879" s="36">
        <f t="shared" si="91"/>
        <v>0</v>
      </c>
      <c r="E879" s="19">
        <f>VLOOKUP(A879,expression!A:G,7,FALSE)</f>
        <v>3.7518852637889699</v>
      </c>
      <c r="F879" s="20">
        <f>VLOOKUP(A879,expression!A:G,6,FALSE)</f>
        <v>0.73954957894736795</v>
      </c>
      <c r="G879" s="21">
        <f>VLOOKUP(A879,BRCA!A:F,6,FALSE)</f>
        <v>4.7582753723492799E-2</v>
      </c>
      <c r="H879" s="21">
        <f>VLOOKUP(A879,BRCA!A:B,2,FALSE)</f>
        <v>0.31825003409588998</v>
      </c>
      <c r="I879" s="21">
        <f t="shared" si="92"/>
        <v>0</v>
      </c>
      <c r="J879" s="22">
        <f>VLOOKUP(A879,expression!A:G,5,FALSE)</f>
        <v>1.0843088713503699</v>
      </c>
      <c r="K879" s="23">
        <f>VLOOKUP(A879,expression!A:G,4,FALSE)</f>
        <v>0.56923586538461501</v>
      </c>
      <c r="L879" s="24">
        <f>VLOOKUP(A879,COAD!A:F,6,FALSE)</f>
        <v>0.61326248082097501</v>
      </c>
      <c r="M879" s="24">
        <f>VLOOKUP(A879,COAD!A:B,2,FALSE)</f>
        <v>0.34790382292800398</v>
      </c>
      <c r="N879" s="24">
        <f t="shared" si="93"/>
        <v>0</v>
      </c>
      <c r="O879" s="25">
        <f>VLOOKUP(A879,expression!A:G,3,FALSE)</f>
        <v>4.1659917648351596</v>
      </c>
      <c r="P879" s="44">
        <f>VLOOKUP(A879,expression!A:G,2,FALSE)</f>
        <v>0</v>
      </c>
      <c r="Q879" s="50" t="e">
        <f>VLOOKUP(A879,PRAD!A:F,6,FALSE)</f>
        <v>#N/A</v>
      </c>
      <c r="R879" s="47" t="e">
        <f>VLOOKUP(A879,PRAD!A:B,2,FALSE)</f>
        <v>#N/A</v>
      </c>
      <c r="S879" s="47">
        <f t="shared" si="94"/>
        <v>0</v>
      </c>
      <c r="T879" s="47">
        <f>VLOOKUP(A879,expression!A:I,9,FALSE)</f>
        <v>2.08310843172691</v>
      </c>
      <c r="U879" s="59">
        <f>VLOOKUP(A879,expression!A:I,8,FALSE)</f>
        <v>0.78238005769230801</v>
      </c>
      <c r="V879" s="73" t="e">
        <f t="shared" si="95"/>
        <v>#N/A</v>
      </c>
      <c r="W879" s="77">
        <f t="shared" si="96"/>
        <v>0</v>
      </c>
      <c r="X879" s="63">
        <v>100</v>
      </c>
      <c r="Y879" s="57" t="e">
        <f t="shared" si="97"/>
        <v>#N/A</v>
      </c>
      <c r="AA879"/>
    </row>
    <row r="880" spans="1:27" ht="14.4" hidden="1" x14ac:dyDescent="0.3">
      <c r="A880" s="37" t="s">
        <v>164</v>
      </c>
      <c r="B880" s="36">
        <f>VLOOKUP(A880,BLCA!A:F,6,FALSE)</f>
        <v>0.10906698400000001</v>
      </c>
      <c r="C880" s="36">
        <f>VLOOKUP(A880,BLCA!A:B,2,FALSE)</f>
        <v>-0.81242111100000003</v>
      </c>
      <c r="D880" s="36">
        <f t="shared" si="91"/>
        <v>0</v>
      </c>
      <c r="E880" s="19">
        <f>VLOOKUP(A880,expression!A:G,7,FALSE)</f>
        <v>3.66870842206235</v>
      </c>
      <c r="F880" s="20">
        <f>VLOOKUP(A880,expression!A:G,6,FALSE)</f>
        <v>0.80294463157894702</v>
      </c>
      <c r="G880" s="21">
        <f>VLOOKUP(A880,BRCA!A:F,6,FALSE)</f>
        <v>0.234126862942408</v>
      </c>
      <c r="H880" s="21">
        <f>VLOOKUP(A880,BRCA!A:B,2,FALSE)</f>
        <v>0.196241356360321</v>
      </c>
      <c r="I880" s="21">
        <f t="shared" si="92"/>
        <v>0</v>
      </c>
      <c r="J880" s="22">
        <f>VLOOKUP(A880,expression!A:G,5,FALSE)</f>
        <v>1.07812524726277</v>
      </c>
      <c r="K880" s="23">
        <f>VLOOKUP(A880,expression!A:G,4,FALSE)</f>
        <v>0.53460949999999996</v>
      </c>
      <c r="L880" s="24">
        <f>VLOOKUP(A880,COAD!A:F,6,FALSE)</f>
        <v>0.56991058542803397</v>
      </c>
      <c r="M880" s="24">
        <f>VLOOKUP(A880,COAD!A:B,2,FALSE)</f>
        <v>0.39189022018279601</v>
      </c>
      <c r="N880" s="24">
        <f t="shared" si="93"/>
        <v>0</v>
      </c>
      <c r="O880" s="25">
        <f>VLOOKUP(A880,expression!A:G,3,FALSE)</f>
        <v>4.1190141736263701</v>
      </c>
      <c r="P880" s="44">
        <f>VLOOKUP(A880,expression!A:G,2,FALSE)</f>
        <v>0</v>
      </c>
      <c r="Q880" s="50" t="e">
        <f>VLOOKUP(A880,PRAD!A:F,6,FALSE)</f>
        <v>#N/A</v>
      </c>
      <c r="R880" s="47" t="e">
        <f>VLOOKUP(A880,PRAD!A:B,2,FALSE)</f>
        <v>#N/A</v>
      </c>
      <c r="S880" s="47">
        <f t="shared" si="94"/>
        <v>0</v>
      </c>
      <c r="T880" s="47">
        <f>VLOOKUP(A880,expression!A:I,9,FALSE)</f>
        <v>2.0734295180722899</v>
      </c>
      <c r="U880" s="59">
        <f>VLOOKUP(A880,expression!A:I,8,FALSE)</f>
        <v>0.84011984615384605</v>
      </c>
      <c r="V880" s="73" t="e">
        <f t="shared" si="95"/>
        <v>#N/A</v>
      </c>
      <c r="W880" s="77">
        <f t="shared" si="96"/>
        <v>0</v>
      </c>
      <c r="X880" s="63">
        <v>100</v>
      </c>
      <c r="Y880" s="57" t="e">
        <f t="shared" si="97"/>
        <v>#N/A</v>
      </c>
      <c r="AA880"/>
    </row>
    <row r="881" spans="1:27" ht="14.4" hidden="1" x14ac:dyDescent="0.3">
      <c r="A881" s="37" t="s">
        <v>628</v>
      </c>
      <c r="B881" s="36" t="e">
        <f>VLOOKUP(A881,BLCA!A:F,6,FALSE)</f>
        <v>#N/A</v>
      </c>
      <c r="C881" s="36" t="e">
        <f>VLOOKUP(A881,BLCA!A:B,2,FALSE)</f>
        <v>#N/A</v>
      </c>
      <c r="D881" s="36">
        <f t="shared" si="91"/>
        <v>0</v>
      </c>
      <c r="E881" s="19">
        <f>VLOOKUP(A881,expression!A:G,7,FALSE)</f>
        <v>0.50772373621103095</v>
      </c>
      <c r="F881" s="20">
        <f>VLOOKUP(A881,expression!A:G,6,FALSE)</f>
        <v>0</v>
      </c>
      <c r="G881" s="21">
        <f>VLOOKUP(A881,BRCA!A:F,6,FALSE)</f>
        <v>0.34679132482717201</v>
      </c>
      <c r="H881" s="21">
        <f>VLOOKUP(A881,BRCA!A:B,2,FALSE)</f>
        <v>4.4628841020397499E-2</v>
      </c>
      <c r="I881" s="21">
        <f t="shared" si="92"/>
        <v>0</v>
      </c>
      <c r="J881" s="22">
        <f>VLOOKUP(A881,expression!A:G,5,FALSE)</f>
        <v>3.0978478102189799E-2</v>
      </c>
      <c r="K881" s="23">
        <f>VLOOKUP(A881,expression!A:G,4,FALSE)</f>
        <v>1.3010759615384599E-2</v>
      </c>
      <c r="L881" s="24" t="e">
        <f>VLOOKUP(A881,COAD!A:F,6,FALSE)</f>
        <v>#N/A</v>
      </c>
      <c r="M881" s="24" t="e">
        <f>VLOOKUP(A881,COAD!A:B,2,FALSE)</f>
        <v>#N/A</v>
      </c>
      <c r="N881" s="24">
        <f t="shared" si="93"/>
        <v>0</v>
      </c>
      <c r="O881" s="25">
        <f>VLOOKUP(A881,expression!A:G,3,FALSE)</f>
        <v>0.20071507912087899</v>
      </c>
      <c r="P881" s="44">
        <f>VLOOKUP(A881,expression!A:G,2,FALSE)</f>
        <v>0</v>
      </c>
      <c r="Q881" s="50" t="e">
        <f>VLOOKUP(A881,PRAD!A:F,6,FALSE)</f>
        <v>#N/A</v>
      </c>
      <c r="R881" s="47" t="e">
        <f>VLOOKUP(A881,PRAD!A:B,2,FALSE)</f>
        <v>#N/A</v>
      </c>
      <c r="S881" s="47">
        <f t="shared" si="94"/>
        <v>0</v>
      </c>
      <c r="T881" s="47">
        <f>VLOOKUP(A881,expression!A:I,9,FALSE)</f>
        <v>5.02915261044177E-2</v>
      </c>
      <c r="U881" s="59">
        <f>VLOOKUP(A881,expression!A:I,8,FALSE)</f>
        <v>0</v>
      </c>
      <c r="V881" s="73" t="e">
        <f t="shared" si="95"/>
        <v>#N/A</v>
      </c>
      <c r="W881" s="77">
        <f t="shared" si="96"/>
        <v>0</v>
      </c>
      <c r="X881" s="63">
        <v>100</v>
      </c>
      <c r="Y881" s="57" t="e">
        <f t="shared" si="97"/>
        <v>#N/A</v>
      </c>
      <c r="AA881"/>
    </row>
    <row r="882" spans="1:27" ht="14.4" hidden="1" x14ac:dyDescent="0.3">
      <c r="A882" s="37" t="s">
        <v>819</v>
      </c>
      <c r="B882" s="36" t="e">
        <f>VLOOKUP(A882,BLCA!A:F,6,FALSE)</f>
        <v>#N/A</v>
      </c>
      <c r="C882" s="36" t="e">
        <f>VLOOKUP(A882,BLCA!A:B,2,FALSE)</f>
        <v>#N/A</v>
      </c>
      <c r="D882" s="36">
        <f t="shared" si="91"/>
        <v>0</v>
      </c>
      <c r="E882" s="19">
        <f>VLOOKUP(A882,expression!A:G,7,FALSE)</f>
        <v>10.436914434052801</v>
      </c>
      <c r="F882" s="20">
        <f>VLOOKUP(A882,expression!A:G,6,FALSE)</f>
        <v>1.4307157894736799E-2</v>
      </c>
      <c r="G882" s="21">
        <f>VLOOKUP(A882,BRCA!A:F,6,FALSE)</f>
        <v>3.82867633877466E-2</v>
      </c>
      <c r="H882" s="21">
        <f>VLOOKUP(A882,BRCA!A:B,2,FALSE)</f>
        <v>-0.149463037275189</v>
      </c>
      <c r="I882" s="21">
        <f t="shared" si="92"/>
        <v>0</v>
      </c>
      <c r="J882" s="22">
        <f>VLOOKUP(A882,expression!A:G,5,FALSE)</f>
        <v>0.132628178832117</v>
      </c>
      <c r="K882" s="23">
        <f>VLOOKUP(A882,expression!A:G,4,FALSE)</f>
        <v>0.111833596153846</v>
      </c>
      <c r="L882" s="24" t="e">
        <f>VLOOKUP(A882,COAD!A:F,6,FALSE)</f>
        <v>#N/A</v>
      </c>
      <c r="M882" s="24" t="e">
        <f>VLOOKUP(A882,COAD!A:B,2,FALSE)</f>
        <v>#N/A</v>
      </c>
      <c r="N882" s="24">
        <f t="shared" si="93"/>
        <v>0</v>
      </c>
      <c r="O882" s="25">
        <f>VLOOKUP(A882,expression!A:G,3,FALSE)</f>
        <v>3.67019208791209E-2</v>
      </c>
      <c r="P882" s="44">
        <f>VLOOKUP(A882,expression!A:G,2,FALSE)</f>
        <v>0</v>
      </c>
      <c r="Q882" s="50" t="e">
        <f>VLOOKUP(A882,PRAD!A:F,6,FALSE)</f>
        <v>#N/A</v>
      </c>
      <c r="R882" s="47" t="e">
        <f>VLOOKUP(A882,PRAD!A:B,2,FALSE)</f>
        <v>#N/A</v>
      </c>
      <c r="S882" s="47">
        <f t="shared" si="94"/>
        <v>0</v>
      </c>
      <c r="T882" s="47">
        <f>VLOOKUP(A882,expression!A:I,9,FALSE)</f>
        <v>2.8988230923694801E-2</v>
      </c>
      <c r="U882" s="59">
        <f>VLOOKUP(A882,expression!A:I,8,FALSE)</f>
        <v>6.71169230769231E-3</v>
      </c>
      <c r="V882" s="73" t="e">
        <f t="shared" si="95"/>
        <v>#N/A</v>
      </c>
      <c r="W882" s="77">
        <f t="shared" si="96"/>
        <v>0</v>
      </c>
      <c r="X882" s="63">
        <v>100</v>
      </c>
      <c r="Y882" s="57" t="e">
        <f t="shared" si="97"/>
        <v>#N/A</v>
      </c>
      <c r="AA882"/>
    </row>
    <row r="883" spans="1:27" ht="14.4" hidden="1" x14ac:dyDescent="0.3">
      <c r="A883" s="37" t="s">
        <v>527</v>
      </c>
      <c r="B883" s="36" t="e">
        <f>VLOOKUP(A883,BLCA!A:F,6,FALSE)</f>
        <v>#N/A</v>
      </c>
      <c r="C883" s="36" t="e">
        <f>VLOOKUP(A883,BLCA!A:B,2,FALSE)</f>
        <v>#N/A</v>
      </c>
      <c r="D883" s="36">
        <f t="shared" si="91"/>
        <v>0</v>
      </c>
      <c r="E883" s="19">
        <f>VLOOKUP(A883,expression!A:G,7,FALSE)</f>
        <v>10.389627031175101</v>
      </c>
      <c r="F883" s="20">
        <f>VLOOKUP(A883,expression!A:G,6,FALSE)</f>
        <v>3.3316315789473701E-2</v>
      </c>
      <c r="G883" s="21">
        <f>VLOOKUP(A883,BRCA!A:F,6,FALSE)</f>
        <v>0.92326803381401301</v>
      </c>
      <c r="H883" s="21">
        <f>VLOOKUP(A883,BRCA!A:B,2,FALSE)</f>
        <v>7.8984508808739497E-3</v>
      </c>
      <c r="I883" s="21">
        <f t="shared" si="92"/>
        <v>0</v>
      </c>
      <c r="J883" s="22">
        <f>VLOOKUP(A883,expression!A:G,5,FALSE)</f>
        <v>0.13772626824817499</v>
      </c>
      <c r="K883" s="23">
        <f>VLOOKUP(A883,expression!A:G,4,FALSE)</f>
        <v>6.1572240384615402E-2</v>
      </c>
      <c r="L883" s="24" t="e">
        <f>VLOOKUP(A883,COAD!A:F,6,FALSE)</f>
        <v>#N/A</v>
      </c>
      <c r="M883" s="24" t="e">
        <f>VLOOKUP(A883,COAD!A:B,2,FALSE)</f>
        <v>#N/A</v>
      </c>
      <c r="N883" s="24">
        <f t="shared" si="93"/>
        <v>0</v>
      </c>
      <c r="O883" s="25">
        <f>VLOOKUP(A883,expression!A:G,3,FALSE)</f>
        <v>3.9154347252747301E-2</v>
      </c>
      <c r="P883" s="44">
        <f>VLOOKUP(A883,expression!A:G,2,FALSE)</f>
        <v>0</v>
      </c>
      <c r="Q883" s="50" t="e">
        <f>VLOOKUP(A883,PRAD!A:F,6,FALSE)</f>
        <v>#N/A</v>
      </c>
      <c r="R883" s="47" t="e">
        <f>VLOOKUP(A883,PRAD!A:B,2,FALSE)</f>
        <v>#N/A</v>
      </c>
      <c r="S883" s="47">
        <f t="shared" si="94"/>
        <v>0</v>
      </c>
      <c r="T883" s="47">
        <f>VLOOKUP(A883,expression!A:I,9,FALSE)</f>
        <v>2.4806487951807201E-2</v>
      </c>
      <c r="U883" s="59">
        <f>VLOOKUP(A883,expression!A:I,8,FALSE)</f>
        <v>7.4309038461538501E-3</v>
      </c>
      <c r="V883" s="73" t="e">
        <f t="shared" si="95"/>
        <v>#N/A</v>
      </c>
      <c r="W883" s="77">
        <f t="shared" si="96"/>
        <v>0</v>
      </c>
      <c r="X883" s="63">
        <v>100</v>
      </c>
      <c r="Y883" s="57" t="e">
        <f t="shared" si="97"/>
        <v>#N/A</v>
      </c>
      <c r="AA883"/>
    </row>
    <row r="884" spans="1:27" ht="14.4" hidden="1" x14ac:dyDescent="0.3">
      <c r="A884" s="37" t="s">
        <v>246</v>
      </c>
      <c r="B884" s="36">
        <f>VLOOKUP(A884,BLCA!A:F,6,FALSE)</f>
        <v>1.57232E-2</v>
      </c>
      <c r="C884" s="36">
        <f>VLOOKUP(A884,BLCA!A:B,2,FALSE)</f>
        <v>2.2567848719999999</v>
      </c>
      <c r="D884" s="36">
        <f t="shared" si="91"/>
        <v>0</v>
      </c>
      <c r="E884" s="19">
        <f>VLOOKUP(A884,expression!A:G,7,FALSE)</f>
        <v>54.0766962613909</v>
      </c>
      <c r="F884" s="20">
        <f>VLOOKUP(A884,expression!A:G,6,FALSE)</f>
        <v>0.162858368421053</v>
      </c>
      <c r="G884" s="21">
        <f>VLOOKUP(A884,BRCA!A:F,6,FALSE)</f>
        <v>0.28328305807824899</v>
      </c>
      <c r="H884" s="21">
        <f>VLOOKUP(A884,BRCA!A:B,2,FALSE)</f>
        <v>-0.225717949205433</v>
      </c>
      <c r="I884" s="21">
        <f t="shared" si="92"/>
        <v>0</v>
      </c>
      <c r="J884" s="22">
        <f>VLOOKUP(A884,expression!A:G,5,FALSE)</f>
        <v>2.8697749644160599</v>
      </c>
      <c r="K884" s="23">
        <f>VLOOKUP(A884,expression!A:G,4,FALSE)</f>
        <v>0.31281718269230802</v>
      </c>
      <c r="L884" s="24" t="e">
        <f>VLOOKUP(A884,COAD!A:F,6,FALSE)</f>
        <v>#N/A</v>
      </c>
      <c r="M884" s="24" t="e">
        <f>VLOOKUP(A884,COAD!A:B,2,FALSE)</f>
        <v>#N/A</v>
      </c>
      <c r="N884" s="24">
        <f t="shared" si="93"/>
        <v>0</v>
      </c>
      <c r="O884" s="25">
        <f>VLOOKUP(A884,expression!A:G,3,FALSE)</f>
        <v>0.13613320879120899</v>
      </c>
      <c r="P884" s="44">
        <f>VLOOKUP(A884,expression!A:G,2,FALSE)</f>
        <v>0</v>
      </c>
      <c r="Q884" s="50" t="e">
        <f>VLOOKUP(A884,PRAD!A:F,6,FALSE)</f>
        <v>#N/A</v>
      </c>
      <c r="R884" s="47" t="e">
        <f>VLOOKUP(A884,PRAD!A:B,2,FALSE)</f>
        <v>#N/A</v>
      </c>
      <c r="S884" s="47">
        <f t="shared" si="94"/>
        <v>0</v>
      </c>
      <c r="T884" s="47">
        <f>VLOOKUP(A884,expression!A:I,9,FALSE)</f>
        <v>0.83637552811244997</v>
      </c>
      <c r="U884" s="59">
        <f>VLOOKUP(A884,expression!A:I,8,FALSE)</f>
        <v>7.5327769230769198E-2</v>
      </c>
      <c r="V884" s="73" t="e">
        <f t="shared" si="95"/>
        <v>#N/A</v>
      </c>
      <c r="W884" s="77">
        <f t="shared" si="96"/>
        <v>0</v>
      </c>
      <c r="X884" s="63">
        <v>100</v>
      </c>
      <c r="Y884" s="57" t="e">
        <f t="shared" si="97"/>
        <v>#N/A</v>
      </c>
      <c r="AA884"/>
    </row>
    <row r="885" spans="1:27" ht="14.4" hidden="1" x14ac:dyDescent="0.3">
      <c r="A885" s="37" t="s">
        <v>292</v>
      </c>
      <c r="B885" s="36">
        <f>VLOOKUP(A885,BLCA!A:F,6,FALSE)</f>
        <v>1.670693E-3</v>
      </c>
      <c r="C885" s="36">
        <f>VLOOKUP(A885,BLCA!A:B,2,FALSE)</f>
        <v>2.8843926899999999</v>
      </c>
      <c r="D885" s="36">
        <f t="shared" si="91"/>
        <v>0</v>
      </c>
      <c r="E885" s="19">
        <f>VLOOKUP(A885,expression!A:G,7,FALSE)</f>
        <v>47.6491132925659</v>
      </c>
      <c r="F885" s="20">
        <f>VLOOKUP(A885,expression!A:G,6,FALSE)</f>
        <v>3.2459421052631603E-2</v>
      </c>
      <c r="G885" s="21">
        <f>VLOOKUP(A885,BRCA!A:F,6,FALSE)</f>
        <v>0.44929171645729998</v>
      </c>
      <c r="H885" s="21">
        <f>VLOOKUP(A885,BRCA!A:B,2,FALSE)</f>
        <v>-0.158069956224695</v>
      </c>
      <c r="I885" s="21">
        <f t="shared" si="92"/>
        <v>0</v>
      </c>
      <c r="J885" s="22">
        <f>VLOOKUP(A885,expression!A:G,5,FALSE)</f>
        <v>2.6513340830291998</v>
      </c>
      <c r="K885" s="23">
        <f>VLOOKUP(A885,expression!A:G,4,FALSE)</f>
        <v>0.33415870192307701</v>
      </c>
      <c r="L885" s="24" t="e">
        <f>VLOOKUP(A885,COAD!A:F,6,FALSE)</f>
        <v>#N/A</v>
      </c>
      <c r="M885" s="24" t="e">
        <f>VLOOKUP(A885,COAD!A:B,2,FALSE)</f>
        <v>#N/A</v>
      </c>
      <c r="N885" s="24">
        <f t="shared" si="93"/>
        <v>0</v>
      </c>
      <c r="O885" s="25">
        <f>VLOOKUP(A885,expression!A:G,3,FALSE)</f>
        <v>0.12994111208791201</v>
      </c>
      <c r="P885" s="44">
        <f>VLOOKUP(A885,expression!A:G,2,FALSE)</f>
        <v>0</v>
      </c>
      <c r="Q885" s="50" t="e">
        <f>VLOOKUP(A885,PRAD!A:F,6,FALSE)</f>
        <v>#N/A</v>
      </c>
      <c r="R885" s="47" t="e">
        <f>VLOOKUP(A885,PRAD!A:B,2,FALSE)</f>
        <v>#N/A</v>
      </c>
      <c r="S885" s="47">
        <f t="shared" si="94"/>
        <v>0</v>
      </c>
      <c r="T885" s="47">
        <f>VLOOKUP(A885,expression!A:I,9,FALSE)</f>
        <v>0.78730262449799204</v>
      </c>
      <c r="U885" s="59">
        <f>VLOOKUP(A885,expression!A:I,8,FALSE)</f>
        <v>7.2423326923076903E-2</v>
      </c>
      <c r="V885" s="73" t="e">
        <f t="shared" si="95"/>
        <v>#N/A</v>
      </c>
      <c r="W885" s="77">
        <f t="shared" si="96"/>
        <v>0</v>
      </c>
      <c r="X885" s="63">
        <v>100</v>
      </c>
      <c r="Y885" s="57" t="e">
        <f t="shared" si="97"/>
        <v>#N/A</v>
      </c>
      <c r="AA885"/>
    </row>
    <row r="886" spans="1:27" ht="14.4" hidden="1" x14ac:dyDescent="0.3">
      <c r="A886" s="37" t="s">
        <v>749</v>
      </c>
      <c r="B886" s="36" t="e">
        <f>VLOOKUP(A886,BLCA!A:F,6,FALSE)</f>
        <v>#N/A</v>
      </c>
      <c r="C886" s="36" t="e">
        <f>VLOOKUP(A886,BLCA!A:B,2,FALSE)</f>
        <v>#N/A</v>
      </c>
      <c r="D886" s="36">
        <f t="shared" si="91"/>
        <v>0</v>
      </c>
      <c r="E886" s="19">
        <f>VLOOKUP(A886,expression!A:G,7,FALSE)</f>
        <v>16.4959561270983</v>
      </c>
      <c r="F886" s="20">
        <f>VLOOKUP(A886,expression!A:G,6,FALSE)</f>
        <v>3.2129684210526303E-2</v>
      </c>
      <c r="G886" s="21">
        <f>VLOOKUP(A886,BRCA!A:F,6,FALSE)</f>
        <v>0.10154768710456499</v>
      </c>
      <c r="H886" s="21">
        <f>VLOOKUP(A886,BRCA!A:B,2,FALSE)</f>
        <v>-0.14320841105941201</v>
      </c>
      <c r="I886" s="21">
        <f t="shared" si="92"/>
        <v>0</v>
      </c>
      <c r="J886" s="22">
        <f>VLOOKUP(A886,expression!A:G,5,FALSE)</f>
        <v>0.24511089963503599</v>
      </c>
      <c r="K886" s="23">
        <f>VLOOKUP(A886,expression!A:G,4,FALSE)</f>
        <v>0.11406192307692301</v>
      </c>
      <c r="L886" s="24" t="e">
        <f>VLOOKUP(A886,COAD!A:F,6,FALSE)</f>
        <v>#N/A</v>
      </c>
      <c r="M886" s="24" t="e">
        <f>VLOOKUP(A886,COAD!A:B,2,FALSE)</f>
        <v>#N/A</v>
      </c>
      <c r="N886" s="24">
        <f t="shared" si="93"/>
        <v>0</v>
      </c>
      <c r="O886" s="25">
        <f>VLOOKUP(A886,expression!A:G,3,FALSE)</f>
        <v>6.1828707692307701E-2</v>
      </c>
      <c r="P886" s="44">
        <f>VLOOKUP(A886,expression!A:G,2,FALSE)</f>
        <v>0</v>
      </c>
      <c r="Q886" s="50" t="e">
        <f>VLOOKUP(A886,PRAD!A:F,6,FALSE)</f>
        <v>#N/A</v>
      </c>
      <c r="R886" s="47" t="e">
        <f>VLOOKUP(A886,PRAD!A:B,2,FALSE)</f>
        <v>#N/A</v>
      </c>
      <c r="S886" s="47">
        <f t="shared" si="94"/>
        <v>0</v>
      </c>
      <c r="T886" s="47">
        <f>VLOOKUP(A886,expression!A:I,9,FALSE)</f>
        <v>5.85603092369478E-2</v>
      </c>
      <c r="U886" s="59">
        <f>VLOOKUP(A886,expression!A:I,8,FALSE)</f>
        <v>2.9573057692307701E-2</v>
      </c>
      <c r="V886" s="73" t="e">
        <f t="shared" si="95"/>
        <v>#N/A</v>
      </c>
      <c r="W886" s="77">
        <f t="shared" si="96"/>
        <v>0</v>
      </c>
      <c r="X886" s="63">
        <v>100</v>
      </c>
      <c r="Y886" s="57" t="e">
        <f t="shared" si="97"/>
        <v>#N/A</v>
      </c>
      <c r="AA886"/>
    </row>
    <row r="887" spans="1:27" ht="14.4" hidden="1" x14ac:dyDescent="0.3">
      <c r="A887" s="37" t="s">
        <v>545</v>
      </c>
      <c r="B887" s="36" t="e">
        <f>VLOOKUP(A887,BLCA!A:F,6,FALSE)</f>
        <v>#N/A</v>
      </c>
      <c r="C887" s="36" t="e">
        <f>VLOOKUP(A887,BLCA!A:B,2,FALSE)</f>
        <v>#N/A</v>
      </c>
      <c r="D887" s="36">
        <f t="shared" si="91"/>
        <v>0</v>
      </c>
      <c r="E887" s="19">
        <f>VLOOKUP(A887,expression!A:G,7,FALSE)</f>
        <v>4.6272532757793803</v>
      </c>
      <c r="F887" s="20">
        <f>VLOOKUP(A887,expression!A:G,6,FALSE)</f>
        <v>2.02594210526316E-2</v>
      </c>
      <c r="G887" s="21">
        <f>VLOOKUP(A887,BRCA!A:F,6,FALSE)</f>
        <v>0.77537695803970996</v>
      </c>
      <c r="H887" s="21">
        <f>VLOOKUP(A887,BRCA!A:B,2,FALSE)</f>
        <v>2.2102362204541599E-2</v>
      </c>
      <c r="I887" s="21">
        <f t="shared" si="92"/>
        <v>0</v>
      </c>
      <c r="J887" s="22">
        <f>VLOOKUP(A887,expression!A:G,5,FALSE)</f>
        <v>0.14941031934306601</v>
      </c>
      <c r="K887" s="23">
        <f>VLOOKUP(A887,expression!A:G,4,FALSE)</f>
        <v>6.4058528846153803E-2</v>
      </c>
      <c r="L887" s="24" t="e">
        <f>VLOOKUP(A887,COAD!A:F,6,FALSE)</f>
        <v>#N/A</v>
      </c>
      <c r="M887" s="24" t="e">
        <f>VLOOKUP(A887,COAD!A:B,2,FALSE)</f>
        <v>#N/A</v>
      </c>
      <c r="N887" s="24">
        <f t="shared" si="93"/>
        <v>0</v>
      </c>
      <c r="O887" s="25">
        <f>VLOOKUP(A887,expression!A:G,3,FALSE)</f>
        <v>5.3921518681318698E-2</v>
      </c>
      <c r="P887" s="44">
        <f>VLOOKUP(A887,expression!A:G,2,FALSE)</f>
        <v>0</v>
      </c>
      <c r="Q887" s="50" t="e">
        <f>VLOOKUP(A887,PRAD!A:F,6,FALSE)</f>
        <v>#N/A</v>
      </c>
      <c r="R887" s="47" t="e">
        <f>VLOOKUP(A887,PRAD!A:B,2,FALSE)</f>
        <v>#N/A</v>
      </c>
      <c r="S887" s="47">
        <f t="shared" si="94"/>
        <v>0</v>
      </c>
      <c r="T887" s="47">
        <f>VLOOKUP(A887,expression!A:I,9,FALSE)</f>
        <v>2.7824799196787101E-2</v>
      </c>
      <c r="U887" s="59">
        <f>VLOOKUP(A887,expression!A:I,8,FALSE)</f>
        <v>9.0635192307692292E-3</v>
      </c>
      <c r="V887" s="73" t="e">
        <f t="shared" si="95"/>
        <v>#N/A</v>
      </c>
      <c r="W887" s="77">
        <f t="shared" si="96"/>
        <v>0</v>
      </c>
      <c r="X887" s="63">
        <v>100</v>
      </c>
      <c r="Y887" s="57" t="e">
        <f t="shared" si="97"/>
        <v>#N/A</v>
      </c>
      <c r="AA887"/>
    </row>
    <row r="888" spans="1:27" ht="14.4" hidden="1" x14ac:dyDescent="0.3">
      <c r="A888" s="37" t="s">
        <v>157</v>
      </c>
      <c r="B888" s="36">
        <f>VLOOKUP(A888,BLCA!A:F,6,FALSE)</f>
        <v>0.14016689099999999</v>
      </c>
      <c r="C888" s="36">
        <f>VLOOKUP(A888,BLCA!A:B,2,FALSE)</f>
        <v>1.0983521300000001</v>
      </c>
      <c r="D888" s="36">
        <f t="shared" si="91"/>
        <v>0</v>
      </c>
      <c r="E888" s="19">
        <f>VLOOKUP(A888,expression!A:G,7,FALSE)</f>
        <v>46.620610465227799</v>
      </c>
      <c r="F888" s="20">
        <f>VLOOKUP(A888,expression!A:G,6,FALSE)</f>
        <v>0.123829210526316</v>
      </c>
      <c r="G888" s="21">
        <f>VLOOKUP(A888,BRCA!A:F,6,FALSE)</f>
        <v>1.8400509115483501E-4</v>
      </c>
      <c r="H888" s="21">
        <f>VLOOKUP(A888,BRCA!A:B,2,FALSE)</f>
        <v>-0.81630434238497496</v>
      </c>
      <c r="I888" s="21">
        <f t="shared" si="92"/>
        <v>0</v>
      </c>
      <c r="J888" s="22">
        <f>VLOOKUP(A888,expression!A:G,5,FALSE)</f>
        <v>0.85932265328467194</v>
      </c>
      <c r="K888" s="23">
        <f>VLOOKUP(A888,expression!A:G,4,FALSE)</f>
        <v>0.82312983653846195</v>
      </c>
      <c r="L888" s="24" t="e">
        <f>VLOOKUP(A888,COAD!A:F,6,FALSE)</f>
        <v>#N/A</v>
      </c>
      <c r="M888" s="24" t="e">
        <f>VLOOKUP(A888,COAD!A:B,2,FALSE)</f>
        <v>#N/A</v>
      </c>
      <c r="N888" s="24">
        <f t="shared" si="93"/>
        <v>0</v>
      </c>
      <c r="O888" s="25">
        <f>VLOOKUP(A888,expression!A:G,3,FALSE)</f>
        <v>0.52316054285714297</v>
      </c>
      <c r="P888" s="44">
        <f>VLOOKUP(A888,expression!A:G,2,FALSE)</f>
        <v>0</v>
      </c>
      <c r="Q888" s="50" t="e">
        <f>VLOOKUP(A888,PRAD!A:F,6,FALSE)</f>
        <v>#N/A</v>
      </c>
      <c r="R888" s="47" t="e">
        <f>VLOOKUP(A888,PRAD!A:B,2,FALSE)</f>
        <v>#N/A</v>
      </c>
      <c r="S888" s="47">
        <f t="shared" si="94"/>
        <v>0</v>
      </c>
      <c r="T888" s="47">
        <f>VLOOKUP(A888,expression!A:I,9,FALSE)</f>
        <v>0.19795505421686699</v>
      </c>
      <c r="U888" s="59">
        <f>VLOOKUP(A888,expression!A:I,8,FALSE)</f>
        <v>0.11177801923076899</v>
      </c>
      <c r="V888" s="73" t="e">
        <f t="shared" si="95"/>
        <v>#N/A</v>
      </c>
      <c r="W888" s="77">
        <f t="shared" si="96"/>
        <v>0</v>
      </c>
      <c r="X888" s="63">
        <v>100</v>
      </c>
      <c r="Y888" s="57" t="e">
        <f t="shared" si="97"/>
        <v>#N/A</v>
      </c>
      <c r="AA888"/>
    </row>
    <row r="889" spans="1:27" ht="14.4" hidden="1" x14ac:dyDescent="0.3">
      <c r="A889" s="37" t="s">
        <v>156</v>
      </c>
      <c r="B889" s="36">
        <f>VLOOKUP(A889,BLCA!A:F,6,FALSE)</f>
        <v>0.141681059</v>
      </c>
      <c r="C889" s="36">
        <f>VLOOKUP(A889,BLCA!A:B,2,FALSE)</f>
        <v>1.0891284830000001</v>
      </c>
      <c r="D889" s="36">
        <f t="shared" si="91"/>
        <v>0</v>
      </c>
      <c r="E889" s="19">
        <f>VLOOKUP(A889,expression!A:G,7,FALSE)</f>
        <v>46.191731568345297</v>
      </c>
      <c r="F889" s="20">
        <f>VLOOKUP(A889,expression!A:G,6,FALSE)</f>
        <v>0.123829210526316</v>
      </c>
      <c r="G889" s="21">
        <f>VLOOKUP(A889,BRCA!A:F,6,FALSE)</f>
        <v>1.84246927787122E-4</v>
      </c>
      <c r="H889" s="21">
        <f>VLOOKUP(A889,BRCA!A:B,2,FALSE)</f>
        <v>-0.81630906246954105</v>
      </c>
      <c r="I889" s="21">
        <f t="shared" si="92"/>
        <v>0</v>
      </c>
      <c r="J889" s="22">
        <f>VLOOKUP(A889,expression!A:G,5,FALSE)</f>
        <v>0.85694850182481797</v>
      </c>
      <c r="K889" s="23">
        <f>VLOOKUP(A889,expression!A:G,4,FALSE)</f>
        <v>0.82312983653846195</v>
      </c>
      <c r="L889" s="24" t="e">
        <f>VLOOKUP(A889,COAD!A:F,6,FALSE)</f>
        <v>#N/A</v>
      </c>
      <c r="M889" s="24" t="e">
        <f>VLOOKUP(A889,COAD!A:B,2,FALSE)</f>
        <v>#N/A</v>
      </c>
      <c r="N889" s="24">
        <f t="shared" si="93"/>
        <v>0</v>
      </c>
      <c r="O889" s="25">
        <f>VLOOKUP(A889,expression!A:G,3,FALSE)</f>
        <v>0.52170766373626398</v>
      </c>
      <c r="P889" s="44">
        <f>VLOOKUP(A889,expression!A:G,2,FALSE)</f>
        <v>0</v>
      </c>
      <c r="Q889" s="50" t="e">
        <f>VLOOKUP(A889,PRAD!A:F,6,FALSE)</f>
        <v>#N/A</v>
      </c>
      <c r="R889" s="47" t="e">
        <f>VLOOKUP(A889,PRAD!A:B,2,FALSE)</f>
        <v>#N/A</v>
      </c>
      <c r="S889" s="47">
        <f t="shared" si="94"/>
        <v>0</v>
      </c>
      <c r="T889" s="47">
        <f>VLOOKUP(A889,expression!A:I,9,FALSE)</f>
        <v>0.19795505421686699</v>
      </c>
      <c r="U889" s="59">
        <f>VLOOKUP(A889,expression!A:I,8,FALSE)</f>
        <v>0.109522076923077</v>
      </c>
      <c r="V889" s="73" t="e">
        <f t="shared" si="95"/>
        <v>#N/A</v>
      </c>
      <c r="W889" s="77">
        <f t="shared" si="96"/>
        <v>0</v>
      </c>
      <c r="X889" s="63">
        <v>100</v>
      </c>
      <c r="Y889" s="57" t="e">
        <f t="shared" si="97"/>
        <v>#N/A</v>
      </c>
      <c r="AA889"/>
    </row>
    <row r="890" spans="1:27" ht="14.4" hidden="1" x14ac:dyDescent="0.3">
      <c r="A890" s="37" t="s">
        <v>855</v>
      </c>
      <c r="B890" s="36" t="e">
        <f>VLOOKUP(A890,BLCA!A:F,6,FALSE)</f>
        <v>#N/A</v>
      </c>
      <c r="C890" s="36" t="e">
        <f>VLOOKUP(A890,BLCA!A:B,2,FALSE)</f>
        <v>#N/A</v>
      </c>
      <c r="D890" s="36">
        <f t="shared" si="91"/>
        <v>0</v>
      </c>
      <c r="E890" s="19">
        <f>VLOOKUP(A890,expression!A:G,7,FALSE)</f>
        <v>9.8237410191846504</v>
      </c>
      <c r="F890" s="20">
        <f>VLOOKUP(A890,expression!A:G,6,FALSE)</f>
        <v>5.2684210526315802E-3</v>
      </c>
      <c r="G890" s="21">
        <f>VLOOKUP(A890,BRCA!A:F,6,FALSE)</f>
        <v>1.8423452877714699E-2</v>
      </c>
      <c r="H890" s="21">
        <f>VLOOKUP(A890,BRCA!A:B,2,FALSE)</f>
        <v>-0.16475502937283601</v>
      </c>
      <c r="I890" s="21">
        <f t="shared" si="92"/>
        <v>0</v>
      </c>
      <c r="J890" s="22">
        <f>VLOOKUP(A890,expression!A:G,5,FALSE)</f>
        <v>0.130373688868613</v>
      </c>
      <c r="K890" s="23">
        <f>VLOOKUP(A890,expression!A:G,4,FALSE)</f>
        <v>0.106154576923077</v>
      </c>
      <c r="L890" s="24" t="e">
        <f>VLOOKUP(A890,COAD!A:F,6,FALSE)</f>
        <v>#N/A</v>
      </c>
      <c r="M890" s="24" t="e">
        <f>VLOOKUP(A890,COAD!A:B,2,FALSE)</f>
        <v>#N/A</v>
      </c>
      <c r="N890" s="24">
        <f t="shared" si="93"/>
        <v>0</v>
      </c>
      <c r="O890" s="25">
        <f>VLOOKUP(A890,expression!A:G,3,FALSE)</f>
        <v>6.8969028571428601E-2</v>
      </c>
      <c r="P890" s="44">
        <f>VLOOKUP(A890,expression!A:G,2,FALSE)</f>
        <v>0</v>
      </c>
      <c r="Q890" s="50" t="e">
        <f>VLOOKUP(A890,PRAD!A:F,6,FALSE)</f>
        <v>#N/A</v>
      </c>
      <c r="R890" s="47" t="e">
        <f>VLOOKUP(A890,PRAD!A:B,2,FALSE)</f>
        <v>#N/A</v>
      </c>
      <c r="S890" s="47">
        <f t="shared" si="94"/>
        <v>0</v>
      </c>
      <c r="T890" s="47">
        <f>VLOOKUP(A890,expression!A:I,9,FALSE)</f>
        <v>3.4264036144578298E-2</v>
      </c>
      <c r="U890" s="59">
        <f>VLOOKUP(A890,expression!A:I,8,FALSE)</f>
        <v>2.5755884615384601E-2</v>
      </c>
      <c r="V890" s="73" t="e">
        <f t="shared" si="95"/>
        <v>#N/A</v>
      </c>
      <c r="W890" s="77">
        <f t="shared" si="96"/>
        <v>0</v>
      </c>
      <c r="X890" s="63">
        <v>100</v>
      </c>
      <c r="Y890" s="57" t="e">
        <f t="shared" si="97"/>
        <v>#N/A</v>
      </c>
      <c r="AA890"/>
    </row>
    <row r="891" spans="1:27" ht="14.4" hidden="1" x14ac:dyDescent="0.3">
      <c r="A891" s="37" t="s">
        <v>1570</v>
      </c>
      <c r="B891" s="36" t="e">
        <f>VLOOKUP(A891,BLCA!A:F,6,FALSE)</f>
        <v>#N/A</v>
      </c>
      <c r="C891" s="36" t="e">
        <f>VLOOKUP(A891,BLCA!A:B,2,FALSE)</f>
        <v>#N/A</v>
      </c>
      <c r="D891" s="36">
        <f t="shared" si="91"/>
        <v>0</v>
      </c>
      <c r="E891" s="19">
        <f>VLOOKUP(A891,expression!A:G,7,FALSE)</f>
        <v>0</v>
      </c>
      <c r="F891" s="20">
        <f>VLOOKUP(A891,expression!A:G,6,FALSE)</f>
        <v>0</v>
      </c>
      <c r="G891" s="21" t="e">
        <f>VLOOKUP(A891,BRCA!A:F,6,FALSE)</f>
        <v>#N/A</v>
      </c>
      <c r="H891" s="21" t="e">
        <f>VLOOKUP(A891,BRCA!A:B,2,FALSE)</f>
        <v>#N/A</v>
      </c>
      <c r="I891" s="21">
        <f t="shared" si="92"/>
        <v>0</v>
      </c>
      <c r="J891" s="22">
        <f>VLOOKUP(A891,expression!A:G,5,FALSE)</f>
        <v>3.18293795620438E-4</v>
      </c>
      <c r="K891" s="23">
        <f>VLOOKUP(A891,expression!A:G,4,FALSE)</f>
        <v>2.37558653846154E-3</v>
      </c>
      <c r="L891" s="24" t="e">
        <f>VLOOKUP(A891,COAD!A:F,6,FALSE)</f>
        <v>#N/A</v>
      </c>
      <c r="M891" s="24" t="e">
        <f>VLOOKUP(A891,COAD!A:B,2,FALSE)</f>
        <v>#N/A</v>
      </c>
      <c r="N891" s="24">
        <f t="shared" si="93"/>
        <v>0</v>
      </c>
      <c r="O891" s="25">
        <f>VLOOKUP(A891,expression!A:G,3,FALSE)</f>
        <v>0</v>
      </c>
      <c r="P891" s="44">
        <f>VLOOKUP(A891,expression!A:G,2,FALSE)</f>
        <v>0</v>
      </c>
      <c r="Q891" s="50" t="e">
        <f>VLOOKUP(A891,PRAD!A:F,6,FALSE)</f>
        <v>#N/A</v>
      </c>
      <c r="R891" s="47" t="e">
        <f>VLOOKUP(A891,PRAD!A:B,2,FALSE)</f>
        <v>#N/A</v>
      </c>
      <c r="S891" s="47">
        <f t="shared" si="94"/>
        <v>0</v>
      </c>
      <c r="T891" s="47">
        <f>VLOOKUP(A891,expression!A:I,9,FALSE)</f>
        <v>0</v>
      </c>
      <c r="U891" s="59">
        <f>VLOOKUP(A891,expression!A:I,8,FALSE)</f>
        <v>0</v>
      </c>
      <c r="V891" s="73" t="e">
        <f t="shared" si="95"/>
        <v>#N/A</v>
      </c>
      <c r="W891" s="77">
        <f t="shared" si="96"/>
        <v>0</v>
      </c>
      <c r="X891" s="63">
        <v>100</v>
      </c>
      <c r="Y891" s="57" t="e">
        <f t="shared" si="97"/>
        <v>#N/A</v>
      </c>
      <c r="AA891"/>
    </row>
    <row r="892" spans="1:27" ht="14.4" hidden="1" x14ac:dyDescent="0.3">
      <c r="A892" s="37" t="s">
        <v>216</v>
      </c>
      <c r="B892" s="36">
        <f>VLOOKUP(A892,BLCA!A:F,6,FALSE)</f>
        <v>3.2551788999999998E-2</v>
      </c>
      <c r="C892" s="36">
        <f>VLOOKUP(A892,BLCA!A:B,2,FALSE)</f>
        <v>-0.66394404500000004</v>
      </c>
      <c r="D892" s="36">
        <f t="shared" si="91"/>
        <v>0</v>
      </c>
      <c r="E892" s="19">
        <f>VLOOKUP(A892,expression!A:G,7,FALSE)</f>
        <v>0.76384286810551605</v>
      </c>
      <c r="F892" s="20">
        <f>VLOOKUP(A892,expression!A:G,6,FALSE)</f>
        <v>0.388000052631579</v>
      </c>
      <c r="G892" s="21">
        <f>VLOOKUP(A892,BRCA!A:F,6,FALSE)</f>
        <v>1.7530287028680699E-2</v>
      </c>
      <c r="H892" s="21">
        <f>VLOOKUP(A892,BRCA!A:B,2,FALSE)</f>
        <v>-0.46895658312127297</v>
      </c>
      <c r="I892" s="21">
        <f t="shared" si="92"/>
        <v>0</v>
      </c>
      <c r="J892" s="22">
        <f>VLOOKUP(A892,expression!A:G,5,FALSE)</f>
        <v>0.43524397992700697</v>
      </c>
      <c r="K892" s="23">
        <f>VLOOKUP(A892,expression!A:G,4,FALSE)</f>
        <v>0.60231695192307699</v>
      </c>
      <c r="L892" s="24" t="e">
        <f>VLOOKUP(A892,COAD!A:F,6,FALSE)</f>
        <v>#N/A</v>
      </c>
      <c r="M892" s="24" t="e">
        <f>VLOOKUP(A892,COAD!A:B,2,FALSE)</f>
        <v>#N/A</v>
      </c>
      <c r="N892" s="24">
        <f t="shared" si="93"/>
        <v>0</v>
      </c>
      <c r="O892" s="25">
        <f>VLOOKUP(A892,expression!A:G,3,FALSE)</f>
        <v>0.31969159560439597</v>
      </c>
      <c r="P892" s="44">
        <f>VLOOKUP(A892,expression!A:G,2,FALSE)</f>
        <v>4.4631342500000004</v>
      </c>
      <c r="Q892" s="50" t="e">
        <f>VLOOKUP(A892,PRAD!A:F,6,FALSE)</f>
        <v>#N/A</v>
      </c>
      <c r="R892" s="47" t="e">
        <f>VLOOKUP(A892,PRAD!A:B,2,FALSE)</f>
        <v>#N/A</v>
      </c>
      <c r="S892" s="47">
        <f t="shared" si="94"/>
        <v>0</v>
      </c>
      <c r="T892" s="47">
        <f>VLOOKUP(A892,expression!A:I,9,FALSE)</f>
        <v>0.199239491967871</v>
      </c>
      <c r="U892" s="59">
        <f>VLOOKUP(A892,expression!A:I,8,FALSE)</f>
        <v>0.24657211538461499</v>
      </c>
      <c r="V892" s="73" t="e">
        <f t="shared" si="95"/>
        <v>#N/A</v>
      </c>
      <c r="W892" s="77">
        <f t="shared" si="96"/>
        <v>0</v>
      </c>
      <c r="X892" s="63">
        <v>100</v>
      </c>
      <c r="Y892" s="57" t="e">
        <f t="shared" si="97"/>
        <v>#N/A</v>
      </c>
      <c r="AA892"/>
    </row>
    <row r="893" spans="1:27" ht="14.4" hidden="1" x14ac:dyDescent="0.3">
      <c r="A893" s="37" t="s">
        <v>810</v>
      </c>
      <c r="B893" s="36" t="e">
        <f>VLOOKUP(A893,BLCA!A:F,6,FALSE)</f>
        <v>#N/A</v>
      </c>
      <c r="C893" s="36" t="e">
        <f>VLOOKUP(A893,BLCA!A:B,2,FALSE)</f>
        <v>#N/A</v>
      </c>
      <c r="D893" s="36">
        <f t="shared" si="91"/>
        <v>0</v>
      </c>
      <c r="E893" s="19">
        <f>VLOOKUP(A893,expression!A:G,7,FALSE)</f>
        <v>4.5131091127098302E-2</v>
      </c>
      <c r="F893" s="20">
        <f>VLOOKUP(A893,expression!A:G,6,FALSE)</f>
        <v>1.0213894736842101E-2</v>
      </c>
      <c r="G893" s="21">
        <f>VLOOKUP(A893,BRCA!A:F,6,FALSE)</f>
        <v>4.1379768086988698E-2</v>
      </c>
      <c r="H893" s="21">
        <f>VLOOKUP(A893,BRCA!A:B,2,FALSE)</f>
        <v>-0.12919189475842</v>
      </c>
      <c r="I893" s="21">
        <f t="shared" si="92"/>
        <v>0</v>
      </c>
      <c r="J893" s="22">
        <f>VLOOKUP(A893,expression!A:G,5,FALSE)</f>
        <v>4.2417827554744499E-2</v>
      </c>
      <c r="K893" s="23">
        <f>VLOOKUP(A893,expression!A:G,4,FALSE)</f>
        <v>7.5771836538461507E-2</v>
      </c>
      <c r="L893" s="24" t="e">
        <f>VLOOKUP(A893,COAD!A:F,6,FALSE)</f>
        <v>#N/A</v>
      </c>
      <c r="M893" s="24" t="e">
        <f>VLOOKUP(A893,COAD!A:B,2,FALSE)</f>
        <v>#N/A</v>
      </c>
      <c r="N893" s="24">
        <f t="shared" si="93"/>
        <v>0</v>
      </c>
      <c r="O893" s="25">
        <f>VLOOKUP(A893,expression!A:G,3,FALSE)</f>
        <v>5.0663338461538497E-2</v>
      </c>
      <c r="P893" s="44">
        <f>VLOOKUP(A893,expression!A:G,2,FALSE)</f>
        <v>0</v>
      </c>
      <c r="Q893" s="50" t="e">
        <f>VLOOKUP(A893,PRAD!A:F,6,FALSE)</f>
        <v>#N/A</v>
      </c>
      <c r="R893" s="47" t="e">
        <f>VLOOKUP(A893,PRAD!A:B,2,FALSE)</f>
        <v>#N/A</v>
      </c>
      <c r="S893" s="47">
        <f t="shared" si="94"/>
        <v>0</v>
      </c>
      <c r="T893" s="47">
        <f>VLOOKUP(A893,expression!A:I,9,FALSE)</f>
        <v>1.9721949799196802E-2</v>
      </c>
      <c r="U893" s="59">
        <f>VLOOKUP(A893,expression!A:I,8,FALSE)</f>
        <v>1.3405115384615401E-2</v>
      </c>
      <c r="V893" s="73" t="e">
        <f t="shared" si="95"/>
        <v>#N/A</v>
      </c>
      <c r="W893" s="77">
        <f t="shared" si="96"/>
        <v>0</v>
      </c>
      <c r="X893" s="63">
        <v>100</v>
      </c>
      <c r="Y893" s="57" t="e">
        <f t="shared" si="97"/>
        <v>#N/A</v>
      </c>
      <c r="AA893"/>
    </row>
    <row r="894" spans="1:27" ht="14.4" hidden="1" x14ac:dyDescent="0.3">
      <c r="A894" s="37" t="s">
        <v>1571</v>
      </c>
      <c r="B894" s="36" t="e">
        <f>VLOOKUP(A894,BLCA!A:F,6,FALSE)</f>
        <v>#N/A</v>
      </c>
      <c r="C894" s="36" t="e">
        <f>VLOOKUP(A894,BLCA!A:B,2,FALSE)</f>
        <v>#N/A</v>
      </c>
      <c r="D894" s="36">
        <f t="shared" si="91"/>
        <v>0</v>
      </c>
      <c r="E894" s="19">
        <f>VLOOKUP(A894,expression!A:G,7,FALSE)</f>
        <v>2.6742690647482002E-2</v>
      </c>
      <c r="F894" s="20">
        <f>VLOOKUP(A894,expression!A:G,6,FALSE)</f>
        <v>1.2312263157894699E-2</v>
      </c>
      <c r="G894" s="21" t="e">
        <f>VLOOKUP(A894,BRCA!A:F,6,FALSE)</f>
        <v>#N/A</v>
      </c>
      <c r="H894" s="21" t="e">
        <f>VLOOKUP(A894,BRCA!A:B,2,FALSE)</f>
        <v>#N/A</v>
      </c>
      <c r="I894" s="21">
        <f t="shared" si="92"/>
        <v>0</v>
      </c>
      <c r="J894" s="22">
        <f>VLOOKUP(A894,expression!A:G,5,FALSE)</f>
        <v>1.3014769160583899E-2</v>
      </c>
      <c r="K894" s="23">
        <f>VLOOKUP(A894,expression!A:G,4,FALSE)</f>
        <v>1.9846557692307702E-2</v>
      </c>
      <c r="L894" s="24" t="e">
        <f>VLOOKUP(A894,COAD!A:F,6,FALSE)</f>
        <v>#N/A</v>
      </c>
      <c r="M894" s="24" t="e">
        <f>VLOOKUP(A894,COAD!A:B,2,FALSE)</f>
        <v>#N/A</v>
      </c>
      <c r="N894" s="24">
        <f t="shared" si="93"/>
        <v>0</v>
      </c>
      <c r="O894" s="25">
        <f>VLOOKUP(A894,expression!A:G,3,FALSE)</f>
        <v>2.72377054945055E-2</v>
      </c>
      <c r="P894" s="44">
        <f>VLOOKUP(A894,expression!A:G,2,FALSE)</f>
        <v>0</v>
      </c>
      <c r="Q894" s="50" t="e">
        <f>VLOOKUP(A894,PRAD!A:F,6,FALSE)</f>
        <v>#N/A</v>
      </c>
      <c r="R894" s="47" t="e">
        <f>VLOOKUP(A894,PRAD!A:B,2,FALSE)</f>
        <v>#N/A</v>
      </c>
      <c r="S894" s="47">
        <f t="shared" si="94"/>
        <v>0</v>
      </c>
      <c r="T894" s="47">
        <f>VLOOKUP(A894,expression!A:I,9,FALSE)</f>
        <v>6.5902931726907598E-3</v>
      </c>
      <c r="U894" s="59">
        <f>VLOOKUP(A894,expression!A:I,8,FALSE)</f>
        <v>0</v>
      </c>
      <c r="V894" s="73" t="e">
        <f t="shared" si="95"/>
        <v>#N/A</v>
      </c>
      <c r="W894" s="77">
        <f t="shared" si="96"/>
        <v>0</v>
      </c>
      <c r="X894" s="63">
        <v>100</v>
      </c>
      <c r="Y894" s="57" t="e">
        <f t="shared" si="97"/>
        <v>#N/A</v>
      </c>
      <c r="AA894"/>
    </row>
    <row r="895" spans="1:27" ht="14.4" hidden="1" x14ac:dyDescent="0.3">
      <c r="A895" s="37" t="s">
        <v>604</v>
      </c>
      <c r="B895" s="36" t="e">
        <f>VLOOKUP(A895,BLCA!A:F,6,FALSE)</f>
        <v>#N/A</v>
      </c>
      <c r="C895" s="36" t="e">
        <f>VLOOKUP(A895,BLCA!A:B,2,FALSE)</f>
        <v>#N/A</v>
      </c>
      <c r="D895" s="36">
        <f t="shared" si="91"/>
        <v>0</v>
      </c>
      <c r="E895" s="19">
        <f>VLOOKUP(A895,expression!A:G,7,FALSE)</f>
        <v>19.4715822829736</v>
      </c>
      <c r="F895" s="20">
        <f>VLOOKUP(A895,expression!A:G,6,FALSE)</f>
        <v>3.6192421052631603E-2</v>
      </c>
      <c r="G895" s="21">
        <f>VLOOKUP(A895,BRCA!A:F,6,FALSE)</f>
        <v>0.50460614737593501</v>
      </c>
      <c r="H895" s="21">
        <f>VLOOKUP(A895,BRCA!A:B,2,FALSE)</f>
        <v>6.1034623511682998E-2</v>
      </c>
      <c r="I895" s="21">
        <f t="shared" si="92"/>
        <v>0</v>
      </c>
      <c r="J895" s="22">
        <f>VLOOKUP(A895,expression!A:G,5,FALSE)</f>
        <v>0.26031680656934297</v>
      </c>
      <c r="K895" s="23">
        <f>VLOOKUP(A895,expression!A:G,4,FALSE)</f>
        <v>9.5614913461538498E-2</v>
      </c>
      <c r="L895" s="24" t="e">
        <f>VLOOKUP(A895,COAD!A:F,6,FALSE)</f>
        <v>#N/A</v>
      </c>
      <c r="M895" s="24" t="e">
        <f>VLOOKUP(A895,COAD!A:B,2,FALSE)</f>
        <v>#N/A</v>
      </c>
      <c r="N895" s="24">
        <f t="shared" si="93"/>
        <v>0</v>
      </c>
      <c r="O895" s="25">
        <f>VLOOKUP(A895,expression!A:G,3,FALSE)</f>
        <v>6.3090865934065904E-2</v>
      </c>
      <c r="P895" s="44">
        <f>VLOOKUP(A895,expression!A:G,2,FALSE)</f>
        <v>0</v>
      </c>
      <c r="Q895" s="50" t="e">
        <f>VLOOKUP(A895,PRAD!A:F,6,FALSE)</f>
        <v>#N/A</v>
      </c>
      <c r="R895" s="47" t="e">
        <f>VLOOKUP(A895,PRAD!A:B,2,FALSE)</f>
        <v>#N/A</v>
      </c>
      <c r="S895" s="47">
        <f t="shared" si="94"/>
        <v>0</v>
      </c>
      <c r="T895" s="47">
        <f>VLOOKUP(A895,expression!A:I,9,FALSE)</f>
        <v>2.0376676706827301E-2</v>
      </c>
      <c r="U895" s="59">
        <f>VLOOKUP(A895,expression!A:I,8,FALSE)</f>
        <v>2.8271865384615399E-2</v>
      </c>
      <c r="V895" s="73" t="e">
        <f t="shared" si="95"/>
        <v>#N/A</v>
      </c>
      <c r="W895" s="77">
        <f t="shared" si="96"/>
        <v>0</v>
      </c>
      <c r="X895" s="63">
        <v>100</v>
      </c>
      <c r="Y895" s="57" t="e">
        <f t="shared" si="97"/>
        <v>#N/A</v>
      </c>
      <c r="AA895"/>
    </row>
    <row r="896" spans="1:27" ht="14.4" hidden="1" x14ac:dyDescent="0.3">
      <c r="A896" s="37" t="s">
        <v>633</v>
      </c>
      <c r="B896" s="36" t="e">
        <f>VLOOKUP(A896,BLCA!A:F,6,FALSE)</f>
        <v>#N/A</v>
      </c>
      <c r="C896" s="36" t="e">
        <f>VLOOKUP(A896,BLCA!A:B,2,FALSE)</f>
        <v>#N/A</v>
      </c>
      <c r="D896" s="36">
        <f t="shared" si="91"/>
        <v>0</v>
      </c>
      <c r="E896" s="19">
        <f>VLOOKUP(A896,expression!A:G,7,FALSE)</f>
        <v>22.194811453237399</v>
      </c>
      <c r="F896" s="20">
        <f>VLOOKUP(A896,expression!A:G,6,FALSE)</f>
        <v>1.28203157894737E-2</v>
      </c>
      <c r="G896" s="21">
        <f>VLOOKUP(A896,BRCA!A:F,6,FALSE)</f>
        <v>0.39052843839606799</v>
      </c>
      <c r="H896" s="21">
        <f>VLOOKUP(A896,BRCA!A:B,2,FALSE)</f>
        <v>8.7200640015489106E-2</v>
      </c>
      <c r="I896" s="21">
        <f t="shared" si="92"/>
        <v>0</v>
      </c>
      <c r="J896" s="22">
        <f>VLOOKUP(A896,expression!A:G,5,FALSE)</f>
        <v>0.370934749087591</v>
      </c>
      <c r="K896" s="23">
        <f>VLOOKUP(A896,expression!A:G,4,FALSE)</f>
        <v>0.118853326923077</v>
      </c>
      <c r="L896" s="24" t="e">
        <f>VLOOKUP(A896,COAD!A:F,6,FALSE)</f>
        <v>#N/A</v>
      </c>
      <c r="M896" s="24" t="e">
        <f>VLOOKUP(A896,COAD!A:B,2,FALSE)</f>
        <v>#N/A</v>
      </c>
      <c r="N896" s="24">
        <f t="shared" si="93"/>
        <v>0</v>
      </c>
      <c r="O896" s="25">
        <f>VLOOKUP(A896,expression!A:G,3,FALSE)</f>
        <v>9.4071131868131902E-2</v>
      </c>
      <c r="P896" s="44">
        <f>VLOOKUP(A896,expression!A:G,2,FALSE)</f>
        <v>0</v>
      </c>
      <c r="Q896" s="50" t="e">
        <f>VLOOKUP(A896,PRAD!A:F,6,FALSE)</f>
        <v>#N/A</v>
      </c>
      <c r="R896" s="47" t="e">
        <f>VLOOKUP(A896,PRAD!A:B,2,FALSE)</f>
        <v>#N/A</v>
      </c>
      <c r="S896" s="47">
        <f t="shared" si="94"/>
        <v>0</v>
      </c>
      <c r="T896" s="47">
        <f>VLOOKUP(A896,expression!A:I,9,FALSE)</f>
        <v>3.7601554216867498E-2</v>
      </c>
      <c r="U896" s="59">
        <f>VLOOKUP(A896,expression!A:I,8,FALSE)</f>
        <v>3.1199423076923101E-3</v>
      </c>
      <c r="V896" s="73" t="e">
        <f t="shared" si="95"/>
        <v>#N/A</v>
      </c>
      <c r="W896" s="77">
        <f t="shared" si="96"/>
        <v>0</v>
      </c>
      <c r="X896" s="63">
        <v>100</v>
      </c>
      <c r="Y896" s="57" t="e">
        <f t="shared" si="97"/>
        <v>#N/A</v>
      </c>
      <c r="AA896"/>
    </row>
    <row r="897" spans="1:27" ht="14.4" hidden="1" x14ac:dyDescent="0.3">
      <c r="A897" s="37" t="s">
        <v>189</v>
      </c>
      <c r="B897" s="36">
        <f>VLOOKUP(A897,BLCA!A:F,6,FALSE)</f>
        <v>6.4602980000000004E-2</v>
      </c>
      <c r="C897" s="36">
        <f>VLOOKUP(A897,BLCA!A:B,2,FALSE)</f>
        <v>1.3429706729999999</v>
      </c>
      <c r="D897" s="36">
        <f t="shared" si="91"/>
        <v>0</v>
      </c>
      <c r="E897" s="19">
        <f>VLOOKUP(A897,expression!A:G,7,FALSE)</f>
        <v>54.495453820143901</v>
      </c>
      <c r="F897" s="20">
        <f>VLOOKUP(A897,expression!A:G,6,FALSE)</f>
        <v>7.7544421052631596E-2</v>
      </c>
      <c r="G897" s="21">
        <f>VLOOKUP(A897,BRCA!A:F,6,FALSE)</f>
        <v>1.39016676282338E-3</v>
      </c>
      <c r="H897" s="21">
        <f>VLOOKUP(A897,BRCA!A:B,2,FALSE)</f>
        <v>-0.57597586693527503</v>
      </c>
      <c r="I897" s="21">
        <f t="shared" si="92"/>
        <v>0</v>
      </c>
      <c r="J897" s="22">
        <f>VLOOKUP(A897,expression!A:G,5,FALSE)</f>
        <v>0.63208339872262798</v>
      </c>
      <c r="K897" s="23">
        <f>VLOOKUP(A897,expression!A:G,4,FALSE)</f>
        <v>0.55845649038461498</v>
      </c>
      <c r="L897" s="24" t="e">
        <f>VLOOKUP(A897,COAD!A:F,6,FALSE)</f>
        <v>#N/A</v>
      </c>
      <c r="M897" s="24" t="e">
        <f>VLOOKUP(A897,COAD!A:B,2,FALSE)</f>
        <v>#N/A</v>
      </c>
      <c r="N897" s="24">
        <f t="shared" si="93"/>
        <v>0</v>
      </c>
      <c r="O897" s="25">
        <f>VLOOKUP(A897,expression!A:G,3,FALSE)</f>
        <v>0.25297502637362601</v>
      </c>
      <c r="P897" s="44">
        <f>VLOOKUP(A897,expression!A:G,2,FALSE)</f>
        <v>0</v>
      </c>
      <c r="Q897" s="50" t="e">
        <f>VLOOKUP(A897,PRAD!A:F,6,FALSE)</f>
        <v>#N/A</v>
      </c>
      <c r="R897" s="47" t="e">
        <f>VLOOKUP(A897,PRAD!A:B,2,FALSE)</f>
        <v>#N/A</v>
      </c>
      <c r="S897" s="47">
        <f t="shared" si="94"/>
        <v>0</v>
      </c>
      <c r="T897" s="47">
        <f>VLOOKUP(A897,expression!A:I,9,FALSE)</f>
        <v>0.114582449799197</v>
      </c>
      <c r="U897" s="59">
        <f>VLOOKUP(A897,expression!A:I,8,FALSE)</f>
        <v>5.5741288461538502E-2</v>
      </c>
      <c r="V897" s="73" t="e">
        <f t="shared" si="95"/>
        <v>#N/A</v>
      </c>
      <c r="W897" s="77">
        <f t="shared" si="96"/>
        <v>0</v>
      </c>
      <c r="X897" s="63">
        <v>100</v>
      </c>
      <c r="Y897" s="57" t="e">
        <f t="shared" si="97"/>
        <v>#N/A</v>
      </c>
      <c r="AA897"/>
    </row>
    <row r="898" spans="1:27" ht="14.4" hidden="1" x14ac:dyDescent="0.3">
      <c r="A898" s="37" t="s">
        <v>198</v>
      </c>
      <c r="B898" s="36">
        <f>VLOOKUP(A898,BLCA!A:F,6,FALSE)</f>
        <v>5.6187716999999998E-2</v>
      </c>
      <c r="C898" s="36">
        <f>VLOOKUP(A898,BLCA!A:B,2,FALSE)</f>
        <v>1.381558463</v>
      </c>
      <c r="D898" s="36">
        <f t="shared" si="91"/>
        <v>0</v>
      </c>
      <c r="E898" s="19">
        <f>VLOOKUP(A898,expression!A:G,7,FALSE)</f>
        <v>41.484588290167899</v>
      </c>
      <c r="F898" s="20">
        <f>VLOOKUP(A898,expression!A:G,6,FALSE)</f>
        <v>4.9572736842105301E-2</v>
      </c>
      <c r="G898" s="21">
        <f>VLOOKUP(A898,BRCA!A:F,6,FALSE)</f>
        <v>2.6902416989210199E-4</v>
      </c>
      <c r="H898" s="21">
        <f>VLOOKUP(A898,BRCA!A:B,2,FALSE)</f>
        <v>-0.73656576258644102</v>
      </c>
      <c r="I898" s="21">
        <f t="shared" si="92"/>
        <v>0</v>
      </c>
      <c r="J898" s="22">
        <f>VLOOKUP(A898,expression!A:G,5,FALSE)</f>
        <v>0.80214346715328499</v>
      </c>
      <c r="K898" s="23">
        <f>VLOOKUP(A898,expression!A:G,4,FALSE)</f>
        <v>0.51851108653846201</v>
      </c>
      <c r="L898" s="24" t="e">
        <f>VLOOKUP(A898,COAD!A:F,6,FALSE)</f>
        <v>#N/A</v>
      </c>
      <c r="M898" s="24" t="e">
        <f>VLOOKUP(A898,COAD!A:B,2,FALSE)</f>
        <v>#N/A</v>
      </c>
      <c r="N898" s="24">
        <f t="shared" si="93"/>
        <v>0</v>
      </c>
      <c r="O898" s="25">
        <f>VLOOKUP(A898,expression!A:G,3,FALSE)</f>
        <v>0.247522793406593</v>
      </c>
      <c r="P898" s="44">
        <f>VLOOKUP(A898,expression!A:G,2,FALSE)</f>
        <v>0</v>
      </c>
      <c r="Q898" s="50" t="e">
        <f>VLOOKUP(A898,PRAD!A:F,6,FALSE)</f>
        <v>#N/A</v>
      </c>
      <c r="R898" s="47" t="e">
        <f>VLOOKUP(A898,PRAD!A:B,2,FALSE)</f>
        <v>#N/A</v>
      </c>
      <c r="S898" s="47">
        <f t="shared" si="94"/>
        <v>0</v>
      </c>
      <c r="T898" s="47">
        <f>VLOOKUP(A898,expression!A:I,9,FALSE)</f>
        <v>0.10079048192771101</v>
      </c>
      <c r="U898" s="59">
        <f>VLOOKUP(A898,expression!A:I,8,FALSE)</f>
        <v>4.5821615384615398E-2</v>
      </c>
      <c r="V898" s="73" t="e">
        <f t="shared" si="95"/>
        <v>#N/A</v>
      </c>
      <c r="W898" s="77">
        <f t="shared" si="96"/>
        <v>0</v>
      </c>
      <c r="X898" s="63">
        <v>100</v>
      </c>
      <c r="Y898" s="57" t="e">
        <f t="shared" si="97"/>
        <v>#N/A</v>
      </c>
      <c r="AA898"/>
    </row>
    <row r="899" spans="1:27" ht="14.4" hidden="1" x14ac:dyDescent="0.3">
      <c r="A899" s="37" t="s">
        <v>902</v>
      </c>
      <c r="B899" s="36" t="e">
        <f>VLOOKUP(A899,BLCA!A:F,6,FALSE)</f>
        <v>#N/A</v>
      </c>
      <c r="C899" s="36" t="e">
        <f>VLOOKUP(A899,BLCA!A:B,2,FALSE)</f>
        <v>#N/A</v>
      </c>
      <c r="D899" s="36">
        <f t="shared" si="91"/>
        <v>0</v>
      </c>
      <c r="E899" s="19">
        <f>VLOOKUP(A899,expression!A:G,7,FALSE)</f>
        <v>0.517492381294964</v>
      </c>
      <c r="F899" s="20">
        <f>VLOOKUP(A899,expression!A:G,6,FALSE)</f>
        <v>0</v>
      </c>
      <c r="G899" s="21">
        <f>VLOOKUP(A899,BRCA!A:F,6,FALSE)</f>
        <v>5.3555016000678603E-3</v>
      </c>
      <c r="H899" s="21">
        <f>VLOOKUP(A899,BRCA!A:B,2,FALSE)</f>
        <v>-6.7575051995876795E-2</v>
      </c>
      <c r="I899" s="21">
        <f t="shared" si="92"/>
        <v>0</v>
      </c>
      <c r="J899" s="22">
        <f>VLOOKUP(A899,expression!A:G,5,FALSE)</f>
        <v>9.0525346715328494E-3</v>
      </c>
      <c r="K899" s="23">
        <f>VLOOKUP(A899,expression!A:G,4,FALSE)</f>
        <v>2.36981346153846E-2</v>
      </c>
      <c r="L899" s="24" t="e">
        <f>VLOOKUP(A899,COAD!A:F,6,FALSE)</f>
        <v>#N/A</v>
      </c>
      <c r="M899" s="24" t="e">
        <f>VLOOKUP(A899,COAD!A:B,2,FALSE)</f>
        <v>#N/A</v>
      </c>
      <c r="N899" s="24">
        <f t="shared" si="93"/>
        <v>0</v>
      </c>
      <c r="O899" s="25">
        <f>VLOOKUP(A899,expression!A:G,3,FALSE)</f>
        <v>2.54582637362637E-3</v>
      </c>
      <c r="P899" s="44">
        <f>VLOOKUP(A899,expression!A:G,2,FALSE)</f>
        <v>0</v>
      </c>
      <c r="Q899" s="50" t="e">
        <f>VLOOKUP(A899,PRAD!A:F,6,FALSE)</f>
        <v>#N/A</v>
      </c>
      <c r="R899" s="47" t="e">
        <f>VLOOKUP(A899,PRAD!A:B,2,FALSE)</f>
        <v>#N/A</v>
      </c>
      <c r="S899" s="47">
        <f t="shared" si="94"/>
        <v>0</v>
      </c>
      <c r="T899" s="47">
        <f>VLOOKUP(A899,expression!A:I,9,FALSE)</f>
        <v>6.3142971887550196E-4</v>
      </c>
      <c r="U899" s="59">
        <f>VLOOKUP(A899,expression!A:I,8,FALSE)</f>
        <v>0</v>
      </c>
      <c r="V899" s="73" t="e">
        <f t="shared" si="95"/>
        <v>#N/A</v>
      </c>
      <c r="W899" s="77">
        <f t="shared" si="96"/>
        <v>0</v>
      </c>
      <c r="X899" s="63">
        <v>100</v>
      </c>
      <c r="Y899" s="57" t="e">
        <f t="shared" si="97"/>
        <v>#N/A</v>
      </c>
      <c r="AA899"/>
    </row>
    <row r="900" spans="1:27" ht="14.4" hidden="1" x14ac:dyDescent="0.3">
      <c r="A900" s="37" t="s">
        <v>146</v>
      </c>
      <c r="B900" s="36">
        <f>VLOOKUP(A900,BLCA!A:F,6,FALSE)</f>
        <v>0.16055536000000001</v>
      </c>
      <c r="C900" s="36">
        <f>VLOOKUP(A900,BLCA!A:B,2,FALSE)</f>
        <v>0.96337221200000001</v>
      </c>
      <c r="D900" s="36">
        <f t="shared" ref="D900:D963" si="98">SUM(IF(E900&lt;X900,0,1),IF(F900&lt;X900,0,1))</f>
        <v>0</v>
      </c>
      <c r="E900" s="19">
        <f>VLOOKUP(A900,expression!A:G,7,FALSE)</f>
        <v>35.673506069544402</v>
      </c>
      <c r="F900" s="20">
        <f>VLOOKUP(A900,expression!A:G,6,FALSE)</f>
        <v>8.6826894736842103E-2</v>
      </c>
      <c r="G900" s="21">
        <f>VLOOKUP(A900,BRCA!A:F,6,FALSE)</f>
        <v>0.52476681373187795</v>
      </c>
      <c r="H900" s="21">
        <f>VLOOKUP(A900,BRCA!A:B,2,FALSE)</f>
        <v>8.7383738197968505E-2</v>
      </c>
      <c r="I900" s="21">
        <f t="shared" ref="I900:I963" si="99">SUM(IF(J900&lt;X900,0,1),IF(K900&lt;X900,0,1))</f>
        <v>0</v>
      </c>
      <c r="J900" s="22">
        <f>VLOOKUP(A900,expression!A:G,5,FALSE)</f>
        <v>0.63980185948905099</v>
      </c>
      <c r="K900" s="23">
        <f>VLOOKUP(A900,expression!A:G,4,FALSE)</f>
        <v>0.202092346153846</v>
      </c>
      <c r="L900" s="24" t="e">
        <f>VLOOKUP(A900,COAD!A:F,6,FALSE)</f>
        <v>#N/A</v>
      </c>
      <c r="M900" s="24" t="e">
        <f>VLOOKUP(A900,COAD!A:B,2,FALSE)</f>
        <v>#N/A</v>
      </c>
      <c r="N900" s="24">
        <f t="shared" ref="N900:N963" si="100">SUM(IF(O900&lt;X900,0,1),IF(P900&lt;X900,0,1))</f>
        <v>0</v>
      </c>
      <c r="O900" s="25">
        <f>VLOOKUP(A900,expression!A:G,3,FALSE)</f>
        <v>0.160642712087912</v>
      </c>
      <c r="P900" s="44">
        <f>VLOOKUP(A900,expression!A:G,2,FALSE)</f>
        <v>0</v>
      </c>
      <c r="Q900" s="50" t="e">
        <f>VLOOKUP(A900,PRAD!A:F,6,FALSE)</f>
        <v>#N/A</v>
      </c>
      <c r="R900" s="47" t="e">
        <f>VLOOKUP(A900,PRAD!A:B,2,FALSE)</f>
        <v>#N/A</v>
      </c>
      <c r="S900" s="47">
        <f t="shared" ref="S900:S963" si="101">SUM(IF(T900&lt;X900,0,1),IF(U900&lt;X900,0,1))</f>
        <v>0</v>
      </c>
      <c r="T900" s="47">
        <f>VLOOKUP(A900,expression!A:I,9,FALSE)</f>
        <v>0.15423168674698801</v>
      </c>
      <c r="U900" s="59">
        <f>VLOOKUP(A900,expression!A:I,8,FALSE)</f>
        <v>2.6962653846153799E-2</v>
      </c>
      <c r="V900" s="73" t="e">
        <f t="shared" ref="V900:V963" si="102">SUM(IF(B900&lt;=0.05,1,0),IF(G900&lt;=0.05,1,0),IF(L900&lt;=0.05,1,0),IF(Q900&lt;=0.05,1,0))</f>
        <v>#N/A</v>
      </c>
      <c r="W900" s="77">
        <f t="shared" ref="W900:W963" si="103">SUM(IF(S900&gt;0,1,0),IF(N900&gt;0,1,0),IF(I900&gt;0,1,0),IF(D900&gt;0,1,0))</f>
        <v>0</v>
      </c>
      <c r="X900" s="63">
        <v>100</v>
      </c>
      <c r="Y900" s="57" t="e">
        <f t="shared" ref="Y900:Y963" si="104">ABS(AVERAGE(C900,H900,R900))</f>
        <v>#N/A</v>
      </c>
      <c r="AA900"/>
    </row>
    <row r="901" spans="1:27" ht="14.4" hidden="1" x14ac:dyDescent="0.3">
      <c r="A901" s="37" t="s">
        <v>191</v>
      </c>
      <c r="B901" s="36">
        <f>VLOOKUP(A901,BLCA!A:F,6,FALSE)</f>
        <v>6.4602980000000004E-2</v>
      </c>
      <c r="C901" s="36">
        <f>VLOOKUP(A901,BLCA!A:B,2,FALSE)</f>
        <v>1.306566935</v>
      </c>
      <c r="D901" s="36">
        <f t="shared" si="98"/>
        <v>0</v>
      </c>
      <c r="E901" s="19">
        <f>VLOOKUP(A901,expression!A:G,7,FALSE)</f>
        <v>37.821125465227801</v>
      </c>
      <c r="F901" s="20">
        <f>VLOOKUP(A901,expression!A:G,6,FALSE)</f>
        <v>1.09426315789474E-2</v>
      </c>
      <c r="G901" s="21">
        <f>VLOOKUP(A901,BRCA!A:F,6,FALSE)</f>
        <v>7.7758003253271701E-2</v>
      </c>
      <c r="H901" s="21">
        <f>VLOOKUP(A901,BRCA!A:B,2,FALSE)</f>
        <v>-0.29939499600860398</v>
      </c>
      <c r="I901" s="21">
        <f t="shared" si="99"/>
        <v>0</v>
      </c>
      <c r="J901" s="22">
        <f>VLOOKUP(A901,expression!A:G,5,FALSE)</f>
        <v>0.66061575182481802</v>
      </c>
      <c r="K901" s="23">
        <f>VLOOKUP(A901,expression!A:G,4,FALSE)</f>
        <v>0.361767192307692</v>
      </c>
      <c r="L901" s="24" t="e">
        <f>VLOOKUP(A901,COAD!A:F,6,FALSE)</f>
        <v>#N/A</v>
      </c>
      <c r="M901" s="24" t="e">
        <f>VLOOKUP(A901,COAD!A:B,2,FALSE)</f>
        <v>#N/A</v>
      </c>
      <c r="N901" s="24">
        <f t="shared" si="100"/>
        <v>0</v>
      </c>
      <c r="O901" s="25">
        <f>VLOOKUP(A901,expression!A:G,3,FALSE)</f>
        <v>9.3913417582417599E-2</v>
      </c>
      <c r="P901" s="44">
        <f>VLOOKUP(A901,expression!A:G,2,FALSE)</f>
        <v>0</v>
      </c>
      <c r="Q901" s="50" t="e">
        <f>VLOOKUP(A901,PRAD!A:F,6,FALSE)</f>
        <v>#N/A</v>
      </c>
      <c r="R901" s="47" t="e">
        <f>VLOOKUP(A901,PRAD!A:B,2,FALSE)</f>
        <v>#N/A</v>
      </c>
      <c r="S901" s="47">
        <f t="shared" si="101"/>
        <v>0</v>
      </c>
      <c r="T901" s="47">
        <f>VLOOKUP(A901,expression!A:I,9,FALSE)</f>
        <v>5.21965963855422E-2</v>
      </c>
      <c r="U901" s="59">
        <f>VLOOKUP(A901,expression!A:I,8,FALSE)</f>
        <v>2.6894865384615399E-2</v>
      </c>
      <c r="V901" s="73" t="e">
        <f t="shared" si="102"/>
        <v>#N/A</v>
      </c>
      <c r="W901" s="77">
        <f t="shared" si="103"/>
        <v>0</v>
      </c>
      <c r="X901" s="63">
        <v>100</v>
      </c>
      <c r="Y901" s="57" t="e">
        <f t="shared" si="104"/>
        <v>#N/A</v>
      </c>
      <c r="AA901"/>
    </row>
    <row r="902" spans="1:27" ht="14.4" hidden="1" x14ac:dyDescent="0.3">
      <c r="A902" s="37" t="s">
        <v>1572</v>
      </c>
      <c r="B902" s="36" t="e">
        <f>VLOOKUP(A902,BLCA!A:F,6,FALSE)</f>
        <v>#N/A</v>
      </c>
      <c r="C902" s="36" t="e">
        <f>VLOOKUP(A902,BLCA!A:B,2,FALSE)</f>
        <v>#N/A</v>
      </c>
      <c r="D902" s="36">
        <f t="shared" si="98"/>
        <v>0</v>
      </c>
      <c r="E902" s="19">
        <f>VLOOKUP(A902,expression!A:G,7,FALSE)</f>
        <v>1.72376978417266E-3</v>
      </c>
      <c r="F902" s="20">
        <f>VLOOKUP(A902,expression!A:G,6,FALSE)</f>
        <v>0</v>
      </c>
      <c r="G902" s="21" t="e">
        <f>VLOOKUP(A902,BRCA!A:F,6,FALSE)</f>
        <v>#N/A</v>
      </c>
      <c r="H902" s="21" t="e">
        <f>VLOOKUP(A902,BRCA!A:B,2,FALSE)</f>
        <v>#N/A</v>
      </c>
      <c r="I902" s="21">
        <f t="shared" si="99"/>
        <v>0</v>
      </c>
      <c r="J902" s="22">
        <f>VLOOKUP(A902,expression!A:G,5,FALSE)</f>
        <v>1.5513574817518199E-2</v>
      </c>
      <c r="K902" s="23">
        <f>VLOOKUP(A902,expression!A:G,4,FALSE)</f>
        <v>1.04045961538462E-2</v>
      </c>
      <c r="L902" s="24" t="e">
        <f>VLOOKUP(A902,COAD!A:F,6,FALSE)</f>
        <v>#N/A</v>
      </c>
      <c r="M902" s="24" t="e">
        <f>VLOOKUP(A902,COAD!A:B,2,FALSE)</f>
        <v>#N/A</v>
      </c>
      <c r="N902" s="24">
        <f t="shared" si="100"/>
        <v>0</v>
      </c>
      <c r="O902" s="25">
        <f>VLOOKUP(A902,expression!A:G,3,FALSE)</f>
        <v>2.8057010989010998E-3</v>
      </c>
      <c r="P902" s="44">
        <f>VLOOKUP(A902,expression!A:G,2,FALSE)</f>
        <v>0</v>
      </c>
      <c r="Q902" s="50" t="e">
        <f>VLOOKUP(A902,PRAD!A:F,6,FALSE)</f>
        <v>#N/A</v>
      </c>
      <c r="R902" s="47" t="e">
        <f>VLOOKUP(A902,PRAD!A:B,2,FALSE)</f>
        <v>#N/A</v>
      </c>
      <c r="S902" s="47">
        <f t="shared" si="101"/>
        <v>0</v>
      </c>
      <c r="T902" s="47">
        <f>VLOOKUP(A902,expression!A:I,9,FALSE)</f>
        <v>3.1680100401606402E-3</v>
      </c>
      <c r="U902" s="59">
        <f>VLOOKUP(A902,expression!A:I,8,FALSE)</f>
        <v>0</v>
      </c>
      <c r="V902" s="73" t="e">
        <f t="shared" si="102"/>
        <v>#N/A</v>
      </c>
      <c r="W902" s="77">
        <f t="shared" si="103"/>
        <v>0</v>
      </c>
      <c r="X902" s="63">
        <v>100</v>
      </c>
      <c r="Y902" s="57" t="e">
        <f t="shared" si="104"/>
        <v>#N/A</v>
      </c>
      <c r="AA902"/>
    </row>
    <row r="903" spans="1:27" ht="14.4" hidden="1" x14ac:dyDescent="0.3">
      <c r="A903" s="37" t="s">
        <v>1573</v>
      </c>
      <c r="B903" s="36" t="e">
        <f>VLOOKUP(A903,BLCA!A:F,6,FALSE)</f>
        <v>#N/A</v>
      </c>
      <c r="C903" s="36" t="e">
        <f>VLOOKUP(A903,BLCA!A:B,2,FALSE)</f>
        <v>#N/A</v>
      </c>
      <c r="D903" s="36">
        <f t="shared" si="98"/>
        <v>0</v>
      </c>
      <c r="E903" s="19">
        <f>VLOOKUP(A903,expression!A:G,7,FALSE)</f>
        <v>7.0703669064748204E-3</v>
      </c>
      <c r="F903" s="20">
        <f>VLOOKUP(A903,expression!A:G,6,FALSE)</f>
        <v>7.3414736842105296E-3</v>
      </c>
      <c r="G903" s="21" t="e">
        <f>VLOOKUP(A903,BRCA!A:F,6,FALSE)</f>
        <v>#N/A</v>
      </c>
      <c r="H903" s="21" t="e">
        <f>VLOOKUP(A903,BRCA!A:B,2,FALSE)</f>
        <v>#N/A</v>
      </c>
      <c r="I903" s="21">
        <f t="shared" si="99"/>
        <v>0</v>
      </c>
      <c r="J903" s="22">
        <f>VLOOKUP(A903,expression!A:G,5,FALSE)</f>
        <v>9.2738047445255507E-3</v>
      </c>
      <c r="K903" s="23">
        <f>VLOOKUP(A903,expression!A:G,4,FALSE)</f>
        <v>6.8439259615384607E-2</v>
      </c>
      <c r="L903" s="24" t="e">
        <f>VLOOKUP(A903,COAD!A:F,6,FALSE)</f>
        <v>#N/A</v>
      </c>
      <c r="M903" s="24" t="e">
        <f>VLOOKUP(A903,COAD!A:B,2,FALSE)</f>
        <v>#N/A</v>
      </c>
      <c r="N903" s="24">
        <f t="shared" si="100"/>
        <v>0</v>
      </c>
      <c r="O903" s="25">
        <f>VLOOKUP(A903,expression!A:G,3,FALSE)</f>
        <v>3.7140285714285701E-3</v>
      </c>
      <c r="P903" s="44">
        <f>VLOOKUP(A903,expression!A:G,2,FALSE)</f>
        <v>0</v>
      </c>
      <c r="Q903" s="50" t="e">
        <f>VLOOKUP(A903,PRAD!A:F,6,FALSE)</f>
        <v>#N/A</v>
      </c>
      <c r="R903" s="47" t="e">
        <f>VLOOKUP(A903,PRAD!A:B,2,FALSE)</f>
        <v>#N/A</v>
      </c>
      <c r="S903" s="47">
        <f t="shared" si="101"/>
        <v>0</v>
      </c>
      <c r="T903" s="47">
        <f>VLOOKUP(A903,expression!A:I,9,FALSE)</f>
        <v>1.57878714859438E-3</v>
      </c>
      <c r="U903" s="59">
        <f>VLOOKUP(A903,expression!A:I,8,FALSE)</f>
        <v>1.98776923076923E-3</v>
      </c>
      <c r="V903" s="73" t="e">
        <f t="shared" si="102"/>
        <v>#N/A</v>
      </c>
      <c r="W903" s="77">
        <f t="shared" si="103"/>
        <v>0</v>
      </c>
      <c r="X903" s="63">
        <v>100</v>
      </c>
      <c r="Y903" s="57" t="e">
        <f t="shared" si="104"/>
        <v>#N/A</v>
      </c>
      <c r="AA903"/>
    </row>
    <row r="904" spans="1:27" ht="14.4" hidden="1" x14ac:dyDescent="0.3">
      <c r="A904" s="37" t="s">
        <v>1574</v>
      </c>
      <c r="B904" s="36" t="e">
        <f>VLOOKUP(A904,BLCA!A:F,6,FALSE)</f>
        <v>#N/A</v>
      </c>
      <c r="C904" s="36" t="e">
        <f>VLOOKUP(A904,BLCA!A:B,2,FALSE)</f>
        <v>#N/A</v>
      </c>
      <c r="D904" s="36">
        <f t="shared" si="98"/>
        <v>0</v>
      </c>
      <c r="E904" s="19">
        <f>VLOOKUP(A904,expression!A:G,7,FALSE)</f>
        <v>4.6967505995203799E-3</v>
      </c>
      <c r="F904" s="20">
        <f>VLOOKUP(A904,expression!A:G,6,FALSE)</f>
        <v>4.8331052631578903E-3</v>
      </c>
      <c r="G904" s="21" t="e">
        <f>VLOOKUP(A904,BRCA!A:F,6,FALSE)</f>
        <v>#N/A</v>
      </c>
      <c r="H904" s="21" t="e">
        <f>VLOOKUP(A904,BRCA!A:B,2,FALSE)</f>
        <v>#N/A</v>
      </c>
      <c r="I904" s="21">
        <f t="shared" si="99"/>
        <v>0</v>
      </c>
      <c r="J904" s="22">
        <f>VLOOKUP(A904,expression!A:G,5,FALSE)</f>
        <v>5.1174014598540096E-3</v>
      </c>
      <c r="K904" s="23">
        <f>VLOOKUP(A904,expression!A:G,4,FALSE)</f>
        <v>0</v>
      </c>
      <c r="L904" s="24" t="e">
        <f>VLOOKUP(A904,COAD!A:F,6,FALSE)</f>
        <v>#N/A</v>
      </c>
      <c r="M904" s="24" t="e">
        <f>VLOOKUP(A904,COAD!A:B,2,FALSE)</f>
        <v>#N/A</v>
      </c>
      <c r="N904" s="24">
        <f t="shared" si="100"/>
        <v>0</v>
      </c>
      <c r="O904" s="25">
        <f>VLOOKUP(A904,expression!A:G,3,FALSE)</f>
        <v>1.2917032967032999E-3</v>
      </c>
      <c r="P904" s="44">
        <f>VLOOKUP(A904,expression!A:G,2,FALSE)</f>
        <v>0</v>
      </c>
      <c r="Q904" s="50" t="e">
        <f>VLOOKUP(A904,PRAD!A:F,6,FALSE)</f>
        <v>#N/A</v>
      </c>
      <c r="R904" s="47" t="e">
        <f>VLOOKUP(A904,PRAD!A:B,2,FALSE)</f>
        <v>#N/A</v>
      </c>
      <c r="S904" s="47">
        <f t="shared" si="101"/>
        <v>0</v>
      </c>
      <c r="T904" s="47">
        <f>VLOOKUP(A904,expression!A:I,9,FALSE)</f>
        <v>5.4887951807228901E-4</v>
      </c>
      <c r="U904" s="59">
        <f>VLOOKUP(A904,expression!A:I,8,FALSE)</f>
        <v>0</v>
      </c>
      <c r="V904" s="73" t="e">
        <f t="shared" si="102"/>
        <v>#N/A</v>
      </c>
      <c r="W904" s="77">
        <f t="shared" si="103"/>
        <v>0</v>
      </c>
      <c r="X904" s="63">
        <v>100</v>
      </c>
      <c r="Y904" s="57" t="e">
        <f t="shared" si="104"/>
        <v>#N/A</v>
      </c>
      <c r="AA904"/>
    </row>
    <row r="905" spans="1:27" ht="14.4" hidden="1" x14ac:dyDescent="0.3">
      <c r="A905" s="37" t="s">
        <v>600</v>
      </c>
      <c r="B905" s="36" t="e">
        <f>VLOOKUP(A905,BLCA!A:F,6,FALSE)</f>
        <v>#N/A</v>
      </c>
      <c r="C905" s="36" t="e">
        <f>VLOOKUP(A905,BLCA!A:B,2,FALSE)</f>
        <v>#N/A</v>
      </c>
      <c r="D905" s="36">
        <f t="shared" si="98"/>
        <v>0</v>
      </c>
      <c r="E905" s="19">
        <f>VLOOKUP(A905,expression!A:G,7,FALSE)</f>
        <v>0.16219732613908899</v>
      </c>
      <c r="F905" s="20">
        <f>VLOOKUP(A905,expression!A:G,6,FALSE)</f>
        <v>0.15778463157894701</v>
      </c>
      <c r="G905" s="21">
        <f>VLOOKUP(A905,BRCA!A:F,6,FALSE)</f>
        <v>0.62572240517477895</v>
      </c>
      <c r="H905" s="21">
        <f>VLOOKUP(A905,BRCA!A:B,2,FALSE)</f>
        <v>-5.5103925275678402E-2</v>
      </c>
      <c r="I905" s="21">
        <f t="shared" si="99"/>
        <v>0</v>
      </c>
      <c r="J905" s="22">
        <f>VLOOKUP(A905,expression!A:G,5,FALSE)</f>
        <v>0.16944341970802901</v>
      </c>
      <c r="K905" s="23">
        <f>VLOOKUP(A905,expression!A:G,4,FALSE)</f>
        <v>0.19122601923076901</v>
      </c>
      <c r="L905" s="24" t="e">
        <f>VLOOKUP(A905,COAD!A:F,6,FALSE)</f>
        <v>#N/A</v>
      </c>
      <c r="M905" s="24" t="e">
        <f>VLOOKUP(A905,COAD!A:B,2,FALSE)</f>
        <v>#N/A</v>
      </c>
      <c r="N905" s="24">
        <f t="shared" si="100"/>
        <v>0</v>
      </c>
      <c r="O905" s="25">
        <f>VLOOKUP(A905,expression!A:G,3,FALSE)</f>
        <v>9.1929962637362597E-2</v>
      </c>
      <c r="P905" s="44">
        <f>VLOOKUP(A905,expression!A:G,2,FALSE)</f>
        <v>1.2389222499999999</v>
      </c>
      <c r="Q905" s="50" t="e">
        <f>VLOOKUP(A905,PRAD!A:F,6,FALSE)</f>
        <v>#N/A</v>
      </c>
      <c r="R905" s="47" t="e">
        <f>VLOOKUP(A905,PRAD!A:B,2,FALSE)</f>
        <v>#N/A</v>
      </c>
      <c r="S905" s="47">
        <f t="shared" si="101"/>
        <v>0</v>
      </c>
      <c r="T905" s="47">
        <f>VLOOKUP(A905,expression!A:I,9,FALSE)</f>
        <v>6.7662088353413696E-2</v>
      </c>
      <c r="U905" s="59">
        <f>VLOOKUP(A905,expression!A:I,8,FALSE)</f>
        <v>8.60468076923077E-2</v>
      </c>
      <c r="V905" s="73" t="e">
        <f t="shared" si="102"/>
        <v>#N/A</v>
      </c>
      <c r="W905" s="77">
        <f t="shared" si="103"/>
        <v>0</v>
      </c>
      <c r="X905" s="63">
        <v>100</v>
      </c>
      <c r="Y905" s="57" t="e">
        <f t="shared" si="104"/>
        <v>#N/A</v>
      </c>
      <c r="AA905"/>
    </row>
    <row r="906" spans="1:27" ht="14.4" hidden="1" x14ac:dyDescent="0.3">
      <c r="A906" s="37" t="s">
        <v>1575</v>
      </c>
      <c r="B906" s="36" t="e">
        <f>VLOOKUP(A906,BLCA!A:F,6,FALSE)</f>
        <v>#N/A</v>
      </c>
      <c r="C906" s="36" t="e">
        <f>VLOOKUP(A906,BLCA!A:B,2,FALSE)</f>
        <v>#N/A</v>
      </c>
      <c r="D906" s="36">
        <f t="shared" si="98"/>
        <v>0</v>
      </c>
      <c r="E906" s="19">
        <f>VLOOKUP(A906,expression!A:G,7,FALSE)</f>
        <v>8.6686043165467592E-3</v>
      </c>
      <c r="F906" s="20">
        <f>VLOOKUP(A906,expression!A:G,6,FALSE)</f>
        <v>0</v>
      </c>
      <c r="G906" s="21" t="e">
        <f>VLOOKUP(A906,BRCA!A:F,6,FALSE)</f>
        <v>#N/A</v>
      </c>
      <c r="H906" s="21" t="e">
        <f>VLOOKUP(A906,BRCA!A:B,2,FALSE)</f>
        <v>#N/A</v>
      </c>
      <c r="I906" s="21">
        <f t="shared" si="99"/>
        <v>0</v>
      </c>
      <c r="J906" s="22">
        <f>VLOOKUP(A906,expression!A:G,5,FALSE)</f>
        <v>2.31388111313869E-2</v>
      </c>
      <c r="K906" s="23">
        <f>VLOOKUP(A906,expression!A:G,4,FALSE)</f>
        <v>4.1367980769230796E-3</v>
      </c>
      <c r="L906" s="24" t="e">
        <f>VLOOKUP(A906,COAD!A:F,6,FALSE)</f>
        <v>#N/A</v>
      </c>
      <c r="M906" s="24" t="e">
        <f>VLOOKUP(A906,COAD!A:B,2,FALSE)</f>
        <v>#N/A</v>
      </c>
      <c r="N906" s="24">
        <f t="shared" si="100"/>
        <v>0</v>
      </c>
      <c r="O906" s="25">
        <f>VLOOKUP(A906,expression!A:G,3,FALSE)</f>
        <v>9.6488043956044003E-3</v>
      </c>
      <c r="P906" s="44">
        <f>VLOOKUP(A906,expression!A:G,2,FALSE)</f>
        <v>0</v>
      </c>
      <c r="Q906" s="50" t="e">
        <f>VLOOKUP(A906,PRAD!A:F,6,FALSE)</f>
        <v>#N/A</v>
      </c>
      <c r="R906" s="47" t="e">
        <f>VLOOKUP(A906,PRAD!A:B,2,FALSE)</f>
        <v>#N/A</v>
      </c>
      <c r="S906" s="47">
        <f t="shared" si="101"/>
        <v>0</v>
      </c>
      <c r="T906" s="47">
        <f>VLOOKUP(A906,expression!A:I,9,FALSE)</f>
        <v>1.33560843373494E-3</v>
      </c>
      <c r="U906" s="59">
        <f>VLOOKUP(A906,expression!A:I,8,FALSE)</f>
        <v>0</v>
      </c>
      <c r="V906" s="73" t="e">
        <f t="shared" si="102"/>
        <v>#N/A</v>
      </c>
      <c r="W906" s="77">
        <f t="shared" si="103"/>
        <v>0</v>
      </c>
      <c r="X906" s="63">
        <v>100</v>
      </c>
      <c r="Y906" s="57" t="e">
        <f t="shared" si="104"/>
        <v>#N/A</v>
      </c>
      <c r="AA906"/>
    </row>
    <row r="907" spans="1:27" ht="14.4" hidden="1" x14ac:dyDescent="0.3">
      <c r="A907" s="37" t="s">
        <v>1576</v>
      </c>
      <c r="B907" s="36" t="e">
        <f>VLOOKUP(A907,BLCA!A:F,6,FALSE)</f>
        <v>#N/A</v>
      </c>
      <c r="C907" s="36" t="e">
        <f>VLOOKUP(A907,BLCA!A:B,2,FALSE)</f>
        <v>#N/A</v>
      </c>
      <c r="D907" s="36">
        <f t="shared" si="98"/>
        <v>0</v>
      </c>
      <c r="E907" s="19">
        <f>VLOOKUP(A907,expression!A:G,7,FALSE)</f>
        <v>2.1395779376498802E-3</v>
      </c>
      <c r="F907" s="20">
        <f>VLOOKUP(A907,expression!A:G,6,FALSE)</f>
        <v>0</v>
      </c>
      <c r="G907" s="21" t="e">
        <f>VLOOKUP(A907,BRCA!A:F,6,FALSE)</f>
        <v>#N/A</v>
      </c>
      <c r="H907" s="21" t="e">
        <f>VLOOKUP(A907,BRCA!A:B,2,FALSE)</f>
        <v>#N/A</v>
      </c>
      <c r="I907" s="21">
        <f t="shared" si="99"/>
        <v>0</v>
      </c>
      <c r="J907" s="22">
        <f>VLOOKUP(A907,expression!A:G,5,FALSE)</f>
        <v>6.8607846715328504E-4</v>
      </c>
      <c r="K907" s="23">
        <f>VLOOKUP(A907,expression!A:G,4,FALSE)</f>
        <v>0</v>
      </c>
      <c r="L907" s="24" t="e">
        <f>VLOOKUP(A907,COAD!A:F,6,FALSE)</f>
        <v>#N/A</v>
      </c>
      <c r="M907" s="24" t="e">
        <f>VLOOKUP(A907,COAD!A:B,2,FALSE)</f>
        <v>#N/A</v>
      </c>
      <c r="N907" s="24">
        <f t="shared" si="100"/>
        <v>0</v>
      </c>
      <c r="O907" s="25">
        <f>VLOOKUP(A907,expression!A:G,3,FALSE)</f>
        <v>9.9996065934065907E-3</v>
      </c>
      <c r="P907" s="44">
        <f>VLOOKUP(A907,expression!A:G,2,FALSE)</f>
        <v>0</v>
      </c>
      <c r="Q907" s="50" t="e">
        <f>VLOOKUP(A907,PRAD!A:F,6,FALSE)</f>
        <v>#N/A</v>
      </c>
      <c r="R907" s="47" t="e">
        <f>VLOOKUP(A907,PRAD!A:B,2,FALSE)</f>
        <v>#N/A</v>
      </c>
      <c r="S907" s="47">
        <f t="shared" si="101"/>
        <v>0</v>
      </c>
      <c r="T907" s="47">
        <f>VLOOKUP(A907,expression!A:I,9,FALSE)</f>
        <v>5.8291566265060196E-4</v>
      </c>
      <c r="U907" s="59">
        <f>VLOOKUP(A907,expression!A:I,8,FALSE)</f>
        <v>0</v>
      </c>
      <c r="V907" s="73" t="e">
        <f t="shared" si="102"/>
        <v>#N/A</v>
      </c>
      <c r="W907" s="77">
        <f t="shared" si="103"/>
        <v>0</v>
      </c>
      <c r="X907" s="63">
        <v>100</v>
      </c>
      <c r="Y907" s="57" t="e">
        <f t="shared" si="104"/>
        <v>#N/A</v>
      </c>
      <c r="AA907"/>
    </row>
    <row r="908" spans="1:27" ht="14.4" hidden="1" x14ac:dyDescent="0.3">
      <c r="A908" s="37" t="s">
        <v>1577</v>
      </c>
      <c r="B908" s="36" t="e">
        <f>VLOOKUP(A908,BLCA!A:F,6,FALSE)</f>
        <v>#N/A</v>
      </c>
      <c r="C908" s="36" t="e">
        <f>VLOOKUP(A908,BLCA!A:B,2,FALSE)</f>
        <v>#N/A</v>
      </c>
      <c r="D908" s="36">
        <f t="shared" si="98"/>
        <v>0</v>
      </c>
      <c r="E908" s="19">
        <f>VLOOKUP(A908,expression!A:G,7,FALSE)</f>
        <v>3.8379520383692999E-3</v>
      </c>
      <c r="F908" s="20">
        <f>VLOOKUP(A908,expression!A:G,6,FALSE)</f>
        <v>2.10855789473684E-2</v>
      </c>
      <c r="G908" s="21" t="e">
        <f>VLOOKUP(A908,BRCA!A:F,6,FALSE)</f>
        <v>#N/A</v>
      </c>
      <c r="H908" s="21" t="e">
        <f>VLOOKUP(A908,BRCA!A:B,2,FALSE)</f>
        <v>#N/A</v>
      </c>
      <c r="I908" s="21">
        <f t="shared" si="99"/>
        <v>0</v>
      </c>
      <c r="J908" s="22">
        <f>VLOOKUP(A908,expression!A:G,5,FALSE)</f>
        <v>1.0682488138686099E-2</v>
      </c>
      <c r="K908" s="23">
        <f>VLOOKUP(A908,expression!A:G,4,FALSE)</f>
        <v>1.0730365384615401E-2</v>
      </c>
      <c r="L908" s="24" t="e">
        <f>VLOOKUP(A908,COAD!A:F,6,FALSE)</f>
        <v>#N/A</v>
      </c>
      <c r="M908" s="24" t="e">
        <f>VLOOKUP(A908,COAD!A:B,2,FALSE)</f>
        <v>#N/A</v>
      </c>
      <c r="N908" s="24">
        <f t="shared" si="100"/>
        <v>0</v>
      </c>
      <c r="O908" s="25">
        <f>VLOOKUP(A908,expression!A:G,3,FALSE)</f>
        <v>3.64631648351648E-3</v>
      </c>
      <c r="P908" s="44">
        <f>VLOOKUP(A908,expression!A:G,2,FALSE)</f>
        <v>0</v>
      </c>
      <c r="Q908" s="50" t="e">
        <f>VLOOKUP(A908,PRAD!A:F,6,FALSE)</f>
        <v>#N/A</v>
      </c>
      <c r="R908" s="47" t="e">
        <f>VLOOKUP(A908,PRAD!A:B,2,FALSE)</f>
        <v>#N/A</v>
      </c>
      <c r="S908" s="47">
        <f t="shared" si="101"/>
        <v>0</v>
      </c>
      <c r="T908" s="47">
        <f>VLOOKUP(A908,expression!A:I,9,FALSE)</f>
        <v>1.2110983935743E-3</v>
      </c>
      <c r="U908" s="59">
        <f>VLOOKUP(A908,expression!A:I,8,FALSE)</f>
        <v>3.29651923076923E-3</v>
      </c>
      <c r="V908" s="73" t="e">
        <f t="shared" si="102"/>
        <v>#N/A</v>
      </c>
      <c r="W908" s="77">
        <f t="shared" si="103"/>
        <v>0</v>
      </c>
      <c r="X908" s="63">
        <v>100</v>
      </c>
      <c r="Y908" s="57" t="e">
        <f t="shared" si="104"/>
        <v>#N/A</v>
      </c>
      <c r="AA908"/>
    </row>
    <row r="909" spans="1:27" ht="14.4" hidden="1" x14ac:dyDescent="0.3">
      <c r="A909" s="37" t="s">
        <v>1578</v>
      </c>
      <c r="B909" s="36" t="e">
        <f>VLOOKUP(A909,BLCA!A:F,6,FALSE)</f>
        <v>#N/A</v>
      </c>
      <c r="C909" s="36" t="e">
        <f>VLOOKUP(A909,BLCA!A:B,2,FALSE)</f>
        <v>#N/A</v>
      </c>
      <c r="D909" s="36">
        <f t="shared" si="98"/>
        <v>0</v>
      </c>
      <c r="E909" s="19">
        <f>VLOOKUP(A909,expression!A:G,7,FALSE)</f>
        <v>1.0657002398081501E-3</v>
      </c>
      <c r="F909" s="20">
        <f>VLOOKUP(A909,expression!A:G,6,FALSE)</f>
        <v>0</v>
      </c>
      <c r="G909" s="21" t="e">
        <f>VLOOKUP(A909,BRCA!A:F,6,FALSE)</f>
        <v>#N/A</v>
      </c>
      <c r="H909" s="21" t="e">
        <f>VLOOKUP(A909,BRCA!A:B,2,FALSE)</f>
        <v>#N/A</v>
      </c>
      <c r="I909" s="21">
        <f t="shared" si="99"/>
        <v>0</v>
      </c>
      <c r="J909" s="22">
        <f>VLOOKUP(A909,expression!A:G,5,FALSE)</f>
        <v>1.44326642335766E-4</v>
      </c>
      <c r="K909" s="23">
        <f>VLOOKUP(A909,expression!A:G,4,FALSE)</f>
        <v>0</v>
      </c>
      <c r="L909" s="24" t="e">
        <f>VLOOKUP(A909,COAD!A:F,6,FALSE)</f>
        <v>#N/A</v>
      </c>
      <c r="M909" s="24" t="e">
        <f>VLOOKUP(A909,COAD!A:B,2,FALSE)</f>
        <v>#N/A</v>
      </c>
      <c r="N909" s="24">
        <f t="shared" si="100"/>
        <v>0</v>
      </c>
      <c r="O909" s="25">
        <f>VLOOKUP(A909,expression!A:G,3,FALSE)</f>
        <v>0</v>
      </c>
      <c r="P909" s="44">
        <f>VLOOKUP(A909,expression!A:G,2,FALSE)</f>
        <v>0</v>
      </c>
      <c r="Q909" s="50" t="e">
        <f>VLOOKUP(A909,PRAD!A:F,6,FALSE)</f>
        <v>#N/A</v>
      </c>
      <c r="R909" s="47" t="e">
        <f>VLOOKUP(A909,PRAD!A:B,2,FALSE)</f>
        <v>#N/A</v>
      </c>
      <c r="S909" s="47">
        <f t="shared" si="101"/>
        <v>0</v>
      </c>
      <c r="T909" s="47">
        <f>VLOOKUP(A909,expression!A:I,9,FALSE)</f>
        <v>0</v>
      </c>
      <c r="U909" s="59">
        <f>VLOOKUP(A909,expression!A:I,8,FALSE)</f>
        <v>0</v>
      </c>
      <c r="V909" s="73" t="e">
        <f t="shared" si="102"/>
        <v>#N/A</v>
      </c>
      <c r="W909" s="77">
        <f t="shared" si="103"/>
        <v>0</v>
      </c>
      <c r="X909" s="63">
        <v>100</v>
      </c>
      <c r="Y909" s="57" t="e">
        <f t="shared" si="104"/>
        <v>#N/A</v>
      </c>
      <c r="AA909"/>
    </row>
    <row r="910" spans="1:27" ht="14.4" hidden="1" x14ac:dyDescent="0.3">
      <c r="A910" s="37" t="s">
        <v>303</v>
      </c>
      <c r="B910" s="36">
        <f>VLOOKUP(A910,BLCA!A:F,6,FALSE)</f>
        <v>9.2211799999999998E-4</v>
      </c>
      <c r="C910" s="36">
        <f>VLOOKUP(A910,BLCA!A:B,2,FALSE)</f>
        <v>3.2688973410000002</v>
      </c>
      <c r="D910" s="36">
        <f t="shared" si="98"/>
        <v>0</v>
      </c>
      <c r="E910" s="19">
        <f>VLOOKUP(A910,expression!A:G,7,FALSE)</f>
        <v>74.238115637889706</v>
      </c>
      <c r="F910" s="20">
        <f>VLOOKUP(A910,expression!A:G,6,FALSE)</f>
        <v>3.13593157894737E-2</v>
      </c>
      <c r="G910" s="21">
        <f>VLOOKUP(A910,BRCA!A:F,6,FALSE)</f>
        <v>0.79457055238198804</v>
      </c>
      <c r="H910" s="21">
        <f>VLOOKUP(A910,BRCA!A:B,2,FALSE)</f>
        <v>6.6722470164553599E-2</v>
      </c>
      <c r="I910" s="21">
        <f t="shared" si="99"/>
        <v>0</v>
      </c>
      <c r="J910" s="22">
        <f>VLOOKUP(A910,expression!A:G,5,FALSE)</f>
        <v>8.4020721213503595</v>
      </c>
      <c r="K910" s="23">
        <f>VLOOKUP(A910,expression!A:G,4,FALSE)</f>
        <v>0.69833446153846201</v>
      </c>
      <c r="L910" s="24" t="e">
        <f>VLOOKUP(A910,COAD!A:F,6,FALSE)</f>
        <v>#N/A</v>
      </c>
      <c r="M910" s="24" t="e">
        <f>VLOOKUP(A910,COAD!A:B,2,FALSE)</f>
        <v>#N/A</v>
      </c>
      <c r="N910" s="24">
        <f t="shared" si="100"/>
        <v>0</v>
      </c>
      <c r="O910" s="25">
        <f>VLOOKUP(A910,expression!A:G,3,FALSE)</f>
        <v>0.274063868131868</v>
      </c>
      <c r="P910" s="44">
        <f>VLOOKUP(A910,expression!A:G,2,FALSE)</f>
        <v>0</v>
      </c>
      <c r="Q910" s="50" t="e">
        <f>VLOOKUP(A910,PRAD!A:F,6,FALSE)</f>
        <v>#N/A</v>
      </c>
      <c r="R910" s="47" t="e">
        <f>VLOOKUP(A910,PRAD!A:B,2,FALSE)</f>
        <v>#N/A</v>
      </c>
      <c r="S910" s="47">
        <f t="shared" si="101"/>
        <v>0</v>
      </c>
      <c r="T910" s="47">
        <f>VLOOKUP(A910,expression!A:I,9,FALSE)</f>
        <v>2.3868282570281099</v>
      </c>
      <c r="U910" s="59">
        <f>VLOOKUP(A910,expression!A:I,8,FALSE)</f>
        <v>0.336475442307692</v>
      </c>
      <c r="V910" s="73" t="e">
        <f t="shared" si="102"/>
        <v>#N/A</v>
      </c>
      <c r="W910" s="77">
        <f t="shared" si="103"/>
        <v>0</v>
      </c>
      <c r="X910" s="63">
        <v>100</v>
      </c>
      <c r="Y910" s="57" t="e">
        <f t="shared" si="104"/>
        <v>#N/A</v>
      </c>
      <c r="AA910"/>
    </row>
    <row r="911" spans="1:27" ht="14.4" hidden="1" x14ac:dyDescent="0.3">
      <c r="A911" s="37" t="s">
        <v>267</v>
      </c>
      <c r="B911" s="36">
        <f>VLOOKUP(A911,BLCA!A:F,6,FALSE)</f>
        <v>8.4908759999999996E-3</v>
      </c>
      <c r="C911" s="36">
        <f>VLOOKUP(A911,BLCA!A:B,2,FALSE)</f>
        <v>2.2650067460000001</v>
      </c>
      <c r="D911" s="36">
        <f t="shared" si="98"/>
        <v>0</v>
      </c>
      <c r="E911" s="19">
        <f>VLOOKUP(A911,expression!A:G,7,FALSE)</f>
        <v>53.119446388489202</v>
      </c>
      <c r="F911" s="20">
        <f>VLOOKUP(A911,expression!A:G,6,FALSE)</f>
        <v>9.2661052631578894E-2</v>
      </c>
      <c r="G911" s="21">
        <f>VLOOKUP(A911,BRCA!A:F,6,FALSE)</f>
        <v>0.24234153544104201</v>
      </c>
      <c r="H911" s="21">
        <f>VLOOKUP(A911,BRCA!A:B,2,FALSE)</f>
        <v>0.22618866433499599</v>
      </c>
      <c r="I911" s="21">
        <f t="shared" si="99"/>
        <v>0</v>
      </c>
      <c r="J911" s="22">
        <f>VLOOKUP(A911,expression!A:G,5,FALSE)</f>
        <v>2.2492986149635001</v>
      </c>
      <c r="K911" s="23">
        <f>VLOOKUP(A911,expression!A:G,4,FALSE)</f>
        <v>0.32321815384615399</v>
      </c>
      <c r="L911" s="24" t="e">
        <f>VLOOKUP(A911,COAD!A:F,6,FALSE)</f>
        <v>#N/A</v>
      </c>
      <c r="M911" s="24" t="e">
        <f>VLOOKUP(A911,COAD!A:B,2,FALSE)</f>
        <v>#N/A</v>
      </c>
      <c r="N911" s="24">
        <f t="shared" si="100"/>
        <v>0</v>
      </c>
      <c r="O911" s="25">
        <f>VLOOKUP(A911,expression!A:G,3,FALSE)</f>
        <v>0.194694426373626</v>
      </c>
      <c r="P911" s="44">
        <f>VLOOKUP(A911,expression!A:G,2,FALSE)</f>
        <v>0</v>
      </c>
      <c r="Q911" s="50" t="e">
        <f>VLOOKUP(A911,PRAD!A:F,6,FALSE)</f>
        <v>#N/A</v>
      </c>
      <c r="R911" s="47" t="e">
        <f>VLOOKUP(A911,PRAD!A:B,2,FALSE)</f>
        <v>#N/A</v>
      </c>
      <c r="S911" s="47">
        <f t="shared" si="101"/>
        <v>0</v>
      </c>
      <c r="T911" s="47">
        <f>VLOOKUP(A911,expression!A:I,9,FALSE)</f>
        <v>0.76976885140562201</v>
      </c>
      <c r="U911" s="59">
        <f>VLOOKUP(A911,expression!A:I,8,FALSE)</f>
        <v>7.7874173076923098E-2</v>
      </c>
      <c r="V911" s="73" t="e">
        <f t="shared" si="102"/>
        <v>#N/A</v>
      </c>
      <c r="W911" s="77">
        <f t="shared" si="103"/>
        <v>0</v>
      </c>
      <c r="X911" s="63">
        <v>100</v>
      </c>
      <c r="Y911" s="57" t="e">
        <f t="shared" si="104"/>
        <v>#N/A</v>
      </c>
      <c r="AA911"/>
    </row>
    <row r="912" spans="1:27" ht="14.4" hidden="1" x14ac:dyDescent="0.3">
      <c r="A912" s="37" t="s">
        <v>506</v>
      </c>
      <c r="B912" s="36" t="e">
        <f>VLOOKUP(A912,BLCA!A:F,6,FALSE)</f>
        <v>#N/A</v>
      </c>
      <c r="C912" s="36" t="e">
        <f>VLOOKUP(A912,BLCA!A:B,2,FALSE)</f>
        <v>#N/A</v>
      </c>
      <c r="D912" s="36">
        <f t="shared" si="98"/>
        <v>0</v>
      </c>
      <c r="E912" s="19">
        <f>VLOOKUP(A912,expression!A:G,7,FALSE)</f>
        <v>5.8031444532374099</v>
      </c>
      <c r="F912" s="20">
        <f>VLOOKUP(A912,expression!A:G,6,FALSE)</f>
        <v>0</v>
      </c>
      <c r="G912" s="21">
        <f>VLOOKUP(A912,BRCA!A:F,6,FALSE)</f>
        <v>0.95891019848298398</v>
      </c>
      <c r="H912" s="21">
        <f>VLOOKUP(A912,BRCA!A:B,2,FALSE)</f>
        <v>-2.55864070012008E-3</v>
      </c>
      <c r="I912" s="21">
        <f t="shared" si="99"/>
        <v>0</v>
      </c>
      <c r="J912" s="22">
        <f>VLOOKUP(A912,expression!A:G,5,FALSE)</f>
        <v>5.7623008211678803E-2</v>
      </c>
      <c r="K912" s="23">
        <f>VLOOKUP(A912,expression!A:G,4,FALSE)</f>
        <v>3.6747721153846197E-2</v>
      </c>
      <c r="L912" s="24" t="e">
        <f>VLOOKUP(A912,COAD!A:F,6,FALSE)</f>
        <v>#N/A</v>
      </c>
      <c r="M912" s="24" t="e">
        <f>VLOOKUP(A912,COAD!A:B,2,FALSE)</f>
        <v>#N/A</v>
      </c>
      <c r="N912" s="24">
        <f t="shared" si="100"/>
        <v>0</v>
      </c>
      <c r="O912" s="25">
        <f>VLOOKUP(A912,expression!A:G,3,FALSE)</f>
        <v>2.3164156043956E-2</v>
      </c>
      <c r="P912" s="44">
        <f>VLOOKUP(A912,expression!A:G,2,FALSE)</f>
        <v>0</v>
      </c>
      <c r="Q912" s="50" t="e">
        <f>VLOOKUP(A912,PRAD!A:F,6,FALSE)</f>
        <v>#N/A</v>
      </c>
      <c r="R912" s="47" t="e">
        <f>VLOOKUP(A912,PRAD!A:B,2,FALSE)</f>
        <v>#N/A</v>
      </c>
      <c r="S912" s="47">
        <f t="shared" si="101"/>
        <v>0</v>
      </c>
      <c r="T912" s="47">
        <f>VLOOKUP(A912,expression!A:I,9,FALSE)</f>
        <v>9.1460522088353396E-3</v>
      </c>
      <c r="U912" s="59">
        <f>VLOOKUP(A912,expression!A:I,8,FALSE)</f>
        <v>7.1624423076923098E-3</v>
      </c>
      <c r="V912" s="73" t="e">
        <f t="shared" si="102"/>
        <v>#N/A</v>
      </c>
      <c r="W912" s="77">
        <f t="shared" si="103"/>
        <v>0</v>
      </c>
      <c r="X912" s="63">
        <v>100</v>
      </c>
      <c r="Y912" s="57" t="e">
        <f t="shared" si="104"/>
        <v>#N/A</v>
      </c>
      <c r="AA912"/>
    </row>
    <row r="913" spans="1:27" ht="14.4" hidden="1" x14ac:dyDescent="0.3">
      <c r="A913" s="37" t="s">
        <v>657</v>
      </c>
      <c r="B913" s="36" t="e">
        <f>VLOOKUP(A913,BLCA!A:F,6,FALSE)</f>
        <v>#N/A</v>
      </c>
      <c r="C913" s="36" t="e">
        <f>VLOOKUP(A913,BLCA!A:B,2,FALSE)</f>
        <v>#N/A</v>
      </c>
      <c r="D913" s="36">
        <f t="shared" si="98"/>
        <v>0</v>
      </c>
      <c r="E913" s="19">
        <f>VLOOKUP(A913,expression!A:G,7,FALSE)</f>
        <v>9.0932426762589902</v>
      </c>
      <c r="F913" s="20">
        <f>VLOOKUP(A913,expression!A:G,6,FALSE)</f>
        <v>0</v>
      </c>
      <c r="G913" s="21">
        <f>VLOOKUP(A913,BRCA!A:F,6,FALSE)</f>
        <v>0.31300907760069602</v>
      </c>
      <c r="H913" s="21">
        <f>VLOOKUP(A913,BRCA!A:B,2,FALSE)</f>
        <v>8.83241251872246E-2</v>
      </c>
      <c r="I913" s="21">
        <f t="shared" si="99"/>
        <v>0</v>
      </c>
      <c r="J913" s="22">
        <f>VLOOKUP(A913,expression!A:G,5,FALSE)</f>
        <v>0.26224779379562002</v>
      </c>
      <c r="K913" s="23">
        <f>VLOOKUP(A913,expression!A:G,4,FALSE)</f>
        <v>7.9687740384615402E-2</v>
      </c>
      <c r="L913" s="24" t="e">
        <f>VLOOKUP(A913,COAD!A:F,6,FALSE)</f>
        <v>#N/A</v>
      </c>
      <c r="M913" s="24" t="e">
        <f>VLOOKUP(A913,COAD!A:B,2,FALSE)</f>
        <v>#N/A</v>
      </c>
      <c r="N913" s="24">
        <f t="shared" si="100"/>
        <v>0</v>
      </c>
      <c r="O913" s="25">
        <f>VLOOKUP(A913,expression!A:G,3,FALSE)</f>
        <v>5.1277325274725297E-2</v>
      </c>
      <c r="P913" s="44">
        <f>VLOOKUP(A913,expression!A:G,2,FALSE)</f>
        <v>0</v>
      </c>
      <c r="Q913" s="50" t="e">
        <f>VLOOKUP(A913,PRAD!A:F,6,FALSE)</f>
        <v>#N/A</v>
      </c>
      <c r="R913" s="47" t="e">
        <f>VLOOKUP(A913,PRAD!A:B,2,FALSE)</f>
        <v>#N/A</v>
      </c>
      <c r="S913" s="47">
        <f t="shared" si="101"/>
        <v>0</v>
      </c>
      <c r="T913" s="47">
        <f>VLOOKUP(A913,expression!A:I,9,FALSE)</f>
        <v>2.1134975903614499E-2</v>
      </c>
      <c r="U913" s="59">
        <f>VLOOKUP(A913,expression!A:I,8,FALSE)</f>
        <v>6.0180384615384601E-3</v>
      </c>
      <c r="V913" s="73" t="e">
        <f t="shared" si="102"/>
        <v>#N/A</v>
      </c>
      <c r="W913" s="77">
        <f t="shared" si="103"/>
        <v>0</v>
      </c>
      <c r="X913" s="63">
        <v>100</v>
      </c>
      <c r="Y913" s="57" t="e">
        <f t="shared" si="104"/>
        <v>#N/A</v>
      </c>
      <c r="AA913"/>
    </row>
    <row r="914" spans="1:27" ht="14.4" hidden="1" x14ac:dyDescent="0.3">
      <c r="A914" s="37" t="s">
        <v>987</v>
      </c>
      <c r="B914" s="36" t="e">
        <f>VLOOKUP(A914,BLCA!A:F,6,FALSE)</f>
        <v>#N/A</v>
      </c>
      <c r="C914" s="36" t="e">
        <f>VLOOKUP(A914,BLCA!A:B,2,FALSE)</f>
        <v>#N/A</v>
      </c>
      <c r="D914" s="36">
        <f t="shared" si="98"/>
        <v>0</v>
      </c>
      <c r="E914" s="19">
        <f>VLOOKUP(A914,expression!A:G,7,FALSE)</f>
        <v>18.683434383693001</v>
      </c>
      <c r="F914" s="20">
        <f>VLOOKUP(A914,expression!A:G,6,FALSE)</f>
        <v>5.4827684210526299E-2</v>
      </c>
      <c r="G914" s="21">
        <f>VLOOKUP(A914,BRCA!A:F,6,FALSE)</f>
        <v>5.7128248975289501E-5</v>
      </c>
      <c r="H914" s="21">
        <f>VLOOKUP(A914,BRCA!A:B,2,FALSE)</f>
        <v>-0.47350336924104602</v>
      </c>
      <c r="I914" s="21">
        <f t="shared" si="99"/>
        <v>0</v>
      </c>
      <c r="J914" s="22">
        <f>VLOOKUP(A914,expression!A:G,5,FALSE)</f>
        <v>0.22080433759124099</v>
      </c>
      <c r="K914" s="23">
        <f>VLOOKUP(A914,expression!A:G,4,FALSE)</f>
        <v>0.30496895192307699</v>
      </c>
      <c r="L914" s="24" t="e">
        <f>VLOOKUP(A914,COAD!A:F,6,FALSE)</f>
        <v>#N/A</v>
      </c>
      <c r="M914" s="24" t="e">
        <f>VLOOKUP(A914,COAD!A:B,2,FALSE)</f>
        <v>#N/A</v>
      </c>
      <c r="N914" s="24">
        <f t="shared" si="100"/>
        <v>0</v>
      </c>
      <c r="O914" s="25">
        <f>VLOOKUP(A914,expression!A:G,3,FALSE)</f>
        <v>9.8897683516483495E-2</v>
      </c>
      <c r="P914" s="44">
        <f>VLOOKUP(A914,expression!A:G,2,FALSE)</f>
        <v>0</v>
      </c>
      <c r="Q914" s="50" t="e">
        <f>VLOOKUP(A914,PRAD!A:F,6,FALSE)</f>
        <v>#N/A</v>
      </c>
      <c r="R914" s="47" t="e">
        <f>VLOOKUP(A914,PRAD!A:B,2,FALSE)</f>
        <v>#N/A</v>
      </c>
      <c r="S914" s="47">
        <f t="shared" si="101"/>
        <v>0</v>
      </c>
      <c r="T914" s="47">
        <f>VLOOKUP(A914,expression!A:I,9,FALSE)</f>
        <v>4.8863084337349399E-2</v>
      </c>
      <c r="U914" s="59">
        <f>VLOOKUP(A914,expression!A:I,8,FALSE)</f>
        <v>2.91030384615385E-2</v>
      </c>
      <c r="V914" s="73" t="e">
        <f t="shared" si="102"/>
        <v>#N/A</v>
      </c>
      <c r="W914" s="77">
        <f t="shared" si="103"/>
        <v>0</v>
      </c>
      <c r="X914" s="63">
        <v>100</v>
      </c>
      <c r="Y914" s="57" t="e">
        <f t="shared" si="104"/>
        <v>#N/A</v>
      </c>
      <c r="AA914"/>
    </row>
    <row r="915" spans="1:27" ht="14.4" hidden="1" x14ac:dyDescent="0.3">
      <c r="A915" s="37" t="s">
        <v>544</v>
      </c>
      <c r="B915" s="36" t="e">
        <f>VLOOKUP(A915,BLCA!A:F,6,FALSE)</f>
        <v>#N/A</v>
      </c>
      <c r="C915" s="36" t="e">
        <f>VLOOKUP(A915,BLCA!A:B,2,FALSE)</f>
        <v>#N/A</v>
      </c>
      <c r="D915" s="36">
        <f t="shared" si="98"/>
        <v>0</v>
      </c>
      <c r="E915" s="19">
        <f>VLOOKUP(A915,expression!A:G,7,FALSE)</f>
        <v>2.74508323501199</v>
      </c>
      <c r="F915" s="20">
        <f>VLOOKUP(A915,expression!A:G,6,FALSE)</f>
        <v>0</v>
      </c>
      <c r="G915" s="21">
        <f>VLOOKUP(A915,BRCA!A:F,6,FALSE)</f>
        <v>0.65561311959513002</v>
      </c>
      <c r="H915" s="21">
        <f>VLOOKUP(A915,BRCA!A:B,2,FALSE)</f>
        <v>-1.63218103501322E-2</v>
      </c>
      <c r="I915" s="21">
        <f t="shared" si="99"/>
        <v>0</v>
      </c>
      <c r="J915" s="22">
        <f>VLOOKUP(A915,expression!A:G,5,FALSE)</f>
        <v>2.1888125912408799E-2</v>
      </c>
      <c r="K915" s="23">
        <f>VLOOKUP(A915,expression!A:G,4,FALSE)</f>
        <v>1.25955192307692E-2</v>
      </c>
      <c r="L915" s="24" t="e">
        <f>VLOOKUP(A915,COAD!A:F,6,FALSE)</f>
        <v>#N/A</v>
      </c>
      <c r="M915" s="24" t="e">
        <f>VLOOKUP(A915,COAD!A:B,2,FALSE)</f>
        <v>#N/A</v>
      </c>
      <c r="N915" s="24">
        <f t="shared" si="100"/>
        <v>0</v>
      </c>
      <c r="O915" s="25">
        <f>VLOOKUP(A915,expression!A:G,3,FALSE)</f>
        <v>1.19808307692308E-2</v>
      </c>
      <c r="P915" s="44">
        <f>VLOOKUP(A915,expression!A:G,2,FALSE)</f>
        <v>0</v>
      </c>
      <c r="Q915" s="50" t="e">
        <f>VLOOKUP(A915,PRAD!A:F,6,FALSE)</f>
        <v>#N/A</v>
      </c>
      <c r="R915" s="47" t="e">
        <f>VLOOKUP(A915,PRAD!A:B,2,FALSE)</f>
        <v>#N/A</v>
      </c>
      <c r="S915" s="47">
        <f t="shared" si="101"/>
        <v>0</v>
      </c>
      <c r="T915" s="47">
        <f>VLOOKUP(A915,expression!A:I,9,FALSE)</f>
        <v>2.53543775100402E-3</v>
      </c>
      <c r="U915" s="59">
        <f>VLOOKUP(A915,expression!A:I,8,FALSE)</f>
        <v>3.9274999999999996E-3</v>
      </c>
      <c r="V915" s="73" t="e">
        <f t="shared" si="102"/>
        <v>#N/A</v>
      </c>
      <c r="W915" s="77">
        <f t="shared" si="103"/>
        <v>0</v>
      </c>
      <c r="X915" s="63">
        <v>100</v>
      </c>
      <c r="Y915" s="57" t="e">
        <f t="shared" si="104"/>
        <v>#N/A</v>
      </c>
      <c r="AA915"/>
    </row>
    <row r="916" spans="1:27" ht="14.4" hidden="1" x14ac:dyDescent="0.3">
      <c r="A916" s="37" t="s">
        <v>217</v>
      </c>
      <c r="B916" s="36">
        <f>VLOOKUP(A916,BLCA!A:F,6,FALSE)</f>
        <v>3.2786106000000002E-2</v>
      </c>
      <c r="C916" s="36">
        <f>VLOOKUP(A916,BLCA!A:B,2,FALSE)</f>
        <v>1.728513567</v>
      </c>
      <c r="D916" s="36">
        <f t="shared" si="98"/>
        <v>0</v>
      </c>
      <c r="E916" s="19">
        <f>VLOOKUP(A916,expression!A:G,7,FALSE)</f>
        <v>77.576025532374103</v>
      </c>
      <c r="F916" s="20">
        <f>VLOOKUP(A916,expression!A:G,6,FALSE)</f>
        <v>7.0746526315789496E-2</v>
      </c>
      <c r="G916" s="21">
        <f>VLOOKUP(A916,BRCA!A:F,6,FALSE)</f>
        <v>7.1621531213994494E-8</v>
      </c>
      <c r="H916" s="21">
        <f>VLOOKUP(A916,BRCA!A:B,2,FALSE)</f>
        <v>-1.3026156721956801</v>
      </c>
      <c r="I916" s="21">
        <f t="shared" si="99"/>
        <v>0</v>
      </c>
      <c r="J916" s="22">
        <f>VLOOKUP(A916,expression!A:G,5,FALSE)</f>
        <v>1.0466183905109501</v>
      </c>
      <c r="K916" s="23">
        <f>VLOOKUP(A916,expression!A:G,4,FALSE)</f>
        <v>0.86049139423076904</v>
      </c>
      <c r="L916" s="24" t="e">
        <f>VLOOKUP(A916,COAD!A:F,6,FALSE)</f>
        <v>#N/A</v>
      </c>
      <c r="M916" s="24" t="e">
        <f>VLOOKUP(A916,COAD!A:B,2,FALSE)</f>
        <v>#N/A</v>
      </c>
      <c r="N916" s="24">
        <f t="shared" si="100"/>
        <v>0</v>
      </c>
      <c r="O916" s="25">
        <f>VLOOKUP(A916,expression!A:G,3,FALSE)</f>
        <v>0.30659343076923101</v>
      </c>
      <c r="P916" s="44">
        <f>VLOOKUP(A916,expression!A:G,2,FALSE)</f>
        <v>0</v>
      </c>
      <c r="Q916" s="50" t="e">
        <f>VLOOKUP(A916,PRAD!A:F,6,FALSE)</f>
        <v>#N/A</v>
      </c>
      <c r="R916" s="47" t="e">
        <f>VLOOKUP(A916,PRAD!A:B,2,FALSE)</f>
        <v>#N/A</v>
      </c>
      <c r="S916" s="47">
        <f t="shared" si="101"/>
        <v>0</v>
      </c>
      <c r="T916" s="47">
        <f>VLOOKUP(A916,expression!A:I,9,FALSE)</f>
        <v>0.23569553212851399</v>
      </c>
      <c r="U916" s="59">
        <f>VLOOKUP(A916,expression!A:I,8,FALSE)</f>
        <v>0.128083865384615</v>
      </c>
      <c r="V916" s="73" t="e">
        <f t="shared" si="102"/>
        <v>#N/A</v>
      </c>
      <c r="W916" s="77">
        <f t="shared" si="103"/>
        <v>0</v>
      </c>
      <c r="X916" s="63">
        <v>100</v>
      </c>
      <c r="Y916" s="57" t="e">
        <f t="shared" si="104"/>
        <v>#N/A</v>
      </c>
      <c r="AA916"/>
    </row>
    <row r="917" spans="1:27" ht="14.4" hidden="1" x14ac:dyDescent="0.3">
      <c r="A917" s="37" t="s">
        <v>235</v>
      </c>
      <c r="B917" s="36">
        <f>VLOOKUP(A917,BLCA!A:F,6,FALSE)</f>
        <v>2.2119289E-2</v>
      </c>
      <c r="C917" s="36">
        <f>VLOOKUP(A917,BLCA!A:B,2,FALSE)</f>
        <v>1.6615737129999999</v>
      </c>
      <c r="D917" s="36">
        <f t="shared" si="98"/>
        <v>0</v>
      </c>
      <c r="E917" s="19">
        <f>VLOOKUP(A917,expression!A:G,7,FALSE)</f>
        <v>34.9400818729017</v>
      </c>
      <c r="F917" s="20">
        <f>VLOOKUP(A917,expression!A:G,6,FALSE)</f>
        <v>3.1411263157894699E-2</v>
      </c>
      <c r="G917" s="21">
        <f>VLOOKUP(A917,BRCA!A:F,6,FALSE)</f>
        <v>0.27845084360171801</v>
      </c>
      <c r="H917" s="21">
        <f>VLOOKUP(A917,BRCA!A:B,2,FALSE)</f>
        <v>-0.179706936753739</v>
      </c>
      <c r="I917" s="21">
        <f t="shared" si="99"/>
        <v>0</v>
      </c>
      <c r="J917" s="22">
        <f>VLOOKUP(A917,expression!A:G,5,FALSE)</f>
        <v>0.83124609762773705</v>
      </c>
      <c r="K917" s="23">
        <f>VLOOKUP(A917,expression!A:G,4,FALSE)</f>
        <v>0.29718964423076899</v>
      </c>
      <c r="L917" s="24" t="e">
        <f>VLOOKUP(A917,COAD!A:F,6,FALSE)</f>
        <v>#N/A</v>
      </c>
      <c r="M917" s="24" t="e">
        <f>VLOOKUP(A917,COAD!A:B,2,FALSE)</f>
        <v>#N/A</v>
      </c>
      <c r="N917" s="24">
        <f t="shared" si="100"/>
        <v>0</v>
      </c>
      <c r="O917" s="25">
        <f>VLOOKUP(A917,expression!A:G,3,FALSE)</f>
        <v>0.14948338681318701</v>
      </c>
      <c r="P917" s="44">
        <f>VLOOKUP(A917,expression!A:G,2,FALSE)</f>
        <v>0</v>
      </c>
      <c r="Q917" s="50" t="e">
        <f>VLOOKUP(A917,PRAD!A:F,6,FALSE)</f>
        <v>#N/A</v>
      </c>
      <c r="R917" s="47" t="e">
        <f>VLOOKUP(A917,PRAD!A:B,2,FALSE)</f>
        <v>#N/A</v>
      </c>
      <c r="S917" s="47">
        <f t="shared" si="101"/>
        <v>0</v>
      </c>
      <c r="T917" s="47">
        <f>VLOOKUP(A917,expression!A:I,9,FALSE)</f>
        <v>0.14954760441767101</v>
      </c>
      <c r="U917" s="59">
        <f>VLOOKUP(A917,expression!A:I,8,FALSE)</f>
        <v>6.2268999999999998E-2</v>
      </c>
      <c r="V917" s="73" t="e">
        <f t="shared" si="102"/>
        <v>#N/A</v>
      </c>
      <c r="W917" s="77">
        <f t="shared" si="103"/>
        <v>0</v>
      </c>
      <c r="X917" s="63">
        <v>100</v>
      </c>
      <c r="Y917" s="57" t="e">
        <f t="shared" si="104"/>
        <v>#N/A</v>
      </c>
      <c r="AA917"/>
    </row>
    <row r="918" spans="1:27" ht="14.4" hidden="1" x14ac:dyDescent="0.3">
      <c r="A918" s="37" t="s">
        <v>531</v>
      </c>
      <c r="B918" s="36" t="e">
        <f>VLOOKUP(A918,BLCA!A:F,6,FALSE)</f>
        <v>#N/A</v>
      </c>
      <c r="C918" s="36" t="e">
        <f>VLOOKUP(A918,BLCA!A:B,2,FALSE)</f>
        <v>#N/A</v>
      </c>
      <c r="D918" s="36">
        <f t="shared" si="98"/>
        <v>0</v>
      </c>
      <c r="E918" s="19">
        <f>VLOOKUP(A918,expression!A:G,7,FALSE)</f>
        <v>15.603633292565901</v>
      </c>
      <c r="F918" s="20">
        <f>VLOOKUP(A918,expression!A:G,6,FALSE)</f>
        <v>4.8331052631578903E-3</v>
      </c>
      <c r="G918" s="21">
        <f>VLOOKUP(A918,BRCA!A:F,6,FALSE)</f>
        <v>0.94312441848074602</v>
      </c>
      <c r="H918" s="21">
        <f>VLOOKUP(A918,BRCA!A:B,2,FALSE)</f>
        <v>-5.3033530999591202E-3</v>
      </c>
      <c r="I918" s="21">
        <f t="shared" si="99"/>
        <v>0</v>
      </c>
      <c r="J918" s="22">
        <f>VLOOKUP(A918,expression!A:G,5,FALSE)</f>
        <v>0.156186606751825</v>
      </c>
      <c r="K918" s="23">
        <f>VLOOKUP(A918,expression!A:G,4,FALSE)</f>
        <v>6.6734567307692297E-2</v>
      </c>
      <c r="L918" s="24" t="e">
        <f>VLOOKUP(A918,COAD!A:F,6,FALSE)</f>
        <v>#N/A</v>
      </c>
      <c r="M918" s="24" t="e">
        <f>VLOOKUP(A918,COAD!A:B,2,FALSE)</f>
        <v>#N/A</v>
      </c>
      <c r="N918" s="24">
        <f t="shared" si="100"/>
        <v>0</v>
      </c>
      <c r="O918" s="25">
        <f>VLOOKUP(A918,expression!A:G,3,FALSE)</f>
        <v>4.7790547252747201E-2</v>
      </c>
      <c r="P918" s="44">
        <f>VLOOKUP(A918,expression!A:G,2,FALSE)</f>
        <v>0</v>
      </c>
      <c r="Q918" s="50" t="e">
        <f>VLOOKUP(A918,PRAD!A:F,6,FALSE)</f>
        <v>#N/A</v>
      </c>
      <c r="R918" s="47" t="e">
        <f>VLOOKUP(A918,PRAD!A:B,2,FALSE)</f>
        <v>#N/A</v>
      </c>
      <c r="S918" s="47">
        <f t="shared" si="101"/>
        <v>0</v>
      </c>
      <c r="T918" s="47">
        <f>VLOOKUP(A918,expression!A:I,9,FALSE)</f>
        <v>1.637540562249E-2</v>
      </c>
      <c r="U918" s="59">
        <f>VLOOKUP(A918,expression!A:I,8,FALSE)</f>
        <v>1.5033346153846199E-2</v>
      </c>
      <c r="V918" s="73" t="e">
        <f t="shared" si="102"/>
        <v>#N/A</v>
      </c>
      <c r="W918" s="77">
        <f t="shared" si="103"/>
        <v>0</v>
      </c>
      <c r="X918" s="63">
        <v>100</v>
      </c>
      <c r="Y918" s="57" t="e">
        <f t="shared" si="104"/>
        <v>#N/A</v>
      </c>
      <c r="AA918"/>
    </row>
    <row r="919" spans="1:27" ht="14.4" hidden="1" x14ac:dyDescent="0.3">
      <c r="A919" s="37" t="s">
        <v>762</v>
      </c>
      <c r="B919" s="36" t="e">
        <f>VLOOKUP(A919,BLCA!A:F,6,FALSE)</f>
        <v>#N/A</v>
      </c>
      <c r="C919" s="36" t="e">
        <f>VLOOKUP(A919,BLCA!A:B,2,FALSE)</f>
        <v>#N/A</v>
      </c>
      <c r="D919" s="36">
        <f t="shared" si="98"/>
        <v>0</v>
      </c>
      <c r="E919" s="19">
        <f>VLOOKUP(A919,expression!A:G,7,FALSE)</f>
        <v>16.377821249400501</v>
      </c>
      <c r="F919" s="20">
        <f>VLOOKUP(A919,expression!A:G,6,FALSE)</f>
        <v>1.3473947368421099E-2</v>
      </c>
      <c r="G919" s="21">
        <f>VLOOKUP(A919,BRCA!A:F,6,FALSE)</f>
        <v>9.0744376251748304E-2</v>
      </c>
      <c r="H919" s="21">
        <f>VLOOKUP(A919,BRCA!A:B,2,FALSE)</f>
        <v>-0.157708767662497</v>
      </c>
      <c r="I919" s="21">
        <f t="shared" si="99"/>
        <v>0</v>
      </c>
      <c r="J919" s="22">
        <f>VLOOKUP(A919,expression!A:G,5,FALSE)</f>
        <v>0.211435376824818</v>
      </c>
      <c r="K919" s="23">
        <f>VLOOKUP(A919,expression!A:G,4,FALSE)</f>
        <v>0.13412217307692301</v>
      </c>
      <c r="L919" s="24" t="e">
        <f>VLOOKUP(A919,COAD!A:F,6,FALSE)</f>
        <v>#N/A</v>
      </c>
      <c r="M919" s="24" t="e">
        <f>VLOOKUP(A919,COAD!A:B,2,FALSE)</f>
        <v>#N/A</v>
      </c>
      <c r="N919" s="24">
        <f t="shared" si="100"/>
        <v>0</v>
      </c>
      <c r="O919" s="25">
        <f>VLOOKUP(A919,expression!A:G,3,FALSE)</f>
        <v>6.5980032967033003E-2</v>
      </c>
      <c r="P919" s="44">
        <f>VLOOKUP(A919,expression!A:G,2,FALSE)</f>
        <v>0</v>
      </c>
      <c r="Q919" s="50" t="e">
        <f>VLOOKUP(A919,PRAD!A:F,6,FALSE)</f>
        <v>#N/A</v>
      </c>
      <c r="R919" s="47" t="e">
        <f>VLOOKUP(A919,PRAD!A:B,2,FALSE)</f>
        <v>#N/A</v>
      </c>
      <c r="S919" s="47">
        <f t="shared" si="101"/>
        <v>0</v>
      </c>
      <c r="T919" s="47">
        <f>VLOOKUP(A919,expression!A:I,9,FALSE)</f>
        <v>2.6876134538152598E-2</v>
      </c>
      <c r="U919" s="59">
        <f>VLOOKUP(A919,expression!A:I,8,FALSE)</f>
        <v>2.8001423076923101E-2</v>
      </c>
      <c r="V919" s="73" t="e">
        <f t="shared" si="102"/>
        <v>#N/A</v>
      </c>
      <c r="W919" s="77">
        <f t="shared" si="103"/>
        <v>0</v>
      </c>
      <c r="X919" s="63">
        <v>100</v>
      </c>
      <c r="Y919" s="57" t="e">
        <f t="shared" si="104"/>
        <v>#N/A</v>
      </c>
      <c r="AA919"/>
    </row>
    <row r="920" spans="1:27" ht="14.4" hidden="1" x14ac:dyDescent="0.3">
      <c r="A920" s="37" t="s">
        <v>750</v>
      </c>
      <c r="B920" s="36" t="e">
        <f>VLOOKUP(A920,BLCA!A:F,6,FALSE)</f>
        <v>#N/A</v>
      </c>
      <c r="C920" s="36" t="e">
        <f>VLOOKUP(A920,BLCA!A:B,2,FALSE)</f>
        <v>#N/A</v>
      </c>
      <c r="D920" s="36">
        <f t="shared" si="98"/>
        <v>0</v>
      </c>
      <c r="E920" s="19">
        <f>VLOOKUP(A920,expression!A:G,7,FALSE)</f>
        <v>5.2362564388489199</v>
      </c>
      <c r="F920" s="20">
        <f>VLOOKUP(A920,expression!A:G,6,FALSE)</f>
        <v>8.0213684210526295E-3</v>
      </c>
      <c r="G920" s="21">
        <f>VLOOKUP(A920,BRCA!A:F,6,FALSE)</f>
        <v>8.8842414363870401E-2</v>
      </c>
      <c r="H920" s="21">
        <f>VLOOKUP(A920,BRCA!A:B,2,FALSE)</f>
        <v>0.12671865926724701</v>
      </c>
      <c r="I920" s="21">
        <f t="shared" si="99"/>
        <v>0</v>
      </c>
      <c r="J920" s="22">
        <f>VLOOKUP(A920,expression!A:G,5,FALSE)</f>
        <v>0.175414859489051</v>
      </c>
      <c r="K920" s="23">
        <f>VLOOKUP(A920,expression!A:G,4,FALSE)</f>
        <v>2.5371365384615398E-2</v>
      </c>
      <c r="L920" s="24" t="e">
        <f>VLOOKUP(A920,COAD!A:F,6,FALSE)</f>
        <v>#N/A</v>
      </c>
      <c r="M920" s="24" t="e">
        <f>VLOOKUP(A920,COAD!A:B,2,FALSE)</f>
        <v>#N/A</v>
      </c>
      <c r="N920" s="24">
        <f t="shared" si="100"/>
        <v>0</v>
      </c>
      <c r="O920" s="25">
        <f>VLOOKUP(A920,expression!A:G,3,FALSE)</f>
        <v>1.4956013186813199E-2</v>
      </c>
      <c r="P920" s="44">
        <f>VLOOKUP(A920,expression!A:G,2,FALSE)</f>
        <v>0</v>
      </c>
      <c r="Q920" s="50" t="e">
        <f>VLOOKUP(A920,PRAD!A:F,6,FALSE)</f>
        <v>#N/A</v>
      </c>
      <c r="R920" s="47" t="e">
        <f>VLOOKUP(A920,PRAD!A:B,2,FALSE)</f>
        <v>#N/A</v>
      </c>
      <c r="S920" s="47">
        <f t="shared" si="101"/>
        <v>0</v>
      </c>
      <c r="T920" s="47">
        <f>VLOOKUP(A920,expression!A:I,9,FALSE)</f>
        <v>9.9840461847389601E-3</v>
      </c>
      <c r="U920" s="59">
        <f>VLOOKUP(A920,expression!A:I,8,FALSE)</f>
        <v>0</v>
      </c>
      <c r="V920" s="73" t="e">
        <f t="shared" si="102"/>
        <v>#N/A</v>
      </c>
      <c r="W920" s="77">
        <f t="shared" si="103"/>
        <v>0</v>
      </c>
      <c r="X920" s="63">
        <v>100</v>
      </c>
      <c r="Y920" s="57" t="e">
        <f t="shared" si="104"/>
        <v>#N/A</v>
      </c>
      <c r="AA920"/>
    </row>
    <row r="921" spans="1:27" ht="14.4" hidden="1" x14ac:dyDescent="0.3">
      <c r="A921" s="37" t="s">
        <v>181</v>
      </c>
      <c r="B921" s="36">
        <f>VLOOKUP(A921,BLCA!A:F,6,FALSE)</f>
        <v>8.6267130999999997E-2</v>
      </c>
      <c r="C921" s="36">
        <f>VLOOKUP(A921,BLCA!A:B,2,FALSE)</f>
        <v>1.1832488370000001</v>
      </c>
      <c r="D921" s="36">
        <f t="shared" si="98"/>
        <v>0</v>
      </c>
      <c r="E921" s="19">
        <f>VLOOKUP(A921,expression!A:G,7,FALSE)</f>
        <v>33.648084021582697</v>
      </c>
      <c r="F921" s="20">
        <f>VLOOKUP(A921,expression!A:G,6,FALSE)</f>
        <v>3.2204263157894701E-2</v>
      </c>
      <c r="G921" s="21">
        <f>VLOOKUP(A921,BRCA!A:F,6,FALSE)</f>
        <v>0.29419773338866101</v>
      </c>
      <c r="H921" s="21">
        <f>VLOOKUP(A921,BRCA!A:B,2,FALSE)</f>
        <v>0.11187544861776701</v>
      </c>
      <c r="I921" s="21">
        <f t="shared" si="99"/>
        <v>0</v>
      </c>
      <c r="J921" s="22">
        <f>VLOOKUP(A921,expression!A:G,5,FALSE)</f>
        <v>0.390696231751825</v>
      </c>
      <c r="K921" s="23">
        <f>VLOOKUP(A921,expression!A:G,4,FALSE)</f>
        <v>0.12150718269230799</v>
      </c>
      <c r="L921" s="24" t="e">
        <f>VLOOKUP(A921,COAD!A:F,6,FALSE)</f>
        <v>#N/A</v>
      </c>
      <c r="M921" s="24" t="e">
        <f>VLOOKUP(A921,COAD!A:B,2,FALSE)</f>
        <v>#N/A</v>
      </c>
      <c r="N921" s="24">
        <f t="shared" si="100"/>
        <v>0</v>
      </c>
      <c r="O921" s="25">
        <f>VLOOKUP(A921,expression!A:G,3,FALSE)</f>
        <v>8.7632734065934095E-2</v>
      </c>
      <c r="P921" s="44">
        <f>VLOOKUP(A921,expression!A:G,2,FALSE)</f>
        <v>0</v>
      </c>
      <c r="Q921" s="50" t="e">
        <f>VLOOKUP(A921,PRAD!A:F,6,FALSE)</f>
        <v>#N/A</v>
      </c>
      <c r="R921" s="47" t="e">
        <f>VLOOKUP(A921,PRAD!A:B,2,FALSE)</f>
        <v>#N/A</v>
      </c>
      <c r="S921" s="47">
        <f t="shared" si="101"/>
        <v>0</v>
      </c>
      <c r="T921" s="47">
        <f>VLOOKUP(A921,expression!A:I,9,FALSE)</f>
        <v>3.0017875502008001E-2</v>
      </c>
      <c r="U921" s="59">
        <f>VLOOKUP(A921,expression!A:I,8,FALSE)</f>
        <v>2.1834288461538499E-2</v>
      </c>
      <c r="V921" s="73" t="e">
        <f t="shared" si="102"/>
        <v>#N/A</v>
      </c>
      <c r="W921" s="77">
        <f t="shared" si="103"/>
        <v>0</v>
      </c>
      <c r="X921" s="63">
        <v>100</v>
      </c>
      <c r="Y921" s="57" t="e">
        <f t="shared" si="104"/>
        <v>#N/A</v>
      </c>
      <c r="AA921"/>
    </row>
    <row r="922" spans="1:27" ht="14.4" hidden="1" x14ac:dyDescent="0.3">
      <c r="A922" s="37" t="s">
        <v>1006</v>
      </c>
      <c r="B922" s="36" t="e">
        <f>VLOOKUP(A922,BLCA!A:F,6,FALSE)</f>
        <v>#N/A</v>
      </c>
      <c r="C922" s="36" t="e">
        <f>VLOOKUP(A922,BLCA!A:B,2,FALSE)</f>
        <v>#N/A</v>
      </c>
      <c r="D922" s="36">
        <f t="shared" si="98"/>
        <v>0</v>
      </c>
      <c r="E922" s="19">
        <f>VLOOKUP(A922,expression!A:G,7,FALSE)</f>
        <v>19.0219437577938</v>
      </c>
      <c r="F922" s="20">
        <f>VLOOKUP(A922,expression!A:G,6,FALSE)</f>
        <v>1.5676684210526301E-2</v>
      </c>
      <c r="G922" s="21">
        <f>VLOOKUP(A922,BRCA!A:F,6,FALSE)</f>
        <v>1.03723858616864E-5</v>
      </c>
      <c r="H922" s="21">
        <f>VLOOKUP(A922,BRCA!A:B,2,FALSE)</f>
        <v>-0.71467406248129794</v>
      </c>
      <c r="I922" s="21">
        <f t="shared" si="99"/>
        <v>0</v>
      </c>
      <c r="J922" s="22">
        <f>VLOOKUP(A922,expression!A:G,5,FALSE)</f>
        <v>0.35679260036496402</v>
      </c>
      <c r="K922" s="23">
        <f>VLOOKUP(A922,expression!A:G,4,FALSE)</f>
        <v>0.40227225961538499</v>
      </c>
      <c r="L922" s="24" t="e">
        <f>VLOOKUP(A922,COAD!A:F,6,FALSE)</f>
        <v>#N/A</v>
      </c>
      <c r="M922" s="24" t="e">
        <f>VLOOKUP(A922,COAD!A:B,2,FALSE)</f>
        <v>#N/A</v>
      </c>
      <c r="N922" s="24">
        <f t="shared" si="100"/>
        <v>0</v>
      </c>
      <c r="O922" s="25">
        <f>VLOOKUP(A922,expression!A:G,3,FALSE)</f>
        <v>6.6464639560439603E-2</v>
      </c>
      <c r="P922" s="44">
        <f>VLOOKUP(A922,expression!A:G,2,FALSE)</f>
        <v>0</v>
      </c>
      <c r="Q922" s="50" t="e">
        <f>VLOOKUP(A922,PRAD!A:F,6,FALSE)</f>
        <v>#N/A</v>
      </c>
      <c r="R922" s="47" t="e">
        <f>VLOOKUP(A922,PRAD!A:B,2,FALSE)</f>
        <v>#N/A</v>
      </c>
      <c r="S922" s="47">
        <f t="shared" si="101"/>
        <v>0</v>
      </c>
      <c r="T922" s="47">
        <f>VLOOKUP(A922,expression!A:I,9,FALSE)</f>
        <v>3.6647636546184699E-2</v>
      </c>
      <c r="U922" s="59">
        <f>VLOOKUP(A922,expression!A:I,8,FALSE)</f>
        <v>1.87074423076923E-2</v>
      </c>
      <c r="V922" s="73" t="e">
        <f t="shared" si="102"/>
        <v>#N/A</v>
      </c>
      <c r="W922" s="77">
        <f t="shared" si="103"/>
        <v>0</v>
      </c>
      <c r="X922" s="63">
        <v>100</v>
      </c>
      <c r="Y922" s="57" t="e">
        <f t="shared" si="104"/>
        <v>#N/A</v>
      </c>
      <c r="AA922"/>
    </row>
    <row r="923" spans="1:27" ht="14.4" hidden="1" x14ac:dyDescent="0.3">
      <c r="A923" s="37" t="s">
        <v>1033</v>
      </c>
      <c r="B923" s="36" t="e">
        <f>VLOOKUP(A923,BLCA!A:F,6,FALSE)</f>
        <v>#N/A</v>
      </c>
      <c r="C923" s="36" t="e">
        <f>VLOOKUP(A923,BLCA!A:B,2,FALSE)</f>
        <v>#N/A</v>
      </c>
      <c r="D923" s="36">
        <f t="shared" si="98"/>
        <v>0</v>
      </c>
      <c r="E923" s="19">
        <f>VLOOKUP(A923,expression!A:G,7,FALSE)</f>
        <v>9.8055051990407698</v>
      </c>
      <c r="F923" s="20">
        <f>VLOOKUP(A923,expression!A:G,6,FALSE)</f>
        <v>1.04082631578947E-2</v>
      </c>
      <c r="G923" s="21">
        <f>VLOOKUP(A923,BRCA!A:F,6,FALSE)</f>
        <v>5.9391323864138102E-8</v>
      </c>
      <c r="H923" s="21">
        <f>VLOOKUP(A923,BRCA!A:B,2,FALSE)</f>
        <v>-0.63845449812657795</v>
      </c>
      <c r="I923" s="21">
        <f t="shared" si="99"/>
        <v>0</v>
      </c>
      <c r="J923" s="22">
        <f>VLOOKUP(A923,expression!A:G,5,FALSE)</f>
        <v>0.24258977919708</v>
      </c>
      <c r="K923" s="23">
        <f>VLOOKUP(A923,expression!A:G,4,FALSE)</f>
        <v>0.27063411538461501</v>
      </c>
      <c r="L923" s="24" t="e">
        <f>VLOOKUP(A923,COAD!A:F,6,FALSE)</f>
        <v>#N/A</v>
      </c>
      <c r="M923" s="24" t="e">
        <f>VLOOKUP(A923,COAD!A:B,2,FALSE)</f>
        <v>#N/A</v>
      </c>
      <c r="N923" s="24">
        <f t="shared" si="100"/>
        <v>0</v>
      </c>
      <c r="O923" s="25">
        <f>VLOOKUP(A923,expression!A:G,3,FALSE)</f>
        <v>3.0623687912087898E-2</v>
      </c>
      <c r="P923" s="44">
        <f>VLOOKUP(A923,expression!A:G,2,FALSE)</f>
        <v>0</v>
      </c>
      <c r="Q923" s="50" t="e">
        <f>VLOOKUP(A923,PRAD!A:F,6,FALSE)</f>
        <v>#N/A</v>
      </c>
      <c r="R923" s="47" t="e">
        <f>VLOOKUP(A923,PRAD!A:B,2,FALSE)</f>
        <v>#N/A</v>
      </c>
      <c r="S923" s="47">
        <f t="shared" si="101"/>
        <v>0</v>
      </c>
      <c r="T923" s="47">
        <f>VLOOKUP(A923,expression!A:I,9,FALSE)</f>
        <v>1.90743955823293E-2</v>
      </c>
      <c r="U923" s="59">
        <f>VLOOKUP(A923,expression!A:I,8,FALSE)</f>
        <v>1.5505326923076899E-2</v>
      </c>
      <c r="V923" s="73" t="e">
        <f t="shared" si="102"/>
        <v>#N/A</v>
      </c>
      <c r="W923" s="77">
        <f t="shared" si="103"/>
        <v>0</v>
      </c>
      <c r="X923" s="63">
        <v>100</v>
      </c>
      <c r="Y923" s="57" t="e">
        <f t="shared" si="104"/>
        <v>#N/A</v>
      </c>
      <c r="AA923"/>
    </row>
    <row r="924" spans="1:27" ht="14.4" hidden="1" x14ac:dyDescent="0.3">
      <c r="A924" s="37" t="s">
        <v>768</v>
      </c>
      <c r="B924" s="36" t="e">
        <f>VLOOKUP(A924,BLCA!A:F,6,FALSE)</f>
        <v>#N/A</v>
      </c>
      <c r="C924" s="36" t="e">
        <f>VLOOKUP(A924,BLCA!A:B,2,FALSE)</f>
        <v>#N/A</v>
      </c>
      <c r="D924" s="36">
        <f t="shared" si="98"/>
        <v>0</v>
      </c>
      <c r="E924" s="19">
        <f>VLOOKUP(A924,expression!A:G,7,FALSE)</f>
        <v>8.0395067482014397</v>
      </c>
      <c r="F924" s="20">
        <f>VLOOKUP(A924,expression!A:G,6,FALSE)</f>
        <v>1.01015263157895E-2</v>
      </c>
      <c r="G924" s="21">
        <f>VLOOKUP(A924,BRCA!A:F,6,FALSE)</f>
        <v>7.1151494548024302E-2</v>
      </c>
      <c r="H924" s="21">
        <f>VLOOKUP(A924,BRCA!A:B,2,FALSE)</f>
        <v>0.12934668579390299</v>
      </c>
      <c r="I924" s="21">
        <f t="shared" si="99"/>
        <v>0</v>
      </c>
      <c r="J924" s="22">
        <f>VLOOKUP(A924,expression!A:G,5,FALSE)</f>
        <v>0.219487937956204</v>
      </c>
      <c r="K924" s="23">
        <f>VLOOKUP(A924,expression!A:G,4,FALSE)</f>
        <v>1.83555096153846E-2</v>
      </c>
      <c r="L924" s="24" t="e">
        <f>VLOOKUP(A924,COAD!A:F,6,FALSE)</f>
        <v>#N/A</v>
      </c>
      <c r="M924" s="24" t="e">
        <f>VLOOKUP(A924,COAD!A:B,2,FALSE)</f>
        <v>#N/A</v>
      </c>
      <c r="N924" s="24">
        <f t="shared" si="100"/>
        <v>0</v>
      </c>
      <c r="O924" s="25">
        <f>VLOOKUP(A924,expression!A:G,3,FALSE)</f>
        <v>2.0292184615384599E-2</v>
      </c>
      <c r="P924" s="44">
        <f>VLOOKUP(A924,expression!A:G,2,FALSE)</f>
        <v>0</v>
      </c>
      <c r="Q924" s="50" t="e">
        <f>VLOOKUP(A924,PRAD!A:F,6,FALSE)</f>
        <v>#N/A</v>
      </c>
      <c r="R924" s="47" t="e">
        <f>VLOOKUP(A924,PRAD!A:B,2,FALSE)</f>
        <v>#N/A</v>
      </c>
      <c r="S924" s="47">
        <f t="shared" si="101"/>
        <v>0</v>
      </c>
      <c r="T924" s="47">
        <f>VLOOKUP(A924,expression!A:I,9,FALSE)</f>
        <v>4.6654002008032103E-2</v>
      </c>
      <c r="U924" s="59">
        <f>VLOOKUP(A924,expression!A:I,8,FALSE)</f>
        <v>9.0930384615384597E-3</v>
      </c>
      <c r="V924" s="73" t="e">
        <f t="shared" si="102"/>
        <v>#N/A</v>
      </c>
      <c r="W924" s="77">
        <f t="shared" si="103"/>
        <v>0</v>
      </c>
      <c r="X924" s="63">
        <v>100</v>
      </c>
      <c r="Y924" s="57" t="e">
        <f t="shared" si="104"/>
        <v>#N/A</v>
      </c>
      <c r="AA924"/>
    </row>
    <row r="925" spans="1:27" ht="14.4" hidden="1" x14ac:dyDescent="0.3">
      <c r="A925" s="37" t="s">
        <v>629</v>
      </c>
      <c r="B925" s="36" t="e">
        <f>VLOOKUP(A925,BLCA!A:F,6,FALSE)</f>
        <v>#N/A</v>
      </c>
      <c r="C925" s="36" t="e">
        <f>VLOOKUP(A925,BLCA!A:B,2,FALSE)</f>
        <v>#N/A</v>
      </c>
      <c r="D925" s="36">
        <f t="shared" si="98"/>
        <v>0</v>
      </c>
      <c r="E925" s="19">
        <f>VLOOKUP(A925,expression!A:G,7,FALSE)</f>
        <v>1.6305439328537199</v>
      </c>
      <c r="F925" s="20">
        <f>VLOOKUP(A925,expression!A:G,6,FALSE)</f>
        <v>4.8331052631578903E-3</v>
      </c>
      <c r="G925" s="21">
        <f>VLOOKUP(A925,BRCA!A:F,6,FALSE)</f>
        <v>0.34424905493283797</v>
      </c>
      <c r="H925" s="21">
        <f>VLOOKUP(A925,BRCA!A:B,2,FALSE)</f>
        <v>4.4266952736515201E-2</v>
      </c>
      <c r="I925" s="21">
        <f t="shared" si="99"/>
        <v>0</v>
      </c>
      <c r="J925" s="22">
        <f>VLOOKUP(A925,expression!A:G,5,FALSE)</f>
        <v>8.9389141423357701E-2</v>
      </c>
      <c r="K925" s="23">
        <f>VLOOKUP(A925,expression!A:G,4,FALSE)</f>
        <v>8.9851057692307695E-3</v>
      </c>
      <c r="L925" s="24" t="e">
        <f>VLOOKUP(A925,COAD!A:F,6,FALSE)</f>
        <v>#N/A</v>
      </c>
      <c r="M925" s="24" t="e">
        <f>VLOOKUP(A925,COAD!A:B,2,FALSE)</f>
        <v>#N/A</v>
      </c>
      <c r="N925" s="24">
        <f t="shared" si="100"/>
        <v>0</v>
      </c>
      <c r="O925" s="25">
        <f>VLOOKUP(A925,expression!A:G,3,FALSE)</f>
        <v>6.8885736263736303E-3</v>
      </c>
      <c r="P925" s="44">
        <f>VLOOKUP(A925,expression!A:G,2,FALSE)</f>
        <v>0</v>
      </c>
      <c r="Q925" s="50" t="e">
        <f>VLOOKUP(A925,PRAD!A:F,6,FALSE)</f>
        <v>#N/A</v>
      </c>
      <c r="R925" s="47" t="e">
        <f>VLOOKUP(A925,PRAD!A:B,2,FALSE)</f>
        <v>#N/A</v>
      </c>
      <c r="S925" s="47">
        <f t="shared" si="101"/>
        <v>0</v>
      </c>
      <c r="T925" s="47">
        <f>VLOOKUP(A925,expression!A:I,9,FALSE)</f>
        <v>1.86709779116466E-2</v>
      </c>
      <c r="U925" s="59">
        <f>VLOOKUP(A925,expression!A:I,8,FALSE)</f>
        <v>3.9274999999999996E-3</v>
      </c>
      <c r="V925" s="73" t="e">
        <f t="shared" si="102"/>
        <v>#N/A</v>
      </c>
      <c r="W925" s="77">
        <f t="shared" si="103"/>
        <v>0</v>
      </c>
      <c r="X925" s="63">
        <v>100</v>
      </c>
      <c r="Y925" s="57" t="e">
        <f t="shared" si="104"/>
        <v>#N/A</v>
      </c>
      <c r="AA925"/>
    </row>
    <row r="926" spans="1:27" ht="14.4" hidden="1" x14ac:dyDescent="0.3">
      <c r="A926" s="37" t="s">
        <v>247</v>
      </c>
      <c r="B926" s="36">
        <f>VLOOKUP(A926,BLCA!A:F,6,FALSE)</f>
        <v>1.57232E-2</v>
      </c>
      <c r="C926" s="36">
        <f>VLOOKUP(A926,BLCA!A:B,2,FALSE)</f>
        <v>1.977577232</v>
      </c>
      <c r="D926" s="36">
        <f t="shared" si="98"/>
        <v>0</v>
      </c>
      <c r="E926" s="19">
        <f>VLOOKUP(A926,expression!A:G,7,FALSE)</f>
        <v>33.964716645083897</v>
      </c>
      <c r="F926" s="20">
        <f>VLOOKUP(A926,expression!A:G,6,FALSE)</f>
        <v>6.8801684210526307E-2</v>
      </c>
      <c r="G926" s="21">
        <f>VLOOKUP(A926,BRCA!A:F,6,FALSE)</f>
        <v>7.9880356991822996E-4</v>
      </c>
      <c r="H926" s="21">
        <f>VLOOKUP(A926,BRCA!A:B,2,FALSE)</f>
        <v>0.50533112476137798</v>
      </c>
      <c r="I926" s="21">
        <f t="shared" si="99"/>
        <v>0</v>
      </c>
      <c r="J926" s="22">
        <f>VLOOKUP(A926,expression!A:G,5,FALSE)</f>
        <v>2.07184335036496</v>
      </c>
      <c r="K926" s="23">
        <f>VLOOKUP(A926,expression!A:G,4,FALSE)</f>
        <v>0.103942423076923</v>
      </c>
      <c r="L926" s="24" t="e">
        <f>VLOOKUP(A926,COAD!A:F,6,FALSE)</f>
        <v>#N/A</v>
      </c>
      <c r="M926" s="24" t="e">
        <f>VLOOKUP(A926,COAD!A:B,2,FALSE)</f>
        <v>#N/A</v>
      </c>
      <c r="N926" s="24">
        <f t="shared" si="100"/>
        <v>0</v>
      </c>
      <c r="O926" s="25">
        <f>VLOOKUP(A926,expression!A:G,3,FALSE)</f>
        <v>0.102826314285714</v>
      </c>
      <c r="P926" s="44">
        <f>VLOOKUP(A926,expression!A:G,2,FALSE)</f>
        <v>0</v>
      </c>
      <c r="Q926" s="50" t="e">
        <f>VLOOKUP(A926,PRAD!A:F,6,FALSE)</f>
        <v>#N/A</v>
      </c>
      <c r="R926" s="47" t="e">
        <f>VLOOKUP(A926,PRAD!A:B,2,FALSE)</f>
        <v>#N/A</v>
      </c>
      <c r="S926" s="47">
        <f t="shared" si="101"/>
        <v>0</v>
      </c>
      <c r="T926" s="47">
        <f>VLOOKUP(A926,expression!A:I,9,FALSE)</f>
        <v>0.65494335140562199</v>
      </c>
      <c r="U926" s="59">
        <f>VLOOKUP(A926,expression!A:I,8,FALSE)</f>
        <v>3.17795961538462E-2</v>
      </c>
      <c r="V926" s="73" t="e">
        <f t="shared" si="102"/>
        <v>#N/A</v>
      </c>
      <c r="W926" s="77">
        <f t="shared" si="103"/>
        <v>0</v>
      </c>
      <c r="X926" s="63">
        <v>100</v>
      </c>
      <c r="Y926" s="57" t="e">
        <f t="shared" si="104"/>
        <v>#N/A</v>
      </c>
      <c r="AA926"/>
    </row>
    <row r="927" spans="1:27" ht="14.4" hidden="1" x14ac:dyDescent="0.3">
      <c r="A927" s="37" t="s">
        <v>516</v>
      </c>
      <c r="B927" s="36" t="e">
        <f>VLOOKUP(A927,BLCA!A:F,6,FALSE)</f>
        <v>#N/A</v>
      </c>
      <c r="C927" s="36" t="e">
        <f>VLOOKUP(A927,BLCA!A:B,2,FALSE)</f>
        <v>#N/A</v>
      </c>
      <c r="D927" s="36">
        <f t="shared" si="98"/>
        <v>0</v>
      </c>
      <c r="E927" s="19">
        <f>VLOOKUP(A927,expression!A:G,7,FALSE)</f>
        <v>6.7613214436450804</v>
      </c>
      <c r="F927" s="20">
        <f>VLOOKUP(A927,expression!A:G,6,FALSE)</f>
        <v>6.7369999999999999E-3</v>
      </c>
      <c r="G927" s="21">
        <f>VLOOKUP(A927,BRCA!A:F,6,FALSE)</f>
        <v>0.95003084867429199</v>
      </c>
      <c r="H927" s="21">
        <f>VLOOKUP(A927,BRCA!A:B,2,FALSE)</f>
        <v>-3.54621074566293E-3</v>
      </c>
      <c r="I927" s="21">
        <f t="shared" si="99"/>
        <v>0</v>
      </c>
      <c r="J927" s="22">
        <f>VLOOKUP(A927,expression!A:G,5,FALSE)</f>
        <v>7.3388845802919697E-2</v>
      </c>
      <c r="K927" s="23">
        <f>VLOOKUP(A927,expression!A:G,4,FALSE)</f>
        <v>4.6613624999999999E-2</v>
      </c>
      <c r="L927" s="24" t="e">
        <f>VLOOKUP(A927,COAD!A:F,6,FALSE)</f>
        <v>#N/A</v>
      </c>
      <c r="M927" s="24" t="e">
        <f>VLOOKUP(A927,COAD!A:B,2,FALSE)</f>
        <v>#N/A</v>
      </c>
      <c r="N927" s="24">
        <f t="shared" si="100"/>
        <v>0</v>
      </c>
      <c r="O927" s="25">
        <f>VLOOKUP(A927,expression!A:G,3,FALSE)</f>
        <v>4.3270046153846199E-2</v>
      </c>
      <c r="P927" s="44">
        <f>VLOOKUP(A927,expression!A:G,2,FALSE)</f>
        <v>0</v>
      </c>
      <c r="Q927" s="50" t="e">
        <f>VLOOKUP(A927,PRAD!A:F,6,FALSE)</f>
        <v>#N/A</v>
      </c>
      <c r="R927" s="47" t="e">
        <f>VLOOKUP(A927,PRAD!A:B,2,FALSE)</f>
        <v>#N/A</v>
      </c>
      <c r="S927" s="47">
        <f t="shared" si="101"/>
        <v>0</v>
      </c>
      <c r="T927" s="47">
        <f>VLOOKUP(A927,expression!A:I,9,FALSE)</f>
        <v>1.14588012048193E-2</v>
      </c>
      <c r="U927" s="59">
        <f>VLOOKUP(A927,expression!A:I,8,FALSE)</f>
        <v>8.4005E-3</v>
      </c>
      <c r="V927" s="73" t="e">
        <f t="shared" si="102"/>
        <v>#N/A</v>
      </c>
      <c r="W927" s="77">
        <f t="shared" si="103"/>
        <v>0</v>
      </c>
      <c r="X927" s="63">
        <v>100</v>
      </c>
      <c r="Y927" s="57" t="e">
        <f t="shared" si="104"/>
        <v>#N/A</v>
      </c>
      <c r="AA927"/>
    </row>
    <row r="928" spans="1:27" ht="14.4" hidden="1" x14ac:dyDescent="0.3">
      <c r="A928" s="37" t="s">
        <v>619</v>
      </c>
      <c r="B928" s="36" t="e">
        <f>VLOOKUP(A928,BLCA!A:F,6,FALSE)</f>
        <v>#N/A</v>
      </c>
      <c r="C928" s="36" t="e">
        <f>VLOOKUP(A928,BLCA!A:B,2,FALSE)</f>
        <v>#N/A</v>
      </c>
      <c r="D928" s="36">
        <f t="shared" si="98"/>
        <v>0</v>
      </c>
      <c r="E928" s="19">
        <f>VLOOKUP(A928,expression!A:G,7,FALSE)</f>
        <v>5.6327984556354904</v>
      </c>
      <c r="F928" s="20">
        <f>VLOOKUP(A928,expression!A:G,6,FALSE)</f>
        <v>0</v>
      </c>
      <c r="G928" s="21">
        <f>VLOOKUP(A928,BRCA!A:F,6,FALSE)</f>
        <v>0.37934760482743202</v>
      </c>
      <c r="H928" s="21">
        <f>VLOOKUP(A928,BRCA!A:B,2,FALSE)</f>
        <v>-4.3153733892653798E-2</v>
      </c>
      <c r="I928" s="21">
        <f t="shared" si="99"/>
        <v>0</v>
      </c>
      <c r="J928" s="22">
        <f>VLOOKUP(A928,expression!A:G,5,FALSE)</f>
        <v>7.5912776459854003E-2</v>
      </c>
      <c r="K928" s="23">
        <f>VLOOKUP(A928,expression!A:G,4,FALSE)</f>
        <v>3.5723365384615402E-2</v>
      </c>
      <c r="L928" s="24" t="e">
        <f>VLOOKUP(A928,COAD!A:F,6,FALSE)</f>
        <v>#N/A</v>
      </c>
      <c r="M928" s="24" t="e">
        <f>VLOOKUP(A928,COAD!A:B,2,FALSE)</f>
        <v>#N/A</v>
      </c>
      <c r="N928" s="24">
        <f t="shared" si="100"/>
        <v>0</v>
      </c>
      <c r="O928" s="25">
        <f>VLOOKUP(A928,expression!A:G,3,FALSE)</f>
        <v>3.6118457142857101E-2</v>
      </c>
      <c r="P928" s="44">
        <f>VLOOKUP(A928,expression!A:G,2,FALSE)</f>
        <v>0</v>
      </c>
      <c r="Q928" s="50" t="e">
        <f>VLOOKUP(A928,PRAD!A:F,6,FALSE)</f>
        <v>#N/A</v>
      </c>
      <c r="R928" s="47" t="e">
        <f>VLOOKUP(A928,PRAD!A:B,2,FALSE)</f>
        <v>#N/A</v>
      </c>
      <c r="S928" s="47">
        <f t="shared" si="101"/>
        <v>0</v>
      </c>
      <c r="T928" s="47">
        <f>VLOOKUP(A928,expression!A:I,9,FALSE)</f>
        <v>1.44513955823293E-2</v>
      </c>
      <c r="U928" s="59">
        <f>VLOOKUP(A928,expression!A:I,8,FALSE)</f>
        <v>5.0106923076923097E-3</v>
      </c>
      <c r="V928" s="73" t="e">
        <f t="shared" si="102"/>
        <v>#N/A</v>
      </c>
      <c r="W928" s="77">
        <f t="shared" si="103"/>
        <v>0</v>
      </c>
      <c r="X928" s="63">
        <v>100</v>
      </c>
      <c r="Y928" s="57" t="e">
        <f t="shared" si="104"/>
        <v>#N/A</v>
      </c>
      <c r="AA928"/>
    </row>
    <row r="929" spans="1:27" ht="14.4" hidden="1" x14ac:dyDescent="0.3">
      <c r="A929" s="37" t="s">
        <v>166</v>
      </c>
      <c r="B929" s="36">
        <f>VLOOKUP(A929,BLCA!A:F,6,FALSE)</f>
        <v>0.11307834</v>
      </c>
      <c r="C929" s="36">
        <f>VLOOKUP(A929,BLCA!A:B,2,FALSE)</f>
        <v>1.184054969</v>
      </c>
      <c r="D929" s="36">
        <f t="shared" si="98"/>
        <v>0</v>
      </c>
      <c r="E929" s="19">
        <f>VLOOKUP(A929,expression!A:G,7,FALSE)</f>
        <v>44.188014556354901</v>
      </c>
      <c r="F929" s="20">
        <f>VLOOKUP(A929,expression!A:G,6,FALSE)</f>
        <v>6.2824105263157903E-2</v>
      </c>
      <c r="G929" s="21">
        <f>VLOOKUP(A929,BRCA!A:F,6,FALSE)</f>
        <v>1.5407242938388799E-3</v>
      </c>
      <c r="H929" s="21">
        <f>VLOOKUP(A929,BRCA!A:B,2,FALSE)</f>
        <v>-0.45551551259582101</v>
      </c>
      <c r="I929" s="21">
        <f t="shared" si="99"/>
        <v>0</v>
      </c>
      <c r="J929" s="22">
        <f>VLOOKUP(A929,expression!A:G,5,FALSE)</f>
        <v>0.68027873448905096</v>
      </c>
      <c r="K929" s="23">
        <f>VLOOKUP(A929,expression!A:G,4,FALSE)</f>
        <v>0.30614873076923099</v>
      </c>
      <c r="L929" s="24" t="e">
        <f>VLOOKUP(A929,COAD!A:F,6,FALSE)</f>
        <v>#N/A</v>
      </c>
      <c r="M929" s="24" t="e">
        <f>VLOOKUP(A929,COAD!A:B,2,FALSE)</f>
        <v>#N/A</v>
      </c>
      <c r="N929" s="24">
        <f t="shared" si="100"/>
        <v>0</v>
      </c>
      <c r="O929" s="25">
        <f>VLOOKUP(A929,expression!A:G,3,FALSE)</f>
        <v>0.184731701098901</v>
      </c>
      <c r="P929" s="44">
        <f>VLOOKUP(A929,expression!A:G,2,FALSE)</f>
        <v>0</v>
      </c>
      <c r="Q929" s="50" t="e">
        <f>VLOOKUP(A929,PRAD!A:F,6,FALSE)</f>
        <v>#N/A</v>
      </c>
      <c r="R929" s="47" t="e">
        <f>VLOOKUP(A929,PRAD!A:B,2,FALSE)</f>
        <v>#N/A</v>
      </c>
      <c r="S929" s="47">
        <f t="shared" si="101"/>
        <v>0</v>
      </c>
      <c r="T929" s="47">
        <f>VLOOKUP(A929,expression!A:I,9,FALSE)</f>
        <v>8.2259255020080302E-2</v>
      </c>
      <c r="U929" s="59">
        <f>VLOOKUP(A929,expression!A:I,8,FALSE)</f>
        <v>8.7498403846153802E-2</v>
      </c>
      <c r="V929" s="73" t="e">
        <f t="shared" si="102"/>
        <v>#N/A</v>
      </c>
      <c r="W929" s="77">
        <f t="shared" si="103"/>
        <v>0</v>
      </c>
      <c r="X929" s="63">
        <v>100</v>
      </c>
      <c r="Y929" s="57" t="e">
        <f t="shared" si="104"/>
        <v>#N/A</v>
      </c>
      <c r="AA929"/>
    </row>
    <row r="930" spans="1:27" ht="14.4" hidden="1" x14ac:dyDescent="0.3">
      <c r="A930" s="37" t="s">
        <v>1579</v>
      </c>
      <c r="B930" s="36" t="e">
        <f>VLOOKUP(A930,BLCA!A:F,6,FALSE)</f>
        <v>#N/A</v>
      </c>
      <c r="C930" s="36" t="e">
        <f>VLOOKUP(A930,BLCA!A:B,2,FALSE)</f>
        <v>#N/A</v>
      </c>
      <c r="D930" s="36">
        <f t="shared" si="98"/>
        <v>0</v>
      </c>
      <c r="E930" s="19">
        <f>VLOOKUP(A930,expression!A:G,7,FALSE)</f>
        <v>0.25162179616307001</v>
      </c>
      <c r="F930" s="20">
        <f>VLOOKUP(A930,expression!A:G,6,FALSE)</f>
        <v>0</v>
      </c>
      <c r="G930" s="21" t="e">
        <f>VLOOKUP(A930,BRCA!A:F,6,FALSE)</f>
        <v>#N/A</v>
      </c>
      <c r="H930" s="21" t="e">
        <f>VLOOKUP(A930,BRCA!A:B,2,FALSE)</f>
        <v>#N/A</v>
      </c>
      <c r="I930" s="21">
        <f t="shared" si="99"/>
        <v>0</v>
      </c>
      <c r="J930" s="22">
        <f>VLOOKUP(A930,expression!A:G,5,FALSE)</f>
        <v>5.0066833941605797E-3</v>
      </c>
      <c r="K930" s="23">
        <f>VLOOKUP(A930,expression!A:G,4,FALSE)</f>
        <v>6.3874615384615398E-3</v>
      </c>
      <c r="L930" s="24" t="e">
        <f>VLOOKUP(A930,COAD!A:F,6,FALSE)</f>
        <v>#N/A</v>
      </c>
      <c r="M930" s="24" t="e">
        <f>VLOOKUP(A930,COAD!A:B,2,FALSE)</f>
        <v>#N/A</v>
      </c>
      <c r="N930" s="24">
        <f t="shared" si="100"/>
        <v>0</v>
      </c>
      <c r="O930" s="25">
        <f>VLOOKUP(A930,expression!A:G,3,FALSE)</f>
        <v>0</v>
      </c>
      <c r="P930" s="44">
        <f>VLOOKUP(A930,expression!A:G,2,FALSE)</f>
        <v>0</v>
      </c>
      <c r="Q930" s="50" t="e">
        <f>VLOOKUP(A930,PRAD!A:F,6,FALSE)</f>
        <v>#N/A</v>
      </c>
      <c r="R930" s="47" t="e">
        <f>VLOOKUP(A930,PRAD!A:B,2,FALSE)</f>
        <v>#N/A</v>
      </c>
      <c r="S930" s="47">
        <f t="shared" si="101"/>
        <v>0</v>
      </c>
      <c r="T930" s="47">
        <f>VLOOKUP(A930,expression!A:I,9,FALSE)</f>
        <v>1.8038875502008E-3</v>
      </c>
      <c r="U930" s="59">
        <f>VLOOKUP(A930,expression!A:I,8,FALSE)</f>
        <v>0</v>
      </c>
      <c r="V930" s="73" t="e">
        <f t="shared" si="102"/>
        <v>#N/A</v>
      </c>
      <c r="W930" s="77">
        <f t="shared" si="103"/>
        <v>0</v>
      </c>
      <c r="X930" s="63">
        <v>100</v>
      </c>
      <c r="Y930" s="57" t="e">
        <f t="shared" si="104"/>
        <v>#N/A</v>
      </c>
      <c r="AA930"/>
    </row>
    <row r="931" spans="1:27" ht="14.4" hidden="1" x14ac:dyDescent="0.3">
      <c r="A931" s="37" t="s">
        <v>1580</v>
      </c>
      <c r="B931" s="36" t="e">
        <f>VLOOKUP(A931,BLCA!A:F,6,FALSE)</f>
        <v>#N/A</v>
      </c>
      <c r="C931" s="36" t="e">
        <f>VLOOKUP(A931,BLCA!A:B,2,FALSE)</f>
        <v>#N/A</v>
      </c>
      <c r="D931" s="36">
        <f t="shared" si="98"/>
        <v>0</v>
      </c>
      <c r="E931" s="19">
        <f>VLOOKUP(A931,expression!A:G,7,FALSE)</f>
        <v>0.33447422541966398</v>
      </c>
      <c r="F931" s="20">
        <f>VLOOKUP(A931,expression!A:G,6,FALSE)</f>
        <v>0</v>
      </c>
      <c r="G931" s="21" t="e">
        <f>VLOOKUP(A931,BRCA!A:F,6,FALSE)</f>
        <v>#N/A</v>
      </c>
      <c r="H931" s="21" t="e">
        <f>VLOOKUP(A931,BRCA!A:B,2,FALSE)</f>
        <v>#N/A</v>
      </c>
      <c r="I931" s="21">
        <f t="shared" si="99"/>
        <v>0</v>
      </c>
      <c r="J931" s="22">
        <f>VLOOKUP(A931,expression!A:G,5,FALSE)</f>
        <v>6.8300702554744503E-3</v>
      </c>
      <c r="K931" s="23">
        <f>VLOOKUP(A931,expression!A:G,4,FALSE)</f>
        <v>0</v>
      </c>
      <c r="L931" s="24" t="e">
        <f>VLOOKUP(A931,COAD!A:F,6,FALSE)</f>
        <v>#N/A</v>
      </c>
      <c r="M931" s="24" t="e">
        <f>VLOOKUP(A931,COAD!A:B,2,FALSE)</f>
        <v>#N/A</v>
      </c>
      <c r="N931" s="24">
        <f t="shared" si="100"/>
        <v>0</v>
      </c>
      <c r="O931" s="25">
        <f>VLOOKUP(A931,expression!A:G,3,FALSE)</f>
        <v>0</v>
      </c>
      <c r="P931" s="44">
        <f>VLOOKUP(A931,expression!A:G,2,FALSE)</f>
        <v>0</v>
      </c>
      <c r="Q931" s="50" t="e">
        <f>VLOOKUP(A931,PRAD!A:F,6,FALSE)</f>
        <v>#N/A</v>
      </c>
      <c r="R931" s="47" t="e">
        <f>VLOOKUP(A931,PRAD!A:B,2,FALSE)</f>
        <v>#N/A</v>
      </c>
      <c r="S931" s="47">
        <f t="shared" si="101"/>
        <v>0</v>
      </c>
      <c r="T931" s="47">
        <f>VLOOKUP(A931,expression!A:I,9,FALSE)</f>
        <v>7.8357630522088396E-4</v>
      </c>
      <c r="U931" s="59">
        <f>VLOOKUP(A931,expression!A:I,8,FALSE)</f>
        <v>0</v>
      </c>
      <c r="V931" s="73" t="e">
        <f t="shared" si="102"/>
        <v>#N/A</v>
      </c>
      <c r="W931" s="77">
        <f t="shared" si="103"/>
        <v>0</v>
      </c>
      <c r="X931" s="63">
        <v>100</v>
      </c>
      <c r="Y931" s="57" t="e">
        <f t="shared" si="104"/>
        <v>#N/A</v>
      </c>
      <c r="AA931"/>
    </row>
    <row r="932" spans="1:27" ht="14.4" hidden="1" x14ac:dyDescent="0.3">
      <c r="A932" s="37" t="s">
        <v>244</v>
      </c>
      <c r="B932" s="36">
        <f>VLOOKUP(A932,BLCA!A:F,6,FALSE)</f>
        <v>1.6373130999999999E-2</v>
      </c>
      <c r="C932" s="36">
        <f>VLOOKUP(A932,BLCA!A:B,2,FALSE)</f>
        <v>2.0373668509999998</v>
      </c>
      <c r="D932" s="36">
        <f t="shared" si="98"/>
        <v>0</v>
      </c>
      <c r="E932" s="19">
        <f>VLOOKUP(A932,expression!A:G,7,FALSE)</f>
        <v>88.866706268585105</v>
      </c>
      <c r="F932" s="20">
        <f>VLOOKUP(A932,expression!A:G,6,FALSE)</f>
        <v>0.14581726315789501</v>
      </c>
      <c r="G932" s="21">
        <f>VLOOKUP(A932,BRCA!A:F,6,FALSE)</f>
        <v>1.4000755928335799E-10</v>
      </c>
      <c r="H932" s="21">
        <f>VLOOKUP(A932,BRCA!A:B,2,FALSE)</f>
        <v>-1.4542560527621999</v>
      </c>
      <c r="I932" s="21">
        <f t="shared" si="99"/>
        <v>0</v>
      </c>
      <c r="J932" s="22">
        <f>VLOOKUP(A932,expression!A:G,5,FALSE)</f>
        <v>2.77726507846715</v>
      </c>
      <c r="K932" s="23">
        <f>VLOOKUP(A932,expression!A:G,4,FALSE)</f>
        <v>1.8566594038461499</v>
      </c>
      <c r="L932" s="24" t="e">
        <f>VLOOKUP(A932,COAD!A:F,6,FALSE)</f>
        <v>#N/A</v>
      </c>
      <c r="M932" s="24" t="e">
        <f>VLOOKUP(A932,COAD!A:B,2,FALSE)</f>
        <v>#N/A</v>
      </c>
      <c r="N932" s="24">
        <f t="shared" si="100"/>
        <v>0</v>
      </c>
      <c r="O932" s="25">
        <f>VLOOKUP(A932,expression!A:G,3,FALSE)</f>
        <v>0.66318083956044005</v>
      </c>
      <c r="P932" s="44">
        <f>VLOOKUP(A932,expression!A:G,2,FALSE)</f>
        <v>0</v>
      </c>
      <c r="Q932" s="50" t="e">
        <f>VLOOKUP(A932,PRAD!A:F,6,FALSE)</f>
        <v>#N/A</v>
      </c>
      <c r="R932" s="47" t="e">
        <f>VLOOKUP(A932,PRAD!A:B,2,FALSE)</f>
        <v>#N/A</v>
      </c>
      <c r="S932" s="47">
        <f t="shared" si="101"/>
        <v>0</v>
      </c>
      <c r="T932" s="47">
        <f>VLOOKUP(A932,expression!A:I,9,FALSE)</f>
        <v>0.391718995983936</v>
      </c>
      <c r="U932" s="59">
        <f>VLOOKUP(A932,expression!A:I,8,FALSE)</f>
        <v>0.13978399999999999</v>
      </c>
      <c r="V932" s="73" t="e">
        <f t="shared" si="102"/>
        <v>#N/A</v>
      </c>
      <c r="W932" s="77">
        <f t="shared" si="103"/>
        <v>0</v>
      </c>
      <c r="X932" s="63">
        <v>100</v>
      </c>
      <c r="Y932" s="57" t="e">
        <f t="shared" si="104"/>
        <v>#N/A</v>
      </c>
      <c r="AA932"/>
    </row>
    <row r="933" spans="1:27" ht="14.4" hidden="1" x14ac:dyDescent="0.3">
      <c r="A933" s="37" t="s">
        <v>137</v>
      </c>
      <c r="B933" s="36">
        <f>VLOOKUP(A933,BLCA!A:F,6,FALSE)</f>
        <v>0.18473905700000001</v>
      </c>
      <c r="C933" s="36">
        <f>VLOOKUP(A933,BLCA!A:B,2,FALSE)</f>
        <v>0.843857788</v>
      </c>
      <c r="D933" s="36">
        <f t="shared" si="98"/>
        <v>0</v>
      </c>
      <c r="E933" s="19">
        <f>VLOOKUP(A933,expression!A:G,7,FALSE)</f>
        <v>19.289775103117499</v>
      </c>
      <c r="F933" s="20">
        <f>VLOOKUP(A933,expression!A:G,6,FALSE)</f>
        <v>3.9538684210526302E-2</v>
      </c>
      <c r="G933" s="21">
        <f>VLOOKUP(A933,BRCA!A:F,6,FALSE)</f>
        <v>0.29370046450893</v>
      </c>
      <c r="H933" s="21">
        <f>VLOOKUP(A933,BRCA!A:B,2,FALSE)</f>
        <v>0.11167838531704601</v>
      </c>
      <c r="I933" s="21">
        <f t="shared" si="99"/>
        <v>0</v>
      </c>
      <c r="J933" s="22">
        <f>VLOOKUP(A933,expression!A:G,5,FALSE)</f>
        <v>0.44967780748175201</v>
      </c>
      <c r="K933" s="23">
        <f>VLOOKUP(A933,expression!A:G,4,FALSE)</f>
        <v>0.102021826923077</v>
      </c>
      <c r="L933" s="24" t="e">
        <f>VLOOKUP(A933,COAD!A:F,6,FALSE)</f>
        <v>#N/A</v>
      </c>
      <c r="M933" s="24" t="e">
        <f>VLOOKUP(A933,COAD!A:B,2,FALSE)</f>
        <v>#N/A</v>
      </c>
      <c r="N933" s="24">
        <f t="shared" si="100"/>
        <v>0</v>
      </c>
      <c r="O933" s="25">
        <f>VLOOKUP(A933,expression!A:G,3,FALSE)</f>
        <v>7.4134514285714298E-2</v>
      </c>
      <c r="P933" s="44">
        <f>VLOOKUP(A933,expression!A:G,2,FALSE)</f>
        <v>0</v>
      </c>
      <c r="Q933" s="50" t="e">
        <f>VLOOKUP(A933,PRAD!A:F,6,FALSE)</f>
        <v>#N/A</v>
      </c>
      <c r="R933" s="47" t="e">
        <f>VLOOKUP(A933,PRAD!A:B,2,FALSE)</f>
        <v>#N/A</v>
      </c>
      <c r="S933" s="47">
        <f t="shared" si="101"/>
        <v>0</v>
      </c>
      <c r="T933" s="47">
        <f>VLOOKUP(A933,expression!A:I,9,FALSE)</f>
        <v>2.7420897590361398E-2</v>
      </c>
      <c r="U933" s="59">
        <f>VLOOKUP(A933,expression!A:I,8,FALSE)</f>
        <v>1.04391346153846E-2</v>
      </c>
      <c r="V933" s="73" t="e">
        <f t="shared" si="102"/>
        <v>#N/A</v>
      </c>
      <c r="W933" s="77">
        <f t="shared" si="103"/>
        <v>0</v>
      </c>
      <c r="X933" s="63">
        <v>100</v>
      </c>
      <c r="Y933" s="57" t="e">
        <f t="shared" si="104"/>
        <v>#N/A</v>
      </c>
      <c r="AA933"/>
    </row>
    <row r="934" spans="1:27" ht="14.4" hidden="1" x14ac:dyDescent="0.3">
      <c r="A934" s="37" t="s">
        <v>1003</v>
      </c>
      <c r="B934" s="36" t="e">
        <f>VLOOKUP(A934,BLCA!A:F,6,FALSE)</f>
        <v>#N/A</v>
      </c>
      <c r="C934" s="36" t="e">
        <f>VLOOKUP(A934,BLCA!A:B,2,FALSE)</f>
        <v>#N/A</v>
      </c>
      <c r="D934" s="36">
        <f t="shared" si="98"/>
        <v>0</v>
      </c>
      <c r="E934" s="19">
        <f>VLOOKUP(A934,expression!A:G,7,FALSE)</f>
        <v>1.4103145467625899</v>
      </c>
      <c r="F934" s="20">
        <f>VLOOKUP(A934,expression!A:G,6,FALSE)</f>
        <v>0.774890263157895</v>
      </c>
      <c r="G934" s="21">
        <f>VLOOKUP(A934,BRCA!A:F,6,FALSE)</f>
        <v>1.7904491680645701E-5</v>
      </c>
      <c r="H934" s="21">
        <f>VLOOKUP(A934,BRCA!A:B,2,FALSE)</f>
        <v>-0.89105011719328697</v>
      </c>
      <c r="I934" s="21">
        <f t="shared" si="99"/>
        <v>0</v>
      </c>
      <c r="J934" s="22">
        <f>VLOOKUP(A934,expression!A:G,5,FALSE)</f>
        <v>0.62464730656934297</v>
      </c>
      <c r="K934" s="23">
        <f>VLOOKUP(A934,expression!A:G,4,FALSE)</f>
        <v>1.1303472307692299</v>
      </c>
      <c r="L934" s="24" t="e">
        <f>VLOOKUP(A934,COAD!A:F,6,FALSE)</f>
        <v>#N/A</v>
      </c>
      <c r="M934" s="24" t="e">
        <f>VLOOKUP(A934,COAD!A:B,2,FALSE)</f>
        <v>#N/A</v>
      </c>
      <c r="N934" s="24">
        <f t="shared" si="100"/>
        <v>0</v>
      </c>
      <c r="O934" s="25">
        <f>VLOOKUP(A934,expression!A:G,3,FALSE)</f>
        <v>0.62460816703296695</v>
      </c>
      <c r="P934" s="44">
        <f>VLOOKUP(A934,expression!A:G,2,FALSE)</f>
        <v>0.324095625</v>
      </c>
      <c r="Q934" s="50" t="e">
        <f>VLOOKUP(A934,PRAD!A:F,6,FALSE)</f>
        <v>#N/A</v>
      </c>
      <c r="R934" s="47" t="e">
        <f>VLOOKUP(A934,PRAD!A:B,2,FALSE)</f>
        <v>#N/A</v>
      </c>
      <c r="S934" s="47">
        <f t="shared" si="101"/>
        <v>0</v>
      </c>
      <c r="T934" s="47">
        <f>VLOOKUP(A934,expression!A:I,9,FALSE)</f>
        <v>0.21427803212851401</v>
      </c>
      <c r="U934" s="59">
        <f>VLOOKUP(A934,expression!A:I,8,FALSE)</f>
        <v>0.41621134615384597</v>
      </c>
      <c r="V934" s="73" t="e">
        <f t="shared" si="102"/>
        <v>#N/A</v>
      </c>
      <c r="W934" s="77">
        <f t="shared" si="103"/>
        <v>0</v>
      </c>
      <c r="X934" s="63">
        <v>100</v>
      </c>
      <c r="Y934" s="57" t="e">
        <f t="shared" si="104"/>
        <v>#N/A</v>
      </c>
      <c r="AA934"/>
    </row>
    <row r="935" spans="1:27" ht="14.4" hidden="1" x14ac:dyDescent="0.3">
      <c r="A935" s="37" t="s">
        <v>742</v>
      </c>
      <c r="B935" s="36" t="e">
        <f>VLOOKUP(A935,BLCA!A:F,6,FALSE)</f>
        <v>#N/A</v>
      </c>
      <c r="C935" s="36" t="e">
        <f>VLOOKUP(A935,BLCA!A:B,2,FALSE)</f>
        <v>#N/A</v>
      </c>
      <c r="D935" s="36">
        <f t="shared" si="98"/>
        <v>0</v>
      </c>
      <c r="E935" s="19">
        <f>VLOOKUP(A935,expression!A:G,7,FALSE)</f>
        <v>8.2775417266187007E-2</v>
      </c>
      <c r="F935" s="20">
        <f>VLOOKUP(A935,expression!A:G,6,FALSE)</f>
        <v>2.86617894736842E-2</v>
      </c>
      <c r="G935" s="21">
        <f>VLOOKUP(A935,BRCA!A:F,6,FALSE)</f>
        <v>0.108260875934954</v>
      </c>
      <c r="H935" s="21">
        <f>VLOOKUP(A935,BRCA!A:B,2,FALSE)</f>
        <v>0.116558076055888</v>
      </c>
      <c r="I935" s="21">
        <f t="shared" si="99"/>
        <v>0</v>
      </c>
      <c r="J935" s="22">
        <f>VLOOKUP(A935,expression!A:G,5,FALSE)</f>
        <v>8.7896680656934303E-2</v>
      </c>
      <c r="K935" s="23">
        <f>VLOOKUP(A935,expression!A:G,4,FALSE)</f>
        <v>5.8929326923076897E-2</v>
      </c>
      <c r="L935" s="24" t="e">
        <f>VLOOKUP(A935,COAD!A:F,6,FALSE)</f>
        <v>#N/A</v>
      </c>
      <c r="M935" s="24" t="e">
        <f>VLOOKUP(A935,COAD!A:B,2,FALSE)</f>
        <v>#N/A</v>
      </c>
      <c r="N935" s="24">
        <f t="shared" si="100"/>
        <v>0</v>
      </c>
      <c r="O935" s="25">
        <f>VLOOKUP(A935,expression!A:G,3,FALSE)</f>
        <v>7.1982920879120907E-2</v>
      </c>
      <c r="P935" s="44">
        <f>VLOOKUP(A935,expression!A:G,2,FALSE)</f>
        <v>0</v>
      </c>
      <c r="Q935" s="50" t="e">
        <f>VLOOKUP(A935,PRAD!A:F,6,FALSE)</f>
        <v>#N/A</v>
      </c>
      <c r="R935" s="47" t="e">
        <f>VLOOKUP(A935,PRAD!A:B,2,FALSE)</f>
        <v>#N/A</v>
      </c>
      <c r="S935" s="47">
        <f t="shared" si="101"/>
        <v>0</v>
      </c>
      <c r="T935" s="47">
        <f>VLOOKUP(A935,expression!A:I,9,FALSE)</f>
        <v>4.4970524096385502E-2</v>
      </c>
      <c r="U935" s="59">
        <f>VLOOKUP(A935,expression!A:I,8,FALSE)</f>
        <v>9.35043846153846E-2</v>
      </c>
      <c r="V935" s="73" t="e">
        <f t="shared" si="102"/>
        <v>#N/A</v>
      </c>
      <c r="W935" s="77">
        <f t="shared" si="103"/>
        <v>0</v>
      </c>
      <c r="X935" s="63">
        <v>100</v>
      </c>
      <c r="Y935" s="57" t="e">
        <f t="shared" si="104"/>
        <v>#N/A</v>
      </c>
      <c r="AA935"/>
    </row>
    <row r="936" spans="1:27" ht="14.4" hidden="1" x14ac:dyDescent="0.3">
      <c r="A936" s="37" t="s">
        <v>1581</v>
      </c>
      <c r="B936" s="36" t="e">
        <f>VLOOKUP(A936,BLCA!A:F,6,FALSE)</f>
        <v>#N/A</v>
      </c>
      <c r="C936" s="36" t="e">
        <f>VLOOKUP(A936,BLCA!A:B,2,FALSE)</f>
        <v>#N/A</v>
      </c>
      <c r="D936" s="36">
        <f t="shared" si="98"/>
        <v>0</v>
      </c>
      <c r="E936" s="19">
        <f>VLOOKUP(A936,expression!A:G,7,FALSE)</f>
        <v>5.1920834532374102E-2</v>
      </c>
      <c r="F936" s="20">
        <f>VLOOKUP(A936,expression!A:G,6,FALSE)</f>
        <v>0</v>
      </c>
      <c r="G936" s="21" t="e">
        <f>VLOOKUP(A936,BRCA!A:F,6,FALSE)</f>
        <v>#N/A</v>
      </c>
      <c r="H936" s="21" t="e">
        <f>VLOOKUP(A936,BRCA!A:B,2,FALSE)</f>
        <v>#N/A</v>
      </c>
      <c r="I936" s="21">
        <f t="shared" si="99"/>
        <v>0</v>
      </c>
      <c r="J936" s="22">
        <f>VLOOKUP(A936,expression!A:G,5,FALSE)</f>
        <v>2.3466095802919699E-2</v>
      </c>
      <c r="K936" s="23">
        <f>VLOOKUP(A936,expression!A:G,4,FALSE)</f>
        <v>1.4351903846153801E-2</v>
      </c>
      <c r="L936" s="24" t="e">
        <f>VLOOKUP(A936,COAD!A:F,6,FALSE)</f>
        <v>#N/A</v>
      </c>
      <c r="M936" s="24" t="e">
        <f>VLOOKUP(A936,COAD!A:B,2,FALSE)</f>
        <v>#N/A</v>
      </c>
      <c r="N936" s="24">
        <f t="shared" si="100"/>
        <v>0</v>
      </c>
      <c r="O936" s="25">
        <f>VLOOKUP(A936,expression!A:G,3,FALSE)</f>
        <v>2.76167648351648E-2</v>
      </c>
      <c r="P936" s="44">
        <f>VLOOKUP(A936,expression!A:G,2,FALSE)</f>
        <v>0</v>
      </c>
      <c r="Q936" s="50" t="e">
        <f>VLOOKUP(A936,PRAD!A:F,6,FALSE)</f>
        <v>#N/A</v>
      </c>
      <c r="R936" s="47" t="e">
        <f>VLOOKUP(A936,PRAD!A:B,2,FALSE)</f>
        <v>#N/A</v>
      </c>
      <c r="S936" s="47">
        <f t="shared" si="101"/>
        <v>0</v>
      </c>
      <c r="T936" s="47">
        <f>VLOOKUP(A936,expression!A:I,9,FALSE)</f>
        <v>8.6117751004016092E-3</v>
      </c>
      <c r="U936" s="59">
        <f>VLOOKUP(A936,expression!A:I,8,FALSE)</f>
        <v>0</v>
      </c>
      <c r="V936" s="73" t="e">
        <f t="shared" si="102"/>
        <v>#N/A</v>
      </c>
      <c r="W936" s="77">
        <f t="shared" si="103"/>
        <v>0</v>
      </c>
      <c r="X936" s="63">
        <v>100</v>
      </c>
      <c r="Y936" s="57" t="e">
        <f t="shared" si="104"/>
        <v>#N/A</v>
      </c>
      <c r="AA936"/>
    </row>
    <row r="937" spans="1:27" ht="14.4" hidden="1" x14ac:dyDescent="0.3">
      <c r="A937" s="37" t="s">
        <v>476</v>
      </c>
      <c r="B937" s="36" t="e">
        <f>VLOOKUP(A937,BLCA!A:F,6,FALSE)</f>
        <v>#N/A</v>
      </c>
      <c r="C937" s="36" t="e">
        <f>VLOOKUP(A937,BLCA!A:B,2,FALSE)</f>
        <v>#N/A</v>
      </c>
      <c r="D937" s="36">
        <f t="shared" si="98"/>
        <v>0</v>
      </c>
      <c r="E937" s="19">
        <f>VLOOKUP(A937,expression!A:G,7,FALSE)</f>
        <v>0.64644789208633102</v>
      </c>
      <c r="F937" s="20">
        <f>VLOOKUP(A937,expression!A:G,6,FALSE)</f>
        <v>0.148652210526316</v>
      </c>
      <c r="G937" s="21">
        <f>VLOOKUP(A937,BRCA!A:F,6,FALSE)</f>
        <v>4.9914488065858098E-8</v>
      </c>
      <c r="H937" s="21">
        <f>VLOOKUP(A937,BRCA!A:B,2,FALSE)</f>
        <v>0.64201744285893403</v>
      </c>
      <c r="I937" s="21">
        <f t="shared" si="99"/>
        <v>0</v>
      </c>
      <c r="J937" s="22">
        <f>VLOOKUP(A937,expression!A:G,5,FALSE)</f>
        <v>0.69016496715328501</v>
      </c>
      <c r="K937" s="23">
        <f>VLOOKUP(A937,expression!A:G,4,FALSE)</f>
        <v>0.33664871153846199</v>
      </c>
      <c r="L937" s="24">
        <f>VLOOKUP(A937,COAD!A:F,6,FALSE)</f>
        <v>0.47816837431403397</v>
      </c>
      <c r="M937" s="24">
        <f>VLOOKUP(A937,COAD!A:B,2,FALSE)</f>
        <v>0.32261224926703702</v>
      </c>
      <c r="N937" s="24">
        <f t="shared" si="100"/>
        <v>0</v>
      </c>
      <c r="O937" s="25">
        <f>VLOOKUP(A937,expression!A:G,3,FALSE)</f>
        <v>0.807459569230769</v>
      </c>
      <c r="P937" s="44">
        <f>VLOOKUP(A937,expression!A:G,2,FALSE)</f>
        <v>0</v>
      </c>
      <c r="Q937" s="50" t="e">
        <f>VLOOKUP(A937,PRAD!A:F,6,FALSE)</f>
        <v>#N/A</v>
      </c>
      <c r="R937" s="47" t="e">
        <f>VLOOKUP(A937,PRAD!A:B,2,FALSE)</f>
        <v>#N/A</v>
      </c>
      <c r="S937" s="47">
        <f t="shared" si="101"/>
        <v>0</v>
      </c>
      <c r="T937" s="47">
        <f>VLOOKUP(A937,expression!A:I,9,FALSE)</f>
        <v>0.203465096385542</v>
      </c>
      <c r="U937" s="59">
        <f>VLOOKUP(A937,expression!A:I,8,FALSE)</f>
        <v>0.15846559615384601</v>
      </c>
      <c r="V937" s="73" t="e">
        <f t="shared" si="102"/>
        <v>#N/A</v>
      </c>
      <c r="W937" s="77">
        <f t="shared" si="103"/>
        <v>0</v>
      </c>
      <c r="X937" s="63">
        <v>100</v>
      </c>
      <c r="Y937" s="57" t="e">
        <f t="shared" si="104"/>
        <v>#N/A</v>
      </c>
      <c r="AA937"/>
    </row>
    <row r="938" spans="1:27" ht="14.4" hidden="1" x14ac:dyDescent="0.3">
      <c r="A938" s="37" t="s">
        <v>1582</v>
      </c>
      <c r="B938" s="36" t="e">
        <f>VLOOKUP(A938,BLCA!A:F,6,FALSE)</f>
        <v>#N/A</v>
      </c>
      <c r="C938" s="36" t="e">
        <f>VLOOKUP(A938,BLCA!A:B,2,FALSE)</f>
        <v>#N/A</v>
      </c>
      <c r="D938" s="36">
        <f t="shared" si="98"/>
        <v>0</v>
      </c>
      <c r="E938" s="19">
        <f>VLOOKUP(A938,expression!A:G,7,FALSE)</f>
        <v>0</v>
      </c>
      <c r="F938" s="20">
        <f>VLOOKUP(A938,expression!A:G,6,FALSE)</f>
        <v>0</v>
      </c>
      <c r="G938" s="21" t="e">
        <f>VLOOKUP(A938,BRCA!A:F,6,FALSE)</f>
        <v>#N/A</v>
      </c>
      <c r="H938" s="21" t="e">
        <f>VLOOKUP(A938,BRCA!A:B,2,FALSE)</f>
        <v>#N/A</v>
      </c>
      <c r="I938" s="21">
        <f t="shared" si="99"/>
        <v>0</v>
      </c>
      <c r="J938" s="22">
        <f>VLOOKUP(A938,expression!A:G,5,FALSE)</f>
        <v>6.6121259124087603E-4</v>
      </c>
      <c r="K938" s="23">
        <f>VLOOKUP(A938,expression!A:G,4,FALSE)</f>
        <v>0</v>
      </c>
      <c r="L938" s="24" t="e">
        <f>VLOOKUP(A938,COAD!A:F,6,FALSE)</f>
        <v>#N/A</v>
      </c>
      <c r="M938" s="24" t="e">
        <f>VLOOKUP(A938,COAD!A:B,2,FALSE)</f>
        <v>#N/A</v>
      </c>
      <c r="N938" s="24">
        <f t="shared" si="100"/>
        <v>0</v>
      </c>
      <c r="O938" s="25">
        <f>VLOOKUP(A938,expression!A:G,3,FALSE)</f>
        <v>0</v>
      </c>
      <c r="P938" s="44">
        <f>VLOOKUP(A938,expression!A:G,2,FALSE)</f>
        <v>0</v>
      </c>
      <c r="Q938" s="50" t="e">
        <f>VLOOKUP(A938,PRAD!A:F,6,FALSE)</f>
        <v>#N/A</v>
      </c>
      <c r="R938" s="47" t="e">
        <f>VLOOKUP(A938,PRAD!A:B,2,FALSE)</f>
        <v>#N/A</v>
      </c>
      <c r="S938" s="47">
        <f t="shared" si="101"/>
        <v>0</v>
      </c>
      <c r="T938" s="47">
        <f>VLOOKUP(A938,expression!A:I,9,FALSE)</f>
        <v>0</v>
      </c>
      <c r="U938" s="59">
        <f>VLOOKUP(A938,expression!A:I,8,FALSE)</f>
        <v>0</v>
      </c>
      <c r="V938" s="73" t="e">
        <f t="shared" si="102"/>
        <v>#N/A</v>
      </c>
      <c r="W938" s="77">
        <f t="shared" si="103"/>
        <v>0</v>
      </c>
      <c r="X938" s="63">
        <v>100</v>
      </c>
      <c r="Y938" s="57" t="e">
        <f t="shared" si="104"/>
        <v>#N/A</v>
      </c>
      <c r="AA938"/>
    </row>
    <row r="939" spans="1:27" ht="14.4" hidden="1" x14ac:dyDescent="0.3">
      <c r="A939" s="37" t="s">
        <v>1583</v>
      </c>
      <c r="B939" s="36" t="e">
        <f>VLOOKUP(A939,BLCA!A:F,6,FALSE)</f>
        <v>#N/A</v>
      </c>
      <c r="C939" s="36" t="e">
        <f>VLOOKUP(A939,BLCA!A:B,2,FALSE)</f>
        <v>#N/A</v>
      </c>
      <c r="D939" s="36">
        <f t="shared" si="98"/>
        <v>0</v>
      </c>
      <c r="E939" s="19">
        <f>VLOOKUP(A939,expression!A:G,7,FALSE)</f>
        <v>0</v>
      </c>
      <c r="F939" s="20">
        <f>VLOOKUP(A939,expression!A:G,6,FALSE)</f>
        <v>0</v>
      </c>
      <c r="G939" s="21" t="e">
        <f>VLOOKUP(A939,BRCA!A:F,6,FALSE)</f>
        <v>#N/A</v>
      </c>
      <c r="H939" s="21" t="e">
        <f>VLOOKUP(A939,BRCA!A:B,2,FALSE)</f>
        <v>#N/A</v>
      </c>
      <c r="I939" s="21">
        <f t="shared" si="99"/>
        <v>0</v>
      </c>
      <c r="J939" s="22">
        <f>VLOOKUP(A939,expression!A:G,5,FALSE)</f>
        <v>9.8775821167883205E-4</v>
      </c>
      <c r="K939" s="23">
        <f>VLOOKUP(A939,expression!A:G,4,FALSE)</f>
        <v>0</v>
      </c>
      <c r="L939" s="24" t="e">
        <f>VLOOKUP(A939,COAD!A:F,6,FALSE)</f>
        <v>#N/A</v>
      </c>
      <c r="M939" s="24" t="e">
        <f>VLOOKUP(A939,COAD!A:B,2,FALSE)</f>
        <v>#N/A</v>
      </c>
      <c r="N939" s="24">
        <f t="shared" si="100"/>
        <v>0</v>
      </c>
      <c r="O939" s="25">
        <f>VLOOKUP(A939,expression!A:G,3,FALSE)</f>
        <v>6.5292527472527503E-4</v>
      </c>
      <c r="P939" s="44">
        <f>VLOOKUP(A939,expression!A:G,2,FALSE)</f>
        <v>0</v>
      </c>
      <c r="Q939" s="50" t="e">
        <f>VLOOKUP(A939,PRAD!A:F,6,FALSE)</f>
        <v>#N/A</v>
      </c>
      <c r="R939" s="47" t="e">
        <f>VLOOKUP(A939,PRAD!A:B,2,FALSE)</f>
        <v>#N/A</v>
      </c>
      <c r="S939" s="47">
        <f t="shared" si="101"/>
        <v>0</v>
      </c>
      <c r="T939" s="47">
        <f>VLOOKUP(A939,expression!A:I,9,FALSE)</f>
        <v>0</v>
      </c>
      <c r="U939" s="59">
        <f>VLOOKUP(A939,expression!A:I,8,FALSE)</f>
        <v>0</v>
      </c>
      <c r="V939" s="73" t="e">
        <f t="shared" si="102"/>
        <v>#N/A</v>
      </c>
      <c r="W939" s="77">
        <f t="shared" si="103"/>
        <v>0</v>
      </c>
      <c r="X939" s="63">
        <v>100</v>
      </c>
      <c r="Y939" s="57" t="e">
        <f t="shared" si="104"/>
        <v>#N/A</v>
      </c>
      <c r="AA939"/>
    </row>
    <row r="940" spans="1:27" ht="14.4" hidden="1" x14ac:dyDescent="0.3">
      <c r="A940" s="37" t="s">
        <v>721</v>
      </c>
      <c r="B940" s="36" t="e">
        <f>VLOOKUP(A940,BLCA!A:F,6,FALSE)</f>
        <v>#N/A</v>
      </c>
      <c r="C940" s="36" t="e">
        <f>VLOOKUP(A940,BLCA!A:B,2,FALSE)</f>
        <v>#N/A</v>
      </c>
      <c r="D940" s="36">
        <f t="shared" si="98"/>
        <v>0</v>
      </c>
      <c r="E940" s="19">
        <f>VLOOKUP(A940,expression!A:G,7,FALSE)</f>
        <v>5.5327280575539602E-2</v>
      </c>
      <c r="F940" s="20">
        <f>VLOOKUP(A940,expression!A:G,6,FALSE)</f>
        <v>7.6950842105263206E-2</v>
      </c>
      <c r="G940" s="21">
        <f>VLOOKUP(A940,BRCA!A:F,6,FALSE)</f>
        <v>0.14369388920121801</v>
      </c>
      <c r="H940" s="21">
        <f>VLOOKUP(A940,BRCA!A:B,2,FALSE)</f>
        <v>7.1384640200321398E-2</v>
      </c>
      <c r="I940" s="21">
        <f t="shared" si="99"/>
        <v>0</v>
      </c>
      <c r="J940" s="22">
        <f>VLOOKUP(A940,expression!A:G,5,FALSE)</f>
        <v>3.81800164233577E-2</v>
      </c>
      <c r="K940" s="23">
        <f>VLOOKUP(A940,expression!A:G,4,FALSE)</f>
        <v>9.8018365384615405E-3</v>
      </c>
      <c r="L940" s="24" t="e">
        <f>VLOOKUP(A940,COAD!A:F,6,FALSE)</f>
        <v>#N/A</v>
      </c>
      <c r="M940" s="24" t="e">
        <f>VLOOKUP(A940,COAD!A:B,2,FALSE)</f>
        <v>#N/A</v>
      </c>
      <c r="N940" s="24">
        <f t="shared" si="100"/>
        <v>0</v>
      </c>
      <c r="O940" s="25">
        <f>VLOOKUP(A940,expression!A:G,3,FALSE)</f>
        <v>6.4112213186813205E-2</v>
      </c>
      <c r="P940" s="44">
        <f>VLOOKUP(A940,expression!A:G,2,FALSE)</f>
        <v>0</v>
      </c>
      <c r="Q940" s="50" t="e">
        <f>VLOOKUP(A940,PRAD!A:F,6,FALSE)</f>
        <v>#N/A</v>
      </c>
      <c r="R940" s="47" t="e">
        <f>VLOOKUP(A940,PRAD!A:B,2,FALSE)</f>
        <v>#N/A</v>
      </c>
      <c r="S940" s="47">
        <f t="shared" si="101"/>
        <v>0</v>
      </c>
      <c r="T940" s="47">
        <f>VLOOKUP(A940,expression!A:I,9,FALSE)</f>
        <v>1.7246670682730902E-2</v>
      </c>
      <c r="U940" s="59">
        <f>VLOOKUP(A940,expression!A:I,8,FALSE)</f>
        <v>8.8816153846153906E-3</v>
      </c>
      <c r="V940" s="73" t="e">
        <f t="shared" si="102"/>
        <v>#N/A</v>
      </c>
      <c r="W940" s="77">
        <f t="shared" si="103"/>
        <v>0</v>
      </c>
      <c r="X940" s="63">
        <v>100</v>
      </c>
      <c r="Y940" s="57" t="e">
        <f t="shared" si="104"/>
        <v>#N/A</v>
      </c>
      <c r="AA940"/>
    </row>
    <row r="941" spans="1:27" ht="14.4" hidden="1" x14ac:dyDescent="0.3">
      <c r="A941" s="37" t="s">
        <v>1584</v>
      </c>
      <c r="B941" s="36" t="e">
        <f>VLOOKUP(A941,BLCA!A:F,6,FALSE)</f>
        <v>#N/A</v>
      </c>
      <c r="C941" s="36" t="e">
        <f>VLOOKUP(A941,BLCA!A:B,2,FALSE)</f>
        <v>#N/A</v>
      </c>
      <c r="D941" s="36">
        <f t="shared" si="98"/>
        <v>0</v>
      </c>
      <c r="E941" s="19">
        <f>VLOOKUP(A941,expression!A:G,7,FALSE)</f>
        <v>0</v>
      </c>
      <c r="F941" s="20">
        <f>VLOOKUP(A941,expression!A:G,6,FALSE)</f>
        <v>0</v>
      </c>
      <c r="G941" s="21" t="e">
        <f>VLOOKUP(A941,BRCA!A:F,6,FALSE)</f>
        <v>#N/A</v>
      </c>
      <c r="H941" s="21" t="e">
        <f>VLOOKUP(A941,BRCA!A:B,2,FALSE)</f>
        <v>#N/A</v>
      </c>
      <c r="I941" s="21">
        <f t="shared" si="99"/>
        <v>0</v>
      </c>
      <c r="J941" s="22">
        <f>VLOOKUP(A941,expression!A:G,5,FALSE)</f>
        <v>0</v>
      </c>
      <c r="K941" s="23">
        <f>VLOOKUP(A941,expression!A:G,4,FALSE)</f>
        <v>0</v>
      </c>
      <c r="L941" s="24" t="e">
        <f>VLOOKUP(A941,COAD!A:F,6,FALSE)</f>
        <v>#N/A</v>
      </c>
      <c r="M941" s="24" t="e">
        <f>VLOOKUP(A941,COAD!A:B,2,FALSE)</f>
        <v>#N/A</v>
      </c>
      <c r="N941" s="24">
        <f t="shared" si="100"/>
        <v>0</v>
      </c>
      <c r="O941" s="25">
        <f>VLOOKUP(A941,expression!A:G,3,FALSE)</f>
        <v>0</v>
      </c>
      <c r="P941" s="44">
        <f>VLOOKUP(A941,expression!A:G,2,FALSE)</f>
        <v>0</v>
      </c>
      <c r="Q941" s="50" t="e">
        <f>VLOOKUP(A941,PRAD!A:F,6,FALSE)</f>
        <v>#N/A</v>
      </c>
      <c r="R941" s="47" t="e">
        <f>VLOOKUP(A941,PRAD!A:B,2,FALSE)</f>
        <v>#N/A</v>
      </c>
      <c r="S941" s="47">
        <f t="shared" si="101"/>
        <v>0</v>
      </c>
      <c r="T941" s="47">
        <f>VLOOKUP(A941,expression!A:I,9,FALSE)</f>
        <v>0</v>
      </c>
      <c r="U941" s="59">
        <f>VLOOKUP(A941,expression!A:I,8,FALSE)</f>
        <v>0</v>
      </c>
      <c r="V941" s="73" t="e">
        <f t="shared" si="102"/>
        <v>#N/A</v>
      </c>
      <c r="W941" s="77">
        <f t="shared" si="103"/>
        <v>0</v>
      </c>
      <c r="X941" s="63">
        <v>100</v>
      </c>
      <c r="Y941" s="57" t="e">
        <f t="shared" si="104"/>
        <v>#N/A</v>
      </c>
      <c r="AA941"/>
    </row>
    <row r="942" spans="1:27" ht="14.4" hidden="1" x14ac:dyDescent="0.3">
      <c r="A942" s="37" t="s">
        <v>1585</v>
      </c>
      <c r="B942" s="36" t="e">
        <f>VLOOKUP(A942,BLCA!A:F,6,FALSE)</f>
        <v>#N/A</v>
      </c>
      <c r="C942" s="36" t="e">
        <f>VLOOKUP(A942,BLCA!A:B,2,FALSE)</f>
        <v>#N/A</v>
      </c>
      <c r="D942" s="36">
        <f t="shared" si="98"/>
        <v>0</v>
      </c>
      <c r="E942" s="19">
        <f>VLOOKUP(A942,expression!A:G,7,FALSE)</f>
        <v>0</v>
      </c>
      <c r="F942" s="20">
        <f>VLOOKUP(A942,expression!A:G,6,FALSE)</f>
        <v>0</v>
      </c>
      <c r="G942" s="21" t="e">
        <f>VLOOKUP(A942,BRCA!A:F,6,FALSE)</f>
        <v>#N/A</v>
      </c>
      <c r="H942" s="21" t="e">
        <f>VLOOKUP(A942,BRCA!A:B,2,FALSE)</f>
        <v>#N/A</v>
      </c>
      <c r="I942" s="21">
        <f t="shared" si="99"/>
        <v>0</v>
      </c>
      <c r="J942" s="22">
        <f>VLOOKUP(A942,expression!A:G,5,FALSE)</f>
        <v>0</v>
      </c>
      <c r="K942" s="23">
        <f>VLOOKUP(A942,expression!A:G,4,FALSE)</f>
        <v>0</v>
      </c>
      <c r="L942" s="24" t="e">
        <f>VLOOKUP(A942,COAD!A:F,6,FALSE)</f>
        <v>#N/A</v>
      </c>
      <c r="M942" s="24" t="e">
        <f>VLOOKUP(A942,COAD!A:B,2,FALSE)</f>
        <v>#N/A</v>
      </c>
      <c r="N942" s="24">
        <f t="shared" si="100"/>
        <v>0</v>
      </c>
      <c r="O942" s="25">
        <f>VLOOKUP(A942,expression!A:G,3,FALSE)</f>
        <v>0</v>
      </c>
      <c r="P942" s="44">
        <f>VLOOKUP(A942,expression!A:G,2,FALSE)</f>
        <v>0</v>
      </c>
      <c r="Q942" s="50" t="e">
        <f>VLOOKUP(A942,PRAD!A:F,6,FALSE)</f>
        <v>#N/A</v>
      </c>
      <c r="R942" s="47" t="e">
        <f>VLOOKUP(A942,PRAD!A:B,2,FALSE)</f>
        <v>#N/A</v>
      </c>
      <c r="S942" s="47">
        <f t="shared" si="101"/>
        <v>0</v>
      </c>
      <c r="T942" s="47">
        <f>VLOOKUP(A942,expression!A:I,9,FALSE)</f>
        <v>0</v>
      </c>
      <c r="U942" s="59">
        <f>VLOOKUP(A942,expression!A:I,8,FALSE)</f>
        <v>0</v>
      </c>
      <c r="V942" s="73" t="e">
        <f t="shared" si="102"/>
        <v>#N/A</v>
      </c>
      <c r="W942" s="77">
        <f t="shared" si="103"/>
        <v>0</v>
      </c>
      <c r="X942" s="63">
        <v>100</v>
      </c>
      <c r="Y942" s="57" t="e">
        <f t="shared" si="104"/>
        <v>#N/A</v>
      </c>
      <c r="AA942"/>
    </row>
    <row r="943" spans="1:27" ht="14.4" hidden="1" x14ac:dyDescent="0.3">
      <c r="A943" s="37" t="s">
        <v>1586</v>
      </c>
      <c r="B943" s="36" t="e">
        <f>VLOOKUP(A943,BLCA!A:F,6,FALSE)</f>
        <v>#N/A</v>
      </c>
      <c r="C943" s="36" t="e">
        <f>VLOOKUP(A943,BLCA!A:B,2,FALSE)</f>
        <v>#N/A</v>
      </c>
      <c r="D943" s="36">
        <f t="shared" si="98"/>
        <v>0</v>
      </c>
      <c r="E943" s="19">
        <f>VLOOKUP(A943,expression!A:G,7,FALSE)</f>
        <v>5.61325179856115E-3</v>
      </c>
      <c r="F943" s="20">
        <f>VLOOKUP(A943,expression!A:G,6,FALSE)</f>
        <v>1.2707526315789501E-2</v>
      </c>
      <c r="G943" s="21" t="e">
        <f>VLOOKUP(A943,BRCA!A:F,6,FALSE)</f>
        <v>#N/A</v>
      </c>
      <c r="H943" s="21" t="e">
        <f>VLOOKUP(A943,BRCA!A:B,2,FALSE)</f>
        <v>#N/A</v>
      </c>
      <c r="I943" s="21">
        <f t="shared" si="99"/>
        <v>0</v>
      </c>
      <c r="J943" s="22">
        <f>VLOOKUP(A943,expression!A:G,5,FALSE)</f>
        <v>5.8345565693430704E-3</v>
      </c>
      <c r="K943" s="23">
        <f>VLOOKUP(A943,expression!A:G,4,FALSE)</f>
        <v>0</v>
      </c>
      <c r="L943" s="24" t="e">
        <f>VLOOKUP(A943,COAD!A:F,6,FALSE)</f>
        <v>#N/A</v>
      </c>
      <c r="M943" s="24" t="e">
        <f>VLOOKUP(A943,COAD!A:B,2,FALSE)</f>
        <v>#N/A</v>
      </c>
      <c r="N943" s="24">
        <f t="shared" si="100"/>
        <v>0</v>
      </c>
      <c r="O943" s="25">
        <f>VLOOKUP(A943,expression!A:G,3,FALSE)</f>
        <v>3.1970000000000002E-3</v>
      </c>
      <c r="P943" s="44">
        <f>VLOOKUP(A943,expression!A:G,2,FALSE)</f>
        <v>0</v>
      </c>
      <c r="Q943" s="50" t="e">
        <f>VLOOKUP(A943,PRAD!A:F,6,FALSE)</f>
        <v>#N/A</v>
      </c>
      <c r="R943" s="47" t="e">
        <f>VLOOKUP(A943,PRAD!A:B,2,FALSE)</f>
        <v>#N/A</v>
      </c>
      <c r="S943" s="47">
        <f t="shared" si="101"/>
        <v>0</v>
      </c>
      <c r="T943" s="47">
        <f>VLOOKUP(A943,expression!A:I,9,FALSE)</f>
        <v>1.05226305220884E-3</v>
      </c>
      <c r="U943" s="59">
        <f>VLOOKUP(A943,expression!A:I,8,FALSE)</f>
        <v>0</v>
      </c>
      <c r="V943" s="73" t="e">
        <f t="shared" si="102"/>
        <v>#N/A</v>
      </c>
      <c r="W943" s="77">
        <f t="shared" si="103"/>
        <v>0</v>
      </c>
      <c r="X943" s="63">
        <v>100</v>
      </c>
      <c r="Y943" s="57" t="e">
        <f t="shared" si="104"/>
        <v>#N/A</v>
      </c>
      <c r="AA943"/>
    </row>
    <row r="944" spans="1:27" ht="14.4" hidden="1" x14ac:dyDescent="0.3">
      <c r="A944" s="37" t="s">
        <v>1587</v>
      </c>
      <c r="B944" s="36" t="e">
        <f>VLOOKUP(A944,BLCA!A:F,6,FALSE)</f>
        <v>#N/A</v>
      </c>
      <c r="C944" s="36" t="e">
        <f>VLOOKUP(A944,BLCA!A:B,2,FALSE)</f>
        <v>#N/A</v>
      </c>
      <c r="D944" s="36">
        <f t="shared" si="98"/>
        <v>0</v>
      </c>
      <c r="E944" s="19">
        <f>VLOOKUP(A944,expression!A:G,7,FALSE)</f>
        <v>3.5260503597122298E-3</v>
      </c>
      <c r="F944" s="20">
        <f>VLOOKUP(A944,expression!A:G,6,FALSE)</f>
        <v>0</v>
      </c>
      <c r="G944" s="21" t="e">
        <f>VLOOKUP(A944,BRCA!A:F,6,FALSE)</f>
        <v>#N/A</v>
      </c>
      <c r="H944" s="21" t="e">
        <f>VLOOKUP(A944,BRCA!A:B,2,FALSE)</f>
        <v>#N/A</v>
      </c>
      <c r="I944" s="21">
        <f t="shared" si="99"/>
        <v>0</v>
      </c>
      <c r="J944" s="22">
        <f>VLOOKUP(A944,expression!A:G,5,FALSE)</f>
        <v>1.6878348540146E-3</v>
      </c>
      <c r="K944" s="23">
        <f>VLOOKUP(A944,expression!A:G,4,FALSE)</f>
        <v>0</v>
      </c>
      <c r="L944" s="24" t="e">
        <f>VLOOKUP(A944,COAD!A:F,6,FALSE)</f>
        <v>#N/A</v>
      </c>
      <c r="M944" s="24" t="e">
        <f>VLOOKUP(A944,COAD!A:B,2,FALSE)</f>
        <v>#N/A</v>
      </c>
      <c r="N944" s="24">
        <f t="shared" si="100"/>
        <v>0</v>
      </c>
      <c r="O944" s="25">
        <f>VLOOKUP(A944,expression!A:G,3,FALSE)</f>
        <v>9.1210219780219794E-3</v>
      </c>
      <c r="P944" s="44">
        <f>VLOOKUP(A944,expression!A:G,2,FALSE)</f>
        <v>0</v>
      </c>
      <c r="Q944" s="50" t="e">
        <f>VLOOKUP(A944,PRAD!A:F,6,FALSE)</f>
        <v>#N/A</v>
      </c>
      <c r="R944" s="47" t="e">
        <f>VLOOKUP(A944,PRAD!A:B,2,FALSE)</f>
        <v>#N/A</v>
      </c>
      <c r="S944" s="47">
        <f t="shared" si="101"/>
        <v>0</v>
      </c>
      <c r="T944" s="47">
        <f>VLOOKUP(A944,expression!A:I,9,FALSE)</f>
        <v>5.2626104417670698E-4</v>
      </c>
      <c r="U944" s="59">
        <f>VLOOKUP(A944,expression!A:I,8,FALSE)</f>
        <v>6.7559999999999999E-3</v>
      </c>
      <c r="V944" s="73" t="e">
        <f t="shared" si="102"/>
        <v>#N/A</v>
      </c>
      <c r="W944" s="77">
        <f t="shared" si="103"/>
        <v>0</v>
      </c>
      <c r="X944" s="63">
        <v>100</v>
      </c>
      <c r="Y944" s="57" t="e">
        <f t="shared" si="104"/>
        <v>#N/A</v>
      </c>
      <c r="AA944"/>
    </row>
    <row r="945" spans="1:27" ht="14.4" hidden="1" x14ac:dyDescent="0.3">
      <c r="A945" s="37" t="s">
        <v>1588</v>
      </c>
      <c r="B945" s="36" t="e">
        <f>VLOOKUP(A945,BLCA!A:F,6,FALSE)</f>
        <v>#N/A</v>
      </c>
      <c r="C945" s="36" t="e">
        <f>VLOOKUP(A945,BLCA!A:B,2,FALSE)</f>
        <v>#N/A</v>
      </c>
      <c r="D945" s="36">
        <f t="shared" si="98"/>
        <v>0</v>
      </c>
      <c r="E945" s="19">
        <f>VLOOKUP(A945,expression!A:G,7,FALSE)</f>
        <v>0</v>
      </c>
      <c r="F945" s="20">
        <f>VLOOKUP(A945,expression!A:G,6,FALSE)</f>
        <v>0</v>
      </c>
      <c r="G945" s="21" t="e">
        <f>VLOOKUP(A945,BRCA!A:F,6,FALSE)</f>
        <v>#N/A</v>
      </c>
      <c r="H945" s="21" t="e">
        <f>VLOOKUP(A945,BRCA!A:B,2,FALSE)</f>
        <v>#N/A</v>
      </c>
      <c r="I945" s="21">
        <f t="shared" si="99"/>
        <v>0</v>
      </c>
      <c r="J945" s="22">
        <f>VLOOKUP(A945,expression!A:G,5,FALSE)</f>
        <v>5.2757116788321201E-4</v>
      </c>
      <c r="K945" s="23">
        <f>VLOOKUP(A945,expression!A:G,4,FALSE)</f>
        <v>2.2016346153846201E-3</v>
      </c>
      <c r="L945" s="24" t="e">
        <f>VLOOKUP(A945,COAD!A:F,6,FALSE)</f>
        <v>#N/A</v>
      </c>
      <c r="M945" s="24" t="e">
        <f>VLOOKUP(A945,COAD!A:B,2,FALSE)</f>
        <v>#N/A</v>
      </c>
      <c r="N945" s="24">
        <f t="shared" si="100"/>
        <v>0</v>
      </c>
      <c r="O945" s="25">
        <f>VLOOKUP(A945,expression!A:G,3,FALSE)</f>
        <v>0</v>
      </c>
      <c r="P945" s="44">
        <f>VLOOKUP(A945,expression!A:G,2,FALSE)</f>
        <v>0</v>
      </c>
      <c r="Q945" s="50" t="e">
        <f>VLOOKUP(A945,PRAD!A:F,6,FALSE)</f>
        <v>#N/A</v>
      </c>
      <c r="R945" s="47" t="e">
        <f>VLOOKUP(A945,PRAD!A:B,2,FALSE)</f>
        <v>#N/A</v>
      </c>
      <c r="S945" s="47">
        <f t="shared" si="101"/>
        <v>0</v>
      </c>
      <c r="T945" s="47">
        <f>VLOOKUP(A945,expression!A:I,9,FALSE)</f>
        <v>0</v>
      </c>
      <c r="U945" s="59">
        <f>VLOOKUP(A945,expression!A:I,8,FALSE)</f>
        <v>0</v>
      </c>
      <c r="V945" s="73" t="e">
        <f t="shared" si="102"/>
        <v>#N/A</v>
      </c>
      <c r="W945" s="77">
        <f t="shared" si="103"/>
        <v>0</v>
      </c>
      <c r="X945" s="63">
        <v>100</v>
      </c>
      <c r="Y945" s="57" t="e">
        <f t="shared" si="104"/>
        <v>#N/A</v>
      </c>
      <c r="AA945"/>
    </row>
    <row r="946" spans="1:27" ht="14.4" hidden="1" x14ac:dyDescent="0.3">
      <c r="A946" s="37" t="s">
        <v>1589</v>
      </c>
      <c r="B946" s="36" t="e">
        <f>VLOOKUP(A946,BLCA!A:F,6,FALSE)</f>
        <v>#N/A</v>
      </c>
      <c r="C946" s="36" t="e">
        <f>VLOOKUP(A946,BLCA!A:B,2,FALSE)</f>
        <v>#N/A</v>
      </c>
      <c r="D946" s="36">
        <f t="shared" si="98"/>
        <v>0</v>
      </c>
      <c r="E946" s="19">
        <f>VLOOKUP(A946,expression!A:G,7,FALSE)</f>
        <v>0</v>
      </c>
      <c r="F946" s="20">
        <f>VLOOKUP(A946,expression!A:G,6,FALSE)</f>
        <v>0</v>
      </c>
      <c r="G946" s="21" t="e">
        <f>VLOOKUP(A946,BRCA!A:F,6,FALSE)</f>
        <v>#N/A</v>
      </c>
      <c r="H946" s="21" t="e">
        <f>VLOOKUP(A946,BRCA!A:B,2,FALSE)</f>
        <v>#N/A</v>
      </c>
      <c r="I946" s="21">
        <f t="shared" si="99"/>
        <v>0</v>
      </c>
      <c r="J946" s="22">
        <f>VLOOKUP(A946,expression!A:G,5,FALSE)</f>
        <v>0</v>
      </c>
      <c r="K946" s="23">
        <f>VLOOKUP(A946,expression!A:G,4,FALSE)</f>
        <v>0</v>
      </c>
      <c r="L946" s="24" t="e">
        <f>VLOOKUP(A946,COAD!A:F,6,FALSE)</f>
        <v>#N/A</v>
      </c>
      <c r="M946" s="24" t="e">
        <f>VLOOKUP(A946,COAD!A:B,2,FALSE)</f>
        <v>#N/A</v>
      </c>
      <c r="N946" s="24">
        <f t="shared" si="100"/>
        <v>0</v>
      </c>
      <c r="O946" s="25">
        <f>VLOOKUP(A946,expression!A:G,3,FALSE)</f>
        <v>0</v>
      </c>
      <c r="P946" s="44">
        <f>VLOOKUP(A946,expression!A:G,2,FALSE)</f>
        <v>0</v>
      </c>
      <c r="Q946" s="50" t="e">
        <f>VLOOKUP(A946,PRAD!A:F,6,FALSE)</f>
        <v>#N/A</v>
      </c>
      <c r="R946" s="47" t="e">
        <f>VLOOKUP(A946,PRAD!A:B,2,FALSE)</f>
        <v>#N/A</v>
      </c>
      <c r="S946" s="47">
        <f t="shared" si="101"/>
        <v>0</v>
      </c>
      <c r="T946" s="47">
        <f>VLOOKUP(A946,expression!A:I,9,FALSE)</f>
        <v>0</v>
      </c>
      <c r="U946" s="59">
        <f>VLOOKUP(A946,expression!A:I,8,FALSE)</f>
        <v>0</v>
      </c>
      <c r="V946" s="73" t="e">
        <f t="shared" si="102"/>
        <v>#N/A</v>
      </c>
      <c r="W946" s="77">
        <f t="shared" si="103"/>
        <v>0</v>
      </c>
      <c r="X946" s="63">
        <v>100</v>
      </c>
      <c r="Y946" s="57" t="e">
        <f t="shared" si="104"/>
        <v>#N/A</v>
      </c>
      <c r="AA946"/>
    </row>
    <row r="947" spans="1:27" ht="14.4" hidden="1" x14ac:dyDescent="0.3">
      <c r="A947" s="37" t="s">
        <v>1590</v>
      </c>
      <c r="B947" s="36" t="e">
        <f>VLOOKUP(A947,BLCA!A:F,6,FALSE)</f>
        <v>#N/A</v>
      </c>
      <c r="C947" s="36" t="e">
        <f>VLOOKUP(A947,BLCA!A:B,2,FALSE)</f>
        <v>#N/A</v>
      </c>
      <c r="D947" s="36">
        <f t="shared" si="98"/>
        <v>0</v>
      </c>
      <c r="E947" s="19">
        <f>VLOOKUP(A947,expression!A:G,7,FALSE)</f>
        <v>0</v>
      </c>
      <c r="F947" s="20">
        <f>VLOOKUP(A947,expression!A:G,6,FALSE)</f>
        <v>0</v>
      </c>
      <c r="G947" s="21" t="e">
        <f>VLOOKUP(A947,BRCA!A:F,6,FALSE)</f>
        <v>#N/A</v>
      </c>
      <c r="H947" s="21" t="e">
        <f>VLOOKUP(A947,BRCA!A:B,2,FALSE)</f>
        <v>#N/A</v>
      </c>
      <c r="I947" s="21">
        <f t="shared" si="99"/>
        <v>0</v>
      </c>
      <c r="J947" s="22">
        <f>VLOOKUP(A947,expression!A:G,5,FALSE)</f>
        <v>0</v>
      </c>
      <c r="K947" s="23">
        <f>VLOOKUP(A947,expression!A:G,4,FALSE)</f>
        <v>0</v>
      </c>
      <c r="L947" s="24" t="e">
        <f>VLOOKUP(A947,COAD!A:F,6,FALSE)</f>
        <v>#N/A</v>
      </c>
      <c r="M947" s="24" t="e">
        <f>VLOOKUP(A947,COAD!A:B,2,FALSE)</f>
        <v>#N/A</v>
      </c>
      <c r="N947" s="24">
        <f t="shared" si="100"/>
        <v>0</v>
      </c>
      <c r="O947" s="25">
        <f>VLOOKUP(A947,expression!A:G,3,FALSE)</f>
        <v>0</v>
      </c>
      <c r="P947" s="44">
        <f>VLOOKUP(A947,expression!A:G,2,FALSE)</f>
        <v>0</v>
      </c>
      <c r="Q947" s="50" t="e">
        <f>VLOOKUP(A947,PRAD!A:F,6,FALSE)</f>
        <v>#N/A</v>
      </c>
      <c r="R947" s="47" t="e">
        <f>VLOOKUP(A947,PRAD!A:B,2,FALSE)</f>
        <v>#N/A</v>
      </c>
      <c r="S947" s="47">
        <f t="shared" si="101"/>
        <v>0</v>
      </c>
      <c r="T947" s="47">
        <f>VLOOKUP(A947,expression!A:I,9,FALSE)</f>
        <v>0</v>
      </c>
      <c r="U947" s="59">
        <f>VLOOKUP(A947,expression!A:I,8,FALSE)</f>
        <v>0</v>
      </c>
      <c r="V947" s="73" t="e">
        <f t="shared" si="102"/>
        <v>#N/A</v>
      </c>
      <c r="W947" s="77">
        <f t="shared" si="103"/>
        <v>0</v>
      </c>
      <c r="X947" s="63">
        <v>100</v>
      </c>
      <c r="Y947" s="57" t="e">
        <f t="shared" si="104"/>
        <v>#N/A</v>
      </c>
      <c r="AA947"/>
    </row>
    <row r="948" spans="1:27" ht="14.4" hidden="1" x14ac:dyDescent="0.3">
      <c r="A948" s="37" t="s">
        <v>1591</v>
      </c>
      <c r="B948" s="36" t="e">
        <f>VLOOKUP(A948,BLCA!A:F,6,FALSE)</f>
        <v>#N/A</v>
      </c>
      <c r="C948" s="36" t="e">
        <f>VLOOKUP(A948,BLCA!A:B,2,FALSE)</f>
        <v>#N/A</v>
      </c>
      <c r="D948" s="36">
        <f t="shared" si="98"/>
        <v>0</v>
      </c>
      <c r="E948" s="19">
        <f>VLOOKUP(A948,expression!A:G,7,FALSE)</f>
        <v>4.2122158273381304E-3</v>
      </c>
      <c r="F948" s="20">
        <f>VLOOKUP(A948,expression!A:G,6,FALSE)</f>
        <v>0</v>
      </c>
      <c r="G948" s="21" t="e">
        <f>VLOOKUP(A948,BRCA!A:F,6,FALSE)</f>
        <v>#N/A</v>
      </c>
      <c r="H948" s="21" t="e">
        <f>VLOOKUP(A948,BRCA!A:B,2,FALSE)</f>
        <v>#N/A</v>
      </c>
      <c r="I948" s="21">
        <f t="shared" si="99"/>
        <v>0</v>
      </c>
      <c r="J948" s="22">
        <f>VLOOKUP(A948,expression!A:G,5,FALSE)</f>
        <v>3.34765602189781E-3</v>
      </c>
      <c r="K948" s="23">
        <f>VLOOKUP(A948,expression!A:G,4,FALSE)</f>
        <v>4.1250673076923096E-3</v>
      </c>
      <c r="L948" s="24" t="e">
        <f>VLOOKUP(A948,COAD!A:F,6,FALSE)</f>
        <v>#N/A</v>
      </c>
      <c r="M948" s="24" t="e">
        <f>VLOOKUP(A948,COAD!A:B,2,FALSE)</f>
        <v>#N/A</v>
      </c>
      <c r="N948" s="24">
        <f t="shared" si="100"/>
        <v>0</v>
      </c>
      <c r="O948" s="25">
        <f>VLOOKUP(A948,expression!A:G,3,FALSE)</f>
        <v>2.79950769230769E-3</v>
      </c>
      <c r="P948" s="44">
        <f>VLOOKUP(A948,expression!A:G,2,FALSE)</f>
        <v>0</v>
      </c>
      <c r="Q948" s="50" t="e">
        <f>VLOOKUP(A948,PRAD!A:F,6,FALSE)</f>
        <v>#N/A</v>
      </c>
      <c r="R948" s="47" t="e">
        <f>VLOOKUP(A948,PRAD!A:B,2,FALSE)</f>
        <v>#N/A</v>
      </c>
      <c r="S948" s="47">
        <f t="shared" si="101"/>
        <v>0</v>
      </c>
      <c r="T948" s="47">
        <f>VLOOKUP(A948,expression!A:I,9,FALSE)</f>
        <v>8.0208554216867501E-3</v>
      </c>
      <c r="U948" s="59">
        <f>VLOOKUP(A948,expression!A:I,8,FALSE)</f>
        <v>1.32955769230769E-2</v>
      </c>
      <c r="V948" s="73" t="e">
        <f t="shared" si="102"/>
        <v>#N/A</v>
      </c>
      <c r="W948" s="77">
        <f t="shared" si="103"/>
        <v>0</v>
      </c>
      <c r="X948" s="63">
        <v>100</v>
      </c>
      <c r="Y948" s="57" t="e">
        <f t="shared" si="104"/>
        <v>#N/A</v>
      </c>
      <c r="AA948"/>
    </row>
    <row r="949" spans="1:27" ht="14.4" hidden="1" x14ac:dyDescent="0.3">
      <c r="A949" s="37" t="s">
        <v>938</v>
      </c>
      <c r="B949" s="36" t="e">
        <f>VLOOKUP(A949,BLCA!A:F,6,FALSE)</f>
        <v>#N/A</v>
      </c>
      <c r="C949" s="36" t="e">
        <f>VLOOKUP(A949,BLCA!A:B,2,FALSE)</f>
        <v>#N/A</v>
      </c>
      <c r="D949" s="36">
        <f t="shared" si="98"/>
        <v>0</v>
      </c>
      <c r="E949" s="19">
        <f>VLOOKUP(A949,expression!A:G,7,FALSE)</f>
        <v>0.101431654676259</v>
      </c>
      <c r="F949" s="20">
        <f>VLOOKUP(A949,expression!A:G,6,FALSE)</f>
        <v>4.1851368421052602E-2</v>
      </c>
      <c r="G949" s="21">
        <f>VLOOKUP(A949,BRCA!A:F,6,FALSE)</f>
        <v>1.60482824983865E-3</v>
      </c>
      <c r="H949" s="21">
        <f>VLOOKUP(A949,BRCA!A:B,2,FALSE)</f>
        <v>-0.35187948245547601</v>
      </c>
      <c r="I949" s="21">
        <f t="shared" si="99"/>
        <v>0</v>
      </c>
      <c r="J949" s="22">
        <f>VLOOKUP(A949,expression!A:G,5,FALSE)</f>
        <v>0.14589269890511</v>
      </c>
      <c r="K949" s="23">
        <f>VLOOKUP(A949,expression!A:G,4,FALSE)</f>
        <v>0.244059298076923</v>
      </c>
      <c r="L949" s="24" t="e">
        <f>VLOOKUP(A949,COAD!A:F,6,FALSE)</f>
        <v>#N/A</v>
      </c>
      <c r="M949" s="24" t="e">
        <f>VLOOKUP(A949,COAD!A:B,2,FALSE)</f>
        <v>#N/A</v>
      </c>
      <c r="N949" s="24">
        <f t="shared" si="100"/>
        <v>0</v>
      </c>
      <c r="O949" s="25">
        <f>VLOOKUP(A949,expression!A:G,3,FALSE)</f>
        <v>0.1113006</v>
      </c>
      <c r="P949" s="44">
        <f>VLOOKUP(A949,expression!A:G,2,FALSE)</f>
        <v>0</v>
      </c>
      <c r="Q949" s="50" t="e">
        <f>VLOOKUP(A949,PRAD!A:F,6,FALSE)</f>
        <v>#N/A</v>
      </c>
      <c r="R949" s="47" t="e">
        <f>VLOOKUP(A949,PRAD!A:B,2,FALSE)</f>
        <v>#N/A</v>
      </c>
      <c r="S949" s="47">
        <f t="shared" si="101"/>
        <v>0</v>
      </c>
      <c r="T949" s="47">
        <f>VLOOKUP(A949,expression!A:I,9,FALSE)</f>
        <v>0.14367833534136501</v>
      </c>
      <c r="U949" s="59">
        <f>VLOOKUP(A949,expression!A:I,8,FALSE)</f>
        <v>0.14847840384615399</v>
      </c>
      <c r="V949" s="73" t="e">
        <f t="shared" si="102"/>
        <v>#N/A</v>
      </c>
      <c r="W949" s="77">
        <f t="shared" si="103"/>
        <v>0</v>
      </c>
      <c r="X949" s="63">
        <v>100</v>
      </c>
      <c r="Y949" s="57" t="e">
        <f t="shared" si="104"/>
        <v>#N/A</v>
      </c>
      <c r="AA949"/>
    </row>
    <row r="950" spans="1:27" ht="14.4" hidden="1" x14ac:dyDescent="0.3">
      <c r="A950" s="37" t="s">
        <v>1592</v>
      </c>
      <c r="B950" s="36" t="e">
        <f>VLOOKUP(A950,BLCA!A:F,6,FALSE)</f>
        <v>#N/A</v>
      </c>
      <c r="C950" s="36" t="e">
        <f>VLOOKUP(A950,BLCA!A:B,2,FALSE)</f>
        <v>#N/A</v>
      </c>
      <c r="D950" s="36">
        <f t="shared" si="98"/>
        <v>0</v>
      </c>
      <c r="E950" s="19">
        <f>VLOOKUP(A950,expression!A:G,7,FALSE)</f>
        <v>6.1199112709832103E-3</v>
      </c>
      <c r="F950" s="20">
        <f>VLOOKUP(A950,expression!A:G,6,FALSE)</f>
        <v>0</v>
      </c>
      <c r="G950" s="21" t="e">
        <f>VLOOKUP(A950,BRCA!A:F,6,FALSE)</f>
        <v>#N/A</v>
      </c>
      <c r="H950" s="21" t="e">
        <f>VLOOKUP(A950,BRCA!A:B,2,FALSE)</f>
        <v>#N/A</v>
      </c>
      <c r="I950" s="21">
        <f t="shared" si="99"/>
        <v>0</v>
      </c>
      <c r="J950" s="22">
        <f>VLOOKUP(A950,expression!A:G,5,FALSE)</f>
        <v>7.0265866788321203E-3</v>
      </c>
      <c r="K950" s="23">
        <f>VLOOKUP(A950,expression!A:G,4,FALSE)</f>
        <v>1.30564423076923E-2</v>
      </c>
      <c r="L950" s="24" t="e">
        <f>VLOOKUP(A950,COAD!A:F,6,FALSE)</f>
        <v>#N/A</v>
      </c>
      <c r="M950" s="24" t="e">
        <f>VLOOKUP(A950,COAD!A:B,2,FALSE)</f>
        <v>#N/A</v>
      </c>
      <c r="N950" s="24">
        <f t="shared" si="100"/>
        <v>0</v>
      </c>
      <c r="O950" s="25">
        <f>VLOOKUP(A950,expression!A:G,3,FALSE)</f>
        <v>8.3534571428571392E-3</v>
      </c>
      <c r="P950" s="44">
        <f>VLOOKUP(A950,expression!A:G,2,FALSE)</f>
        <v>0</v>
      </c>
      <c r="Q950" s="50" t="e">
        <f>VLOOKUP(A950,PRAD!A:F,6,FALSE)</f>
        <v>#N/A</v>
      </c>
      <c r="R950" s="47" t="e">
        <f>VLOOKUP(A950,PRAD!A:B,2,FALSE)</f>
        <v>#N/A</v>
      </c>
      <c r="S950" s="47">
        <f t="shared" si="101"/>
        <v>0</v>
      </c>
      <c r="T950" s="47">
        <f>VLOOKUP(A950,expression!A:I,9,FALSE)</f>
        <v>2.0161606425702799E-3</v>
      </c>
      <c r="U950" s="59">
        <f>VLOOKUP(A950,expression!A:I,8,FALSE)</f>
        <v>0</v>
      </c>
      <c r="V950" s="73" t="e">
        <f t="shared" si="102"/>
        <v>#N/A</v>
      </c>
      <c r="W950" s="77">
        <f t="shared" si="103"/>
        <v>0</v>
      </c>
      <c r="X950" s="63">
        <v>100</v>
      </c>
      <c r="Y950" s="57" t="e">
        <f t="shared" si="104"/>
        <v>#N/A</v>
      </c>
      <c r="AA950"/>
    </row>
    <row r="951" spans="1:27" ht="14.4" hidden="1" x14ac:dyDescent="0.3">
      <c r="A951" s="37" t="s">
        <v>1593</v>
      </c>
      <c r="B951" s="36" t="e">
        <f>VLOOKUP(A951,BLCA!A:F,6,FALSE)</f>
        <v>#N/A</v>
      </c>
      <c r="C951" s="36" t="e">
        <f>VLOOKUP(A951,BLCA!A:B,2,FALSE)</f>
        <v>#N/A</v>
      </c>
      <c r="D951" s="36">
        <f t="shared" si="98"/>
        <v>0</v>
      </c>
      <c r="E951" s="19">
        <f>VLOOKUP(A951,expression!A:G,7,FALSE)</f>
        <v>5.43140143884892E-2</v>
      </c>
      <c r="F951" s="20">
        <f>VLOOKUP(A951,expression!A:G,6,FALSE)</f>
        <v>1.05924210526316E-2</v>
      </c>
      <c r="G951" s="21" t="e">
        <f>VLOOKUP(A951,BRCA!A:F,6,FALSE)</f>
        <v>#N/A</v>
      </c>
      <c r="H951" s="21" t="e">
        <f>VLOOKUP(A951,BRCA!A:B,2,FALSE)</f>
        <v>#N/A</v>
      </c>
      <c r="I951" s="21">
        <f t="shared" si="99"/>
        <v>0</v>
      </c>
      <c r="J951" s="22">
        <f>VLOOKUP(A951,expression!A:G,5,FALSE)</f>
        <v>3.9713497262773699E-2</v>
      </c>
      <c r="K951" s="23">
        <f>VLOOKUP(A951,expression!A:G,4,FALSE)</f>
        <v>1.8462788461538499E-2</v>
      </c>
      <c r="L951" s="24" t="e">
        <f>VLOOKUP(A951,COAD!A:F,6,FALSE)</f>
        <v>#N/A</v>
      </c>
      <c r="M951" s="24" t="e">
        <f>VLOOKUP(A951,COAD!A:B,2,FALSE)</f>
        <v>#N/A</v>
      </c>
      <c r="N951" s="24">
        <f t="shared" si="100"/>
        <v>0</v>
      </c>
      <c r="O951" s="25">
        <f>VLOOKUP(A951,expression!A:G,3,FALSE)</f>
        <v>4.0606265934065897E-2</v>
      </c>
      <c r="P951" s="44">
        <f>VLOOKUP(A951,expression!A:G,2,FALSE)</f>
        <v>0</v>
      </c>
      <c r="Q951" s="50" t="e">
        <f>VLOOKUP(A951,PRAD!A:F,6,FALSE)</f>
        <v>#N/A</v>
      </c>
      <c r="R951" s="47" t="e">
        <f>VLOOKUP(A951,PRAD!A:B,2,FALSE)</f>
        <v>#N/A</v>
      </c>
      <c r="S951" s="47">
        <f t="shared" si="101"/>
        <v>0</v>
      </c>
      <c r="T951" s="47">
        <f>VLOOKUP(A951,expression!A:I,9,FALSE)</f>
        <v>3.6615154618473901E-2</v>
      </c>
      <c r="U951" s="59">
        <f>VLOOKUP(A951,expression!A:I,8,FALSE)</f>
        <v>9.3216538461538493E-3</v>
      </c>
      <c r="V951" s="73" t="e">
        <f t="shared" si="102"/>
        <v>#N/A</v>
      </c>
      <c r="W951" s="77">
        <f t="shared" si="103"/>
        <v>0</v>
      </c>
      <c r="X951" s="63">
        <v>100</v>
      </c>
      <c r="Y951" s="57" t="e">
        <f t="shared" si="104"/>
        <v>#N/A</v>
      </c>
      <c r="AA951"/>
    </row>
    <row r="952" spans="1:27" ht="14.4" hidden="1" x14ac:dyDescent="0.3">
      <c r="A952" s="37" t="s">
        <v>1594</v>
      </c>
      <c r="B952" s="36" t="e">
        <f>VLOOKUP(A952,BLCA!A:F,6,FALSE)</f>
        <v>#N/A</v>
      </c>
      <c r="C952" s="36" t="e">
        <f>VLOOKUP(A952,BLCA!A:B,2,FALSE)</f>
        <v>#N/A</v>
      </c>
      <c r="D952" s="36">
        <f t="shared" si="98"/>
        <v>0</v>
      </c>
      <c r="E952" s="19">
        <f>VLOOKUP(A952,expression!A:G,7,FALSE)</f>
        <v>4.6794244604316502E-4</v>
      </c>
      <c r="F952" s="20">
        <f>VLOOKUP(A952,expression!A:G,6,FALSE)</f>
        <v>0</v>
      </c>
      <c r="G952" s="21" t="e">
        <f>VLOOKUP(A952,BRCA!A:F,6,FALSE)</f>
        <v>#N/A</v>
      </c>
      <c r="H952" s="21" t="e">
        <f>VLOOKUP(A952,BRCA!A:B,2,FALSE)</f>
        <v>#N/A</v>
      </c>
      <c r="I952" s="21">
        <f t="shared" si="99"/>
        <v>0</v>
      </c>
      <c r="J952" s="22">
        <f>VLOOKUP(A952,expression!A:G,5,FALSE)</f>
        <v>1.0642609489051099E-3</v>
      </c>
      <c r="K952" s="23">
        <f>VLOOKUP(A952,expression!A:G,4,FALSE)</f>
        <v>0</v>
      </c>
      <c r="L952" s="24" t="e">
        <f>VLOOKUP(A952,COAD!A:F,6,FALSE)</f>
        <v>#N/A</v>
      </c>
      <c r="M952" s="24" t="e">
        <f>VLOOKUP(A952,COAD!A:B,2,FALSE)</f>
        <v>#N/A</v>
      </c>
      <c r="N952" s="24">
        <f t="shared" si="100"/>
        <v>0</v>
      </c>
      <c r="O952" s="25">
        <f>VLOOKUP(A952,expression!A:G,3,FALSE)</f>
        <v>5.6982417582417599E-4</v>
      </c>
      <c r="P952" s="44">
        <f>VLOOKUP(A952,expression!A:G,2,FALSE)</f>
        <v>0</v>
      </c>
      <c r="Q952" s="50" t="e">
        <f>VLOOKUP(A952,PRAD!A:F,6,FALSE)</f>
        <v>#N/A</v>
      </c>
      <c r="R952" s="47" t="e">
        <f>VLOOKUP(A952,PRAD!A:B,2,FALSE)</f>
        <v>#N/A</v>
      </c>
      <c r="S952" s="47">
        <f t="shared" si="101"/>
        <v>0</v>
      </c>
      <c r="T952" s="47">
        <f>VLOOKUP(A952,expression!A:I,9,FALSE)</f>
        <v>0</v>
      </c>
      <c r="U952" s="59">
        <f>VLOOKUP(A952,expression!A:I,8,FALSE)</f>
        <v>0</v>
      </c>
      <c r="V952" s="73" t="e">
        <f t="shared" si="102"/>
        <v>#N/A</v>
      </c>
      <c r="W952" s="77">
        <f t="shared" si="103"/>
        <v>0</v>
      </c>
      <c r="X952" s="63">
        <v>100</v>
      </c>
      <c r="Y952" s="57" t="e">
        <f t="shared" si="104"/>
        <v>#N/A</v>
      </c>
      <c r="AA952"/>
    </row>
    <row r="953" spans="1:27" ht="14.4" hidden="1" x14ac:dyDescent="0.3">
      <c r="A953" s="37" t="s">
        <v>1595</v>
      </c>
      <c r="B953" s="36" t="e">
        <f>VLOOKUP(A953,BLCA!A:F,6,FALSE)</f>
        <v>#N/A</v>
      </c>
      <c r="C953" s="36" t="e">
        <f>VLOOKUP(A953,BLCA!A:B,2,FALSE)</f>
        <v>#N/A</v>
      </c>
      <c r="D953" s="36">
        <f t="shared" si="98"/>
        <v>0</v>
      </c>
      <c r="E953" s="19">
        <f>VLOOKUP(A953,expression!A:G,7,FALSE)</f>
        <v>0</v>
      </c>
      <c r="F953" s="20">
        <f>VLOOKUP(A953,expression!A:G,6,FALSE)</f>
        <v>0</v>
      </c>
      <c r="G953" s="21" t="e">
        <f>VLOOKUP(A953,BRCA!A:F,6,FALSE)</f>
        <v>#N/A</v>
      </c>
      <c r="H953" s="21" t="e">
        <f>VLOOKUP(A953,BRCA!A:B,2,FALSE)</f>
        <v>#N/A</v>
      </c>
      <c r="I953" s="21">
        <f t="shared" si="99"/>
        <v>0</v>
      </c>
      <c r="J953" s="22">
        <f>VLOOKUP(A953,expression!A:G,5,FALSE)</f>
        <v>0</v>
      </c>
      <c r="K953" s="23">
        <f>VLOOKUP(A953,expression!A:G,4,FALSE)</f>
        <v>0</v>
      </c>
      <c r="L953" s="24" t="e">
        <f>VLOOKUP(A953,COAD!A:F,6,FALSE)</f>
        <v>#N/A</v>
      </c>
      <c r="M953" s="24" t="e">
        <f>VLOOKUP(A953,COAD!A:B,2,FALSE)</f>
        <v>#N/A</v>
      </c>
      <c r="N953" s="24">
        <f t="shared" si="100"/>
        <v>0</v>
      </c>
      <c r="O953" s="25">
        <f>VLOOKUP(A953,expression!A:G,3,FALSE)</f>
        <v>0</v>
      </c>
      <c r="P953" s="44">
        <f>VLOOKUP(A953,expression!A:G,2,FALSE)</f>
        <v>0</v>
      </c>
      <c r="Q953" s="50" t="e">
        <f>VLOOKUP(A953,PRAD!A:F,6,FALSE)</f>
        <v>#N/A</v>
      </c>
      <c r="R953" s="47" t="e">
        <f>VLOOKUP(A953,PRAD!A:B,2,FALSE)</f>
        <v>#N/A</v>
      </c>
      <c r="S953" s="47">
        <f t="shared" si="101"/>
        <v>0</v>
      </c>
      <c r="T953" s="47">
        <f>VLOOKUP(A953,expression!A:I,9,FALSE)</f>
        <v>0</v>
      </c>
      <c r="U953" s="59">
        <f>VLOOKUP(A953,expression!A:I,8,FALSE)</f>
        <v>0</v>
      </c>
      <c r="V953" s="73" t="e">
        <f t="shared" si="102"/>
        <v>#N/A</v>
      </c>
      <c r="W953" s="77">
        <f t="shared" si="103"/>
        <v>0</v>
      </c>
      <c r="X953" s="63">
        <v>100</v>
      </c>
      <c r="Y953" s="57" t="e">
        <f t="shared" si="104"/>
        <v>#N/A</v>
      </c>
      <c r="AA953"/>
    </row>
    <row r="954" spans="1:27" ht="14.4" hidden="1" x14ac:dyDescent="0.3">
      <c r="A954" s="37" t="s">
        <v>1596</v>
      </c>
      <c r="B954" s="36" t="e">
        <f>VLOOKUP(A954,BLCA!A:F,6,FALSE)</f>
        <v>#N/A</v>
      </c>
      <c r="C954" s="36" t="e">
        <f>VLOOKUP(A954,BLCA!A:B,2,FALSE)</f>
        <v>#N/A</v>
      </c>
      <c r="D954" s="36">
        <f t="shared" si="98"/>
        <v>0</v>
      </c>
      <c r="E954" s="19">
        <f>VLOOKUP(A954,expression!A:G,7,FALSE)</f>
        <v>1.31779376498801E-3</v>
      </c>
      <c r="F954" s="20">
        <f>VLOOKUP(A954,expression!A:G,6,FALSE)</f>
        <v>0</v>
      </c>
      <c r="G954" s="21" t="e">
        <f>VLOOKUP(A954,BRCA!A:F,6,FALSE)</f>
        <v>#N/A</v>
      </c>
      <c r="H954" s="21" t="e">
        <f>VLOOKUP(A954,BRCA!A:B,2,FALSE)</f>
        <v>#N/A</v>
      </c>
      <c r="I954" s="21">
        <f t="shared" si="99"/>
        <v>0</v>
      </c>
      <c r="J954" s="22">
        <f>VLOOKUP(A954,expression!A:G,5,FALSE)</f>
        <v>2.7534744525547399E-3</v>
      </c>
      <c r="K954" s="23">
        <f>VLOOKUP(A954,expression!A:G,4,FALSE)</f>
        <v>0</v>
      </c>
      <c r="L954" s="24" t="e">
        <f>VLOOKUP(A954,COAD!A:F,6,FALSE)</f>
        <v>#N/A</v>
      </c>
      <c r="M954" s="24" t="e">
        <f>VLOOKUP(A954,COAD!A:B,2,FALSE)</f>
        <v>#N/A</v>
      </c>
      <c r="N954" s="24">
        <f t="shared" si="100"/>
        <v>0</v>
      </c>
      <c r="O954" s="25">
        <f>VLOOKUP(A954,expression!A:G,3,FALSE)</f>
        <v>1.5938E-3</v>
      </c>
      <c r="P954" s="44">
        <f>VLOOKUP(A954,expression!A:G,2,FALSE)</f>
        <v>0</v>
      </c>
      <c r="Q954" s="50" t="e">
        <f>VLOOKUP(A954,PRAD!A:F,6,FALSE)</f>
        <v>#N/A</v>
      </c>
      <c r="R954" s="47" t="e">
        <f>VLOOKUP(A954,PRAD!A:B,2,FALSE)</f>
        <v>#N/A</v>
      </c>
      <c r="S954" s="47">
        <f t="shared" si="101"/>
        <v>0</v>
      </c>
      <c r="T954" s="47">
        <f>VLOOKUP(A954,expression!A:I,9,FALSE)</f>
        <v>1.28831726907631E-3</v>
      </c>
      <c r="U954" s="59">
        <f>VLOOKUP(A954,expression!A:I,8,FALSE)</f>
        <v>0</v>
      </c>
      <c r="V954" s="73" t="e">
        <f t="shared" si="102"/>
        <v>#N/A</v>
      </c>
      <c r="W954" s="77">
        <f t="shared" si="103"/>
        <v>0</v>
      </c>
      <c r="X954" s="63">
        <v>100</v>
      </c>
      <c r="Y954" s="57" t="e">
        <f t="shared" si="104"/>
        <v>#N/A</v>
      </c>
      <c r="AA954"/>
    </row>
    <row r="955" spans="1:27" ht="14.4" hidden="1" x14ac:dyDescent="0.3">
      <c r="A955" s="37" t="s">
        <v>763</v>
      </c>
      <c r="B955" s="36" t="e">
        <f>VLOOKUP(A955,BLCA!A:F,6,FALSE)</f>
        <v>#N/A</v>
      </c>
      <c r="C955" s="36" t="e">
        <f>VLOOKUP(A955,BLCA!A:B,2,FALSE)</f>
        <v>#N/A</v>
      </c>
      <c r="D955" s="36">
        <f t="shared" si="98"/>
        <v>0</v>
      </c>
      <c r="E955" s="19">
        <f>VLOOKUP(A955,expression!A:G,7,FALSE)</f>
        <v>2.0759321342925699E-2</v>
      </c>
      <c r="F955" s="20">
        <f>VLOOKUP(A955,expression!A:G,6,FALSE)</f>
        <v>0</v>
      </c>
      <c r="G955" s="21">
        <f>VLOOKUP(A955,BRCA!A:F,6,FALSE)</f>
        <v>7.4042414948345806E-2</v>
      </c>
      <c r="H955" s="21">
        <f>VLOOKUP(A955,BRCA!A:B,2,FALSE)</f>
        <v>9.9482423577869905E-2</v>
      </c>
      <c r="I955" s="21">
        <f t="shared" si="99"/>
        <v>0</v>
      </c>
      <c r="J955" s="22">
        <f>VLOOKUP(A955,expression!A:G,5,FALSE)</f>
        <v>3.8377946167883203E-2</v>
      </c>
      <c r="K955" s="23">
        <f>VLOOKUP(A955,expression!A:G,4,FALSE)</f>
        <v>8.6851538461538494E-3</v>
      </c>
      <c r="L955" s="24" t="e">
        <f>VLOOKUP(A955,COAD!A:F,6,FALSE)</f>
        <v>#N/A</v>
      </c>
      <c r="M955" s="24" t="e">
        <f>VLOOKUP(A955,COAD!A:B,2,FALSE)</f>
        <v>#N/A</v>
      </c>
      <c r="N955" s="24">
        <f t="shared" si="100"/>
        <v>0</v>
      </c>
      <c r="O955" s="25">
        <f>VLOOKUP(A955,expression!A:G,3,FALSE)</f>
        <v>3.2170729670329697E-2</v>
      </c>
      <c r="P955" s="44">
        <f>VLOOKUP(A955,expression!A:G,2,FALSE)</f>
        <v>0</v>
      </c>
      <c r="Q955" s="50" t="e">
        <f>VLOOKUP(A955,PRAD!A:F,6,FALSE)</f>
        <v>#N/A</v>
      </c>
      <c r="R955" s="47" t="e">
        <f>VLOOKUP(A955,PRAD!A:B,2,FALSE)</f>
        <v>#N/A</v>
      </c>
      <c r="S955" s="47">
        <f t="shared" si="101"/>
        <v>0</v>
      </c>
      <c r="T955" s="47">
        <f>VLOOKUP(A955,expression!A:I,9,FALSE)</f>
        <v>8.1061024096385492E-3</v>
      </c>
      <c r="U955" s="59">
        <f>VLOOKUP(A955,expression!A:I,8,FALSE)</f>
        <v>0</v>
      </c>
      <c r="V955" s="73" t="e">
        <f t="shared" si="102"/>
        <v>#N/A</v>
      </c>
      <c r="W955" s="77">
        <f t="shared" si="103"/>
        <v>0</v>
      </c>
      <c r="X955" s="63">
        <v>100</v>
      </c>
      <c r="Y955" s="57" t="e">
        <f t="shared" si="104"/>
        <v>#N/A</v>
      </c>
      <c r="AA955"/>
    </row>
    <row r="956" spans="1:27" ht="14.4" hidden="1" x14ac:dyDescent="0.3">
      <c r="A956" s="37" t="s">
        <v>1597</v>
      </c>
      <c r="B956" s="36" t="e">
        <f>VLOOKUP(A956,BLCA!A:F,6,FALSE)</f>
        <v>#N/A</v>
      </c>
      <c r="C956" s="36" t="e">
        <f>VLOOKUP(A956,BLCA!A:B,2,FALSE)</f>
        <v>#N/A</v>
      </c>
      <c r="D956" s="36">
        <f t="shared" si="98"/>
        <v>0</v>
      </c>
      <c r="E956" s="19">
        <f>VLOOKUP(A956,expression!A:G,7,FALSE)</f>
        <v>1.2183477218225399E-3</v>
      </c>
      <c r="F956" s="20">
        <f>VLOOKUP(A956,expression!A:G,6,FALSE)</f>
        <v>0</v>
      </c>
      <c r="G956" s="21" t="e">
        <f>VLOOKUP(A956,BRCA!A:F,6,FALSE)</f>
        <v>#N/A</v>
      </c>
      <c r="H956" s="21" t="e">
        <f>VLOOKUP(A956,BRCA!A:B,2,FALSE)</f>
        <v>#N/A</v>
      </c>
      <c r="I956" s="21">
        <f t="shared" si="99"/>
        <v>0</v>
      </c>
      <c r="J956" s="22">
        <f>VLOOKUP(A956,expression!A:G,5,FALSE)</f>
        <v>1.14176733576642E-3</v>
      </c>
      <c r="K956" s="23">
        <f>VLOOKUP(A956,expression!A:G,4,FALSE)</f>
        <v>0</v>
      </c>
      <c r="L956" s="24" t="e">
        <f>VLOOKUP(A956,COAD!A:F,6,FALSE)</f>
        <v>#N/A</v>
      </c>
      <c r="M956" s="24" t="e">
        <f>VLOOKUP(A956,COAD!A:B,2,FALSE)</f>
        <v>#N/A</v>
      </c>
      <c r="N956" s="24">
        <f t="shared" si="100"/>
        <v>0</v>
      </c>
      <c r="O956" s="25">
        <f>VLOOKUP(A956,expression!A:G,3,FALSE)</f>
        <v>5.7855296703296696E-3</v>
      </c>
      <c r="P956" s="44">
        <f>VLOOKUP(A956,expression!A:G,2,FALSE)</f>
        <v>0</v>
      </c>
      <c r="Q956" s="50" t="e">
        <f>VLOOKUP(A956,PRAD!A:F,6,FALSE)</f>
        <v>#N/A</v>
      </c>
      <c r="R956" s="47" t="e">
        <f>VLOOKUP(A956,PRAD!A:B,2,FALSE)</f>
        <v>#N/A</v>
      </c>
      <c r="S956" s="47">
        <f t="shared" si="101"/>
        <v>0</v>
      </c>
      <c r="T956" s="47">
        <f>VLOOKUP(A956,expression!A:I,9,FALSE)</f>
        <v>1.4233734939759E-3</v>
      </c>
      <c r="U956" s="59">
        <f>VLOOKUP(A956,expression!A:I,8,FALSE)</f>
        <v>0</v>
      </c>
      <c r="V956" s="73" t="e">
        <f t="shared" si="102"/>
        <v>#N/A</v>
      </c>
      <c r="W956" s="77">
        <f t="shared" si="103"/>
        <v>0</v>
      </c>
      <c r="X956" s="63">
        <v>100</v>
      </c>
      <c r="Y956" s="57" t="e">
        <f t="shared" si="104"/>
        <v>#N/A</v>
      </c>
      <c r="AA956"/>
    </row>
    <row r="957" spans="1:27" ht="14.4" hidden="1" x14ac:dyDescent="0.3">
      <c r="A957" s="37" t="s">
        <v>1598</v>
      </c>
      <c r="B957" s="36" t="e">
        <f>VLOOKUP(A957,BLCA!A:F,6,FALSE)</f>
        <v>#N/A</v>
      </c>
      <c r="C957" s="36" t="e">
        <f>VLOOKUP(A957,BLCA!A:B,2,FALSE)</f>
        <v>#N/A</v>
      </c>
      <c r="D957" s="36">
        <f t="shared" si="98"/>
        <v>0</v>
      </c>
      <c r="E957" s="19">
        <f>VLOOKUP(A957,expression!A:G,7,FALSE)</f>
        <v>7.9638824940048009E-3</v>
      </c>
      <c r="F957" s="20">
        <f>VLOOKUP(A957,expression!A:G,6,FALSE)</f>
        <v>6.7369999999999999E-3</v>
      </c>
      <c r="G957" s="21" t="e">
        <f>VLOOKUP(A957,BRCA!A:F,6,FALSE)</f>
        <v>#N/A</v>
      </c>
      <c r="H957" s="21" t="e">
        <f>VLOOKUP(A957,BRCA!A:B,2,FALSE)</f>
        <v>#N/A</v>
      </c>
      <c r="I957" s="21">
        <f t="shared" si="99"/>
        <v>0</v>
      </c>
      <c r="J957" s="22">
        <f>VLOOKUP(A957,expression!A:G,5,FALSE)</f>
        <v>1.83974726277372E-3</v>
      </c>
      <c r="K957" s="23">
        <f>VLOOKUP(A957,expression!A:G,4,FALSE)</f>
        <v>0</v>
      </c>
      <c r="L957" s="24" t="e">
        <f>VLOOKUP(A957,COAD!A:F,6,FALSE)</f>
        <v>#N/A</v>
      </c>
      <c r="M957" s="24" t="e">
        <f>VLOOKUP(A957,COAD!A:B,2,FALSE)</f>
        <v>#N/A</v>
      </c>
      <c r="N957" s="24">
        <f t="shared" si="100"/>
        <v>0</v>
      </c>
      <c r="O957" s="25">
        <f>VLOOKUP(A957,expression!A:G,3,FALSE)</f>
        <v>1.00958241758242E-3</v>
      </c>
      <c r="P957" s="44">
        <f>VLOOKUP(A957,expression!A:G,2,FALSE)</f>
        <v>0</v>
      </c>
      <c r="Q957" s="50" t="e">
        <f>VLOOKUP(A957,PRAD!A:F,6,FALSE)</f>
        <v>#N/A</v>
      </c>
      <c r="R957" s="47" t="e">
        <f>VLOOKUP(A957,PRAD!A:B,2,FALSE)</f>
        <v>#N/A</v>
      </c>
      <c r="S957" s="47">
        <f t="shared" si="101"/>
        <v>0</v>
      </c>
      <c r="T957" s="47">
        <f>VLOOKUP(A957,expression!A:I,9,FALSE)</f>
        <v>6.6323694779116499E-4</v>
      </c>
      <c r="U957" s="59">
        <f>VLOOKUP(A957,expression!A:I,8,FALSE)</f>
        <v>0</v>
      </c>
      <c r="V957" s="73" t="e">
        <f t="shared" si="102"/>
        <v>#N/A</v>
      </c>
      <c r="W957" s="77">
        <f t="shared" si="103"/>
        <v>0</v>
      </c>
      <c r="X957" s="63">
        <v>100</v>
      </c>
      <c r="Y957" s="57" t="e">
        <f t="shared" si="104"/>
        <v>#N/A</v>
      </c>
      <c r="AA957"/>
    </row>
    <row r="958" spans="1:27" ht="14.4" hidden="1" x14ac:dyDescent="0.3">
      <c r="A958" s="37" t="s">
        <v>1034</v>
      </c>
      <c r="B958" s="36" t="e">
        <f>VLOOKUP(A958,BLCA!A:F,6,FALSE)</f>
        <v>#N/A</v>
      </c>
      <c r="C958" s="36" t="e">
        <f>VLOOKUP(A958,BLCA!A:B,2,FALSE)</f>
        <v>#N/A</v>
      </c>
      <c r="D958" s="36">
        <f t="shared" si="98"/>
        <v>0</v>
      </c>
      <c r="E958" s="19">
        <f>VLOOKUP(A958,expression!A:G,7,FALSE)</f>
        <v>5.4010623501199E-3</v>
      </c>
      <c r="F958" s="20">
        <f>VLOOKUP(A958,expression!A:G,6,FALSE)</f>
        <v>0</v>
      </c>
      <c r="G958" s="21">
        <f>VLOOKUP(A958,BRCA!A:F,6,FALSE)</f>
        <v>3.1732644141776602E-8</v>
      </c>
      <c r="H958" s="21">
        <f>VLOOKUP(A958,BRCA!A:B,2,FALSE)</f>
        <v>-0.43819836641416998</v>
      </c>
      <c r="I958" s="21">
        <f t="shared" si="99"/>
        <v>0</v>
      </c>
      <c r="J958" s="22">
        <f>VLOOKUP(A958,expression!A:G,5,FALSE)</f>
        <v>9.9402549270072998E-2</v>
      </c>
      <c r="K958" s="23">
        <f>VLOOKUP(A958,expression!A:G,4,FALSE)</f>
        <v>0.14599765384615401</v>
      </c>
      <c r="L958" s="24" t="e">
        <f>VLOOKUP(A958,COAD!A:F,6,FALSE)</f>
        <v>#N/A</v>
      </c>
      <c r="M958" s="24" t="e">
        <f>VLOOKUP(A958,COAD!A:B,2,FALSE)</f>
        <v>#N/A</v>
      </c>
      <c r="N958" s="24">
        <f t="shared" si="100"/>
        <v>0</v>
      </c>
      <c r="O958" s="25">
        <f>VLOOKUP(A958,expression!A:G,3,FALSE)</f>
        <v>1.0459296703296699E-3</v>
      </c>
      <c r="P958" s="44">
        <f>VLOOKUP(A958,expression!A:G,2,FALSE)</f>
        <v>0</v>
      </c>
      <c r="Q958" s="50" t="e">
        <f>VLOOKUP(A958,PRAD!A:F,6,FALSE)</f>
        <v>#N/A</v>
      </c>
      <c r="R958" s="47" t="e">
        <f>VLOOKUP(A958,PRAD!A:B,2,FALSE)</f>
        <v>#N/A</v>
      </c>
      <c r="S958" s="47">
        <f t="shared" si="101"/>
        <v>0</v>
      </c>
      <c r="T958" s="47">
        <f>VLOOKUP(A958,expression!A:I,9,FALSE)</f>
        <v>1.9599375502008E-2</v>
      </c>
      <c r="U958" s="59">
        <f>VLOOKUP(A958,expression!A:I,8,FALSE)</f>
        <v>7.5865576923076902E-3</v>
      </c>
      <c r="V958" s="73" t="e">
        <f t="shared" si="102"/>
        <v>#N/A</v>
      </c>
      <c r="W958" s="77">
        <f t="shared" si="103"/>
        <v>0</v>
      </c>
      <c r="X958" s="63">
        <v>100</v>
      </c>
      <c r="Y958" s="57" t="e">
        <f t="shared" si="104"/>
        <v>#N/A</v>
      </c>
      <c r="AA958"/>
    </row>
    <row r="959" spans="1:27" ht="14.4" hidden="1" x14ac:dyDescent="0.3">
      <c r="A959" s="37" t="s">
        <v>1599</v>
      </c>
      <c r="B959" s="36" t="e">
        <f>VLOOKUP(A959,BLCA!A:F,6,FALSE)</f>
        <v>#N/A</v>
      </c>
      <c r="C959" s="36" t="e">
        <f>VLOOKUP(A959,BLCA!A:B,2,FALSE)</f>
        <v>#N/A</v>
      </c>
      <c r="D959" s="36">
        <f t="shared" si="98"/>
        <v>0</v>
      </c>
      <c r="E959" s="19">
        <f>VLOOKUP(A959,expression!A:G,7,FALSE)</f>
        <v>7.0480815347721804E-4</v>
      </c>
      <c r="F959" s="20">
        <f>VLOOKUP(A959,expression!A:G,6,FALSE)</f>
        <v>0</v>
      </c>
      <c r="G959" s="21" t="e">
        <f>VLOOKUP(A959,BRCA!A:F,6,FALSE)</f>
        <v>#N/A</v>
      </c>
      <c r="H959" s="21" t="e">
        <f>VLOOKUP(A959,BRCA!A:B,2,FALSE)</f>
        <v>#N/A</v>
      </c>
      <c r="I959" s="21">
        <f t="shared" si="99"/>
        <v>0</v>
      </c>
      <c r="J959" s="22">
        <f>VLOOKUP(A959,expression!A:G,5,FALSE)</f>
        <v>4.2676368613138698E-4</v>
      </c>
      <c r="K959" s="23">
        <f>VLOOKUP(A959,expression!A:G,4,FALSE)</f>
        <v>0</v>
      </c>
      <c r="L959" s="24" t="e">
        <f>VLOOKUP(A959,COAD!A:F,6,FALSE)</f>
        <v>#N/A</v>
      </c>
      <c r="M959" s="24" t="e">
        <f>VLOOKUP(A959,COAD!A:B,2,FALSE)</f>
        <v>#N/A</v>
      </c>
      <c r="N959" s="24">
        <f t="shared" si="100"/>
        <v>0</v>
      </c>
      <c r="O959" s="25">
        <f>VLOOKUP(A959,expression!A:G,3,FALSE)</f>
        <v>0</v>
      </c>
      <c r="P959" s="44">
        <f>VLOOKUP(A959,expression!A:G,2,FALSE)</f>
        <v>0</v>
      </c>
      <c r="Q959" s="50" t="e">
        <f>VLOOKUP(A959,PRAD!A:F,6,FALSE)</f>
        <v>#N/A</v>
      </c>
      <c r="R959" s="47" t="e">
        <f>VLOOKUP(A959,PRAD!A:B,2,FALSE)</f>
        <v>#N/A</v>
      </c>
      <c r="S959" s="47">
        <f t="shared" si="101"/>
        <v>0</v>
      </c>
      <c r="T959" s="47">
        <f>VLOOKUP(A959,expression!A:I,9,FALSE)</f>
        <v>9.1253413654618495E-4</v>
      </c>
      <c r="U959" s="59">
        <f>VLOOKUP(A959,expression!A:I,8,FALSE)</f>
        <v>0</v>
      </c>
      <c r="V959" s="73" t="e">
        <f t="shared" si="102"/>
        <v>#N/A</v>
      </c>
      <c r="W959" s="77">
        <f t="shared" si="103"/>
        <v>0</v>
      </c>
      <c r="X959" s="63">
        <v>100</v>
      </c>
      <c r="Y959" s="57" t="e">
        <f t="shared" si="104"/>
        <v>#N/A</v>
      </c>
      <c r="AA959"/>
    </row>
    <row r="960" spans="1:27" ht="14.4" hidden="1" x14ac:dyDescent="0.3">
      <c r="A960" s="37" t="s">
        <v>1600</v>
      </c>
      <c r="B960" s="36" t="e">
        <f>VLOOKUP(A960,BLCA!A:F,6,FALSE)</f>
        <v>#N/A</v>
      </c>
      <c r="C960" s="36" t="e">
        <f>VLOOKUP(A960,BLCA!A:B,2,FALSE)</f>
        <v>#N/A</v>
      </c>
      <c r="D960" s="36">
        <f t="shared" si="98"/>
        <v>0</v>
      </c>
      <c r="E960" s="19">
        <f>VLOOKUP(A960,expression!A:G,7,FALSE)</f>
        <v>2.4604983213429299E-2</v>
      </c>
      <c r="F960" s="20">
        <f>VLOOKUP(A960,expression!A:G,6,FALSE)</f>
        <v>0</v>
      </c>
      <c r="G960" s="21" t="e">
        <f>VLOOKUP(A960,BRCA!A:F,6,FALSE)</f>
        <v>#N/A</v>
      </c>
      <c r="H960" s="21" t="e">
        <f>VLOOKUP(A960,BRCA!A:B,2,FALSE)</f>
        <v>#N/A</v>
      </c>
      <c r="I960" s="21">
        <f t="shared" si="99"/>
        <v>0</v>
      </c>
      <c r="J960" s="22">
        <f>VLOOKUP(A960,expression!A:G,5,FALSE)</f>
        <v>7.8842791970802906E-3</v>
      </c>
      <c r="K960" s="23">
        <f>VLOOKUP(A960,expression!A:G,4,FALSE)</f>
        <v>6.4959423076923102E-3</v>
      </c>
      <c r="L960" s="24" t="e">
        <f>VLOOKUP(A960,COAD!A:F,6,FALSE)</f>
        <v>#N/A</v>
      </c>
      <c r="M960" s="24" t="e">
        <f>VLOOKUP(A960,COAD!A:B,2,FALSE)</f>
        <v>#N/A</v>
      </c>
      <c r="N960" s="24">
        <f t="shared" si="100"/>
        <v>0</v>
      </c>
      <c r="O960" s="25">
        <f>VLOOKUP(A960,expression!A:G,3,FALSE)</f>
        <v>6.1920057142857102E-2</v>
      </c>
      <c r="P960" s="44">
        <f>VLOOKUP(A960,expression!A:G,2,FALSE)</f>
        <v>0</v>
      </c>
      <c r="Q960" s="50" t="e">
        <f>VLOOKUP(A960,PRAD!A:F,6,FALSE)</f>
        <v>#N/A</v>
      </c>
      <c r="R960" s="47" t="e">
        <f>VLOOKUP(A960,PRAD!A:B,2,FALSE)</f>
        <v>#N/A</v>
      </c>
      <c r="S960" s="47">
        <f t="shared" si="101"/>
        <v>0</v>
      </c>
      <c r="T960" s="47">
        <f>VLOOKUP(A960,expression!A:I,9,FALSE)</f>
        <v>0</v>
      </c>
      <c r="U960" s="59">
        <f>VLOOKUP(A960,expression!A:I,8,FALSE)</f>
        <v>5.5575192307692296E-3</v>
      </c>
      <c r="V960" s="73" t="e">
        <f t="shared" si="102"/>
        <v>#N/A</v>
      </c>
      <c r="W960" s="77">
        <f t="shared" si="103"/>
        <v>0</v>
      </c>
      <c r="X960" s="63">
        <v>100</v>
      </c>
      <c r="Y960" s="57" t="e">
        <f t="shared" si="104"/>
        <v>#N/A</v>
      </c>
      <c r="AA960"/>
    </row>
    <row r="961" spans="1:27" ht="14.4" hidden="1" x14ac:dyDescent="0.3">
      <c r="A961" s="37" t="s">
        <v>561</v>
      </c>
      <c r="B961" s="36" t="e">
        <f>VLOOKUP(A961,BLCA!A:F,6,FALSE)</f>
        <v>#N/A</v>
      </c>
      <c r="C961" s="36" t="e">
        <f>VLOOKUP(A961,BLCA!A:B,2,FALSE)</f>
        <v>#N/A</v>
      </c>
      <c r="D961" s="36">
        <f t="shared" si="98"/>
        <v>0</v>
      </c>
      <c r="E961" s="19">
        <f>VLOOKUP(A961,expression!A:G,7,FALSE)</f>
        <v>3.5093870503597101E-2</v>
      </c>
      <c r="F961" s="20">
        <f>VLOOKUP(A961,expression!A:G,6,FALSE)</f>
        <v>1.3096263157894699E-2</v>
      </c>
      <c r="G961" s="21">
        <f>VLOOKUP(A961,BRCA!A:F,6,FALSE)</f>
        <v>0.58358239580538396</v>
      </c>
      <c r="H961" s="21">
        <f>VLOOKUP(A961,BRCA!A:B,2,FALSE)</f>
        <v>1.98637016980816E-2</v>
      </c>
      <c r="I961" s="21">
        <f t="shared" si="99"/>
        <v>0</v>
      </c>
      <c r="J961" s="22">
        <f>VLOOKUP(A961,expression!A:G,5,FALSE)</f>
        <v>2.36577390510949E-2</v>
      </c>
      <c r="K961" s="23">
        <f>VLOOKUP(A961,expression!A:G,4,FALSE)</f>
        <v>8.5878365384615407E-3</v>
      </c>
      <c r="L961" s="24" t="e">
        <f>VLOOKUP(A961,COAD!A:F,6,FALSE)</f>
        <v>#N/A</v>
      </c>
      <c r="M961" s="24" t="e">
        <f>VLOOKUP(A961,COAD!A:B,2,FALSE)</f>
        <v>#N/A</v>
      </c>
      <c r="N961" s="24">
        <f t="shared" si="100"/>
        <v>0</v>
      </c>
      <c r="O961" s="25">
        <f>VLOOKUP(A961,expression!A:G,3,FALSE)</f>
        <v>4.7824347252747201E-2</v>
      </c>
      <c r="P961" s="44">
        <f>VLOOKUP(A961,expression!A:G,2,FALSE)</f>
        <v>0</v>
      </c>
      <c r="Q961" s="50" t="e">
        <f>VLOOKUP(A961,PRAD!A:F,6,FALSE)</f>
        <v>#N/A</v>
      </c>
      <c r="R961" s="47" t="e">
        <f>VLOOKUP(A961,PRAD!A:B,2,FALSE)</f>
        <v>#N/A</v>
      </c>
      <c r="S961" s="47">
        <f t="shared" si="101"/>
        <v>0</v>
      </c>
      <c r="T961" s="47">
        <f>VLOOKUP(A961,expression!A:I,9,FALSE)</f>
        <v>1.2072795180722899E-2</v>
      </c>
      <c r="U961" s="59">
        <f>VLOOKUP(A961,expression!A:I,8,FALSE)</f>
        <v>9.9620961538461495E-3</v>
      </c>
      <c r="V961" s="73" t="e">
        <f t="shared" si="102"/>
        <v>#N/A</v>
      </c>
      <c r="W961" s="77">
        <f t="shared" si="103"/>
        <v>0</v>
      </c>
      <c r="X961" s="63">
        <v>100</v>
      </c>
      <c r="Y961" s="57" t="e">
        <f t="shared" si="104"/>
        <v>#N/A</v>
      </c>
      <c r="AA961"/>
    </row>
    <row r="962" spans="1:27" ht="14.4" hidden="1" x14ac:dyDescent="0.3">
      <c r="A962" s="37" t="s">
        <v>1601</v>
      </c>
      <c r="B962" s="36" t="e">
        <f>VLOOKUP(A962,BLCA!A:F,6,FALSE)</f>
        <v>#N/A</v>
      </c>
      <c r="C962" s="36" t="e">
        <f>VLOOKUP(A962,BLCA!A:B,2,FALSE)</f>
        <v>#N/A</v>
      </c>
      <c r="D962" s="36">
        <f t="shared" si="98"/>
        <v>0</v>
      </c>
      <c r="E962" s="19">
        <f>VLOOKUP(A962,expression!A:G,7,FALSE)</f>
        <v>2.0909208633093498E-3</v>
      </c>
      <c r="F962" s="20">
        <f>VLOOKUP(A962,expression!A:G,6,FALSE)</f>
        <v>0</v>
      </c>
      <c r="G962" s="21" t="e">
        <f>VLOOKUP(A962,BRCA!A:F,6,FALSE)</f>
        <v>#N/A</v>
      </c>
      <c r="H962" s="21" t="e">
        <f>VLOOKUP(A962,BRCA!A:B,2,FALSE)</f>
        <v>#N/A</v>
      </c>
      <c r="I962" s="21">
        <f t="shared" si="99"/>
        <v>0</v>
      </c>
      <c r="J962" s="22">
        <f>VLOOKUP(A962,expression!A:G,5,FALSE)</f>
        <v>5.58210766423358E-4</v>
      </c>
      <c r="K962" s="23">
        <f>VLOOKUP(A962,expression!A:G,4,FALSE)</f>
        <v>0</v>
      </c>
      <c r="L962" s="24" t="e">
        <f>VLOOKUP(A962,COAD!A:F,6,FALSE)</f>
        <v>#N/A</v>
      </c>
      <c r="M962" s="24" t="e">
        <f>VLOOKUP(A962,COAD!A:B,2,FALSE)</f>
        <v>#N/A</v>
      </c>
      <c r="N962" s="24">
        <f t="shared" si="100"/>
        <v>0</v>
      </c>
      <c r="O962" s="25">
        <f>VLOOKUP(A962,expression!A:G,3,FALSE)</f>
        <v>0</v>
      </c>
      <c r="P962" s="44">
        <f>VLOOKUP(A962,expression!A:G,2,FALSE)</f>
        <v>0</v>
      </c>
      <c r="Q962" s="50" t="e">
        <f>VLOOKUP(A962,PRAD!A:F,6,FALSE)</f>
        <v>#N/A</v>
      </c>
      <c r="R962" s="47" t="e">
        <f>VLOOKUP(A962,PRAD!A:B,2,FALSE)</f>
        <v>#N/A</v>
      </c>
      <c r="S962" s="47">
        <f t="shared" si="101"/>
        <v>0</v>
      </c>
      <c r="T962" s="47">
        <f>VLOOKUP(A962,expression!A:I,9,FALSE)</f>
        <v>0</v>
      </c>
      <c r="U962" s="59">
        <f>VLOOKUP(A962,expression!A:I,8,FALSE)</f>
        <v>0</v>
      </c>
      <c r="V962" s="73" t="e">
        <f t="shared" si="102"/>
        <v>#N/A</v>
      </c>
      <c r="W962" s="77">
        <f t="shared" si="103"/>
        <v>0</v>
      </c>
      <c r="X962" s="63">
        <v>100</v>
      </c>
      <c r="Y962" s="57" t="e">
        <f t="shared" si="104"/>
        <v>#N/A</v>
      </c>
      <c r="AA962"/>
    </row>
    <row r="963" spans="1:27" ht="14.4" hidden="1" x14ac:dyDescent="0.3">
      <c r="A963" s="37" t="s">
        <v>514</v>
      </c>
      <c r="B963" s="36" t="e">
        <f>VLOOKUP(A963,BLCA!A:F,6,FALSE)</f>
        <v>#N/A</v>
      </c>
      <c r="C963" s="36" t="e">
        <f>VLOOKUP(A963,BLCA!A:B,2,FALSE)</f>
        <v>#N/A</v>
      </c>
      <c r="D963" s="36">
        <f t="shared" si="98"/>
        <v>0</v>
      </c>
      <c r="E963" s="19">
        <f>VLOOKUP(A963,expression!A:G,7,FALSE)</f>
        <v>3.3291127098321299E-2</v>
      </c>
      <c r="F963" s="20">
        <f>VLOOKUP(A963,expression!A:G,6,FALSE)</f>
        <v>0</v>
      </c>
      <c r="G963" s="21">
        <f>VLOOKUP(A963,BRCA!A:F,6,FALSE)</f>
        <v>0.92551530788629899</v>
      </c>
      <c r="H963" s="21">
        <f>VLOOKUP(A963,BRCA!A:B,2,FALSE)</f>
        <v>5.1976818712515501E-3</v>
      </c>
      <c r="I963" s="21">
        <f t="shared" si="99"/>
        <v>0</v>
      </c>
      <c r="J963" s="22">
        <f>VLOOKUP(A963,expression!A:G,5,FALSE)</f>
        <v>3.7656578467153298E-2</v>
      </c>
      <c r="K963" s="23">
        <f>VLOOKUP(A963,expression!A:G,4,FALSE)</f>
        <v>4.5455480769230797E-2</v>
      </c>
      <c r="L963" s="24" t="e">
        <f>VLOOKUP(A963,COAD!A:F,6,FALSE)</f>
        <v>#N/A</v>
      </c>
      <c r="M963" s="24" t="e">
        <f>VLOOKUP(A963,COAD!A:B,2,FALSE)</f>
        <v>#N/A</v>
      </c>
      <c r="N963" s="24">
        <f t="shared" si="100"/>
        <v>0</v>
      </c>
      <c r="O963" s="25">
        <f>VLOOKUP(A963,expression!A:G,3,FALSE)</f>
        <v>4.66382813186813E-2</v>
      </c>
      <c r="P963" s="44">
        <f>VLOOKUP(A963,expression!A:G,2,FALSE)</f>
        <v>0</v>
      </c>
      <c r="Q963" s="50" t="e">
        <f>VLOOKUP(A963,PRAD!A:F,6,FALSE)</f>
        <v>#N/A</v>
      </c>
      <c r="R963" s="47" t="e">
        <f>VLOOKUP(A963,PRAD!A:B,2,FALSE)</f>
        <v>#N/A</v>
      </c>
      <c r="S963" s="47">
        <f t="shared" si="101"/>
        <v>0</v>
      </c>
      <c r="T963" s="47">
        <f>VLOOKUP(A963,expression!A:I,9,FALSE)</f>
        <v>1.7507951807228899E-2</v>
      </c>
      <c r="U963" s="59">
        <f>VLOOKUP(A963,expression!A:I,8,FALSE)</f>
        <v>0</v>
      </c>
      <c r="V963" s="73" t="e">
        <f t="shared" si="102"/>
        <v>#N/A</v>
      </c>
      <c r="W963" s="77">
        <f t="shared" si="103"/>
        <v>0</v>
      </c>
      <c r="X963" s="63">
        <v>100</v>
      </c>
      <c r="Y963" s="57" t="e">
        <f t="shared" si="104"/>
        <v>#N/A</v>
      </c>
      <c r="AA963"/>
    </row>
    <row r="964" spans="1:27" ht="14.4" hidden="1" x14ac:dyDescent="0.3">
      <c r="A964" s="37" t="s">
        <v>1054</v>
      </c>
      <c r="B964" s="36" t="e">
        <f>VLOOKUP(A964,BLCA!A:F,6,FALSE)</f>
        <v>#N/A</v>
      </c>
      <c r="C964" s="36" t="e">
        <f>VLOOKUP(A964,BLCA!A:B,2,FALSE)</f>
        <v>#N/A</v>
      </c>
      <c r="D964" s="36">
        <f t="shared" ref="D964:D1027" si="105">SUM(IF(E964&lt;X964,0,1),IF(F964&lt;X964,0,1))</f>
        <v>0</v>
      </c>
      <c r="E964" s="19">
        <f>VLOOKUP(A964,expression!A:G,7,FALSE)</f>
        <v>0.33440118225419702</v>
      </c>
      <c r="F964" s="20">
        <f>VLOOKUP(A964,expression!A:G,6,FALSE)</f>
        <v>3.9433842105263198E-2</v>
      </c>
      <c r="G964" s="21">
        <f>VLOOKUP(A964,BRCA!A:F,6,FALSE)</f>
        <v>1.7816776467443001E-11</v>
      </c>
      <c r="H964" s="21">
        <f>VLOOKUP(A964,BRCA!A:B,2,FALSE)</f>
        <v>0.62286471292319501</v>
      </c>
      <c r="I964" s="21">
        <f t="shared" ref="I964:I1027" si="106">SUM(IF(J964&lt;X964,0,1),IF(K964&lt;X964,0,1))</f>
        <v>0</v>
      </c>
      <c r="J964" s="22">
        <f>VLOOKUP(A964,expression!A:G,5,FALSE)</f>
        <v>0.335923023722628</v>
      </c>
      <c r="K964" s="23">
        <f>VLOOKUP(A964,expression!A:G,4,FALSE)</f>
        <v>7.1851855769230796E-2</v>
      </c>
      <c r="L964" s="24" t="e">
        <f>VLOOKUP(A964,COAD!A:F,6,FALSE)</f>
        <v>#N/A</v>
      </c>
      <c r="M964" s="24" t="e">
        <f>VLOOKUP(A964,COAD!A:B,2,FALSE)</f>
        <v>#N/A</v>
      </c>
      <c r="N964" s="24">
        <f t="shared" ref="N964:N1027" si="107">SUM(IF(O964&lt;X964,0,1),IF(P964&lt;X964,0,1))</f>
        <v>0</v>
      </c>
      <c r="O964" s="25">
        <f>VLOOKUP(A964,expression!A:G,3,FALSE)</f>
        <v>0.52923339780219802</v>
      </c>
      <c r="P964" s="44">
        <f>VLOOKUP(A964,expression!A:G,2,FALSE)</f>
        <v>0</v>
      </c>
      <c r="Q964" s="50" t="e">
        <f>VLOOKUP(A964,PRAD!A:F,6,FALSE)</f>
        <v>#N/A</v>
      </c>
      <c r="R964" s="47" t="e">
        <f>VLOOKUP(A964,PRAD!A:B,2,FALSE)</f>
        <v>#N/A</v>
      </c>
      <c r="S964" s="47">
        <f t="shared" ref="S964:S1027" si="108">SUM(IF(T964&lt;X964,0,1),IF(U964&lt;X964,0,1))</f>
        <v>0</v>
      </c>
      <c r="T964" s="47">
        <f>VLOOKUP(A964,expression!A:I,9,FALSE)</f>
        <v>9.6382991967871506E-2</v>
      </c>
      <c r="U964" s="59">
        <f>VLOOKUP(A964,expression!A:I,8,FALSE)</f>
        <v>3.4779269230769197E-2</v>
      </c>
      <c r="V964" s="73" t="e">
        <f t="shared" ref="V964:V1027" si="109">SUM(IF(B964&lt;=0.05,1,0),IF(G964&lt;=0.05,1,0),IF(L964&lt;=0.05,1,0),IF(Q964&lt;=0.05,1,0))</f>
        <v>#N/A</v>
      </c>
      <c r="W964" s="77">
        <f t="shared" ref="W964:W1027" si="110">SUM(IF(S964&gt;0,1,0),IF(N964&gt;0,1,0),IF(I964&gt;0,1,0),IF(D964&gt;0,1,0))</f>
        <v>0</v>
      </c>
      <c r="X964" s="63">
        <v>100</v>
      </c>
      <c r="Y964" s="57" t="e">
        <f t="shared" ref="Y964:Y1027" si="111">ABS(AVERAGE(C964,H964,R964))</f>
        <v>#N/A</v>
      </c>
      <c r="AA964"/>
    </row>
    <row r="965" spans="1:27" ht="14.4" hidden="1" x14ac:dyDescent="0.3">
      <c r="A965" s="37" t="s">
        <v>1602</v>
      </c>
      <c r="B965" s="36" t="e">
        <f>VLOOKUP(A965,BLCA!A:F,6,FALSE)</f>
        <v>#N/A</v>
      </c>
      <c r="C965" s="36" t="e">
        <f>VLOOKUP(A965,BLCA!A:B,2,FALSE)</f>
        <v>#N/A</v>
      </c>
      <c r="D965" s="36">
        <f t="shared" si="105"/>
        <v>0</v>
      </c>
      <c r="E965" s="19">
        <f>VLOOKUP(A965,expression!A:G,7,FALSE)</f>
        <v>1.2103568345323701E-2</v>
      </c>
      <c r="F965" s="20">
        <f>VLOOKUP(A965,expression!A:G,6,FALSE)</f>
        <v>0</v>
      </c>
      <c r="G965" s="21" t="e">
        <f>VLOOKUP(A965,BRCA!A:F,6,FALSE)</f>
        <v>#N/A</v>
      </c>
      <c r="H965" s="21" t="e">
        <f>VLOOKUP(A965,BRCA!A:B,2,FALSE)</f>
        <v>#N/A</v>
      </c>
      <c r="I965" s="21">
        <f t="shared" si="106"/>
        <v>0</v>
      </c>
      <c r="J965" s="22">
        <f>VLOOKUP(A965,expression!A:G,5,FALSE)</f>
        <v>1.5380744525547401E-2</v>
      </c>
      <c r="K965" s="23">
        <f>VLOOKUP(A965,expression!A:G,4,FALSE)</f>
        <v>0</v>
      </c>
      <c r="L965" s="24" t="e">
        <f>VLOOKUP(A965,COAD!A:F,6,FALSE)</f>
        <v>#N/A</v>
      </c>
      <c r="M965" s="24" t="e">
        <f>VLOOKUP(A965,COAD!A:B,2,FALSE)</f>
        <v>#N/A</v>
      </c>
      <c r="N965" s="24">
        <f t="shared" si="107"/>
        <v>0</v>
      </c>
      <c r="O965" s="25">
        <f>VLOOKUP(A965,expression!A:G,3,FALSE)</f>
        <v>8.0348263736263695E-3</v>
      </c>
      <c r="P965" s="44">
        <f>VLOOKUP(A965,expression!A:G,2,FALSE)</f>
        <v>0</v>
      </c>
      <c r="Q965" s="50" t="e">
        <f>VLOOKUP(A965,PRAD!A:F,6,FALSE)</f>
        <v>#N/A</v>
      </c>
      <c r="R965" s="47" t="e">
        <f>VLOOKUP(A965,PRAD!A:B,2,FALSE)</f>
        <v>#N/A</v>
      </c>
      <c r="S965" s="47">
        <f t="shared" si="108"/>
        <v>0</v>
      </c>
      <c r="T965" s="47">
        <f>VLOOKUP(A965,expression!A:I,9,FALSE)</f>
        <v>2.2804257028112402E-3</v>
      </c>
      <c r="U965" s="59">
        <f>VLOOKUP(A965,expression!A:I,8,FALSE)</f>
        <v>0</v>
      </c>
      <c r="V965" s="73" t="e">
        <f t="shared" si="109"/>
        <v>#N/A</v>
      </c>
      <c r="W965" s="77">
        <f t="shared" si="110"/>
        <v>0</v>
      </c>
      <c r="X965" s="63">
        <v>100</v>
      </c>
      <c r="Y965" s="57" t="e">
        <f t="shared" si="111"/>
        <v>#N/A</v>
      </c>
      <c r="AA965"/>
    </row>
    <row r="966" spans="1:27" ht="14.4" hidden="1" x14ac:dyDescent="0.3">
      <c r="A966" s="37" t="s">
        <v>960</v>
      </c>
      <c r="B966" s="36" t="e">
        <f>VLOOKUP(A966,BLCA!A:F,6,FALSE)</f>
        <v>#N/A</v>
      </c>
      <c r="C966" s="36" t="e">
        <f>VLOOKUP(A966,BLCA!A:B,2,FALSE)</f>
        <v>#N/A</v>
      </c>
      <c r="D966" s="36">
        <f t="shared" si="105"/>
        <v>0</v>
      </c>
      <c r="E966" s="19">
        <f>VLOOKUP(A966,expression!A:G,7,FALSE)</f>
        <v>0.19834555395683501</v>
      </c>
      <c r="F966" s="20">
        <f>VLOOKUP(A966,expression!A:G,6,FALSE)</f>
        <v>0.230127526315789</v>
      </c>
      <c r="G966" s="21">
        <f>VLOOKUP(A966,BRCA!A:F,6,FALSE)</f>
        <v>9.14026332931766E-4</v>
      </c>
      <c r="H966" s="21">
        <f>VLOOKUP(A966,BRCA!A:B,2,FALSE)</f>
        <v>-0.57237910965596805</v>
      </c>
      <c r="I966" s="21">
        <f t="shared" si="106"/>
        <v>0</v>
      </c>
      <c r="J966" s="22">
        <f>VLOOKUP(A966,expression!A:G,5,FALSE)</f>
        <v>0.34500314781021901</v>
      </c>
      <c r="K966" s="23">
        <f>VLOOKUP(A966,expression!A:G,4,FALSE)</f>
        <v>0.48085104807692303</v>
      </c>
      <c r="L966" s="24" t="e">
        <f>VLOOKUP(A966,COAD!A:F,6,FALSE)</f>
        <v>#N/A</v>
      </c>
      <c r="M966" s="24" t="e">
        <f>VLOOKUP(A966,COAD!A:B,2,FALSE)</f>
        <v>#N/A</v>
      </c>
      <c r="N966" s="24">
        <f t="shared" si="107"/>
        <v>0</v>
      </c>
      <c r="O966" s="25">
        <f>VLOOKUP(A966,expression!A:G,3,FALSE)</f>
        <v>0.214489410989011</v>
      </c>
      <c r="P966" s="44">
        <f>VLOOKUP(A966,expression!A:G,2,FALSE)</f>
        <v>0</v>
      </c>
      <c r="Q966" s="50" t="e">
        <f>VLOOKUP(A966,PRAD!A:F,6,FALSE)</f>
        <v>#N/A</v>
      </c>
      <c r="R966" s="47" t="e">
        <f>VLOOKUP(A966,PRAD!A:B,2,FALSE)</f>
        <v>#N/A</v>
      </c>
      <c r="S966" s="47">
        <f t="shared" si="108"/>
        <v>0</v>
      </c>
      <c r="T966" s="47">
        <f>VLOOKUP(A966,expression!A:I,9,FALSE)</f>
        <v>0.26140536947791199</v>
      </c>
      <c r="U966" s="59">
        <f>VLOOKUP(A966,expression!A:I,8,FALSE)</f>
        <v>0.191687788461538</v>
      </c>
      <c r="V966" s="73" t="e">
        <f t="shared" si="109"/>
        <v>#N/A</v>
      </c>
      <c r="W966" s="77">
        <f t="shared" si="110"/>
        <v>0</v>
      </c>
      <c r="X966" s="63">
        <v>100</v>
      </c>
      <c r="Y966" s="57" t="e">
        <f t="shared" si="111"/>
        <v>#N/A</v>
      </c>
      <c r="AA966"/>
    </row>
    <row r="967" spans="1:27" ht="14.4" hidden="1" x14ac:dyDescent="0.3">
      <c r="A967" s="37" t="s">
        <v>1603</v>
      </c>
      <c r="B967" s="36" t="e">
        <f>VLOOKUP(A967,BLCA!A:F,6,FALSE)</f>
        <v>#N/A</v>
      </c>
      <c r="C967" s="36" t="e">
        <f>VLOOKUP(A967,BLCA!A:B,2,FALSE)</f>
        <v>#N/A</v>
      </c>
      <c r="D967" s="36">
        <f t="shared" si="105"/>
        <v>0</v>
      </c>
      <c r="E967" s="19">
        <f>VLOOKUP(A967,expression!A:G,7,FALSE)</f>
        <v>7.7605347721822499E-3</v>
      </c>
      <c r="F967" s="20">
        <f>VLOOKUP(A967,expression!A:G,6,FALSE)</f>
        <v>7.5518947368421099E-3</v>
      </c>
      <c r="G967" s="21" t="e">
        <f>VLOOKUP(A967,BRCA!A:F,6,FALSE)</f>
        <v>#N/A</v>
      </c>
      <c r="H967" s="21" t="e">
        <f>VLOOKUP(A967,BRCA!A:B,2,FALSE)</f>
        <v>#N/A</v>
      </c>
      <c r="I967" s="21">
        <f t="shared" si="106"/>
        <v>0</v>
      </c>
      <c r="J967" s="22">
        <f>VLOOKUP(A967,expression!A:G,5,FALSE)</f>
        <v>5.1419808394160601E-3</v>
      </c>
      <c r="K967" s="23">
        <f>VLOOKUP(A967,expression!A:G,4,FALSE)</f>
        <v>6.5035096153846098E-3</v>
      </c>
      <c r="L967" s="24" t="e">
        <f>VLOOKUP(A967,COAD!A:F,6,FALSE)</f>
        <v>#N/A</v>
      </c>
      <c r="M967" s="24" t="e">
        <f>VLOOKUP(A967,COAD!A:B,2,FALSE)</f>
        <v>#N/A</v>
      </c>
      <c r="N967" s="24">
        <f t="shared" si="107"/>
        <v>0</v>
      </c>
      <c r="O967" s="25">
        <f>VLOOKUP(A967,expression!A:G,3,FALSE)</f>
        <v>6.5491406593406604E-3</v>
      </c>
      <c r="P967" s="44">
        <f>VLOOKUP(A967,expression!A:G,2,FALSE)</f>
        <v>0</v>
      </c>
      <c r="Q967" s="50" t="e">
        <f>VLOOKUP(A967,PRAD!A:F,6,FALSE)</f>
        <v>#N/A</v>
      </c>
      <c r="R967" s="47" t="e">
        <f>VLOOKUP(A967,PRAD!A:B,2,FALSE)</f>
        <v>#N/A</v>
      </c>
      <c r="S967" s="47">
        <f t="shared" si="108"/>
        <v>0</v>
      </c>
      <c r="T967" s="47">
        <f>VLOOKUP(A967,expression!A:I,9,FALSE)</f>
        <v>2.86873654618474E-2</v>
      </c>
      <c r="U967" s="59">
        <f>VLOOKUP(A967,expression!A:I,8,FALSE)</f>
        <v>5.3625769230769204E-3</v>
      </c>
      <c r="V967" s="73" t="e">
        <f t="shared" si="109"/>
        <v>#N/A</v>
      </c>
      <c r="W967" s="77">
        <f t="shared" si="110"/>
        <v>0</v>
      </c>
      <c r="X967" s="63">
        <v>100</v>
      </c>
      <c r="Y967" s="57" t="e">
        <f t="shared" si="111"/>
        <v>#N/A</v>
      </c>
      <c r="AA967"/>
    </row>
    <row r="968" spans="1:27" ht="14.4" hidden="1" x14ac:dyDescent="0.3">
      <c r="A968" s="37" t="s">
        <v>534</v>
      </c>
      <c r="B968" s="36" t="e">
        <f>VLOOKUP(A968,BLCA!A:F,6,FALSE)</f>
        <v>#N/A</v>
      </c>
      <c r="C968" s="36" t="e">
        <f>VLOOKUP(A968,BLCA!A:B,2,FALSE)</f>
        <v>#N/A</v>
      </c>
      <c r="D968" s="36">
        <f t="shared" si="105"/>
        <v>0</v>
      </c>
      <c r="E968" s="19">
        <f>VLOOKUP(A968,expression!A:G,7,FALSE)</f>
        <v>5.63458848920863E-2</v>
      </c>
      <c r="F968" s="20">
        <f>VLOOKUP(A968,expression!A:G,6,FALSE)</f>
        <v>3.8157368421052598E-3</v>
      </c>
      <c r="G968" s="21">
        <f>VLOOKUP(A968,BRCA!A:F,6,FALSE)</f>
        <v>0.76756186106869495</v>
      </c>
      <c r="H968" s="21">
        <f>VLOOKUP(A968,BRCA!A:B,2,FALSE)</f>
        <v>2.2357911111577099E-2</v>
      </c>
      <c r="I968" s="21">
        <f t="shared" si="106"/>
        <v>0</v>
      </c>
      <c r="J968" s="22">
        <f>VLOOKUP(A968,expression!A:G,5,FALSE)</f>
        <v>7.1063676094890504E-2</v>
      </c>
      <c r="K968" s="23">
        <f>VLOOKUP(A968,expression!A:G,4,FALSE)</f>
        <v>4.4893961538461501E-2</v>
      </c>
      <c r="L968" s="24" t="e">
        <f>VLOOKUP(A968,COAD!A:F,6,FALSE)</f>
        <v>#N/A</v>
      </c>
      <c r="M968" s="24" t="e">
        <f>VLOOKUP(A968,COAD!A:B,2,FALSE)</f>
        <v>#N/A</v>
      </c>
      <c r="N968" s="24">
        <f t="shared" si="107"/>
        <v>0</v>
      </c>
      <c r="O968" s="25">
        <f>VLOOKUP(A968,expression!A:G,3,FALSE)</f>
        <v>4.9695092307692298E-2</v>
      </c>
      <c r="P968" s="44">
        <f>VLOOKUP(A968,expression!A:G,2,FALSE)</f>
        <v>0</v>
      </c>
      <c r="Q968" s="50" t="e">
        <f>VLOOKUP(A968,PRAD!A:F,6,FALSE)</f>
        <v>#N/A</v>
      </c>
      <c r="R968" s="47" t="e">
        <f>VLOOKUP(A968,PRAD!A:B,2,FALSE)</f>
        <v>#N/A</v>
      </c>
      <c r="S968" s="47">
        <f t="shared" si="108"/>
        <v>0</v>
      </c>
      <c r="T968" s="47">
        <f>VLOOKUP(A968,expression!A:I,9,FALSE)</f>
        <v>3.15361686746988E-2</v>
      </c>
      <c r="U968" s="59">
        <f>VLOOKUP(A968,expression!A:I,8,FALSE)</f>
        <v>1.1416826923076899E-2</v>
      </c>
      <c r="V968" s="73" t="e">
        <f t="shared" si="109"/>
        <v>#N/A</v>
      </c>
      <c r="W968" s="77">
        <f t="shared" si="110"/>
        <v>0</v>
      </c>
      <c r="X968" s="63">
        <v>100</v>
      </c>
      <c r="Y968" s="57" t="e">
        <f t="shared" si="111"/>
        <v>#N/A</v>
      </c>
      <c r="AA968"/>
    </row>
    <row r="969" spans="1:27" ht="14.4" hidden="1" x14ac:dyDescent="0.3">
      <c r="A969" s="37" t="s">
        <v>841</v>
      </c>
      <c r="B969" s="36" t="e">
        <f>VLOOKUP(A969,BLCA!A:F,6,FALSE)</f>
        <v>#N/A</v>
      </c>
      <c r="C969" s="36" t="e">
        <f>VLOOKUP(A969,BLCA!A:B,2,FALSE)</f>
        <v>#N/A</v>
      </c>
      <c r="D969" s="36">
        <f t="shared" si="105"/>
        <v>0</v>
      </c>
      <c r="E969" s="19">
        <f>VLOOKUP(A969,expression!A:G,7,FALSE)</f>
        <v>4.5042410071942401E-2</v>
      </c>
      <c r="F969" s="20">
        <f>VLOOKUP(A969,expression!A:G,6,FALSE)</f>
        <v>0</v>
      </c>
      <c r="G969" s="21">
        <f>VLOOKUP(A969,BRCA!A:F,6,FALSE)</f>
        <v>2.3303311465430899E-2</v>
      </c>
      <c r="H969" s="21">
        <f>VLOOKUP(A969,BRCA!A:B,2,FALSE)</f>
        <v>0.15140742984323199</v>
      </c>
      <c r="I969" s="21">
        <f t="shared" si="106"/>
        <v>0</v>
      </c>
      <c r="J969" s="22">
        <f>VLOOKUP(A969,expression!A:G,5,FALSE)</f>
        <v>9.0840340328467106E-2</v>
      </c>
      <c r="K969" s="23">
        <f>VLOOKUP(A969,expression!A:G,4,FALSE)</f>
        <v>1.40869519230769E-2</v>
      </c>
      <c r="L969" s="24" t="e">
        <f>VLOOKUP(A969,COAD!A:F,6,FALSE)</f>
        <v>#N/A</v>
      </c>
      <c r="M969" s="24" t="e">
        <f>VLOOKUP(A969,COAD!A:B,2,FALSE)</f>
        <v>#N/A</v>
      </c>
      <c r="N969" s="24">
        <f t="shared" si="107"/>
        <v>0</v>
      </c>
      <c r="O969" s="25">
        <f>VLOOKUP(A969,expression!A:G,3,FALSE)</f>
        <v>2.9745564835164801E-2</v>
      </c>
      <c r="P969" s="44">
        <f>VLOOKUP(A969,expression!A:G,2,FALSE)</f>
        <v>0</v>
      </c>
      <c r="Q969" s="50" t="e">
        <f>VLOOKUP(A969,PRAD!A:F,6,FALSE)</f>
        <v>#N/A</v>
      </c>
      <c r="R969" s="47" t="e">
        <f>VLOOKUP(A969,PRAD!A:B,2,FALSE)</f>
        <v>#N/A</v>
      </c>
      <c r="S969" s="47">
        <f t="shared" si="108"/>
        <v>0</v>
      </c>
      <c r="T969" s="47">
        <f>VLOOKUP(A969,expression!A:I,9,FALSE)</f>
        <v>2.0873514056224899E-2</v>
      </c>
      <c r="U969" s="59">
        <f>VLOOKUP(A969,expression!A:I,8,FALSE)</f>
        <v>0</v>
      </c>
      <c r="V969" s="73" t="e">
        <f t="shared" si="109"/>
        <v>#N/A</v>
      </c>
      <c r="W969" s="77">
        <f t="shared" si="110"/>
        <v>0</v>
      </c>
      <c r="X969" s="63">
        <v>100</v>
      </c>
      <c r="Y969" s="57" t="e">
        <f t="shared" si="111"/>
        <v>#N/A</v>
      </c>
      <c r="AA969"/>
    </row>
    <row r="970" spans="1:27" ht="14.4" hidden="1" x14ac:dyDescent="0.3">
      <c r="A970" s="37" t="s">
        <v>765</v>
      </c>
      <c r="B970" s="36" t="e">
        <f>VLOOKUP(A970,BLCA!A:F,6,FALSE)</f>
        <v>#N/A</v>
      </c>
      <c r="C970" s="36" t="e">
        <f>VLOOKUP(A970,BLCA!A:B,2,FALSE)</f>
        <v>#N/A</v>
      </c>
      <c r="D970" s="36">
        <f t="shared" si="105"/>
        <v>0</v>
      </c>
      <c r="E970" s="19">
        <f>VLOOKUP(A970,expression!A:G,7,FALSE)</f>
        <v>0.14264886570743401</v>
      </c>
      <c r="F970" s="20">
        <f>VLOOKUP(A970,expression!A:G,6,FALSE)</f>
        <v>0.55114794736842099</v>
      </c>
      <c r="G970" s="21">
        <f>VLOOKUP(A970,BRCA!A:F,6,FALSE)</f>
        <v>8.0290301082053095E-2</v>
      </c>
      <c r="H970" s="21">
        <f>VLOOKUP(A970,BRCA!A:B,2,FALSE)</f>
        <v>-9.9883630815866903E-2</v>
      </c>
      <c r="I970" s="21">
        <f t="shared" si="106"/>
        <v>0</v>
      </c>
      <c r="J970" s="22">
        <f>VLOOKUP(A970,expression!A:G,5,FALSE)</f>
        <v>5.7841152372262797E-2</v>
      </c>
      <c r="K970" s="23">
        <f>VLOOKUP(A970,expression!A:G,4,FALSE)</f>
        <v>5.79637788461538E-2</v>
      </c>
      <c r="L970" s="24" t="e">
        <f>VLOOKUP(A970,COAD!A:F,6,FALSE)</f>
        <v>#N/A</v>
      </c>
      <c r="M970" s="24" t="e">
        <f>VLOOKUP(A970,COAD!A:B,2,FALSE)</f>
        <v>#N/A</v>
      </c>
      <c r="N970" s="24">
        <f t="shared" si="107"/>
        <v>0</v>
      </c>
      <c r="O970" s="25">
        <f>VLOOKUP(A970,expression!A:G,3,FALSE)</f>
        <v>7.5699514285714295E-2</v>
      </c>
      <c r="P970" s="44">
        <f>VLOOKUP(A970,expression!A:G,2,FALSE)</f>
        <v>0</v>
      </c>
      <c r="Q970" s="50" t="e">
        <f>VLOOKUP(A970,PRAD!A:F,6,FALSE)</f>
        <v>#N/A</v>
      </c>
      <c r="R970" s="47" t="e">
        <f>VLOOKUP(A970,PRAD!A:B,2,FALSE)</f>
        <v>#N/A</v>
      </c>
      <c r="S970" s="47">
        <f t="shared" si="108"/>
        <v>0</v>
      </c>
      <c r="T970" s="47">
        <f>VLOOKUP(A970,expression!A:I,9,FALSE)</f>
        <v>0.43372735140562202</v>
      </c>
      <c r="U970" s="59">
        <f>VLOOKUP(A970,expression!A:I,8,FALSE)</f>
        <v>0.52258565384615396</v>
      </c>
      <c r="V970" s="73" t="e">
        <f t="shared" si="109"/>
        <v>#N/A</v>
      </c>
      <c r="W970" s="77">
        <f t="shared" si="110"/>
        <v>0</v>
      </c>
      <c r="X970" s="63">
        <v>100</v>
      </c>
      <c r="Y970" s="57" t="e">
        <f t="shared" si="111"/>
        <v>#N/A</v>
      </c>
      <c r="AA970"/>
    </row>
    <row r="971" spans="1:27" ht="14.4" hidden="1" x14ac:dyDescent="0.3">
      <c r="A971" s="37" t="s">
        <v>1604</v>
      </c>
      <c r="B971" s="36" t="e">
        <f>VLOOKUP(A971,BLCA!A:F,6,FALSE)</f>
        <v>#N/A</v>
      </c>
      <c r="C971" s="36" t="e">
        <f>VLOOKUP(A971,BLCA!A:B,2,FALSE)</f>
        <v>#N/A</v>
      </c>
      <c r="D971" s="36">
        <f t="shared" si="105"/>
        <v>0</v>
      </c>
      <c r="E971" s="19">
        <f>VLOOKUP(A971,expression!A:G,7,FALSE)</f>
        <v>0</v>
      </c>
      <c r="F971" s="20">
        <f>VLOOKUP(A971,expression!A:G,6,FALSE)</f>
        <v>0</v>
      </c>
      <c r="G971" s="21" t="e">
        <f>VLOOKUP(A971,BRCA!A:F,6,FALSE)</f>
        <v>#N/A</v>
      </c>
      <c r="H971" s="21" t="e">
        <f>VLOOKUP(A971,BRCA!A:B,2,FALSE)</f>
        <v>#N/A</v>
      </c>
      <c r="I971" s="21">
        <f t="shared" si="106"/>
        <v>0</v>
      </c>
      <c r="J971" s="22">
        <f>VLOOKUP(A971,expression!A:G,5,FALSE)</f>
        <v>6.3194434306569299E-4</v>
      </c>
      <c r="K971" s="23">
        <f>VLOOKUP(A971,expression!A:G,4,FALSE)</f>
        <v>0</v>
      </c>
      <c r="L971" s="24" t="e">
        <f>VLOOKUP(A971,COAD!A:F,6,FALSE)</f>
        <v>#N/A</v>
      </c>
      <c r="M971" s="24" t="e">
        <f>VLOOKUP(A971,COAD!A:B,2,FALSE)</f>
        <v>#N/A</v>
      </c>
      <c r="N971" s="24">
        <f t="shared" si="107"/>
        <v>0</v>
      </c>
      <c r="O971" s="25">
        <f>VLOOKUP(A971,expression!A:G,3,FALSE)</f>
        <v>1.7304505494505501E-3</v>
      </c>
      <c r="P971" s="44">
        <f>VLOOKUP(A971,expression!A:G,2,FALSE)</f>
        <v>0</v>
      </c>
      <c r="Q971" s="50" t="e">
        <f>VLOOKUP(A971,PRAD!A:F,6,FALSE)</f>
        <v>#N/A</v>
      </c>
      <c r="R971" s="47" t="e">
        <f>VLOOKUP(A971,PRAD!A:B,2,FALSE)</f>
        <v>#N/A</v>
      </c>
      <c r="S971" s="47">
        <f t="shared" si="108"/>
        <v>0</v>
      </c>
      <c r="T971" s="47">
        <f>VLOOKUP(A971,expression!A:I,9,FALSE)</f>
        <v>0</v>
      </c>
      <c r="U971" s="59">
        <f>VLOOKUP(A971,expression!A:I,8,FALSE)</f>
        <v>0</v>
      </c>
      <c r="V971" s="73" t="e">
        <f t="shared" si="109"/>
        <v>#N/A</v>
      </c>
      <c r="W971" s="77">
        <f t="shared" si="110"/>
        <v>0</v>
      </c>
      <c r="X971" s="63">
        <v>100</v>
      </c>
      <c r="Y971" s="57" t="e">
        <f t="shared" si="111"/>
        <v>#N/A</v>
      </c>
      <c r="AA971"/>
    </row>
    <row r="972" spans="1:27" ht="14.4" hidden="1" x14ac:dyDescent="0.3">
      <c r="A972" s="37" t="s">
        <v>1605</v>
      </c>
      <c r="B972" s="36" t="e">
        <f>VLOOKUP(A972,BLCA!A:F,6,FALSE)</f>
        <v>#N/A</v>
      </c>
      <c r="C972" s="36" t="e">
        <f>VLOOKUP(A972,BLCA!A:B,2,FALSE)</f>
        <v>#N/A</v>
      </c>
      <c r="D972" s="36">
        <f t="shared" si="105"/>
        <v>0</v>
      </c>
      <c r="E972" s="19">
        <f>VLOOKUP(A972,expression!A:G,7,FALSE)</f>
        <v>0</v>
      </c>
      <c r="F972" s="20">
        <f>VLOOKUP(A972,expression!A:G,6,FALSE)</f>
        <v>0</v>
      </c>
      <c r="G972" s="21" t="e">
        <f>VLOOKUP(A972,BRCA!A:F,6,FALSE)</f>
        <v>#N/A</v>
      </c>
      <c r="H972" s="21" t="e">
        <f>VLOOKUP(A972,BRCA!A:B,2,FALSE)</f>
        <v>#N/A</v>
      </c>
      <c r="I972" s="21">
        <f t="shared" si="106"/>
        <v>0</v>
      </c>
      <c r="J972" s="22">
        <f>VLOOKUP(A972,expression!A:G,5,FALSE)</f>
        <v>0</v>
      </c>
      <c r="K972" s="23">
        <f>VLOOKUP(A972,expression!A:G,4,FALSE)</f>
        <v>0</v>
      </c>
      <c r="L972" s="24" t="e">
        <f>VLOOKUP(A972,COAD!A:F,6,FALSE)</f>
        <v>#N/A</v>
      </c>
      <c r="M972" s="24" t="e">
        <f>VLOOKUP(A972,COAD!A:B,2,FALSE)</f>
        <v>#N/A</v>
      </c>
      <c r="N972" s="24">
        <f t="shared" si="107"/>
        <v>0</v>
      </c>
      <c r="O972" s="25">
        <f>VLOOKUP(A972,expression!A:G,3,FALSE)</f>
        <v>0</v>
      </c>
      <c r="P972" s="44">
        <f>VLOOKUP(A972,expression!A:G,2,FALSE)</f>
        <v>0</v>
      </c>
      <c r="Q972" s="50" t="e">
        <f>VLOOKUP(A972,PRAD!A:F,6,FALSE)</f>
        <v>#N/A</v>
      </c>
      <c r="R972" s="47" t="e">
        <f>VLOOKUP(A972,PRAD!A:B,2,FALSE)</f>
        <v>#N/A</v>
      </c>
      <c r="S972" s="47">
        <f t="shared" si="108"/>
        <v>0</v>
      </c>
      <c r="T972" s="47">
        <f>VLOOKUP(A972,expression!A:I,9,FALSE)</f>
        <v>0</v>
      </c>
      <c r="U972" s="59">
        <f>VLOOKUP(A972,expression!A:I,8,FALSE)</f>
        <v>0</v>
      </c>
      <c r="V972" s="73" t="e">
        <f t="shared" si="109"/>
        <v>#N/A</v>
      </c>
      <c r="W972" s="77">
        <f t="shared" si="110"/>
        <v>0</v>
      </c>
      <c r="X972" s="63">
        <v>100</v>
      </c>
      <c r="Y972" s="57" t="e">
        <f t="shared" si="111"/>
        <v>#N/A</v>
      </c>
      <c r="AA972"/>
    </row>
    <row r="973" spans="1:27" ht="14.4" hidden="1" x14ac:dyDescent="0.3">
      <c r="A973" s="37" t="s">
        <v>958</v>
      </c>
      <c r="B973" s="36" t="e">
        <f>VLOOKUP(A973,BLCA!A:F,6,FALSE)</f>
        <v>#N/A</v>
      </c>
      <c r="C973" s="36" t="e">
        <f>VLOOKUP(A973,BLCA!A:B,2,FALSE)</f>
        <v>#N/A</v>
      </c>
      <c r="D973" s="36">
        <f t="shared" si="105"/>
        <v>0</v>
      </c>
      <c r="E973" s="19">
        <f>VLOOKUP(A973,expression!A:G,7,FALSE)</f>
        <v>0.22031346043165501</v>
      </c>
      <c r="F973" s="20">
        <f>VLOOKUP(A973,expression!A:G,6,FALSE)</f>
        <v>4.8331052631578903E-3</v>
      </c>
      <c r="G973" s="21">
        <f>VLOOKUP(A973,BRCA!A:F,6,FALSE)</f>
        <v>5.6909569292383695E-4</v>
      </c>
      <c r="H973" s="21">
        <f>VLOOKUP(A973,BRCA!A:B,2,FALSE)</f>
        <v>0.339613980998418</v>
      </c>
      <c r="I973" s="21">
        <f t="shared" si="106"/>
        <v>0</v>
      </c>
      <c r="J973" s="22">
        <f>VLOOKUP(A973,expression!A:G,5,FALSE)</f>
        <v>0.20785492062043801</v>
      </c>
      <c r="K973" s="23">
        <f>VLOOKUP(A973,expression!A:G,4,FALSE)</f>
        <v>5.08495769230769E-2</v>
      </c>
      <c r="L973" s="24" t="e">
        <f>VLOOKUP(A973,COAD!A:F,6,FALSE)</f>
        <v>#N/A</v>
      </c>
      <c r="M973" s="24" t="e">
        <f>VLOOKUP(A973,COAD!A:B,2,FALSE)</f>
        <v>#N/A</v>
      </c>
      <c r="N973" s="24">
        <f t="shared" si="107"/>
        <v>0</v>
      </c>
      <c r="O973" s="25">
        <f>VLOOKUP(A973,expression!A:G,3,FALSE)</f>
        <v>0.238940716483516</v>
      </c>
      <c r="P973" s="44">
        <f>VLOOKUP(A973,expression!A:G,2,FALSE)</f>
        <v>0</v>
      </c>
      <c r="Q973" s="50" t="e">
        <f>VLOOKUP(A973,PRAD!A:F,6,FALSE)</f>
        <v>#N/A</v>
      </c>
      <c r="R973" s="47" t="e">
        <f>VLOOKUP(A973,PRAD!A:B,2,FALSE)</f>
        <v>#N/A</v>
      </c>
      <c r="S973" s="47">
        <f t="shared" si="108"/>
        <v>0</v>
      </c>
      <c r="T973" s="47">
        <f>VLOOKUP(A973,expression!A:I,9,FALSE)</f>
        <v>5.3585720883534103E-2</v>
      </c>
      <c r="U973" s="59">
        <f>VLOOKUP(A973,expression!A:I,8,FALSE)</f>
        <v>2.95274230769231E-2</v>
      </c>
      <c r="V973" s="73" t="e">
        <f t="shared" si="109"/>
        <v>#N/A</v>
      </c>
      <c r="W973" s="77">
        <f t="shared" si="110"/>
        <v>0</v>
      </c>
      <c r="X973" s="63">
        <v>100</v>
      </c>
      <c r="Y973" s="57" t="e">
        <f t="shared" si="111"/>
        <v>#N/A</v>
      </c>
      <c r="AA973"/>
    </row>
    <row r="974" spans="1:27" ht="14.4" hidden="1" x14ac:dyDescent="0.3">
      <c r="A974" s="37" t="s">
        <v>933</v>
      </c>
      <c r="B974" s="36" t="e">
        <f>VLOOKUP(A974,BLCA!A:F,6,FALSE)</f>
        <v>#N/A</v>
      </c>
      <c r="C974" s="36" t="e">
        <f>VLOOKUP(A974,BLCA!A:B,2,FALSE)</f>
        <v>#N/A</v>
      </c>
      <c r="D974" s="36">
        <f t="shared" si="105"/>
        <v>0</v>
      </c>
      <c r="E974" s="19">
        <f>VLOOKUP(A974,expression!A:G,7,FALSE)</f>
        <v>0.18514809832134299</v>
      </c>
      <c r="F974" s="20">
        <f>VLOOKUP(A974,expression!A:G,6,FALSE)</f>
        <v>2.5296526315789498E-2</v>
      </c>
      <c r="G974" s="21">
        <f>VLOOKUP(A974,BRCA!A:F,6,FALSE)</f>
        <v>1.8939437729322999E-3</v>
      </c>
      <c r="H974" s="21">
        <f>VLOOKUP(A974,BRCA!A:B,2,FALSE)</f>
        <v>0.27819337131923699</v>
      </c>
      <c r="I974" s="21">
        <f t="shared" si="106"/>
        <v>0</v>
      </c>
      <c r="J974" s="22">
        <f>VLOOKUP(A974,expression!A:G,5,FALSE)</f>
        <v>0.17813227645985399</v>
      </c>
      <c r="K974" s="23">
        <f>VLOOKUP(A974,expression!A:G,4,FALSE)</f>
        <v>4.7200576923076901E-2</v>
      </c>
      <c r="L974" s="24" t="e">
        <f>VLOOKUP(A974,COAD!A:F,6,FALSE)</f>
        <v>#N/A</v>
      </c>
      <c r="M974" s="24" t="e">
        <f>VLOOKUP(A974,COAD!A:B,2,FALSE)</f>
        <v>#N/A</v>
      </c>
      <c r="N974" s="24">
        <f t="shared" si="107"/>
        <v>0</v>
      </c>
      <c r="O974" s="25">
        <f>VLOOKUP(A974,expression!A:G,3,FALSE)</f>
        <v>0.246712791208791</v>
      </c>
      <c r="P974" s="44">
        <f>VLOOKUP(A974,expression!A:G,2,FALSE)</f>
        <v>0</v>
      </c>
      <c r="Q974" s="50" t="e">
        <f>VLOOKUP(A974,PRAD!A:F,6,FALSE)</f>
        <v>#N/A</v>
      </c>
      <c r="R974" s="47" t="e">
        <f>VLOOKUP(A974,PRAD!A:B,2,FALSE)</f>
        <v>#N/A</v>
      </c>
      <c r="S974" s="47">
        <f t="shared" si="108"/>
        <v>0</v>
      </c>
      <c r="T974" s="47">
        <f>VLOOKUP(A974,expression!A:I,9,FALSE)</f>
        <v>5.0077315261044197E-2</v>
      </c>
      <c r="U974" s="59">
        <f>VLOOKUP(A974,expression!A:I,8,FALSE)</f>
        <v>1.6312346153846202E-2</v>
      </c>
      <c r="V974" s="73" t="e">
        <f t="shared" si="109"/>
        <v>#N/A</v>
      </c>
      <c r="W974" s="77">
        <f t="shared" si="110"/>
        <v>0</v>
      </c>
      <c r="X974" s="63">
        <v>100</v>
      </c>
      <c r="Y974" s="57" t="e">
        <f t="shared" si="111"/>
        <v>#N/A</v>
      </c>
      <c r="AA974"/>
    </row>
    <row r="975" spans="1:27" ht="14.4" hidden="1" x14ac:dyDescent="0.3">
      <c r="A975" s="37" t="s">
        <v>1061</v>
      </c>
      <c r="B975" s="36" t="e">
        <f>VLOOKUP(A975,BLCA!A:F,6,FALSE)</f>
        <v>#N/A</v>
      </c>
      <c r="C975" s="36" t="e">
        <f>VLOOKUP(A975,BLCA!A:B,2,FALSE)</f>
        <v>#N/A</v>
      </c>
      <c r="D975" s="36">
        <f t="shared" si="105"/>
        <v>0</v>
      </c>
      <c r="E975" s="19">
        <f>VLOOKUP(A975,expression!A:G,7,FALSE)</f>
        <v>0.58599633812949603</v>
      </c>
      <c r="F975" s="20">
        <f>VLOOKUP(A975,expression!A:G,6,FALSE)</f>
        <v>0.18386757894736799</v>
      </c>
      <c r="G975" s="21">
        <f>VLOOKUP(A975,BRCA!A:F,6,FALSE)</f>
        <v>3.15893896122965E-13</v>
      </c>
      <c r="H975" s="21">
        <f>VLOOKUP(A975,BRCA!A:B,2,FALSE)</f>
        <v>0.79493553772772796</v>
      </c>
      <c r="I975" s="21">
        <f t="shared" si="106"/>
        <v>0</v>
      </c>
      <c r="J975" s="22">
        <f>VLOOKUP(A975,expression!A:G,5,FALSE)</f>
        <v>0.57393359306569303</v>
      </c>
      <c r="K975" s="23">
        <f>VLOOKUP(A975,expression!A:G,4,FALSE)</f>
        <v>0.216687644230769</v>
      </c>
      <c r="L975" s="24" t="e">
        <f>VLOOKUP(A975,COAD!A:F,6,FALSE)</f>
        <v>#N/A</v>
      </c>
      <c r="M975" s="24" t="e">
        <f>VLOOKUP(A975,COAD!A:B,2,FALSE)</f>
        <v>#N/A</v>
      </c>
      <c r="N975" s="24">
        <f t="shared" si="107"/>
        <v>0</v>
      </c>
      <c r="O975" s="25">
        <f>VLOOKUP(A975,expression!A:G,3,FALSE)</f>
        <v>0.59658983736263704</v>
      </c>
      <c r="P975" s="44">
        <f>VLOOKUP(A975,expression!A:G,2,FALSE)</f>
        <v>0.28473812500000001</v>
      </c>
      <c r="Q975" s="50" t="e">
        <f>VLOOKUP(A975,PRAD!A:F,6,FALSE)</f>
        <v>#N/A</v>
      </c>
      <c r="R975" s="47" t="e">
        <f>VLOOKUP(A975,PRAD!A:B,2,FALSE)</f>
        <v>#N/A</v>
      </c>
      <c r="S975" s="47">
        <f t="shared" si="108"/>
        <v>0</v>
      </c>
      <c r="T975" s="47">
        <f>VLOOKUP(A975,expression!A:I,9,FALSE)</f>
        <v>0.224680851405622</v>
      </c>
      <c r="U975" s="59">
        <f>VLOOKUP(A975,expression!A:I,8,FALSE)</f>
        <v>8.6258576923076896E-2</v>
      </c>
      <c r="V975" s="73" t="e">
        <f t="shared" si="109"/>
        <v>#N/A</v>
      </c>
      <c r="W975" s="77">
        <f t="shared" si="110"/>
        <v>0</v>
      </c>
      <c r="X975" s="63">
        <v>100</v>
      </c>
      <c r="Y975" s="57" t="e">
        <f t="shared" si="111"/>
        <v>#N/A</v>
      </c>
      <c r="AA975"/>
    </row>
    <row r="976" spans="1:27" ht="14.4" hidden="1" x14ac:dyDescent="0.3">
      <c r="A976" s="37" t="s">
        <v>477</v>
      </c>
      <c r="B976" s="36" t="e">
        <f>VLOOKUP(A976,BLCA!A:F,6,FALSE)</f>
        <v>#N/A</v>
      </c>
      <c r="C976" s="36" t="e">
        <f>VLOOKUP(A976,BLCA!A:B,2,FALSE)</f>
        <v>#N/A</v>
      </c>
      <c r="D976" s="36">
        <f t="shared" si="105"/>
        <v>0</v>
      </c>
      <c r="E976" s="19">
        <f>VLOOKUP(A976,expression!A:G,7,FALSE)</f>
        <v>1.1080303309352499</v>
      </c>
      <c r="F976" s="20">
        <f>VLOOKUP(A976,expression!A:G,6,FALSE)</f>
        <v>0.112599105263158</v>
      </c>
      <c r="G976" s="21">
        <f>VLOOKUP(A976,BRCA!A:F,6,FALSE)</f>
        <v>1.2440752385391499E-4</v>
      </c>
      <c r="H976" s="21">
        <f>VLOOKUP(A976,BRCA!A:B,2,FALSE)</f>
        <v>0.35366754247333299</v>
      </c>
      <c r="I976" s="21">
        <f t="shared" si="106"/>
        <v>0</v>
      </c>
      <c r="J976" s="22">
        <f>VLOOKUP(A976,expression!A:G,5,FALSE)</f>
        <v>0.31909336496350399</v>
      </c>
      <c r="K976" s="23">
        <f>VLOOKUP(A976,expression!A:G,4,FALSE)</f>
        <v>2.5409923076923101E-2</v>
      </c>
      <c r="L976" s="24">
        <f>VLOOKUP(A976,COAD!A:F,6,FALSE)</f>
        <v>0.47241280952008402</v>
      </c>
      <c r="M976" s="24">
        <f>VLOOKUP(A976,COAD!A:B,2,FALSE)</f>
        <v>0.43709165381291498</v>
      </c>
      <c r="N976" s="24">
        <f t="shared" si="107"/>
        <v>0</v>
      </c>
      <c r="O976" s="25">
        <f>VLOOKUP(A976,expression!A:G,3,FALSE)</f>
        <v>1.2630464835164801</v>
      </c>
      <c r="P976" s="44">
        <f>VLOOKUP(A976,expression!A:G,2,FALSE)</f>
        <v>0</v>
      </c>
      <c r="Q976" s="50" t="e">
        <f>VLOOKUP(A976,PRAD!A:F,6,FALSE)</f>
        <v>#N/A</v>
      </c>
      <c r="R976" s="47" t="e">
        <f>VLOOKUP(A976,PRAD!A:B,2,FALSE)</f>
        <v>#N/A</v>
      </c>
      <c r="S976" s="47">
        <f t="shared" si="108"/>
        <v>0</v>
      </c>
      <c r="T976" s="47">
        <f>VLOOKUP(A976,expression!A:I,9,FALSE)</f>
        <v>2.9262407630522101E-2</v>
      </c>
      <c r="U976" s="59">
        <f>VLOOKUP(A976,expression!A:I,8,FALSE)</f>
        <v>1.7923269230769199E-3</v>
      </c>
      <c r="V976" s="73" t="e">
        <f t="shared" si="109"/>
        <v>#N/A</v>
      </c>
      <c r="W976" s="77">
        <f t="shared" si="110"/>
        <v>0</v>
      </c>
      <c r="X976" s="63">
        <v>100</v>
      </c>
      <c r="Y976" s="57" t="e">
        <f t="shared" si="111"/>
        <v>#N/A</v>
      </c>
      <c r="AA976"/>
    </row>
    <row r="977" spans="1:27" ht="14.4" hidden="1" x14ac:dyDescent="0.3">
      <c r="A977" s="37" t="s">
        <v>1606</v>
      </c>
      <c r="B977" s="36" t="e">
        <f>VLOOKUP(A977,BLCA!A:F,6,FALSE)</f>
        <v>#N/A</v>
      </c>
      <c r="C977" s="36" t="e">
        <f>VLOOKUP(A977,BLCA!A:B,2,FALSE)</f>
        <v>#N/A</v>
      </c>
      <c r="D977" s="36">
        <f t="shared" si="105"/>
        <v>0</v>
      </c>
      <c r="E977" s="19">
        <f>VLOOKUP(A977,expression!A:G,7,FALSE)</f>
        <v>0</v>
      </c>
      <c r="F977" s="20">
        <f>VLOOKUP(A977,expression!A:G,6,FALSE)</f>
        <v>0</v>
      </c>
      <c r="G977" s="21" t="e">
        <f>VLOOKUP(A977,BRCA!A:F,6,FALSE)</f>
        <v>#N/A</v>
      </c>
      <c r="H977" s="21" t="e">
        <f>VLOOKUP(A977,BRCA!A:B,2,FALSE)</f>
        <v>#N/A</v>
      </c>
      <c r="I977" s="21">
        <f t="shared" si="106"/>
        <v>0</v>
      </c>
      <c r="J977" s="22">
        <f>VLOOKUP(A977,expression!A:G,5,FALSE)</f>
        <v>0</v>
      </c>
      <c r="K977" s="23">
        <f>VLOOKUP(A977,expression!A:G,4,FALSE)</f>
        <v>0</v>
      </c>
      <c r="L977" s="24" t="e">
        <f>VLOOKUP(A977,COAD!A:F,6,FALSE)</f>
        <v>#N/A</v>
      </c>
      <c r="M977" s="24" t="e">
        <f>VLOOKUP(A977,COAD!A:B,2,FALSE)</f>
        <v>#N/A</v>
      </c>
      <c r="N977" s="24">
        <f t="shared" si="107"/>
        <v>0</v>
      </c>
      <c r="O977" s="25">
        <f>VLOOKUP(A977,expression!A:G,3,FALSE)</f>
        <v>0</v>
      </c>
      <c r="P977" s="44">
        <f>VLOOKUP(A977,expression!A:G,2,FALSE)</f>
        <v>0</v>
      </c>
      <c r="Q977" s="50" t="e">
        <f>VLOOKUP(A977,PRAD!A:F,6,FALSE)</f>
        <v>#N/A</v>
      </c>
      <c r="R977" s="47" t="e">
        <f>VLOOKUP(A977,PRAD!A:B,2,FALSE)</f>
        <v>#N/A</v>
      </c>
      <c r="S977" s="47">
        <f t="shared" si="108"/>
        <v>0</v>
      </c>
      <c r="T977" s="47">
        <f>VLOOKUP(A977,expression!A:I,9,FALSE)</f>
        <v>0</v>
      </c>
      <c r="U977" s="59">
        <f>VLOOKUP(A977,expression!A:I,8,FALSE)</f>
        <v>0</v>
      </c>
      <c r="V977" s="73" t="e">
        <f t="shared" si="109"/>
        <v>#N/A</v>
      </c>
      <c r="W977" s="77">
        <f t="shared" si="110"/>
        <v>0</v>
      </c>
      <c r="X977" s="63">
        <v>100</v>
      </c>
      <c r="Y977" s="57" t="e">
        <f t="shared" si="111"/>
        <v>#N/A</v>
      </c>
      <c r="AA977"/>
    </row>
    <row r="978" spans="1:27" ht="14.4" hidden="1" x14ac:dyDescent="0.3">
      <c r="A978" s="37" t="s">
        <v>1607</v>
      </c>
      <c r="B978" s="36" t="e">
        <f>VLOOKUP(A978,BLCA!A:F,6,FALSE)</f>
        <v>#N/A</v>
      </c>
      <c r="C978" s="36" t="e">
        <f>VLOOKUP(A978,BLCA!A:B,2,FALSE)</f>
        <v>#N/A</v>
      </c>
      <c r="D978" s="36">
        <f t="shared" si="105"/>
        <v>0</v>
      </c>
      <c r="E978" s="19">
        <f>VLOOKUP(A978,expression!A:G,7,FALSE)</f>
        <v>0</v>
      </c>
      <c r="F978" s="20">
        <f>VLOOKUP(A978,expression!A:G,6,FALSE)</f>
        <v>0</v>
      </c>
      <c r="G978" s="21" t="e">
        <f>VLOOKUP(A978,BRCA!A:F,6,FALSE)</f>
        <v>#N/A</v>
      </c>
      <c r="H978" s="21" t="e">
        <f>VLOOKUP(A978,BRCA!A:B,2,FALSE)</f>
        <v>#N/A</v>
      </c>
      <c r="I978" s="21">
        <f t="shared" si="106"/>
        <v>0</v>
      </c>
      <c r="J978" s="22">
        <f>VLOOKUP(A978,expression!A:G,5,FALSE)</f>
        <v>0</v>
      </c>
      <c r="K978" s="23">
        <f>VLOOKUP(A978,expression!A:G,4,FALSE)</f>
        <v>0</v>
      </c>
      <c r="L978" s="24" t="e">
        <f>VLOOKUP(A978,COAD!A:F,6,FALSE)</f>
        <v>#N/A</v>
      </c>
      <c r="M978" s="24" t="e">
        <f>VLOOKUP(A978,COAD!A:B,2,FALSE)</f>
        <v>#N/A</v>
      </c>
      <c r="N978" s="24">
        <f t="shared" si="107"/>
        <v>0</v>
      </c>
      <c r="O978" s="25">
        <f>VLOOKUP(A978,expression!A:G,3,FALSE)</f>
        <v>0</v>
      </c>
      <c r="P978" s="44">
        <f>VLOOKUP(A978,expression!A:G,2,FALSE)</f>
        <v>0</v>
      </c>
      <c r="Q978" s="50" t="e">
        <f>VLOOKUP(A978,PRAD!A:F,6,FALSE)</f>
        <v>#N/A</v>
      </c>
      <c r="R978" s="47" t="e">
        <f>VLOOKUP(A978,PRAD!A:B,2,FALSE)</f>
        <v>#N/A</v>
      </c>
      <c r="S978" s="47">
        <f t="shared" si="108"/>
        <v>0</v>
      </c>
      <c r="T978" s="47">
        <f>VLOOKUP(A978,expression!A:I,9,FALSE)</f>
        <v>0</v>
      </c>
      <c r="U978" s="59">
        <f>VLOOKUP(A978,expression!A:I,8,FALSE)</f>
        <v>0</v>
      </c>
      <c r="V978" s="73" t="e">
        <f t="shared" si="109"/>
        <v>#N/A</v>
      </c>
      <c r="W978" s="77">
        <f t="shared" si="110"/>
        <v>0</v>
      </c>
      <c r="X978" s="63">
        <v>100</v>
      </c>
      <c r="Y978" s="57" t="e">
        <f t="shared" si="111"/>
        <v>#N/A</v>
      </c>
      <c r="AA978"/>
    </row>
    <row r="979" spans="1:27" ht="14.4" hidden="1" x14ac:dyDescent="0.3">
      <c r="A979" s="37" t="s">
        <v>1608</v>
      </c>
      <c r="B979" s="36" t="e">
        <f>VLOOKUP(A979,BLCA!A:F,6,FALSE)</f>
        <v>#N/A</v>
      </c>
      <c r="C979" s="36" t="e">
        <f>VLOOKUP(A979,BLCA!A:B,2,FALSE)</f>
        <v>#N/A</v>
      </c>
      <c r="D979" s="36">
        <f t="shared" si="105"/>
        <v>0</v>
      </c>
      <c r="E979" s="19">
        <f>VLOOKUP(A979,expression!A:G,7,FALSE)</f>
        <v>1.3744417266187E-2</v>
      </c>
      <c r="F979" s="20">
        <f>VLOOKUP(A979,expression!A:G,6,FALSE)</f>
        <v>0</v>
      </c>
      <c r="G979" s="21" t="e">
        <f>VLOOKUP(A979,BRCA!A:F,6,FALSE)</f>
        <v>#N/A</v>
      </c>
      <c r="H979" s="21" t="e">
        <f>VLOOKUP(A979,BRCA!A:B,2,FALSE)</f>
        <v>#N/A</v>
      </c>
      <c r="I979" s="21">
        <f t="shared" si="106"/>
        <v>0</v>
      </c>
      <c r="J979" s="22">
        <f>VLOOKUP(A979,expression!A:G,5,FALSE)</f>
        <v>2.0291167883211701E-3</v>
      </c>
      <c r="K979" s="23">
        <f>VLOOKUP(A979,expression!A:G,4,FALSE)</f>
        <v>0</v>
      </c>
      <c r="L979" s="24" t="e">
        <f>VLOOKUP(A979,COAD!A:F,6,FALSE)</f>
        <v>#N/A</v>
      </c>
      <c r="M979" s="24" t="e">
        <f>VLOOKUP(A979,COAD!A:B,2,FALSE)</f>
        <v>#N/A</v>
      </c>
      <c r="N979" s="24">
        <f t="shared" si="107"/>
        <v>0</v>
      </c>
      <c r="O979" s="25">
        <f>VLOOKUP(A979,expression!A:G,3,FALSE)</f>
        <v>1.13503714285714E-2</v>
      </c>
      <c r="P979" s="44">
        <f>VLOOKUP(A979,expression!A:G,2,FALSE)</f>
        <v>0</v>
      </c>
      <c r="Q979" s="50" t="e">
        <f>VLOOKUP(A979,PRAD!A:F,6,FALSE)</f>
        <v>#N/A</v>
      </c>
      <c r="R979" s="47" t="e">
        <f>VLOOKUP(A979,PRAD!A:B,2,FALSE)</f>
        <v>#N/A</v>
      </c>
      <c r="S979" s="47">
        <f t="shared" si="108"/>
        <v>0</v>
      </c>
      <c r="T979" s="47">
        <f>VLOOKUP(A979,expression!A:I,9,FALSE)</f>
        <v>0</v>
      </c>
      <c r="U979" s="59">
        <f>VLOOKUP(A979,expression!A:I,8,FALSE)</f>
        <v>0</v>
      </c>
      <c r="V979" s="73" t="e">
        <f t="shared" si="109"/>
        <v>#N/A</v>
      </c>
      <c r="W979" s="77">
        <f t="shared" si="110"/>
        <v>0</v>
      </c>
      <c r="X979" s="63">
        <v>100</v>
      </c>
      <c r="Y979" s="57" t="e">
        <f t="shared" si="111"/>
        <v>#N/A</v>
      </c>
      <c r="AA979"/>
    </row>
    <row r="980" spans="1:27" ht="14.4" hidden="1" x14ac:dyDescent="0.3">
      <c r="A980" s="37" t="s">
        <v>1609</v>
      </c>
      <c r="B980" s="36" t="e">
        <f>VLOOKUP(A980,BLCA!A:F,6,FALSE)</f>
        <v>#N/A</v>
      </c>
      <c r="C980" s="36" t="e">
        <f>VLOOKUP(A980,BLCA!A:B,2,FALSE)</f>
        <v>#N/A</v>
      </c>
      <c r="D980" s="36">
        <f t="shared" si="105"/>
        <v>0</v>
      </c>
      <c r="E980" s="19">
        <f>VLOOKUP(A980,expression!A:G,7,FALSE)</f>
        <v>0</v>
      </c>
      <c r="F980" s="20">
        <f>VLOOKUP(A980,expression!A:G,6,FALSE)</f>
        <v>0</v>
      </c>
      <c r="G980" s="21" t="e">
        <f>VLOOKUP(A980,BRCA!A:F,6,FALSE)</f>
        <v>#N/A</v>
      </c>
      <c r="H980" s="21" t="e">
        <f>VLOOKUP(A980,BRCA!A:B,2,FALSE)</f>
        <v>#N/A</v>
      </c>
      <c r="I980" s="21">
        <f t="shared" si="106"/>
        <v>0</v>
      </c>
      <c r="J980" s="22">
        <f>VLOOKUP(A980,expression!A:G,5,FALSE)</f>
        <v>1.6164781021897799E-4</v>
      </c>
      <c r="K980" s="23">
        <f>VLOOKUP(A980,expression!A:G,4,FALSE)</f>
        <v>0</v>
      </c>
      <c r="L980" s="24" t="e">
        <f>VLOOKUP(A980,COAD!A:F,6,FALSE)</f>
        <v>#N/A</v>
      </c>
      <c r="M980" s="24" t="e">
        <f>VLOOKUP(A980,COAD!A:B,2,FALSE)</f>
        <v>#N/A</v>
      </c>
      <c r="N980" s="24">
        <f t="shared" si="107"/>
        <v>0</v>
      </c>
      <c r="O980" s="25">
        <f>VLOOKUP(A980,expression!A:G,3,FALSE)</f>
        <v>6.1021318681318696E-4</v>
      </c>
      <c r="P980" s="44">
        <f>VLOOKUP(A980,expression!A:G,2,FALSE)</f>
        <v>0</v>
      </c>
      <c r="Q980" s="50" t="e">
        <f>VLOOKUP(A980,PRAD!A:F,6,FALSE)</f>
        <v>#N/A</v>
      </c>
      <c r="R980" s="47" t="e">
        <f>VLOOKUP(A980,PRAD!A:B,2,FALSE)</f>
        <v>#N/A</v>
      </c>
      <c r="S980" s="47">
        <f t="shared" si="108"/>
        <v>0</v>
      </c>
      <c r="T980" s="47">
        <f>VLOOKUP(A980,expression!A:I,9,FALSE)</f>
        <v>1.0088192771084299E-3</v>
      </c>
      <c r="U980" s="59">
        <f>VLOOKUP(A980,expression!A:I,8,FALSE)</f>
        <v>0</v>
      </c>
      <c r="V980" s="73" t="e">
        <f t="shared" si="109"/>
        <v>#N/A</v>
      </c>
      <c r="W980" s="77">
        <f t="shared" si="110"/>
        <v>0</v>
      </c>
      <c r="X980" s="63">
        <v>100</v>
      </c>
      <c r="Y980" s="57" t="e">
        <f t="shared" si="111"/>
        <v>#N/A</v>
      </c>
      <c r="AA980"/>
    </row>
    <row r="981" spans="1:27" ht="14.4" hidden="1" x14ac:dyDescent="0.3">
      <c r="A981" s="37" t="s">
        <v>1610</v>
      </c>
      <c r="B981" s="36" t="e">
        <f>VLOOKUP(A981,BLCA!A:F,6,FALSE)</f>
        <v>#N/A</v>
      </c>
      <c r="C981" s="36" t="e">
        <f>VLOOKUP(A981,BLCA!A:B,2,FALSE)</f>
        <v>#N/A</v>
      </c>
      <c r="D981" s="36">
        <f t="shared" si="105"/>
        <v>0</v>
      </c>
      <c r="E981" s="19">
        <f>VLOOKUP(A981,expression!A:G,7,FALSE)</f>
        <v>0</v>
      </c>
      <c r="F981" s="20">
        <f>VLOOKUP(A981,expression!A:G,6,FALSE)</f>
        <v>0</v>
      </c>
      <c r="G981" s="21" t="e">
        <f>VLOOKUP(A981,BRCA!A:F,6,FALSE)</f>
        <v>#N/A</v>
      </c>
      <c r="H981" s="21" t="e">
        <f>VLOOKUP(A981,BRCA!A:B,2,FALSE)</f>
        <v>#N/A</v>
      </c>
      <c r="I981" s="21">
        <f t="shared" si="106"/>
        <v>0</v>
      </c>
      <c r="J981" s="22">
        <f>VLOOKUP(A981,expression!A:G,5,FALSE)</f>
        <v>0</v>
      </c>
      <c r="K981" s="23">
        <f>VLOOKUP(A981,expression!A:G,4,FALSE)</f>
        <v>0</v>
      </c>
      <c r="L981" s="24" t="e">
        <f>VLOOKUP(A981,COAD!A:F,6,FALSE)</f>
        <v>#N/A</v>
      </c>
      <c r="M981" s="24" t="e">
        <f>VLOOKUP(A981,COAD!A:B,2,FALSE)</f>
        <v>#N/A</v>
      </c>
      <c r="N981" s="24">
        <f t="shared" si="107"/>
        <v>0</v>
      </c>
      <c r="O981" s="25">
        <f>VLOOKUP(A981,expression!A:G,3,FALSE)</f>
        <v>3.2010329670329699E-4</v>
      </c>
      <c r="P981" s="44">
        <f>VLOOKUP(A981,expression!A:G,2,FALSE)</f>
        <v>0</v>
      </c>
      <c r="Q981" s="50" t="e">
        <f>VLOOKUP(A981,PRAD!A:F,6,FALSE)</f>
        <v>#N/A</v>
      </c>
      <c r="R981" s="47" t="e">
        <f>VLOOKUP(A981,PRAD!A:B,2,FALSE)</f>
        <v>#N/A</v>
      </c>
      <c r="S981" s="47">
        <f t="shared" si="108"/>
        <v>0</v>
      </c>
      <c r="T981" s="47">
        <f>VLOOKUP(A981,expression!A:I,9,FALSE)</f>
        <v>0</v>
      </c>
      <c r="U981" s="59">
        <f>VLOOKUP(A981,expression!A:I,8,FALSE)</f>
        <v>0</v>
      </c>
      <c r="V981" s="73" t="e">
        <f t="shared" si="109"/>
        <v>#N/A</v>
      </c>
      <c r="W981" s="77">
        <f t="shared" si="110"/>
        <v>0</v>
      </c>
      <c r="X981" s="63">
        <v>100</v>
      </c>
      <c r="Y981" s="57" t="e">
        <f t="shared" si="111"/>
        <v>#N/A</v>
      </c>
      <c r="AA981"/>
    </row>
    <row r="982" spans="1:27" ht="14.4" hidden="1" x14ac:dyDescent="0.3">
      <c r="A982" s="37" t="s">
        <v>1611</v>
      </c>
      <c r="B982" s="36" t="e">
        <f>VLOOKUP(A982,BLCA!A:F,6,FALSE)</f>
        <v>#N/A</v>
      </c>
      <c r="C982" s="36" t="e">
        <f>VLOOKUP(A982,BLCA!A:B,2,FALSE)</f>
        <v>#N/A</v>
      </c>
      <c r="D982" s="36">
        <f t="shared" si="105"/>
        <v>0</v>
      </c>
      <c r="E982" s="19">
        <f>VLOOKUP(A982,expression!A:G,7,FALSE)</f>
        <v>9.4077218225419696E-4</v>
      </c>
      <c r="F982" s="20">
        <f>VLOOKUP(A982,expression!A:G,6,FALSE)</f>
        <v>0</v>
      </c>
      <c r="G982" s="21" t="e">
        <f>VLOOKUP(A982,BRCA!A:F,6,FALSE)</f>
        <v>#N/A</v>
      </c>
      <c r="H982" s="21" t="e">
        <f>VLOOKUP(A982,BRCA!A:B,2,FALSE)</f>
        <v>#N/A</v>
      </c>
      <c r="I982" s="21">
        <f t="shared" si="106"/>
        <v>0</v>
      </c>
      <c r="J982" s="22">
        <f>VLOOKUP(A982,expression!A:G,5,FALSE)</f>
        <v>3.0063777372262799E-4</v>
      </c>
      <c r="K982" s="23">
        <f>VLOOKUP(A982,expression!A:G,4,FALSE)</f>
        <v>0</v>
      </c>
      <c r="L982" s="24" t="e">
        <f>VLOOKUP(A982,COAD!A:F,6,FALSE)</f>
        <v>#N/A</v>
      </c>
      <c r="M982" s="24" t="e">
        <f>VLOOKUP(A982,COAD!A:B,2,FALSE)</f>
        <v>#N/A</v>
      </c>
      <c r="N982" s="24">
        <f t="shared" si="107"/>
        <v>0</v>
      </c>
      <c r="O982" s="25">
        <f>VLOOKUP(A982,expression!A:G,3,FALSE)</f>
        <v>0</v>
      </c>
      <c r="P982" s="44">
        <f>VLOOKUP(A982,expression!A:G,2,FALSE)</f>
        <v>0</v>
      </c>
      <c r="Q982" s="50" t="e">
        <f>VLOOKUP(A982,PRAD!A:F,6,FALSE)</f>
        <v>#N/A</v>
      </c>
      <c r="R982" s="47" t="e">
        <f>VLOOKUP(A982,PRAD!A:B,2,FALSE)</f>
        <v>#N/A</v>
      </c>
      <c r="S982" s="47">
        <f t="shared" si="108"/>
        <v>0</v>
      </c>
      <c r="T982" s="47">
        <f>VLOOKUP(A982,expression!A:I,9,FALSE)</f>
        <v>0</v>
      </c>
      <c r="U982" s="59">
        <f>VLOOKUP(A982,expression!A:I,8,FALSE)</f>
        <v>0</v>
      </c>
      <c r="V982" s="73" t="e">
        <f t="shared" si="109"/>
        <v>#N/A</v>
      </c>
      <c r="W982" s="77">
        <f t="shared" si="110"/>
        <v>0</v>
      </c>
      <c r="X982" s="63">
        <v>100</v>
      </c>
      <c r="Y982" s="57" t="e">
        <f t="shared" si="111"/>
        <v>#N/A</v>
      </c>
      <c r="AA982"/>
    </row>
    <row r="983" spans="1:27" ht="14.4" hidden="1" x14ac:dyDescent="0.3">
      <c r="A983" s="37" t="s">
        <v>1612</v>
      </c>
      <c r="B983" s="36" t="e">
        <f>VLOOKUP(A983,BLCA!A:F,6,FALSE)</f>
        <v>#N/A</v>
      </c>
      <c r="C983" s="36" t="e">
        <f>VLOOKUP(A983,BLCA!A:B,2,FALSE)</f>
        <v>#N/A</v>
      </c>
      <c r="D983" s="36">
        <f t="shared" si="105"/>
        <v>0</v>
      </c>
      <c r="E983" s="19">
        <f>VLOOKUP(A983,expression!A:G,7,FALSE)</f>
        <v>0</v>
      </c>
      <c r="F983" s="20">
        <f>VLOOKUP(A983,expression!A:G,6,FALSE)</f>
        <v>0</v>
      </c>
      <c r="G983" s="21" t="e">
        <f>VLOOKUP(A983,BRCA!A:F,6,FALSE)</f>
        <v>#N/A</v>
      </c>
      <c r="H983" s="21" t="e">
        <f>VLOOKUP(A983,BRCA!A:B,2,FALSE)</f>
        <v>#N/A</v>
      </c>
      <c r="I983" s="21">
        <f t="shared" si="106"/>
        <v>0</v>
      </c>
      <c r="J983" s="22">
        <f>VLOOKUP(A983,expression!A:G,5,FALSE)</f>
        <v>0</v>
      </c>
      <c r="K983" s="23">
        <f>VLOOKUP(A983,expression!A:G,4,FALSE)</f>
        <v>0</v>
      </c>
      <c r="L983" s="24" t="e">
        <f>VLOOKUP(A983,COAD!A:F,6,FALSE)</f>
        <v>#N/A</v>
      </c>
      <c r="M983" s="24" t="e">
        <f>VLOOKUP(A983,COAD!A:B,2,FALSE)</f>
        <v>#N/A</v>
      </c>
      <c r="N983" s="24">
        <f t="shared" si="107"/>
        <v>0</v>
      </c>
      <c r="O983" s="25">
        <f>VLOOKUP(A983,expression!A:G,3,FALSE)</f>
        <v>0</v>
      </c>
      <c r="P983" s="44">
        <f>VLOOKUP(A983,expression!A:G,2,FALSE)</f>
        <v>0</v>
      </c>
      <c r="Q983" s="50" t="e">
        <f>VLOOKUP(A983,PRAD!A:F,6,FALSE)</f>
        <v>#N/A</v>
      </c>
      <c r="R983" s="47" t="e">
        <f>VLOOKUP(A983,PRAD!A:B,2,FALSE)</f>
        <v>#N/A</v>
      </c>
      <c r="S983" s="47">
        <f t="shared" si="108"/>
        <v>0</v>
      </c>
      <c r="T983" s="47">
        <f>VLOOKUP(A983,expression!A:I,9,FALSE)</f>
        <v>0</v>
      </c>
      <c r="U983" s="59">
        <f>VLOOKUP(A983,expression!A:I,8,FALSE)</f>
        <v>0</v>
      </c>
      <c r="V983" s="73" t="e">
        <f t="shared" si="109"/>
        <v>#N/A</v>
      </c>
      <c r="W983" s="77">
        <f t="shared" si="110"/>
        <v>0</v>
      </c>
      <c r="X983" s="63">
        <v>100</v>
      </c>
      <c r="Y983" s="57" t="e">
        <f t="shared" si="111"/>
        <v>#N/A</v>
      </c>
      <c r="AA983"/>
    </row>
    <row r="984" spans="1:27" ht="14.4" hidden="1" x14ac:dyDescent="0.3">
      <c r="A984" s="37" t="s">
        <v>1613</v>
      </c>
      <c r="B984" s="36" t="e">
        <f>VLOOKUP(A984,BLCA!A:F,6,FALSE)</f>
        <v>#N/A</v>
      </c>
      <c r="C984" s="36" t="e">
        <f>VLOOKUP(A984,BLCA!A:B,2,FALSE)</f>
        <v>#N/A</v>
      </c>
      <c r="D984" s="36">
        <f t="shared" si="105"/>
        <v>0</v>
      </c>
      <c r="E984" s="19">
        <f>VLOOKUP(A984,expression!A:G,7,FALSE)</f>
        <v>0</v>
      </c>
      <c r="F984" s="20">
        <f>VLOOKUP(A984,expression!A:G,6,FALSE)</f>
        <v>0</v>
      </c>
      <c r="G984" s="21" t="e">
        <f>VLOOKUP(A984,BRCA!A:F,6,FALSE)</f>
        <v>#N/A</v>
      </c>
      <c r="H984" s="21" t="e">
        <f>VLOOKUP(A984,BRCA!A:B,2,FALSE)</f>
        <v>#N/A</v>
      </c>
      <c r="I984" s="21">
        <f t="shared" si="106"/>
        <v>0</v>
      </c>
      <c r="J984" s="22">
        <f>VLOOKUP(A984,expression!A:G,5,FALSE)</f>
        <v>0</v>
      </c>
      <c r="K984" s="23">
        <f>VLOOKUP(A984,expression!A:G,4,FALSE)</f>
        <v>0</v>
      </c>
      <c r="L984" s="24" t="e">
        <f>VLOOKUP(A984,COAD!A:F,6,FALSE)</f>
        <v>#N/A</v>
      </c>
      <c r="M984" s="24" t="e">
        <f>VLOOKUP(A984,COAD!A:B,2,FALSE)</f>
        <v>#N/A</v>
      </c>
      <c r="N984" s="24">
        <f t="shared" si="107"/>
        <v>0</v>
      </c>
      <c r="O984" s="25">
        <f>VLOOKUP(A984,expression!A:G,3,FALSE)</f>
        <v>0</v>
      </c>
      <c r="P984" s="44">
        <f>VLOOKUP(A984,expression!A:G,2,FALSE)</f>
        <v>0</v>
      </c>
      <c r="Q984" s="50" t="e">
        <f>VLOOKUP(A984,PRAD!A:F,6,FALSE)</f>
        <v>#N/A</v>
      </c>
      <c r="R984" s="47" t="e">
        <f>VLOOKUP(A984,PRAD!A:B,2,FALSE)</f>
        <v>#N/A</v>
      </c>
      <c r="S984" s="47">
        <f t="shared" si="108"/>
        <v>0</v>
      </c>
      <c r="T984" s="47">
        <f>VLOOKUP(A984,expression!A:I,9,FALSE)</f>
        <v>0</v>
      </c>
      <c r="U984" s="59">
        <f>VLOOKUP(A984,expression!A:I,8,FALSE)</f>
        <v>0</v>
      </c>
      <c r="V984" s="73" t="e">
        <f t="shared" si="109"/>
        <v>#N/A</v>
      </c>
      <c r="W984" s="77">
        <f t="shared" si="110"/>
        <v>0</v>
      </c>
      <c r="X984" s="63">
        <v>100</v>
      </c>
      <c r="Y984" s="57" t="e">
        <f t="shared" si="111"/>
        <v>#N/A</v>
      </c>
      <c r="AA984"/>
    </row>
    <row r="985" spans="1:27" ht="14.4" hidden="1" x14ac:dyDescent="0.3">
      <c r="A985" s="37" t="s">
        <v>1614</v>
      </c>
      <c r="B985" s="36" t="e">
        <f>VLOOKUP(A985,BLCA!A:F,6,FALSE)</f>
        <v>#N/A</v>
      </c>
      <c r="C985" s="36" t="e">
        <f>VLOOKUP(A985,BLCA!A:B,2,FALSE)</f>
        <v>#N/A</v>
      </c>
      <c r="D985" s="36">
        <f t="shared" si="105"/>
        <v>0</v>
      </c>
      <c r="E985" s="19">
        <f>VLOOKUP(A985,expression!A:G,7,FALSE)</f>
        <v>0</v>
      </c>
      <c r="F985" s="20">
        <f>VLOOKUP(A985,expression!A:G,6,FALSE)</f>
        <v>0</v>
      </c>
      <c r="G985" s="21" t="e">
        <f>VLOOKUP(A985,BRCA!A:F,6,FALSE)</f>
        <v>#N/A</v>
      </c>
      <c r="H985" s="21" t="e">
        <f>VLOOKUP(A985,BRCA!A:B,2,FALSE)</f>
        <v>#N/A</v>
      </c>
      <c r="I985" s="21">
        <f t="shared" si="106"/>
        <v>0</v>
      </c>
      <c r="J985" s="22">
        <f>VLOOKUP(A985,expression!A:G,5,FALSE)</f>
        <v>0</v>
      </c>
      <c r="K985" s="23">
        <f>VLOOKUP(A985,expression!A:G,4,FALSE)</f>
        <v>0</v>
      </c>
      <c r="L985" s="24" t="e">
        <f>VLOOKUP(A985,COAD!A:F,6,FALSE)</f>
        <v>#N/A</v>
      </c>
      <c r="M985" s="24" t="e">
        <f>VLOOKUP(A985,COAD!A:B,2,FALSE)</f>
        <v>#N/A</v>
      </c>
      <c r="N985" s="24">
        <f t="shared" si="107"/>
        <v>0</v>
      </c>
      <c r="O985" s="25">
        <f>VLOOKUP(A985,expression!A:G,3,FALSE)</f>
        <v>0</v>
      </c>
      <c r="P985" s="44">
        <f>VLOOKUP(A985,expression!A:G,2,FALSE)</f>
        <v>0</v>
      </c>
      <c r="Q985" s="50" t="e">
        <f>VLOOKUP(A985,PRAD!A:F,6,FALSE)</f>
        <v>#N/A</v>
      </c>
      <c r="R985" s="47" t="e">
        <f>VLOOKUP(A985,PRAD!A:B,2,FALSE)</f>
        <v>#N/A</v>
      </c>
      <c r="S985" s="47">
        <f t="shared" si="108"/>
        <v>0</v>
      </c>
      <c r="T985" s="47">
        <f>VLOOKUP(A985,expression!A:I,9,FALSE)</f>
        <v>0</v>
      </c>
      <c r="U985" s="59">
        <f>VLOOKUP(A985,expression!A:I,8,FALSE)</f>
        <v>0</v>
      </c>
      <c r="V985" s="73" t="e">
        <f t="shared" si="109"/>
        <v>#N/A</v>
      </c>
      <c r="W985" s="77">
        <f t="shared" si="110"/>
        <v>0</v>
      </c>
      <c r="X985" s="63">
        <v>100</v>
      </c>
      <c r="Y985" s="57" t="e">
        <f t="shared" si="111"/>
        <v>#N/A</v>
      </c>
      <c r="AA985"/>
    </row>
    <row r="986" spans="1:27" ht="14.4" hidden="1" x14ac:dyDescent="0.3">
      <c r="A986" s="37" t="s">
        <v>1615</v>
      </c>
      <c r="B986" s="36" t="e">
        <f>VLOOKUP(A986,BLCA!A:F,6,FALSE)</f>
        <v>#N/A</v>
      </c>
      <c r="C986" s="36" t="e">
        <f>VLOOKUP(A986,BLCA!A:B,2,FALSE)</f>
        <v>#N/A</v>
      </c>
      <c r="D986" s="36">
        <f t="shared" si="105"/>
        <v>0</v>
      </c>
      <c r="E986" s="19">
        <f>VLOOKUP(A986,expression!A:G,7,FALSE)</f>
        <v>0</v>
      </c>
      <c r="F986" s="20">
        <f>VLOOKUP(A986,expression!A:G,6,FALSE)</f>
        <v>0</v>
      </c>
      <c r="G986" s="21" t="e">
        <f>VLOOKUP(A986,BRCA!A:F,6,FALSE)</f>
        <v>#N/A</v>
      </c>
      <c r="H986" s="21" t="e">
        <f>VLOOKUP(A986,BRCA!A:B,2,FALSE)</f>
        <v>#N/A</v>
      </c>
      <c r="I986" s="21">
        <f t="shared" si="106"/>
        <v>0</v>
      </c>
      <c r="J986" s="22">
        <f>VLOOKUP(A986,expression!A:G,5,FALSE)</f>
        <v>2.7225547445255499E-4</v>
      </c>
      <c r="K986" s="23">
        <f>VLOOKUP(A986,expression!A:G,4,FALSE)</f>
        <v>0</v>
      </c>
      <c r="L986" s="24" t="e">
        <f>VLOOKUP(A986,COAD!A:F,6,FALSE)</f>
        <v>#N/A</v>
      </c>
      <c r="M986" s="24" t="e">
        <f>VLOOKUP(A986,COAD!A:B,2,FALSE)</f>
        <v>#N/A</v>
      </c>
      <c r="N986" s="24">
        <f t="shared" si="107"/>
        <v>0</v>
      </c>
      <c r="O986" s="25">
        <f>VLOOKUP(A986,expression!A:G,3,FALSE)</f>
        <v>5.9658901098901104E-4</v>
      </c>
      <c r="P986" s="44">
        <f>VLOOKUP(A986,expression!A:G,2,FALSE)</f>
        <v>0</v>
      </c>
      <c r="Q986" s="50" t="e">
        <f>VLOOKUP(A986,PRAD!A:F,6,FALSE)</f>
        <v>#N/A</v>
      </c>
      <c r="R986" s="47" t="e">
        <f>VLOOKUP(A986,PRAD!A:B,2,FALSE)</f>
        <v>#N/A</v>
      </c>
      <c r="S986" s="47">
        <f t="shared" si="108"/>
        <v>0</v>
      </c>
      <c r="T986" s="47">
        <f>VLOOKUP(A986,expression!A:I,9,FALSE)</f>
        <v>0</v>
      </c>
      <c r="U986" s="59">
        <f>VLOOKUP(A986,expression!A:I,8,FALSE)</f>
        <v>0</v>
      </c>
      <c r="V986" s="73" t="e">
        <f t="shared" si="109"/>
        <v>#N/A</v>
      </c>
      <c r="W986" s="77">
        <f t="shared" si="110"/>
        <v>0</v>
      </c>
      <c r="X986" s="63">
        <v>100</v>
      </c>
      <c r="Y986" s="57" t="e">
        <f t="shared" si="111"/>
        <v>#N/A</v>
      </c>
      <c r="AA986"/>
    </row>
    <row r="987" spans="1:27" ht="14.4" hidden="1" x14ac:dyDescent="0.3">
      <c r="A987" s="37" t="s">
        <v>1616</v>
      </c>
      <c r="B987" s="36" t="e">
        <f>VLOOKUP(A987,BLCA!A:F,6,FALSE)</f>
        <v>#N/A</v>
      </c>
      <c r="C987" s="36" t="e">
        <f>VLOOKUP(A987,BLCA!A:B,2,FALSE)</f>
        <v>#N/A</v>
      </c>
      <c r="D987" s="36">
        <f t="shared" si="105"/>
        <v>0</v>
      </c>
      <c r="E987" s="19">
        <f>VLOOKUP(A987,expression!A:G,7,FALSE)</f>
        <v>0</v>
      </c>
      <c r="F987" s="20">
        <f>VLOOKUP(A987,expression!A:G,6,FALSE)</f>
        <v>0</v>
      </c>
      <c r="G987" s="21" t="e">
        <f>VLOOKUP(A987,BRCA!A:F,6,FALSE)</f>
        <v>#N/A</v>
      </c>
      <c r="H987" s="21" t="e">
        <f>VLOOKUP(A987,BRCA!A:B,2,FALSE)</f>
        <v>#N/A</v>
      </c>
      <c r="I987" s="21">
        <f t="shared" si="106"/>
        <v>0</v>
      </c>
      <c r="J987" s="22">
        <f>VLOOKUP(A987,expression!A:G,5,FALSE)</f>
        <v>0</v>
      </c>
      <c r="K987" s="23">
        <f>VLOOKUP(A987,expression!A:G,4,FALSE)</f>
        <v>0</v>
      </c>
      <c r="L987" s="24" t="e">
        <f>VLOOKUP(A987,COAD!A:F,6,FALSE)</f>
        <v>#N/A</v>
      </c>
      <c r="M987" s="24" t="e">
        <f>VLOOKUP(A987,COAD!A:B,2,FALSE)</f>
        <v>#N/A</v>
      </c>
      <c r="N987" s="24">
        <f t="shared" si="107"/>
        <v>0</v>
      </c>
      <c r="O987" s="25">
        <f>VLOOKUP(A987,expression!A:G,3,FALSE)</f>
        <v>0</v>
      </c>
      <c r="P987" s="44">
        <f>VLOOKUP(A987,expression!A:G,2,FALSE)</f>
        <v>0</v>
      </c>
      <c r="Q987" s="50" t="e">
        <f>VLOOKUP(A987,PRAD!A:F,6,FALSE)</f>
        <v>#N/A</v>
      </c>
      <c r="R987" s="47" t="e">
        <f>VLOOKUP(A987,PRAD!A:B,2,FALSE)</f>
        <v>#N/A</v>
      </c>
      <c r="S987" s="47">
        <f t="shared" si="108"/>
        <v>0</v>
      </c>
      <c r="T987" s="47">
        <f>VLOOKUP(A987,expression!A:I,9,FALSE)</f>
        <v>0</v>
      </c>
      <c r="U987" s="59">
        <f>VLOOKUP(A987,expression!A:I,8,FALSE)</f>
        <v>0</v>
      </c>
      <c r="V987" s="73" t="e">
        <f t="shared" si="109"/>
        <v>#N/A</v>
      </c>
      <c r="W987" s="77">
        <f t="shared" si="110"/>
        <v>0</v>
      </c>
      <c r="X987" s="63">
        <v>100</v>
      </c>
      <c r="Y987" s="57" t="e">
        <f t="shared" si="111"/>
        <v>#N/A</v>
      </c>
      <c r="AA987"/>
    </row>
    <row r="988" spans="1:27" ht="14.4" hidden="1" x14ac:dyDescent="0.3">
      <c r="A988" s="37" t="s">
        <v>1617</v>
      </c>
      <c r="B988" s="36" t="e">
        <f>VLOOKUP(A988,BLCA!A:F,6,FALSE)</f>
        <v>#N/A</v>
      </c>
      <c r="C988" s="36" t="e">
        <f>VLOOKUP(A988,BLCA!A:B,2,FALSE)</f>
        <v>#N/A</v>
      </c>
      <c r="D988" s="36">
        <f t="shared" si="105"/>
        <v>0</v>
      </c>
      <c r="E988" s="19">
        <f>VLOOKUP(A988,expression!A:G,7,FALSE)</f>
        <v>0</v>
      </c>
      <c r="F988" s="20">
        <f>VLOOKUP(A988,expression!A:G,6,FALSE)</f>
        <v>0</v>
      </c>
      <c r="G988" s="21" t="e">
        <f>VLOOKUP(A988,BRCA!A:F,6,FALSE)</f>
        <v>#N/A</v>
      </c>
      <c r="H988" s="21" t="e">
        <f>VLOOKUP(A988,BRCA!A:B,2,FALSE)</f>
        <v>#N/A</v>
      </c>
      <c r="I988" s="21">
        <f t="shared" si="106"/>
        <v>0</v>
      </c>
      <c r="J988" s="22">
        <f>VLOOKUP(A988,expression!A:G,5,FALSE)</f>
        <v>0</v>
      </c>
      <c r="K988" s="23">
        <f>VLOOKUP(A988,expression!A:G,4,FALSE)</f>
        <v>0</v>
      </c>
      <c r="L988" s="24" t="e">
        <f>VLOOKUP(A988,COAD!A:F,6,FALSE)</f>
        <v>#N/A</v>
      </c>
      <c r="M988" s="24" t="e">
        <f>VLOOKUP(A988,COAD!A:B,2,FALSE)</f>
        <v>#N/A</v>
      </c>
      <c r="N988" s="24">
        <f t="shared" si="107"/>
        <v>0</v>
      </c>
      <c r="O988" s="25">
        <f>VLOOKUP(A988,expression!A:G,3,FALSE)</f>
        <v>0</v>
      </c>
      <c r="P988" s="44">
        <f>VLOOKUP(A988,expression!A:G,2,FALSE)</f>
        <v>0</v>
      </c>
      <c r="Q988" s="50" t="e">
        <f>VLOOKUP(A988,PRAD!A:F,6,FALSE)</f>
        <v>#N/A</v>
      </c>
      <c r="R988" s="47" t="e">
        <f>VLOOKUP(A988,PRAD!A:B,2,FALSE)</f>
        <v>#N/A</v>
      </c>
      <c r="S988" s="47">
        <f t="shared" si="108"/>
        <v>0</v>
      </c>
      <c r="T988" s="47">
        <f>VLOOKUP(A988,expression!A:I,9,FALSE)</f>
        <v>0</v>
      </c>
      <c r="U988" s="59">
        <f>VLOOKUP(A988,expression!A:I,8,FALSE)</f>
        <v>0</v>
      </c>
      <c r="V988" s="73" t="e">
        <f t="shared" si="109"/>
        <v>#N/A</v>
      </c>
      <c r="W988" s="77">
        <f t="shared" si="110"/>
        <v>0</v>
      </c>
      <c r="X988" s="63">
        <v>100</v>
      </c>
      <c r="Y988" s="57" t="e">
        <f t="shared" si="111"/>
        <v>#N/A</v>
      </c>
      <c r="AA988"/>
    </row>
    <row r="989" spans="1:27" ht="14.4" hidden="1" x14ac:dyDescent="0.3">
      <c r="A989" s="37" t="s">
        <v>1618</v>
      </c>
      <c r="B989" s="36" t="e">
        <f>VLOOKUP(A989,BLCA!A:F,6,FALSE)</f>
        <v>#N/A</v>
      </c>
      <c r="C989" s="36" t="e">
        <f>VLOOKUP(A989,BLCA!A:B,2,FALSE)</f>
        <v>#N/A</v>
      </c>
      <c r="D989" s="36">
        <f t="shared" si="105"/>
        <v>0</v>
      </c>
      <c r="E989" s="19">
        <f>VLOOKUP(A989,expression!A:G,7,FALSE)</f>
        <v>0</v>
      </c>
      <c r="F989" s="20">
        <f>VLOOKUP(A989,expression!A:G,6,FALSE)</f>
        <v>0</v>
      </c>
      <c r="G989" s="21" t="e">
        <f>VLOOKUP(A989,BRCA!A:F,6,FALSE)</f>
        <v>#N/A</v>
      </c>
      <c r="H989" s="21" t="e">
        <f>VLOOKUP(A989,BRCA!A:B,2,FALSE)</f>
        <v>#N/A</v>
      </c>
      <c r="I989" s="21">
        <f t="shared" si="106"/>
        <v>0</v>
      </c>
      <c r="J989" s="22">
        <f>VLOOKUP(A989,expression!A:G,5,FALSE)</f>
        <v>0</v>
      </c>
      <c r="K989" s="23">
        <f>VLOOKUP(A989,expression!A:G,4,FALSE)</f>
        <v>0</v>
      </c>
      <c r="L989" s="24" t="e">
        <f>VLOOKUP(A989,COAD!A:F,6,FALSE)</f>
        <v>#N/A</v>
      </c>
      <c r="M989" s="24" t="e">
        <f>VLOOKUP(A989,COAD!A:B,2,FALSE)</f>
        <v>#N/A</v>
      </c>
      <c r="N989" s="24">
        <f t="shared" si="107"/>
        <v>0</v>
      </c>
      <c r="O989" s="25">
        <f>VLOOKUP(A989,expression!A:G,3,FALSE)</f>
        <v>0</v>
      </c>
      <c r="P989" s="44">
        <f>VLOOKUP(A989,expression!A:G,2,FALSE)</f>
        <v>0</v>
      </c>
      <c r="Q989" s="50" t="e">
        <f>VLOOKUP(A989,PRAD!A:F,6,FALSE)</f>
        <v>#N/A</v>
      </c>
      <c r="R989" s="47" t="e">
        <f>VLOOKUP(A989,PRAD!A:B,2,FALSE)</f>
        <v>#N/A</v>
      </c>
      <c r="S989" s="47">
        <f t="shared" si="108"/>
        <v>0</v>
      </c>
      <c r="T989" s="47">
        <f>VLOOKUP(A989,expression!A:I,9,FALSE)</f>
        <v>0</v>
      </c>
      <c r="U989" s="59">
        <f>VLOOKUP(A989,expression!A:I,8,FALSE)</f>
        <v>0</v>
      </c>
      <c r="V989" s="73" t="e">
        <f t="shared" si="109"/>
        <v>#N/A</v>
      </c>
      <c r="W989" s="77">
        <f t="shared" si="110"/>
        <v>0</v>
      </c>
      <c r="X989" s="63">
        <v>100</v>
      </c>
      <c r="Y989" s="57" t="e">
        <f t="shared" si="111"/>
        <v>#N/A</v>
      </c>
      <c r="AA989"/>
    </row>
    <row r="990" spans="1:27" ht="14.4" hidden="1" x14ac:dyDescent="0.3">
      <c r="A990" s="37" t="s">
        <v>1619</v>
      </c>
      <c r="B990" s="36" t="e">
        <f>VLOOKUP(A990,BLCA!A:F,6,FALSE)</f>
        <v>#N/A</v>
      </c>
      <c r="C990" s="36" t="e">
        <f>VLOOKUP(A990,BLCA!A:B,2,FALSE)</f>
        <v>#N/A</v>
      </c>
      <c r="D990" s="36">
        <f t="shared" si="105"/>
        <v>0</v>
      </c>
      <c r="E990" s="19">
        <f>VLOOKUP(A990,expression!A:G,7,FALSE)</f>
        <v>0</v>
      </c>
      <c r="F990" s="20">
        <f>VLOOKUP(A990,expression!A:G,6,FALSE)</f>
        <v>0</v>
      </c>
      <c r="G990" s="21" t="e">
        <f>VLOOKUP(A990,BRCA!A:F,6,FALSE)</f>
        <v>#N/A</v>
      </c>
      <c r="H990" s="21" t="e">
        <f>VLOOKUP(A990,BRCA!A:B,2,FALSE)</f>
        <v>#N/A</v>
      </c>
      <c r="I990" s="21">
        <f t="shared" si="106"/>
        <v>0</v>
      </c>
      <c r="J990" s="22">
        <f>VLOOKUP(A990,expression!A:G,5,FALSE)</f>
        <v>0</v>
      </c>
      <c r="K990" s="23">
        <f>VLOOKUP(A990,expression!A:G,4,FALSE)</f>
        <v>0</v>
      </c>
      <c r="L990" s="24" t="e">
        <f>VLOOKUP(A990,COAD!A:F,6,FALSE)</f>
        <v>#N/A</v>
      </c>
      <c r="M990" s="24" t="e">
        <f>VLOOKUP(A990,COAD!A:B,2,FALSE)</f>
        <v>#N/A</v>
      </c>
      <c r="N990" s="24">
        <f t="shared" si="107"/>
        <v>0</v>
      </c>
      <c r="O990" s="25">
        <f>VLOOKUP(A990,expression!A:G,3,FALSE)</f>
        <v>0</v>
      </c>
      <c r="P990" s="44">
        <f>VLOOKUP(A990,expression!A:G,2,FALSE)</f>
        <v>0</v>
      </c>
      <c r="Q990" s="50" t="e">
        <f>VLOOKUP(A990,PRAD!A:F,6,FALSE)</f>
        <v>#N/A</v>
      </c>
      <c r="R990" s="47" t="e">
        <f>VLOOKUP(A990,PRAD!A:B,2,FALSE)</f>
        <v>#N/A</v>
      </c>
      <c r="S990" s="47">
        <f t="shared" si="108"/>
        <v>0</v>
      </c>
      <c r="T990" s="47">
        <f>VLOOKUP(A990,expression!A:I,9,FALSE)</f>
        <v>0</v>
      </c>
      <c r="U990" s="59">
        <f>VLOOKUP(A990,expression!A:I,8,FALSE)</f>
        <v>0</v>
      </c>
      <c r="V990" s="73" t="e">
        <f t="shared" si="109"/>
        <v>#N/A</v>
      </c>
      <c r="W990" s="77">
        <f t="shared" si="110"/>
        <v>0</v>
      </c>
      <c r="X990" s="63">
        <v>100</v>
      </c>
      <c r="Y990" s="57" t="e">
        <f t="shared" si="111"/>
        <v>#N/A</v>
      </c>
      <c r="AA990"/>
    </row>
    <row r="991" spans="1:27" ht="14.4" hidden="1" x14ac:dyDescent="0.3">
      <c r="A991" s="37" t="s">
        <v>660</v>
      </c>
      <c r="B991" s="36" t="e">
        <f>VLOOKUP(A991,BLCA!A:F,6,FALSE)</f>
        <v>#N/A</v>
      </c>
      <c r="C991" s="36" t="e">
        <f>VLOOKUP(A991,BLCA!A:B,2,FALSE)</f>
        <v>#N/A</v>
      </c>
      <c r="D991" s="36">
        <f t="shared" si="105"/>
        <v>0</v>
      </c>
      <c r="E991" s="19">
        <f>VLOOKUP(A991,expression!A:G,7,FALSE)</f>
        <v>0.63721393525179904</v>
      </c>
      <c r="F991" s="20">
        <f>VLOOKUP(A991,expression!A:G,6,FALSE)</f>
        <v>0.14255063157894701</v>
      </c>
      <c r="G991" s="21">
        <f>VLOOKUP(A991,BRCA!A:F,6,FALSE)</f>
        <v>0.50861732544750604</v>
      </c>
      <c r="H991" s="21">
        <f>VLOOKUP(A991,BRCA!A:B,2,FALSE)</f>
        <v>-9.6248962483695993E-2</v>
      </c>
      <c r="I991" s="21">
        <f t="shared" si="106"/>
        <v>0</v>
      </c>
      <c r="J991" s="22">
        <f>VLOOKUP(A991,expression!A:G,5,FALSE)</f>
        <v>0.332237760948905</v>
      </c>
      <c r="K991" s="23">
        <f>VLOOKUP(A991,expression!A:G,4,FALSE)</f>
        <v>0.32452926923076902</v>
      </c>
      <c r="L991" s="24" t="e">
        <f>VLOOKUP(A991,COAD!A:F,6,FALSE)</f>
        <v>#N/A</v>
      </c>
      <c r="M991" s="24" t="e">
        <f>VLOOKUP(A991,COAD!A:B,2,FALSE)</f>
        <v>#N/A</v>
      </c>
      <c r="N991" s="24">
        <f t="shared" si="107"/>
        <v>0</v>
      </c>
      <c r="O991" s="25">
        <f>VLOOKUP(A991,expression!A:G,3,FALSE)</f>
        <v>0.36305808791208799</v>
      </c>
      <c r="P991" s="44">
        <f>VLOOKUP(A991,expression!A:G,2,FALSE)</f>
        <v>0.140644625</v>
      </c>
      <c r="Q991" s="50" t="e">
        <f>VLOOKUP(A991,PRAD!A:F,6,FALSE)</f>
        <v>#N/A</v>
      </c>
      <c r="R991" s="47" t="e">
        <f>VLOOKUP(A991,PRAD!A:B,2,FALSE)</f>
        <v>#N/A</v>
      </c>
      <c r="S991" s="47">
        <f t="shared" si="108"/>
        <v>0</v>
      </c>
      <c r="T991" s="47">
        <f>VLOOKUP(A991,expression!A:I,9,FALSE)</f>
        <v>0.11039228915662699</v>
      </c>
      <c r="U991" s="59">
        <f>VLOOKUP(A991,expression!A:I,8,FALSE)</f>
        <v>0.12655148076923101</v>
      </c>
      <c r="V991" s="73" t="e">
        <f t="shared" si="109"/>
        <v>#N/A</v>
      </c>
      <c r="W991" s="77">
        <f t="shared" si="110"/>
        <v>0</v>
      </c>
      <c r="X991" s="63">
        <v>100</v>
      </c>
      <c r="Y991" s="57" t="e">
        <f t="shared" si="111"/>
        <v>#N/A</v>
      </c>
      <c r="AA991"/>
    </row>
    <row r="992" spans="1:27" ht="14.4" hidden="1" x14ac:dyDescent="0.3">
      <c r="A992" s="37" t="s">
        <v>792</v>
      </c>
      <c r="B992" s="36" t="e">
        <f>VLOOKUP(A992,BLCA!A:F,6,FALSE)</f>
        <v>#N/A</v>
      </c>
      <c r="C992" s="36" t="e">
        <f>VLOOKUP(A992,BLCA!A:B,2,FALSE)</f>
        <v>#N/A</v>
      </c>
      <c r="D992" s="36">
        <f t="shared" si="105"/>
        <v>0</v>
      </c>
      <c r="E992" s="19">
        <f>VLOOKUP(A992,expression!A:G,7,FALSE)</f>
        <v>0.25597519904076699</v>
      </c>
      <c r="F992" s="20">
        <f>VLOOKUP(A992,expression!A:G,6,FALSE)</f>
        <v>3.89875263157895E-2</v>
      </c>
      <c r="G992" s="21">
        <f>VLOOKUP(A992,BRCA!A:F,6,FALSE)</f>
        <v>5.5987380148692201E-2</v>
      </c>
      <c r="H992" s="21">
        <f>VLOOKUP(A992,BRCA!A:B,2,FALSE)</f>
        <v>0.193116936157601</v>
      </c>
      <c r="I992" s="21">
        <f t="shared" si="106"/>
        <v>0</v>
      </c>
      <c r="J992" s="22">
        <f>VLOOKUP(A992,expression!A:G,5,FALSE)</f>
        <v>0.246666299270073</v>
      </c>
      <c r="K992" s="23">
        <f>VLOOKUP(A992,expression!A:G,4,FALSE)</f>
        <v>0.11273767307692301</v>
      </c>
      <c r="L992" s="24" t="e">
        <f>VLOOKUP(A992,COAD!A:F,6,FALSE)</f>
        <v>#N/A</v>
      </c>
      <c r="M992" s="24" t="e">
        <f>VLOOKUP(A992,COAD!A:B,2,FALSE)</f>
        <v>#N/A</v>
      </c>
      <c r="N992" s="24">
        <f t="shared" si="107"/>
        <v>0</v>
      </c>
      <c r="O992" s="25">
        <f>VLOOKUP(A992,expression!A:G,3,FALSE)</f>
        <v>0.21991342417582399</v>
      </c>
      <c r="P992" s="44">
        <f>VLOOKUP(A992,expression!A:G,2,FALSE)</f>
        <v>0</v>
      </c>
      <c r="Q992" s="50" t="e">
        <f>VLOOKUP(A992,PRAD!A:F,6,FALSE)</f>
        <v>#N/A</v>
      </c>
      <c r="R992" s="47" t="e">
        <f>VLOOKUP(A992,PRAD!A:B,2,FALSE)</f>
        <v>#N/A</v>
      </c>
      <c r="S992" s="47">
        <f t="shared" si="108"/>
        <v>0</v>
      </c>
      <c r="T992" s="47">
        <f>VLOOKUP(A992,expression!A:I,9,FALSE)</f>
        <v>9.6730469879518097E-2</v>
      </c>
      <c r="U992" s="59">
        <f>VLOOKUP(A992,expression!A:I,8,FALSE)</f>
        <v>6.04165576923077E-2</v>
      </c>
      <c r="V992" s="73" t="e">
        <f t="shared" si="109"/>
        <v>#N/A</v>
      </c>
      <c r="W992" s="77">
        <f t="shared" si="110"/>
        <v>0</v>
      </c>
      <c r="X992" s="63">
        <v>100</v>
      </c>
      <c r="Y992" s="57" t="e">
        <f t="shared" si="111"/>
        <v>#N/A</v>
      </c>
      <c r="AA992"/>
    </row>
    <row r="993" spans="1:27" ht="14.4" hidden="1" x14ac:dyDescent="0.3">
      <c r="A993" s="37" t="s">
        <v>708</v>
      </c>
      <c r="B993" s="36" t="e">
        <f>VLOOKUP(A993,BLCA!A:F,6,FALSE)</f>
        <v>#N/A</v>
      </c>
      <c r="C993" s="36" t="e">
        <f>VLOOKUP(A993,BLCA!A:B,2,FALSE)</f>
        <v>#N/A</v>
      </c>
      <c r="D993" s="36">
        <f t="shared" si="105"/>
        <v>0</v>
      </c>
      <c r="E993" s="19">
        <f>VLOOKUP(A993,expression!A:G,7,FALSE)</f>
        <v>0.103931362110312</v>
      </c>
      <c r="F993" s="20">
        <f>VLOOKUP(A993,expression!A:G,6,FALSE)</f>
        <v>2.4614842105263199E-2</v>
      </c>
      <c r="G993" s="21">
        <f>VLOOKUP(A993,BRCA!A:F,6,FALSE)</f>
        <v>0.20156124312676901</v>
      </c>
      <c r="H993" s="21">
        <f>VLOOKUP(A993,BRCA!A:B,2,FALSE)</f>
        <v>-8.6728343083465401E-2</v>
      </c>
      <c r="I993" s="21">
        <f t="shared" si="106"/>
        <v>0</v>
      </c>
      <c r="J993" s="22">
        <f>VLOOKUP(A993,expression!A:G,5,FALSE)</f>
        <v>6.2569253649635004E-2</v>
      </c>
      <c r="K993" s="23">
        <f>VLOOKUP(A993,expression!A:G,4,FALSE)</f>
        <v>7.4959990384615399E-2</v>
      </c>
      <c r="L993" s="24" t="e">
        <f>VLOOKUP(A993,COAD!A:F,6,FALSE)</f>
        <v>#N/A</v>
      </c>
      <c r="M993" s="24" t="e">
        <f>VLOOKUP(A993,COAD!A:B,2,FALSE)</f>
        <v>#N/A</v>
      </c>
      <c r="N993" s="24">
        <f t="shared" si="107"/>
        <v>0</v>
      </c>
      <c r="O993" s="25">
        <f>VLOOKUP(A993,expression!A:G,3,FALSE)</f>
        <v>9.2294334065934097E-2</v>
      </c>
      <c r="P993" s="44">
        <f>VLOOKUP(A993,expression!A:G,2,FALSE)</f>
        <v>0</v>
      </c>
      <c r="Q993" s="50" t="e">
        <f>VLOOKUP(A993,PRAD!A:F,6,FALSE)</f>
        <v>#N/A</v>
      </c>
      <c r="R993" s="47" t="e">
        <f>VLOOKUP(A993,PRAD!A:B,2,FALSE)</f>
        <v>#N/A</v>
      </c>
      <c r="S993" s="47">
        <f t="shared" si="108"/>
        <v>0</v>
      </c>
      <c r="T993" s="47">
        <f>VLOOKUP(A993,expression!A:I,9,FALSE)</f>
        <v>2.60294618473896E-2</v>
      </c>
      <c r="U993" s="59">
        <f>VLOOKUP(A993,expression!A:I,8,FALSE)</f>
        <v>1.45956153846154E-2</v>
      </c>
      <c r="V993" s="73" t="e">
        <f t="shared" si="109"/>
        <v>#N/A</v>
      </c>
      <c r="W993" s="77">
        <f t="shared" si="110"/>
        <v>0</v>
      </c>
      <c r="X993" s="63">
        <v>100</v>
      </c>
      <c r="Y993" s="57" t="e">
        <f t="shared" si="111"/>
        <v>#N/A</v>
      </c>
      <c r="AA993"/>
    </row>
    <row r="994" spans="1:27" ht="14.4" hidden="1" x14ac:dyDescent="0.3">
      <c r="A994" s="37" t="s">
        <v>1620</v>
      </c>
      <c r="B994" s="36" t="e">
        <f>VLOOKUP(A994,BLCA!A:F,6,FALSE)</f>
        <v>#N/A</v>
      </c>
      <c r="C994" s="36" t="e">
        <f>VLOOKUP(A994,BLCA!A:B,2,FALSE)</f>
        <v>#N/A</v>
      </c>
      <c r="D994" s="36">
        <f t="shared" si="105"/>
        <v>0</v>
      </c>
      <c r="E994" s="19">
        <f>VLOOKUP(A994,expression!A:G,7,FALSE)</f>
        <v>0</v>
      </c>
      <c r="F994" s="20">
        <f>VLOOKUP(A994,expression!A:G,6,FALSE)</f>
        <v>0</v>
      </c>
      <c r="G994" s="21" t="e">
        <f>VLOOKUP(A994,BRCA!A:F,6,FALSE)</f>
        <v>#N/A</v>
      </c>
      <c r="H994" s="21" t="e">
        <f>VLOOKUP(A994,BRCA!A:B,2,FALSE)</f>
        <v>#N/A</v>
      </c>
      <c r="I994" s="21">
        <f t="shared" si="106"/>
        <v>0</v>
      </c>
      <c r="J994" s="22">
        <f>VLOOKUP(A994,expression!A:G,5,FALSE)</f>
        <v>3.6210948905109498E-4</v>
      </c>
      <c r="K994" s="23">
        <f>VLOOKUP(A994,expression!A:G,4,FALSE)</f>
        <v>0</v>
      </c>
      <c r="L994" s="24" t="e">
        <f>VLOOKUP(A994,COAD!A:F,6,FALSE)</f>
        <v>#N/A</v>
      </c>
      <c r="M994" s="24" t="e">
        <f>VLOOKUP(A994,COAD!A:B,2,FALSE)</f>
        <v>#N/A</v>
      </c>
      <c r="N994" s="24">
        <f t="shared" si="107"/>
        <v>0</v>
      </c>
      <c r="O994" s="25">
        <f>VLOOKUP(A994,expression!A:G,3,FALSE)</f>
        <v>0</v>
      </c>
      <c r="P994" s="44">
        <f>VLOOKUP(A994,expression!A:G,2,FALSE)</f>
        <v>0</v>
      </c>
      <c r="Q994" s="50" t="e">
        <f>VLOOKUP(A994,PRAD!A:F,6,FALSE)</f>
        <v>#N/A</v>
      </c>
      <c r="R994" s="47" t="e">
        <f>VLOOKUP(A994,PRAD!A:B,2,FALSE)</f>
        <v>#N/A</v>
      </c>
      <c r="S994" s="47">
        <f t="shared" si="108"/>
        <v>0</v>
      </c>
      <c r="T994" s="47">
        <f>VLOOKUP(A994,expression!A:I,9,FALSE)</f>
        <v>0</v>
      </c>
      <c r="U994" s="59">
        <f>VLOOKUP(A994,expression!A:I,8,FALSE)</f>
        <v>0</v>
      </c>
      <c r="V994" s="73" t="e">
        <f t="shared" si="109"/>
        <v>#N/A</v>
      </c>
      <c r="W994" s="77">
        <f t="shared" si="110"/>
        <v>0</v>
      </c>
      <c r="X994" s="63">
        <v>100</v>
      </c>
      <c r="Y994" s="57" t="e">
        <f t="shared" si="111"/>
        <v>#N/A</v>
      </c>
      <c r="AA994"/>
    </row>
    <row r="995" spans="1:27" ht="14.4" hidden="1" x14ac:dyDescent="0.3">
      <c r="A995" s="37" t="s">
        <v>1621</v>
      </c>
      <c r="B995" s="36" t="e">
        <f>VLOOKUP(A995,BLCA!A:F,6,FALSE)</f>
        <v>#N/A</v>
      </c>
      <c r="C995" s="36" t="e">
        <f>VLOOKUP(A995,BLCA!A:B,2,FALSE)</f>
        <v>#N/A</v>
      </c>
      <c r="D995" s="36">
        <f t="shared" si="105"/>
        <v>0</v>
      </c>
      <c r="E995" s="19">
        <f>VLOOKUP(A995,expression!A:G,7,FALSE)</f>
        <v>4.8587165467625898E-2</v>
      </c>
      <c r="F995" s="20">
        <f>VLOOKUP(A995,expression!A:G,6,FALSE)</f>
        <v>1.6428526315789501E-2</v>
      </c>
      <c r="G995" s="21" t="e">
        <f>VLOOKUP(A995,BRCA!A:F,6,FALSE)</f>
        <v>#N/A</v>
      </c>
      <c r="H995" s="21" t="e">
        <f>VLOOKUP(A995,BRCA!A:B,2,FALSE)</f>
        <v>#N/A</v>
      </c>
      <c r="I995" s="21">
        <f t="shared" si="106"/>
        <v>0</v>
      </c>
      <c r="J995" s="22">
        <f>VLOOKUP(A995,expression!A:G,5,FALSE)</f>
        <v>3.6210076642335803E-2</v>
      </c>
      <c r="K995" s="23">
        <f>VLOOKUP(A995,expression!A:G,4,FALSE)</f>
        <v>1.61465480769231E-2</v>
      </c>
      <c r="L995" s="24" t="e">
        <f>VLOOKUP(A995,COAD!A:F,6,FALSE)</f>
        <v>#N/A</v>
      </c>
      <c r="M995" s="24" t="e">
        <f>VLOOKUP(A995,COAD!A:B,2,FALSE)</f>
        <v>#N/A</v>
      </c>
      <c r="N995" s="24">
        <f t="shared" si="107"/>
        <v>0</v>
      </c>
      <c r="O995" s="25">
        <f>VLOOKUP(A995,expression!A:G,3,FALSE)</f>
        <v>7.4029999999999999E-2</v>
      </c>
      <c r="P995" s="44">
        <f>VLOOKUP(A995,expression!A:G,2,FALSE)</f>
        <v>0</v>
      </c>
      <c r="Q995" s="50" t="e">
        <f>VLOOKUP(A995,PRAD!A:F,6,FALSE)</f>
        <v>#N/A</v>
      </c>
      <c r="R995" s="47" t="e">
        <f>VLOOKUP(A995,PRAD!A:B,2,FALSE)</f>
        <v>#N/A</v>
      </c>
      <c r="S995" s="47">
        <f t="shared" si="108"/>
        <v>0</v>
      </c>
      <c r="T995" s="47">
        <f>VLOOKUP(A995,expression!A:I,9,FALSE)</f>
        <v>1.8577947791164701E-2</v>
      </c>
      <c r="U995" s="59">
        <f>VLOOKUP(A995,expression!A:I,8,FALSE)</f>
        <v>1.2375250000000001E-2</v>
      </c>
      <c r="V995" s="73" t="e">
        <f t="shared" si="109"/>
        <v>#N/A</v>
      </c>
      <c r="W995" s="77">
        <f t="shared" si="110"/>
        <v>0</v>
      </c>
      <c r="X995" s="63">
        <v>100</v>
      </c>
      <c r="Y995" s="57" t="e">
        <f t="shared" si="111"/>
        <v>#N/A</v>
      </c>
      <c r="AA995"/>
    </row>
    <row r="996" spans="1:27" ht="14.4" hidden="1" x14ac:dyDescent="0.3">
      <c r="A996" s="37" t="s">
        <v>907</v>
      </c>
      <c r="B996" s="36" t="e">
        <f>VLOOKUP(A996,BLCA!A:F,6,FALSE)</f>
        <v>#N/A</v>
      </c>
      <c r="C996" s="36" t="e">
        <f>VLOOKUP(A996,BLCA!A:B,2,FALSE)</f>
        <v>#N/A</v>
      </c>
      <c r="D996" s="36">
        <f t="shared" si="105"/>
        <v>0</v>
      </c>
      <c r="E996" s="19">
        <f>VLOOKUP(A996,expression!A:G,7,FALSE)</f>
        <v>0.36824922781774599</v>
      </c>
      <c r="F996" s="20">
        <f>VLOOKUP(A996,expression!A:G,6,FALSE)</f>
        <v>7.64223684210526E-2</v>
      </c>
      <c r="G996" s="21">
        <f>VLOOKUP(A996,BRCA!A:F,6,FALSE)</f>
        <v>5.3262501604385004E-3</v>
      </c>
      <c r="H996" s="21">
        <f>VLOOKUP(A996,BRCA!A:B,2,FALSE)</f>
        <v>0.29125535767100003</v>
      </c>
      <c r="I996" s="21">
        <f t="shared" si="106"/>
        <v>0</v>
      </c>
      <c r="J996" s="22">
        <f>VLOOKUP(A996,expression!A:G,5,FALSE)</f>
        <v>0.30218738959854002</v>
      </c>
      <c r="K996" s="23">
        <f>VLOOKUP(A996,expression!A:G,4,FALSE)</f>
        <v>0.15684893269230801</v>
      </c>
      <c r="L996" s="24" t="e">
        <f>VLOOKUP(A996,COAD!A:F,6,FALSE)</f>
        <v>#N/A</v>
      </c>
      <c r="M996" s="24" t="e">
        <f>VLOOKUP(A996,COAD!A:B,2,FALSE)</f>
        <v>#N/A</v>
      </c>
      <c r="N996" s="24">
        <f t="shared" si="107"/>
        <v>0</v>
      </c>
      <c r="O996" s="25">
        <f>VLOOKUP(A996,expression!A:G,3,FALSE)</f>
        <v>0.39084686813186797</v>
      </c>
      <c r="P996" s="44">
        <f>VLOOKUP(A996,expression!A:G,2,FALSE)</f>
        <v>0</v>
      </c>
      <c r="Q996" s="50" t="e">
        <f>VLOOKUP(A996,PRAD!A:F,6,FALSE)</f>
        <v>#N/A</v>
      </c>
      <c r="R996" s="47" t="e">
        <f>VLOOKUP(A996,PRAD!A:B,2,FALSE)</f>
        <v>#N/A</v>
      </c>
      <c r="S996" s="47">
        <f t="shared" si="108"/>
        <v>0</v>
      </c>
      <c r="T996" s="47">
        <f>VLOOKUP(A996,expression!A:I,9,FALSE)</f>
        <v>0.158128152610442</v>
      </c>
      <c r="U996" s="59">
        <f>VLOOKUP(A996,expression!A:I,8,FALSE)</f>
        <v>0.144624980769231</v>
      </c>
      <c r="V996" s="73" t="e">
        <f t="shared" si="109"/>
        <v>#N/A</v>
      </c>
      <c r="W996" s="77">
        <f t="shared" si="110"/>
        <v>0</v>
      </c>
      <c r="X996" s="63">
        <v>100</v>
      </c>
      <c r="Y996" s="57" t="e">
        <f t="shared" si="111"/>
        <v>#N/A</v>
      </c>
      <c r="AA996"/>
    </row>
    <row r="997" spans="1:27" ht="14.4" hidden="1" x14ac:dyDescent="0.3">
      <c r="A997" s="37" t="s">
        <v>767</v>
      </c>
      <c r="B997" s="36" t="e">
        <f>VLOOKUP(A997,BLCA!A:F,6,FALSE)</f>
        <v>#N/A</v>
      </c>
      <c r="C997" s="36" t="e">
        <f>VLOOKUP(A997,BLCA!A:B,2,FALSE)</f>
        <v>#N/A</v>
      </c>
      <c r="D997" s="36">
        <f t="shared" si="105"/>
        <v>0</v>
      </c>
      <c r="E997" s="19">
        <f>VLOOKUP(A997,expression!A:G,7,FALSE)</f>
        <v>0.40584641247002401</v>
      </c>
      <c r="F997" s="20">
        <f>VLOOKUP(A997,expression!A:G,6,FALSE)</f>
        <v>9.0260157894736806E-2</v>
      </c>
      <c r="G997" s="21">
        <f>VLOOKUP(A997,BRCA!A:F,6,FALSE)</f>
        <v>9.0857109635004096E-2</v>
      </c>
      <c r="H997" s="21">
        <f>VLOOKUP(A997,BRCA!A:B,2,FALSE)</f>
        <v>0.18729016751543601</v>
      </c>
      <c r="I997" s="21">
        <f t="shared" si="106"/>
        <v>0</v>
      </c>
      <c r="J997" s="22">
        <f>VLOOKUP(A997,expression!A:G,5,FALSE)</f>
        <v>0.31115451824817503</v>
      </c>
      <c r="K997" s="23">
        <f>VLOOKUP(A997,expression!A:G,4,FALSE)</f>
        <v>0.15828469230769199</v>
      </c>
      <c r="L997" s="24" t="e">
        <f>VLOOKUP(A997,COAD!A:F,6,FALSE)</f>
        <v>#N/A</v>
      </c>
      <c r="M997" s="24" t="e">
        <f>VLOOKUP(A997,COAD!A:B,2,FALSE)</f>
        <v>#N/A</v>
      </c>
      <c r="N997" s="24">
        <f t="shared" si="107"/>
        <v>0</v>
      </c>
      <c r="O997" s="25">
        <f>VLOOKUP(A997,expression!A:G,3,FALSE)</f>
        <v>0.40380247472527497</v>
      </c>
      <c r="P997" s="44">
        <f>VLOOKUP(A997,expression!A:G,2,FALSE)</f>
        <v>0.2600575</v>
      </c>
      <c r="Q997" s="50" t="e">
        <f>VLOOKUP(A997,PRAD!A:F,6,FALSE)</f>
        <v>#N/A</v>
      </c>
      <c r="R997" s="47" t="e">
        <f>VLOOKUP(A997,PRAD!A:B,2,FALSE)</f>
        <v>#N/A</v>
      </c>
      <c r="S997" s="47">
        <f t="shared" si="108"/>
        <v>0</v>
      </c>
      <c r="T997" s="47">
        <f>VLOOKUP(A997,expression!A:I,9,FALSE)</f>
        <v>0.155566510040161</v>
      </c>
      <c r="U997" s="59">
        <f>VLOOKUP(A997,expression!A:I,8,FALSE)</f>
        <v>0.15359028846153799</v>
      </c>
      <c r="V997" s="73" t="e">
        <f t="shared" si="109"/>
        <v>#N/A</v>
      </c>
      <c r="W997" s="77">
        <f t="shared" si="110"/>
        <v>0</v>
      </c>
      <c r="X997" s="63">
        <v>100</v>
      </c>
      <c r="Y997" s="57" t="e">
        <f t="shared" si="111"/>
        <v>#N/A</v>
      </c>
      <c r="AA997"/>
    </row>
    <row r="998" spans="1:27" ht="14.4" hidden="1" x14ac:dyDescent="0.3">
      <c r="A998" s="37" t="s">
        <v>1622</v>
      </c>
      <c r="B998" s="36" t="e">
        <f>VLOOKUP(A998,BLCA!A:F,6,FALSE)</f>
        <v>#N/A</v>
      </c>
      <c r="C998" s="36" t="e">
        <f>VLOOKUP(A998,BLCA!A:B,2,FALSE)</f>
        <v>#N/A</v>
      </c>
      <c r="D998" s="36">
        <f t="shared" si="105"/>
        <v>0</v>
      </c>
      <c r="E998" s="19">
        <f>VLOOKUP(A998,expression!A:G,7,FALSE)</f>
        <v>1.21485131894484E-3</v>
      </c>
      <c r="F998" s="20">
        <f>VLOOKUP(A998,expression!A:G,6,FALSE)</f>
        <v>0</v>
      </c>
      <c r="G998" s="21" t="e">
        <f>VLOOKUP(A998,BRCA!A:F,6,FALSE)</f>
        <v>#N/A</v>
      </c>
      <c r="H998" s="21" t="e">
        <f>VLOOKUP(A998,BRCA!A:B,2,FALSE)</f>
        <v>#N/A</v>
      </c>
      <c r="I998" s="21">
        <f t="shared" si="106"/>
        <v>0</v>
      </c>
      <c r="J998" s="22">
        <f>VLOOKUP(A998,expression!A:G,5,FALSE)</f>
        <v>4.08227189781022E-4</v>
      </c>
      <c r="K998" s="23">
        <f>VLOOKUP(A998,expression!A:G,4,FALSE)</f>
        <v>0</v>
      </c>
      <c r="L998" s="24" t="e">
        <f>VLOOKUP(A998,COAD!A:F,6,FALSE)</f>
        <v>#N/A</v>
      </c>
      <c r="M998" s="24" t="e">
        <f>VLOOKUP(A998,COAD!A:B,2,FALSE)</f>
        <v>#N/A</v>
      </c>
      <c r="N998" s="24">
        <f t="shared" si="107"/>
        <v>0</v>
      </c>
      <c r="O998" s="25">
        <f>VLOOKUP(A998,expression!A:G,3,FALSE)</f>
        <v>1.7998263736263701E-3</v>
      </c>
      <c r="P998" s="44">
        <f>VLOOKUP(A998,expression!A:G,2,FALSE)</f>
        <v>0</v>
      </c>
      <c r="Q998" s="50" t="e">
        <f>VLOOKUP(A998,PRAD!A:F,6,FALSE)</f>
        <v>#N/A</v>
      </c>
      <c r="R998" s="47" t="e">
        <f>VLOOKUP(A998,PRAD!A:B,2,FALSE)</f>
        <v>#N/A</v>
      </c>
      <c r="S998" s="47">
        <f t="shared" si="108"/>
        <v>0</v>
      </c>
      <c r="T998" s="47">
        <f>VLOOKUP(A998,expression!A:I,9,FALSE)</f>
        <v>0</v>
      </c>
      <c r="U998" s="59">
        <f>VLOOKUP(A998,expression!A:I,8,FALSE)</f>
        <v>0</v>
      </c>
      <c r="V998" s="73" t="e">
        <f t="shared" si="109"/>
        <v>#N/A</v>
      </c>
      <c r="W998" s="77">
        <f t="shared" si="110"/>
        <v>0</v>
      </c>
      <c r="X998" s="63">
        <v>100</v>
      </c>
      <c r="Y998" s="57" t="e">
        <f t="shared" si="111"/>
        <v>#N/A</v>
      </c>
      <c r="AA998"/>
    </row>
    <row r="999" spans="1:27" ht="14.4" hidden="1" x14ac:dyDescent="0.3">
      <c r="A999" s="37" t="s">
        <v>971</v>
      </c>
      <c r="B999" s="36" t="e">
        <f>VLOOKUP(A999,BLCA!A:F,6,FALSE)</f>
        <v>#N/A</v>
      </c>
      <c r="C999" s="36" t="e">
        <f>VLOOKUP(A999,BLCA!A:B,2,FALSE)</f>
        <v>#N/A</v>
      </c>
      <c r="D999" s="36">
        <f t="shared" si="105"/>
        <v>0</v>
      </c>
      <c r="E999" s="19">
        <f>VLOOKUP(A999,expression!A:G,7,FALSE)</f>
        <v>0.17628664028777</v>
      </c>
      <c r="F999" s="20">
        <f>VLOOKUP(A999,expression!A:G,6,FALSE)</f>
        <v>8.4040526315789496E-2</v>
      </c>
      <c r="G999" s="21">
        <f>VLOOKUP(A999,BRCA!A:F,6,FALSE)</f>
        <v>2.8871573812695701E-4</v>
      </c>
      <c r="H999" s="21">
        <f>VLOOKUP(A999,BRCA!A:B,2,FALSE)</f>
        <v>-0.395103196507398</v>
      </c>
      <c r="I999" s="21">
        <f t="shared" si="106"/>
        <v>0</v>
      </c>
      <c r="J999" s="22">
        <f>VLOOKUP(A999,expression!A:G,5,FALSE)</f>
        <v>0.134987352189781</v>
      </c>
      <c r="K999" s="23">
        <f>VLOOKUP(A999,expression!A:G,4,FALSE)</f>
        <v>0.229516951923077</v>
      </c>
      <c r="L999" s="24" t="e">
        <f>VLOOKUP(A999,COAD!A:F,6,FALSE)</f>
        <v>#N/A</v>
      </c>
      <c r="M999" s="24" t="e">
        <f>VLOOKUP(A999,COAD!A:B,2,FALSE)</f>
        <v>#N/A</v>
      </c>
      <c r="N999" s="24">
        <f t="shared" si="107"/>
        <v>0</v>
      </c>
      <c r="O999" s="25">
        <f>VLOOKUP(A999,expression!A:G,3,FALSE)</f>
        <v>0.14772115824175799</v>
      </c>
      <c r="P999" s="44">
        <f>VLOOKUP(A999,expression!A:G,2,FALSE)</f>
        <v>0.13008575</v>
      </c>
      <c r="Q999" s="50" t="e">
        <f>VLOOKUP(A999,PRAD!A:F,6,FALSE)</f>
        <v>#N/A</v>
      </c>
      <c r="R999" s="47" t="e">
        <f>VLOOKUP(A999,PRAD!A:B,2,FALSE)</f>
        <v>#N/A</v>
      </c>
      <c r="S999" s="47">
        <f t="shared" si="108"/>
        <v>0</v>
      </c>
      <c r="T999" s="47">
        <f>VLOOKUP(A999,expression!A:I,9,FALSE)</f>
        <v>0.150437612449799</v>
      </c>
      <c r="U999" s="59">
        <f>VLOOKUP(A999,expression!A:I,8,FALSE)</f>
        <v>8.3773173076923099E-2</v>
      </c>
      <c r="V999" s="73" t="e">
        <f t="shared" si="109"/>
        <v>#N/A</v>
      </c>
      <c r="W999" s="77">
        <f t="shared" si="110"/>
        <v>0</v>
      </c>
      <c r="X999" s="63">
        <v>100</v>
      </c>
      <c r="Y999" s="57" t="e">
        <f t="shared" si="111"/>
        <v>#N/A</v>
      </c>
      <c r="AA999"/>
    </row>
    <row r="1000" spans="1:27" ht="14.4" hidden="1" x14ac:dyDescent="0.3">
      <c r="A1000" s="37" t="s">
        <v>719</v>
      </c>
      <c r="B1000" s="36" t="e">
        <f>VLOOKUP(A1000,BLCA!A:F,6,FALSE)</f>
        <v>#N/A</v>
      </c>
      <c r="C1000" s="36" t="e">
        <f>VLOOKUP(A1000,BLCA!A:B,2,FALSE)</f>
        <v>#N/A</v>
      </c>
      <c r="D1000" s="36">
        <f t="shared" si="105"/>
        <v>0</v>
      </c>
      <c r="E1000" s="19">
        <f>VLOOKUP(A1000,expression!A:G,7,FALSE)</f>
        <v>0.228639817745803</v>
      </c>
      <c r="F1000" s="20">
        <f>VLOOKUP(A1000,expression!A:G,6,FALSE)</f>
        <v>6.4935473684210501E-2</v>
      </c>
      <c r="G1000" s="21">
        <f>VLOOKUP(A1000,BRCA!A:F,6,FALSE)</f>
        <v>0.28384394609970698</v>
      </c>
      <c r="H1000" s="21">
        <f>VLOOKUP(A1000,BRCA!A:B,2,FALSE)</f>
        <v>-0.17391454558484201</v>
      </c>
      <c r="I1000" s="21">
        <f t="shared" si="106"/>
        <v>0</v>
      </c>
      <c r="J1000" s="22">
        <f>VLOOKUP(A1000,expression!A:G,5,FALSE)</f>
        <v>0.46611417700729901</v>
      </c>
      <c r="K1000" s="23">
        <f>VLOOKUP(A1000,expression!A:G,4,FALSE)</f>
        <v>0.35931717307692301</v>
      </c>
      <c r="L1000" s="24" t="e">
        <f>VLOOKUP(A1000,COAD!A:F,6,FALSE)</f>
        <v>#N/A</v>
      </c>
      <c r="M1000" s="24" t="e">
        <f>VLOOKUP(A1000,COAD!A:B,2,FALSE)</f>
        <v>#N/A</v>
      </c>
      <c r="N1000" s="24">
        <f t="shared" si="107"/>
        <v>0</v>
      </c>
      <c r="O1000" s="25">
        <f>VLOOKUP(A1000,expression!A:G,3,FALSE)</f>
        <v>0.38017912087912098</v>
      </c>
      <c r="P1000" s="44">
        <f>VLOOKUP(A1000,expression!A:G,2,FALSE)</f>
        <v>0.12997175</v>
      </c>
      <c r="Q1000" s="50" t="e">
        <f>VLOOKUP(A1000,PRAD!A:F,6,FALSE)</f>
        <v>#N/A</v>
      </c>
      <c r="R1000" s="47" t="e">
        <f>VLOOKUP(A1000,PRAD!A:B,2,FALSE)</f>
        <v>#N/A</v>
      </c>
      <c r="S1000" s="47">
        <f t="shared" si="108"/>
        <v>0</v>
      </c>
      <c r="T1000" s="47">
        <f>VLOOKUP(A1000,expression!A:I,9,FALSE)</f>
        <v>0.136458176706827</v>
      </c>
      <c r="U1000" s="59">
        <f>VLOOKUP(A1000,expression!A:I,8,FALSE)</f>
        <v>6.0739384615384598E-2</v>
      </c>
      <c r="V1000" s="73" t="e">
        <f t="shared" si="109"/>
        <v>#N/A</v>
      </c>
      <c r="W1000" s="77">
        <f t="shared" si="110"/>
        <v>0</v>
      </c>
      <c r="X1000" s="63">
        <v>100</v>
      </c>
      <c r="Y1000" s="57" t="e">
        <f t="shared" si="111"/>
        <v>#N/A</v>
      </c>
      <c r="AA1000"/>
    </row>
    <row r="1001" spans="1:27" ht="14.4" hidden="1" x14ac:dyDescent="0.3">
      <c r="A1001" s="37" t="s">
        <v>881</v>
      </c>
      <c r="B1001" s="36" t="e">
        <f>VLOOKUP(A1001,BLCA!A:F,6,FALSE)</f>
        <v>#N/A</v>
      </c>
      <c r="C1001" s="36" t="e">
        <f>VLOOKUP(A1001,BLCA!A:B,2,FALSE)</f>
        <v>#N/A</v>
      </c>
      <c r="D1001" s="36">
        <f t="shared" si="105"/>
        <v>0</v>
      </c>
      <c r="E1001" s="19">
        <f>VLOOKUP(A1001,expression!A:G,7,FALSE)</f>
        <v>0.15186464988009599</v>
      </c>
      <c r="F1001" s="20">
        <f>VLOOKUP(A1001,expression!A:G,6,FALSE)</f>
        <v>5.8012315789473697E-2</v>
      </c>
      <c r="G1001" s="21">
        <f>VLOOKUP(A1001,BRCA!A:F,6,FALSE)</f>
        <v>1.0426002852600201E-2</v>
      </c>
      <c r="H1001" s="21">
        <f>VLOOKUP(A1001,BRCA!A:B,2,FALSE)</f>
        <v>0.25797462171290098</v>
      </c>
      <c r="I1001" s="21">
        <f t="shared" si="106"/>
        <v>0</v>
      </c>
      <c r="J1001" s="22">
        <f>VLOOKUP(A1001,expression!A:G,5,FALSE)</f>
        <v>0.197332789233577</v>
      </c>
      <c r="K1001" s="23">
        <f>VLOOKUP(A1001,expression!A:G,4,FALSE)</f>
        <v>8.3906711538461506E-2</v>
      </c>
      <c r="L1001" s="24" t="e">
        <f>VLOOKUP(A1001,COAD!A:F,6,FALSE)</f>
        <v>#N/A</v>
      </c>
      <c r="M1001" s="24" t="e">
        <f>VLOOKUP(A1001,COAD!A:B,2,FALSE)</f>
        <v>#N/A</v>
      </c>
      <c r="N1001" s="24">
        <f t="shared" si="107"/>
        <v>0</v>
      </c>
      <c r="O1001" s="25">
        <f>VLOOKUP(A1001,expression!A:G,3,FALSE)</f>
        <v>0.232172591208791</v>
      </c>
      <c r="P1001" s="44">
        <f>VLOOKUP(A1001,expression!A:G,2,FALSE)</f>
        <v>0</v>
      </c>
      <c r="Q1001" s="50" t="e">
        <f>VLOOKUP(A1001,PRAD!A:F,6,FALSE)</f>
        <v>#N/A</v>
      </c>
      <c r="R1001" s="47" t="e">
        <f>VLOOKUP(A1001,PRAD!A:B,2,FALSE)</f>
        <v>#N/A</v>
      </c>
      <c r="S1001" s="47">
        <f t="shared" si="108"/>
        <v>0</v>
      </c>
      <c r="T1001" s="47">
        <f>VLOOKUP(A1001,expression!A:I,9,FALSE)</f>
        <v>0.28829094779116499</v>
      </c>
      <c r="U1001" s="59">
        <f>VLOOKUP(A1001,expression!A:I,8,FALSE)</f>
        <v>8.8092653846153807E-2</v>
      </c>
      <c r="V1001" s="73" t="e">
        <f t="shared" si="109"/>
        <v>#N/A</v>
      </c>
      <c r="W1001" s="77">
        <f t="shared" si="110"/>
        <v>0</v>
      </c>
      <c r="X1001" s="63">
        <v>100</v>
      </c>
      <c r="Y1001" s="57" t="e">
        <f t="shared" si="111"/>
        <v>#N/A</v>
      </c>
      <c r="AA1001"/>
    </row>
    <row r="1002" spans="1:27" ht="14.4" hidden="1" x14ac:dyDescent="0.3">
      <c r="A1002" s="37" t="s">
        <v>1623</v>
      </c>
      <c r="B1002" s="36" t="e">
        <f>VLOOKUP(A1002,BLCA!A:F,6,FALSE)</f>
        <v>#N/A</v>
      </c>
      <c r="C1002" s="36" t="e">
        <f>VLOOKUP(A1002,BLCA!A:B,2,FALSE)</f>
        <v>#N/A</v>
      </c>
      <c r="D1002" s="36">
        <f t="shared" si="105"/>
        <v>0</v>
      </c>
      <c r="E1002" s="19">
        <f>VLOOKUP(A1002,expression!A:G,7,FALSE)</f>
        <v>5.1459376498801E-3</v>
      </c>
      <c r="F1002" s="20">
        <f>VLOOKUP(A1002,expression!A:G,6,FALSE)</f>
        <v>0</v>
      </c>
      <c r="G1002" s="21" t="e">
        <f>VLOOKUP(A1002,BRCA!A:F,6,FALSE)</f>
        <v>#N/A</v>
      </c>
      <c r="H1002" s="21" t="e">
        <f>VLOOKUP(A1002,BRCA!A:B,2,FALSE)</f>
        <v>#N/A</v>
      </c>
      <c r="I1002" s="21">
        <f t="shared" si="106"/>
        <v>0</v>
      </c>
      <c r="J1002" s="22">
        <f>VLOOKUP(A1002,expression!A:G,5,FALSE)</f>
        <v>1.0235602189780999E-3</v>
      </c>
      <c r="K1002" s="23">
        <f>VLOOKUP(A1002,expression!A:G,4,FALSE)</f>
        <v>0</v>
      </c>
      <c r="L1002" s="24" t="e">
        <f>VLOOKUP(A1002,COAD!A:F,6,FALSE)</f>
        <v>#N/A</v>
      </c>
      <c r="M1002" s="24" t="e">
        <f>VLOOKUP(A1002,COAD!A:B,2,FALSE)</f>
        <v>#N/A</v>
      </c>
      <c r="N1002" s="24">
        <f t="shared" si="107"/>
        <v>0</v>
      </c>
      <c r="O1002" s="25">
        <f>VLOOKUP(A1002,expression!A:G,3,FALSE)</f>
        <v>4.6630483516483497E-3</v>
      </c>
      <c r="P1002" s="44">
        <f>VLOOKUP(A1002,expression!A:G,2,FALSE)</f>
        <v>0</v>
      </c>
      <c r="Q1002" s="50" t="e">
        <f>VLOOKUP(A1002,PRAD!A:F,6,FALSE)</f>
        <v>#N/A</v>
      </c>
      <c r="R1002" s="47" t="e">
        <f>VLOOKUP(A1002,PRAD!A:B,2,FALSE)</f>
        <v>#N/A</v>
      </c>
      <c r="S1002" s="47">
        <f t="shared" si="108"/>
        <v>0</v>
      </c>
      <c r="T1002" s="47">
        <f>VLOOKUP(A1002,expression!A:I,9,FALSE)</f>
        <v>1.81606827309237E-3</v>
      </c>
      <c r="U1002" s="59">
        <f>VLOOKUP(A1002,expression!A:I,8,FALSE)</f>
        <v>0</v>
      </c>
      <c r="V1002" s="73" t="e">
        <f t="shared" si="109"/>
        <v>#N/A</v>
      </c>
      <c r="W1002" s="77">
        <f t="shared" si="110"/>
        <v>0</v>
      </c>
      <c r="X1002" s="63">
        <v>100</v>
      </c>
      <c r="Y1002" s="57" t="e">
        <f t="shared" si="111"/>
        <v>#N/A</v>
      </c>
      <c r="AA1002"/>
    </row>
    <row r="1003" spans="1:27" ht="14.4" hidden="1" x14ac:dyDescent="0.3">
      <c r="A1003" s="37" t="s">
        <v>1624</v>
      </c>
      <c r="B1003" s="36" t="e">
        <f>VLOOKUP(A1003,BLCA!A:F,6,FALSE)</f>
        <v>#N/A</v>
      </c>
      <c r="C1003" s="36" t="e">
        <f>VLOOKUP(A1003,BLCA!A:B,2,FALSE)</f>
        <v>#N/A</v>
      </c>
      <c r="D1003" s="36">
        <f t="shared" si="105"/>
        <v>0</v>
      </c>
      <c r="E1003" s="19">
        <f>VLOOKUP(A1003,expression!A:G,7,FALSE)</f>
        <v>6.4230935251798603E-4</v>
      </c>
      <c r="F1003" s="20">
        <f>VLOOKUP(A1003,expression!A:G,6,FALSE)</f>
        <v>0</v>
      </c>
      <c r="G1003" s="21" t="e">
        <f>VLOOKUP(A1003,BRCA!A:F,6,FALSE)</f>
        <v>#N/A</v>
      </c>
      <c r="H1003" s="21" t="e">
        <f>VLOOKUP(A1003,BRCA!A:B,2,FALSE)</f>
        <v>#N/A</v>
      </c>
      <c r="I1003" s="21">
        <f t="shared" si="106"/>
        <v>0</v>
      </c>
      <c r="J1003" s="22">
        <f>VLOOKUP(A1003,expression!A:G,5,FALSE)</f>
        <v>1.2337417883211701E-3</v>
      </c>
      <c r="K1003" s="23">
        <f>VLOOKUP(A1003,expression!A:G,4,FALSE)</f>
        <v>0</v>
      </c>
      <c r="L1003" s="24" t="e">
        <f>VLOOKUP(A1003,COAD!A:F,6,FALSE)</f>
        <v>#N/A</v>
      </c>
      <c r="M1003" s="24" t="e">
        <f>VLOOKUP(A1003,COAD!A:B,2,FALSE)</f>
        <v>#N/A</v>
      </c>
      <c r="N1003" s="24">
        <f t="shared" si="107"/>
        <v>0</v>
      </c>
      <c r="O1003" s="25">
        <f>VLOOKUP(A1003,expression!A:G,3,FALSE)</f>
        <v>0</v>
      </c>
      <c r="P1003" s="44">
        <f>VLOOKUP(A1003,expression!A:G,2,FALSE)</f>
        <v>0</v>
      </c>
      <c r="Q1003" s="50" t="e">
        <f>VLOOKUP(A1003,PRAD!A:F,6,FALSE)</f>
        <v>#N/A</v>
      </c>
      <c r="R1003" s="47" t="e">
        <f>VLOOKUP(A1003,PRAD!A:B,2,FALSE)</f>
        <v>#N/A</v>
      </c>
      <c r="S1003" s="47">
        <f t="shared" si="108"/>
        <v>0</v>
      </c>
      <c r="T1003" s="47">
        <f>VLOOKUP(A1003,expression!A:I,9,FALSE)</f>
        <v>1.26685742971888E-3</v>
      </c>
      <c r="U1003" s="59">
        <f>VLOOKUP(A1003,expression!A:I,8,FALSE)</f>
        <v>0</v>
      </c>
      <c r="V1003" s="73" t="e">
        <f t="shared" si="109"/>
        <v>#N/A</v>
      </c>
      <c r="W1003" s="77">
        <f t="shared" si="110"/>
        <v>0</v>
      </c>
      <c r="X1003" s="63">
        <v>100</v>
      </c>
      <c r="Y1003" s="57" t="e">
        <f t="shared" si="111"/>
        <v>#N/A</v>
      </c>
      <c r="AA1003"/>
    </row>
    <row r="1004" spans="1:27" ht="14.4" hidden="1" x14ac:dyDescent="0.3">
      <c r="A1004" s="37" t="s">
        <v>697</v>
      </c>
      <c r="B1004" s="36" t="e">
        <f>VLOOKUP(A1004,BLCA!A:F,6,FALSE)</f>
        <v>#N/A</v>
      </c>
      <c r="C1004" s="36" t="e">
        <f>VLOOKUP(A1004,BLCA!A:B,2,FALSE)</f>
        <v>#N/A</v>
      </c>
      <c r="D1004" s="36">
        <f t="shared" si="105"/>
        <v>0</v>
      </c>
      <c r="E1004" s="19">
        <f>VLOOKUP(A1004,expression!A:G,7,FALSE)</f>
        <v>0.29564023021582703</v>
      </c>
      <c r="F1004" s="20">
        <f>VLOOKUP(A1004,expression!A:G,6,FALSE)</f>
        <v>1.5805315789473699E-2</v>
      </c>
      <c r="G1004" s="21">
        <f>VLOOKUP(A1004,BRCA!A:F,6,FALSE)</f>
        <v>0.20000921403748301</v>
      </c>
      <c r="H1004" s="21">
        <f>VLOOKUP(A1004,BRCA!A:B,2,FALSE)</f>
        <v>5.9093888209545802E-2</v>
      </c>
      <c r="I1004" s="21">
        <f t="shared" si="106"/>
        <v>0</v>
      </c>
      <c r="J1004" s="22">
        <f>VLOOKUP(A1004,expression!A:G,5,FALSE)</f>
        <v>3.0694475364963499E-2</v>
      </c>
      <c r="K1004" s="23">
        <f>VLOOKUP(A1004,expression!A:G,4,FALSE)</f>
        <v>0</v>
      </c>
      <c r="L1004" s="24" t="e">
        <f>VLOOKUP(A1004,COAD!A:F,6,FALSE)</f>
        <v>#N/A</v>
      </c>
      <c r="M1004" s="24" t="e">
        <f>VLOOKUP(A1004,COAD!A:B,2,FALSE)</f>
        <v>#N/A</v>
      </c>
      <c r="N1004" s="24">
        <f t="shared" si="107"/>
        <v>0</v>
      </c>
      <c r="O1004" s="25">
        <f>VLOOKUP(A1004,expression!A:G,3,FALSE)</f>
        <v>6.1686307692307698E-3</v>
      </c>
      <c r="P1004" s="44">
        <f>VLOOKUP(A1004,expression!A:G,2,FALSE)</f>
        <v>0</v>
      </c>
      <c r="Q1004" s="50" t="e">
        <f>VLOOKUP(A1004,PRAD!A:F,6,FALSE)</f>
        <v>#N/A</v>
      </c>
      <c r="R1004" s="47" t="e">
        <f>VLOOKUP(A1004,PRAD!A:B,2,FALSE)</f>
        <v>#N/A</v>
      </c>
      <c r="S1004" s="47">
        <f t="shared" si="108"/>
        <v>0</v>
      </c>
      <c r="T1004" s="47">
        <f>VLOOKUP(A1004,expression!A:I,9,FALSE)</f>
        <v>1.8885383534136501E-2</v>
      </c>
      <c r="U1004" s="59">
        <f>VLOOKUP(A1004,expression!A:I,8,FALSE)</f>
        <v>0</v>
      </c>
      <c r="V1004" s="73" t="e">
        <f t="shared" si="109"/>
        <v>#N/A</v>
      </c>
      <c r="W1004" s="77">
        <f t="shared" si="110"/>
        <v>0</v>
      </c>
      <c r="X1004" s="63">
        <v>100</v>
      </c>
      <c r="Y1004" s="57" t="e">
        <f t="shared" si="111"/>
        <v>#N/A</v>
      </c>
      <c r="AA1004"/>
    </row>
    <row r="1005" spans="1:27" ht="14.4" hidden="1" x14ac:dyDescent="0.3">
      <c r="A1005" s="37" t="s">
        <v>1625</v>
      </c>
      <c r="B1005" s="36" t="e">
        <f>VLOOKUP(A1005,BLCA!A:F,6,FALSE)</f>
        <v>#N/A</v>
      </c>
      <c r="C1005" s="36" t="e">
        <f>VLOOKUP(A1005,BLCA!A:B,2,FALSE)</f>
        <v>#N/A</v>
      </c>
      <c r="D1005" s="36">
        <f t="shared" si="105"/>
        <v>0</v>
      </c>
      <c r="E1005" s="19">
        <f>VLOOKUP(A1005,expression!A:G,7,FALSE)</f>
        <v>1.79919784172662E-2</v>
      </c>
      <c r="F1005" s="20">
        <f>VLOOKUP(A1005,expression!A:G,6,FALSE)</f>
        <v>0</v>
      </c>
      <c r="G1005" s="21" t="e">
        <f>VLOOKUP(A1005,BRCA!A:F,6,FALSE)</f>
        <v>#N/A</v>
      </c>
      <c r="H1005" s="21" t="e">
        <f>VLOOKUP(A1005,BRCA!A:B,2,FALSE)</f>
        <v>#N/A</v>
      </c>
      <c r="I1005" s="21">
        <f t="shared" si="106"/>
        <v>0</v>
      </c>
      <c r="J1005" s="22">
        <f>VLOOKUP(A1005,expression!A:G,5,FALSE)</f>
        <v>2.8473385036496398E-3</v>
      </c>
      <c r="K1005" s="23">
        <f>VLOOKUP(A1005,expression!A:G,4,FALSE)</f>
        <v>0</v>
      </c>
      <c r="L1005" s="24" t="e">
        <f>VLOOKUP(A1005,COAD!A:F,6,FALSE)</f>
        <v>#N/A</v>
      </c>
      <c r="M1005" s="24" t="e">
        <f>VLOOKUP(A1005,COAD!A:B,2,FALSE)</f>
        <v>#N/A</v>
      </c>
      <c r="N1005" s="24">
        <f t="shared" si="107"/>
        <v>0</v>
      </c>
      <c r="O1005" s="25">
        <f>VLOOKUP(A1005,expression!A:G,3,FALSE)</f>
        <v>7.6465934065934101E-4</v>
      </c>
      <c r="P1005" s="44">
        <f>VLOOKUP(A1005,expression!A:G,2,FALSE)</f>
        <v>0</v>
      </c>
      <c r="Q1005" s="50" t="e">
        <f>VLOOKUP(A1005,PRAD!A:F,6,FALSE)</f>
        <v>#N/A</v>
      </c>
      <c r="R1005" s="47" t="e">
        <f>VLOOKUP(A1005,PRAD!A:B,2,FALSE)</f>
        <v>#N/A</v>
      </c>
      <c r="S1005" s="47">
        <f t="shared" si="108"/>
        <v>0</v>
      </c>
      <c r="T1005" s="47">
        <f>VLOOKUP(A1005,expression!A:I,9,FALSE)</f>
        <v>1.54669678714859E-3</v>
      </c>
      <c r="U1005" s="59">
        <f>VLOOKUP(A1005,expression!A:I,8,FALSE)</f>
        <v>0</v>
      </c>
      <c r="V1005" s="73" t="e">
        <f t="shared" si="109"/>
        <v>#N/A</v>
      </c>
      <c r="W1005" s="77">
        <f t="shared" si="110"/>
        <v>0</v>
      </c>
      <c r="X1005" s="63">
        <v>100</v>
      </c>
      <c r="Y1005" s="57" t="e">
        <f t="shared" si="111"/>
        <v>#N/A</v>
      </c>
      <c r="AA1005"/>
    </row>
    <row r="1006" spans="1:27" ht="14.4" hidden="1" x14ac:dyDescent="0.3">
      <c r="A1006" s="37" t="s">
        <v>764</v>
      </c>
      <c r="B1006" s="36" t="e">
        <f>VLOOKUP(A1006,BLCA!A:F,6,FALSE)</f>
        <v>#N/A</v>
      </c>
      <c r="C1006" s="36" t="e">
        <f>VLOOKUP(A1006,BLCA!A:B,2,FALSE)</f>
        <v>#N/A</v>
      </c>
      <c r="D1006" s="36">
        <f t="shared" si="105"/>
        <v>0</v>
      </c>
      <c r="E1006" s="19">
        <f>VLOOKUP(A1006,expression!A:G,7,FALSE)</f>
        <v>0.37867694004796199</v>
      </c>
      <c r="F1006" s="20">
        <f>VLOOKUP(A1006,expression!A:G,6,FALSE)</f>
        <v>0</v>
      </c>
      <c r="G1006" s="21">
        <f>VLOOKUP(A1006,BRCA!A:F,6,FALSE)</f>
        <v>8.5883716977203803E-2</v>
      </c>
      <c r="H1006" s="21">
        <f>VLOOKUP(A1006,BRCA!A:B,2,FALSE)</f>
        <v>-0.158562417877262</v>
      </c>
      <c r="I1006" s="21">
        <f t="shared" si="106"/>
        <v>0</v>
      </c>
      <c r="J1006" s="22">
        <f>VLOOKUP(A1006,expression!A:G,5,FALSE)</f>
        <v>0.111394450729927</v>
      </c>
      <c r="K1006" s="23">
        <f>VLOOKUP(A1006,expression!A:G,4,FALSE)</f>
        <v>0.18960797115384601</v>
      </c>
      <c r="L1006" s="24" t="e">
        <f>VLOOKUP(A1006,COAD!A:F,6,FALSE)</f>
        <v>#N/A</v>
      </c>
      <c r="M1006" s="24" t="e">
        <f>VLOOKUP(A1006,COAD!A:B,2,FALSE)</f>
        <v>#N/A</v>
      </c>
      <c r="N1006" s="24">
        <f t="shared" si="107"/>
        <v>0</v>
      </c>
      <c r="O1006" s="25">
        <f>VLOOKUP(A1006,expression!A:G,3,FALSE)</f>
        <v>3.8318204395604398E-2</v>
      </c>
      <c r="P1006" s="44">
        <f>VLOOKUP(A1006,expression!A:G,2,FALSE)</f>
        <v>0</v>
      </c>
      <c r="Q1006" s="50" t="e">
        <f>VLOOKUP(A1006,PRAD!A:F,6,FALSE)</f>
        <v>#N/A</v>
      </c>
      <c r="R1006" s="47" t="e">
        <f>VLOOKUP(A1006,PRAD!A:B,2,FALSE)</f>
        <v>#N/A</v>
      </c>
      <c r="S1006" s="47">
        <f t="shared" si="108"/>
        <v>0</v>
      </c>
      <c r="T1006" s="47">
        <f>VLOOKUP(A1006,expression!A:I,9,FALSE)</f>
        <v>1.8660246987951799E-2</v>
      </c>
      <c r="U1006" s="59">
        <f>VLOOKUP(A1006,expression!A:I,8,FALSE)</f>
        <v>1.98776923076923E-3</v>
      </c>
      <c r="V1006" s="73" t="e">
        <f t="shared" si="109"/>
        <v>#N/A</v>
      </c>
      <c r="W1006" s="77">
        <f t="shared" si="110"/>
        <v>0</v>
      </c>
      <c r="X1006" s="63">
        <v>100</v>
      </c>
      <c r="Y1006" s="57" t="e">
        <f t="shared" si="111"/>
        <v>#N/A</v>
      </c>
      <c r="AA1006"/>
    </row>
    <row r="1007" spans="1:27" ht="14.4" hidden="1" x14ac:dyDescent="0.3">
      <c r="A1007" s="37" t="s">
        <v>1626</v>
      </c>
      <c r="B1007" s="36" t="e">
        <f>VLOOKUP(A1007,BLCA!A:F,6,FALSE)</f>
        <v>#N/A</v>
      </c>
      <c r="C1007" s="36" t="e">
        <f>VLOOKUP(A1007,BLCA!A:B,2,FALSE)</f>
        <v>#N/A</v>
      </c>
      <c r="D1007" s="36">
        <f t="shared" si="105"/>
        <v>0</v>
      </c>
      <c r="E1007" s="19">
        <f>VLOOKUP(A1007,expression!A:G,7,FALSE)</f>
        <v>0</v>
      </c>
      <c r="F1007" s="20">
        <f>VLOOKUP(A1007,expression!A:G,6,FALSE)</f>
        <v>0</v>
      </c>
      <c r="G1007" s="21" t="e">
        <f>VLOOKUP(A1007,BRCA!A:F,6,FALSE)</f>
        <v>#N/A</v>
      </c>
      <c r="H1007" s="21" t="e">
        <f>VLOOKUP(A1007,BRCA!A:B,2,FALSE)</f>
        <v>#N/A</v>
      </c>
      <c r="I1007" s="21">
        <f t="shared" si="106"/>
        <v>0</v>
      </c>
      <c r="J1007" s="22">
        <f>VLOOKUP(A1007,expression!A:G,5,FALSE)</f>
        <v>0</v>
      </c>
      <c r="K1007" s="23">
        <f>VLOOKUP(A1007,expression!A:G,4,FALSE)</f>
        <v>0</v>
      </c>
      <c r="L1007" s="24" t="e">
        <f>VLOOKUP(A1007,COAD!A:F,6,FALSE)</f>
        <v>#N/A</v>
      </c>
      <c r="M1007" s="24" t="e">
        <f>VLOOKUP(A1007,COAD!A:B,2,FALSE)</f>
        <v>#N/A</v>
      </c>
      <c r="N1007" s="24">
        <f t="shared" si="107"/>
        <v>0</v>
      </c>
      <c r="O1007" s="25">
        <f>VLOOKUP(A1007,expression!A:G,3,FALSE)</f>
        <v>0</v>
      </c>
      <c r="P1007" s="44">
        <f>VLOOKUP(A1007,expression!A:G,2,FALSE)</f>
        <v>0</v>
      </c>
      <c r="Q1007" s="50" t="e">
        <f>VLOOKUP(A1007,PRAD!A:F,6,FALSE)</f>
        <v>#N/A</v>
      </c>
      <c r="R1007" s="47" t="e">
        <f>VLOOKUP(A1007,PRAD!A:B,2,FALSE)</f>
        <v>#N/A</v>
      </c>
      <c r="S1007" s="47">
        <f t="shared" si="108"/>
        <v>0</v>
      </c>
      <c r="T1007" s="47">
        <f>VLOOKUP(A1007,expression!A:I,9,FALSE)</f>
        <v>0</v>
      </c>
      <c r="U1007" s="59">
        <f>VLOOKUP(A1007,expression!A:I,8,FALSE)</f>
        <v>0</v>
      </c>
      <c r="V1007" s="73" t="e">
        <f t="shared" si="109"/>
        <v>#N/A</v>
      </c>
      <c r="W1007" s="77">
        <f t="shared" si="110"/>
        <v>0</v>
      </c>
      <c r="X1007" s="63">
        <v>100</v>
      </c>
      <c r="Y1007" s="57" t="e">
        <f t="shared" si="111"/>
        <v>#N/A</v>
      </c>
      <c r="AA1007"/>
    </row>
    <row r="1008" spans="1:27" ht="14.4" hidden="1" x14ac:dyDescent="0.3">
      <c r="A1008" s="37" t="s">
        <v>490</v>
      </c>
      <c r="B1008" s="36" t="e">
        <f>VLOOKUP(A1008,BLCA!A:F,6,FALSE)</f>
        <v>#N/A</v>
      </c>
      <c r="C1008" s="36" t="e">
        <f>VLOOKUP(A1008,BLCA!A:B,2,FALSE)</f>
        <v>#N/A</v>
      </c>
      <c r="D1008" s="36">
        <f t="shared" si="105"/>
        <v>0</v>
      </c>
      <c r="E1008" s="19">
        <f>VLOOKUP(A1008,expression!A:G,7,FALSE)</f>
        <v>0.32799942925659498</v>
      </c>
      <c r="F1008" s="20">
        <f>VLOOKUP(A1008,expression!A:G,6,FALSE)</f>
        <v>3.9076736842105303E-2</v>
      </c>
      <c r="G1008" s="21">
        <f>VLOOKUP(A1008,BRCA!A:F,6,FALSE)</f>
        <v>4.3772254427732999E-5</v>
      </c>
      <c r="H1008" s="21">
        <f>VLOOKUP(A1008,BRCA!A:B,2,FALSE)</f>
        <v>0.32154245130377501</v>
      </c>
      <c r="I1008" s="21">
        <f t="shared" si="106"/>
        <v>0</v>
      </c>
      <c r="J1008" s="22">
        <f>VLOOKUP(A1008,expression!A:G,5,FALSE)</f>
        <v>0.15261117518248199</v>
      </c>
      <c r="K1008" s="23">
        <f>VLOOKUP(A1008,expression!A:G,4,FALSE)</f>
        <v>7.9308365384615394E-3</v>
      </c>
      <c r="L1008" s="24">
        <f>VLOOKUP(A1008,COAD!A:F,6,FALSE)</f>
        <v>2.24793480550214E-2</v>
      </c>
      <c r="M1008" s="24">
        <f>VLOOKUP(A1008,COAD!A:B,2,FALSE)</f>
        <v>1.1543363976709999</v>
      </c>
      <c r="N1008" s="24">
        <f t="shared" si="107"/>
        <v>0</v>
      </c>
      <c r="O1008" s="25">
        <f>VLOOKUP(A1008,expression!A:G,3,FALSE)</f>
        <v>1.6292001164835199</v>
      </c>
      <c r="P1008" s="44">
        <f>VLOOKUP(A1008,expression!A:G,2,FALSE)</f>
        <v>0</v>
      </c>
      <c r="Q1008" s="50" t="e">
        <f>VLOOKUP(A1008,PRAD!A:F,6,FALSE)</f>
        <v>#N/A</v>
      </c>
      <c r="R1008" s="47" t="e">
        <f>VLOOKUP(A1008,PRAD!A:B,2,FALSE)</f>
        <v>#N/A</v>
      </c>
      <c r="S1008" s="47">
        <f t="shared" si="108"/>
        <v>0</v>
      </c>
      <c r="T1008" s="47">
        <f>VLOOKUP(A1008,expression!A:I,9,FALSE)</f>
        <v>4.7588451807228899E-2</v>
      </c>
      <c r="U1008" s="59">
        <f>VLOOKUP(A1008,expression!A:I,8,FALSE)</f>
        <v>1.7424807692307701E-2</v>
      </c>
      <c r="V1008" s="73" t="e">
        <f t="shared" si="109"/>
        <v>#N/A</v>
      </c>
      <c r="W1008" s="77">
        <f t="shared" si="110"/>
        <v>0</v>
      </c>
      <c r="X1008" s="63">
        <v>100</v>
      </c>
      <c r="Y1008" s="57" t="e">
        <f t="shared" si="111"/>
        <v>#N/A</v>
      </c>
      <c r="AA1008"/>
    </row>
    <row r="1009" spans="1:27" ht="14.4" hidden="1" x14ac:dyDescent="0.3">
      <c r="A1009" s="37" t="s">
        <v>73</v>
      </c>
      <c r="B1009" s="36">
        <f>VLOOKUP(A1009,BLCA!A:F,6,FALSE)</f>
        <v>0.58909924700000005</v>
      </c>
      <c r="C1009" s="36">
        <f>VLOOKUP(A1009,BLCA!A:B,2,FALSE)</f>
        <v>0.177870582</v>
      </c>
      <c r="D1009" s="36">
        <f t="shared" si="105"/>
        <v>0</v>
      </c>
      <c r="E1009" s="19">
        <f>VLOOKUP(A1009,expression!A:G,7,FALSE)</f>
        <v>1.22111111270983</v>
      </c>
      <c r="F1009" s="20">
        <f>VLOOKUP(A1009,expression!A:G,6,FALSE)</f>
        <v>0.32178910526315802</v>
      </c>
      <c r="G1009" s="21">
        <f>VLOOKUP(A1009,BRCA!A:F,6,FALSE)</f>
        <v>9.9748757007442107E-4</v>
      </c>
      <c r="H1009" s="21">
        <f>VLOOKUP(A1009,BRCA!A:B,2,FALSE)</f>
        <v>-0.52803238624847204</v>
      </c>
      <c r="I1009" s="21">
        <f t="shared" si="106"/>
        <v>0</v>
      </c>
      <c r="J1009" s="22">
        <f>VLOOKUP(A1009,expression!A:G,5,FALSE)</f>
        <v>1.3734724014598501</v>
      </c>
      <c r="K1009" s="23">
        <f>VLOOKUP(A1009,expression!A:G,4,FALSE)</f>
        <v>1.8429726057692299</v>
      </c>
      <c r="L1009" s="24">
        <f>VLOOKUP(A1009,COAD!A:F,6,FALSE)</f>
        <v>6.2559800078203207E-2</v>
      </c>
      <c r="M1009" s="24">
        <f>VLOOKUP(A1009,COAD!A:B,2,FALSE)</f>
        <v>-0.73696388682097302</v>
      </c>
      <c r="N1009" s="24">
        <f t="shared" si="107"/>
        <v>0</v>
      </c>
      <c r="O1009" s="25">
        <f>VLOOKUP(A1009,expression!A:G,3,FALSE)</f>
        <v>1.6961600901098901</v>
      </c>
      <c r="P1009" s="44">
        <f>VLOOKUP(A1009,expression!A:G,2,FALSE)</f>
        <v>3.357513875</v>
      </c>
      <c r="Q1009" s="50" t="e">
        <f>VLOOKUP(A1009,PRAD!A:F,6,FALSE)</f>
        <v>#N/A</v>
      </c>
      <c r="R1009" s="47" t="e">
        <f>VLOOKUP(A1009,PRAD!A:B,2,FALSE)</f>
        <v>#N/A</v>
      </c>
      <c r="S1009" s="47">
        <f t="shared" si="108"/>
        <v>0</v>
      </c>
      <c r="T1009" s="47">
        <f>VLOOKUP(A1009,expression!A:I,9,FALSE)</f>
        <v>0.38121889759036098</v>
      </c>
      <c r="U1009" s="59">
        <f>VLOOKUP(A1009,expression!A:I,8,FALSE)</f>
        <v>0.20093861538461499</v>
      </c>
      <c r="V1009" s="73" t="e">
        <f t="shared" si="109"/>
        <v>#N/A</v>
      </c>
      <c r="W1009" s="77">
        <f t="shared" si="110"/>
        <v>0</v>
      </c>
      <c r="X1009" s="63">
        <v>100</v>
      </c>
      <c r="Y1009" s="57" t="e">
        <f t="shared" si="111"/>
        <v>#N/A</v>
      </c>
      <c r="AA1009"/>
    </row>
    <row r="1010" spans="1:27" ht="14.4" hidden="1" x14ac:dyDescent="0.3">
      <c r="A1010" s="37" t="s">
        <v>1627</v>
      </c>
      <c r="B1010" s="36" t="e">
        <f>VLOOKUP(A1010,BLCA!A:F,6,FALSE)</f>
        <v>#N/A</v>
      </c>
      <c r="C1010" s="36" t="e">
        <f>VLOOKUP(A1010,BLCA!A:B,2,FALSE)</f>
        <v>#N/A</v>
      </c>
      <c r="D1010" s="36">
        <f t="shared" si="105"/>
        <v>0</v>
      </c>
      <c r="E1010" s="19">
        <f>VLOOKUP(A1010,expression!A:G,7,FALSE)</f>
        <v>6.6099098321342906E-2</v>
      </c>
      <c r="F1010" s="20">
        <f>VLOOKUP(A1010,expression!A:G,6,FALSE)</f>
        <v>1.6517894736842099E-2</v>
      </c>
      <c r="G1010" s="21" t="e">
        <f>VLOOKUP(A1010,BRCA!A:F,6,FALSE)</f>
        <v>#N/A</v>
      </c>
      <c r="H1010" s="21" t="e">
        <f>VLOOKUP(A1010,BRCA!A:B,2,FALSE)</f>
        <v>#N/A</v>
      </c>
      <c r="I1010" s="21">
        <f t="shared" si="106"/>
        <v>0</v>
      </c>
      <c r="J1010" s="22">
        <f>VLOOKUP(A1010,expression!A:G,5,FALSE)</f>
        <v>2.3513589416058401E-2</v>
      </c>
      <c r="K1010" s="23">
        <f>VLOOKUP(A1010,expression!A:G,4,FALSE)</f>
        <v>2.37558653846154E-3</v>
      </c>
      <c r="L1010" s="24" t="e">
        <f>VLOOKUP(A1010,COAD!A:F,6,FALSE)</f>
        <v>#N/A</v>
      </c>
      <c r="M1010" s="24" t="e">
        <f>VLOOKUP(A1010,COAD!A:B,2,FALSE)</f>
        <v>#N/A</v>
      </c>
      <c r="N1010" s="24">
        <f t="shared" si="107"/>
        <v>0</v>
      </c>
      <c r="O1010" s="25">
        <f>VLOOKUP(A1010,expression!A:G,3,FALSE)</f>
        <v>3.2341547252747301E-2</v>
      </c>
      <c r="P1010" s="44">
        <f>VLOOKUP(A1010,expression!A:G,2,FALSE)</f>
        <v>0.46818912499999998</v>
      </c>
      <c r="Q1010" s="50" t="e">
        <f>VLOOKUP(A1010,PRAD!A:F,6,FALSE)</f>
        <v>#N/A</v>
      </c>
      <c r="R1010" s="47" t="e">
        <f>VLOOKUP(A1010,PRAD!A:B,2,FALSE)</f>
        <v>#N/A</v>
      </c>
      <c r="S1010" s="47">
        <f t="shared" si="108"/>
        <v>0</v>
      </c>
      <c r="T1010" s="47">
        <f>VLOOKUP(A1010,expression!A:I,9,FALSE)</f>
        <v>7.9694779116465896E-4</v>
      </c>
      <c r="U1010" s="59">
        <f>VLOOKUP(A1010,expression!A:I,8,FALSE)</f>
        <v>0</v>
      </c>
      <c r="V1010" s="73" t="e">
        <f t="shared" si="109"/>
        <v>#N/A</v>
      </c>
      <c r="W1010" s="77">
        <f t="shared" si="110"/>
        <v>0</v>
      </c>
      <c r="X1010" s="63">
        <v>100</v>
      </c>
      <c r="Y1010" s="57" t="e">
        <f t="shared" si="111"/>
        <v>#N/A</v>
      </c>
      <c r="AA1010"/>
    </row>
    <row r="1011" spans="1:27" ht="14.4" hidden="1" x14ac:dyDescent="0.3">
      <c r="A1011" s="37" t="s">
        <v>1628</v>
      </c>
      <c r="B1011" s="36" t="e">
        <f>VLOOKUP(A1011,BLCA!A:F,6,FALSE)</f>
        <v>#N/A</v>
      </c>
      <c r="C1011" s="36" t="e">
        <f>VLOOKUP(A1011,BLCA!A:B,2,FALSE)</f>
        <v>#N/A</v>
      </c>
      <c r="D1011" s="36">
        <f t="shared" si="105"/>
        <v>0</v>
      </c>
      <c r="E1011" s="19">
        <f>VLOOKUP(A1011,expression!A:G,7,FALSE)</f>
        <v>4.10563717026379E-2</v>
      </c>
      <c r="F1011" s="20">
        <f>VLOOKUP(A1011,expression!A:G,6,FALSE)</f>
        <v>0</v>
      </c>
      <c r="G1011" s="21" t="e">
        <f>VLOOKUP(A1011,BRCA!A:F,6,FALSE)</f>
        <v>#N/A</v>
      </c>
      <c r="H1011" s="21" t="e">
        <f>VLOOKUP(A1011,BRCA!A:B,2,FALSE)</f>
        <v>#N/A</v>
      </c>
      <c r="I1011" s="21">
        <f t="shared" si="106"/>
        <v>0</v>
      </c>
      <c r="J1011" s="22">
        <f>VLOOKUP(A1011,expression!A:G,5,FALSE)</f>
        <v>1.4507108576642299E-2</v>
      </c>
      <c r="K1011" s="23">
        <f>VLOOKUP(A1011,expression!A:G,4,FALSE)</f>
        <v>0</v>
      </c>
      <c r="L1011" s="24" t="e">
        <f>VLOOKUP(A1011,COAD!A:F,6,FALSE)</f>
        <v>#N/A</v>
      </c>
      <c r="M1011" s="24" t="e">
        <f>VLOOKUP(A1011,COAD!A:B,2,FALSE)</f>
        <v>#N/A</v>
      </c>
      <c r="N1011" s="24">
        <f t="shared" si="107"/>
        <v>0</v>
      </c>
      <c r="O1011" s="25">
        <f>VLOOKUP(A1011,expression!A:G,3,FALSE)</f>
        <v>1.52543450549451E-2</v>
      </c>
      <c r="P1011" s="44">
        <f>VLOOKUP(A1011,expression!A:G,2,FALSE)</f>
        <v>0.28818712499999999</v>
      </c>
      <c r="Q1011" s="50" t="e">
        <f>VLOOKUP(A1011,PRAD!A:F,6,FALSE)</f>
        <v>#N/A</v>
      </c>
      <c r="R1011" s="47" t="e">
        <f>VLOOKUP(A1011,PRAD!A:B,2,FALSE)</f>
        <v>#N/A</v>
      </c>
      <c r="S1011" s="47">
        <f t="shared" si="108"/>
        <v>0</v>
      </c>
      <c r="T1011" s="47">
        <f>VLOOKUP(A1011,expression!A:I,9,FALSE)</f>
        <v>1.1185542168674701E-3</v>
      </c>
      <c r="U1011" s="59">
        <f>VLOOKUP(A1011,expression!A:I,8,FALSE)</f>
        <v>0</v>
      </c>
      <c r="V1011" s="73" t="e">
        <f t="shared" si="109"/>
        <v>#N/A</v>
      </c>
      <c r="W1011" s="77">
        <f t="shared" si="110"/>
        <v>0</v>
      </c>
      <c r="X1011" s="63">
        <v>100</v>
      </c>
      <c r="Y1011" s="57" t="e">
        <f t="shared" si="111"/>
        <v>#N/A</v>
      </c>
      <c r="AA1011"/>
    </row>
    <row r="1012" spans="1:27" ht="14.4" hidden="1" x14ac:dyDescent="0.3">
      <c r="A1012" s="37" t="s">
        <v>645</v>
      </c>
      <c r="B1012" s="36" t="e">
        <f>VLOOKUP(A1012,BLCA!A:F,6,FALSE)</f>
        <v>#N/A</v>
      </c>
      <c r="C1012" s="36" t="e">
        <f>VLOOKUP(A1012,BLCA!A:B,2,FALSE)</f>
        <v>#N/A</v>
      </c>
      <c r="D1012" s="36">
        <f t="shared" si="105"/>
        <v>0</v>
      </c>
      <c r="E1012" s="19">
        <f>VLOOKUP(A1012,expression!A:G,7,FALSE)</f>
        <v>0.43598592326139102</v>
      </c>
      <c r="F1012" s="20">
        <f>VLOOKUP(A1012,expression!A:G,6,FALSE)</f>
        <v>5.1071315789473701E-2</v>
      </c>
      <c r="G1012" s="21">
        <f>VLOOKUP(A1012,BRCA!A:F,6,FALSE)</f>
        <v>0.52901517463301895</v>
      </c>
      <c r="H1012" s="21">
        <f>VLOOKUP(A1012,BRCA!A:B,2,FALSE)</f>
        <v>-0.102335831862084</v>
      </c>
      <c r="I1012" s="21">
        <f t="shared" si="106"/>
        <v>0</v>
      </c>
      <c r="J1012" s="22">
        <f>VLOOKUP(A1012,expression!A:G,5,FALSE)</f>
        <v>0.55057692062043795</v>
      </c>
      <c r="K1012" s="23">
        <f>VLOOKUP(A1012,expression!A:G,4,FALSE)</f>
        <v>0.27903347115384602</v>
      </c>
      <c r="L1012" s="24" t="e">
        <f>VLOOKUP(A1012,COAD!A:F,6,FALSE)</f>
        <v>#N/A</v>
      </c>
      <c r="M1012" s="24" t="e">
        <f>VLOOKUP(A1012,COAD!A:B,2,FALSE)</f>
        <v>#N/A</v>
      </c>
      <c r="N1012" s="24">
        <f t="shared" si="107"/>
        <v>0</v>
      </c>
      <c r="O1012" s="25">
        <f>VLOOKUP(A1012,expression!A:G,3,FALSE)</f>
        <v>0.71653791208791195</v>
      </c>
      <c r="P1012" s="44">
        <f>VLOOKUP(A1012,expression!A:G,2,FALSE)</f>
        <v>1.1999165000000001</v>
      </c>
      <c r="Q1012" s="50" t="e">
        <f>VLOOKUP(A1012,PRAD!A:F,6,FALSE)</f>
        <v>#N/A</v>
      </c>
      <c r="R1012" s="47" t="e">
        <f>VLOOKUP(A1012,PRAD!A:B,2,FALSE)</f>
        <v>#N/A</v>
      </c>
      <c r="S1012" s="47">
        <f t="shared" si="108"/>
        <v>0</v>
      </c>
      <c r="T1012" s="47">
        <f>VLOOKUP(A1012,expression!A:I,9,FALSE)</f>
        <v>7.2704056224899602E-2</v>
      </c>
      <c r="U1012" s="59">
        <f>VLOOKUP(A1012,expression!A:I,8,FALSE)</f>
        <v>7.6737980769230801E-2</v>
      </c>
      <c r="V1012" s="73" t="e">
        <f t="shared" si="109"/>
        <v>#N/A</v>
      </c>
      <c r="W1012" s="77">
        <f t="shared" si="110"/>
        <v>0</v>
      </c>
      <c r="X1012" s="63">
        <v>100</v>
      </c>
      <c r="Y1012" s="57" t="e">
        <f t="shared" si="111"/>
        <v>#N/A</v>
      </c>
      <c r="AA1012"/>
    </row>
    <row r="1013" spans="1:27" ht="14.4" hidden="1" x14ac:dyDescent="0.3">
      <c r="A1013" s="37" t="s">
        <v>122</v>
      </c>
      <c r="B1013" s="36">
        <f>VLOOKUP(A1013,BLCA!A:F,6,FALSE)</f>
        <v>0.22444125000000001</v>
      </c>
      <c r="C1013" s="36">
        <f>VLOOKUP(A1013,BLCA!A:B,2,FALSE)</f>
        <v>0.78725340099999996</v>
      </c>
      <c r="D1013" s="36">
        <f t="shared" si="105"/>
        <v>0</v>
      </c>
      <c r="E1013" s="19">
        <f>VLOOKUP(A1013,expression!A:G,7,FALSE)</f>
        <v>9.5796748249400494</v>
      </c>
      <c r="F1013" s="20">
        <f>VLOOKUP(A1013,expression!A:G,6,FALSE)</f>
        <v>1.02175052631579</v>
      </c>
      <c r="G1013" s="21">
        <f>VLOOKUP(A1013,BRCA!A:F,6,FALSE)</f>
        <v>3.45558736167417E-29</v>
      </c>
      <c r="H1013" s="21">
        <f>VLOOKUP(A1013,BRCA!A:B,2,FALSE)</f>
        <v>-1.89094676302202</v>
      </c>
      <c r="I1013" s="21">
        <f t="shared" si="106"/>
        <v>0</v>
      </c>
      <c r="J1013" s="22">
        <f>VLOOKUP(A1013,expression!A:G,5,FALSE)</f>
        <v>1.68022724726277</v>
      </c>
      <c r="K1013" s="23">
        <f>VLOOKUP(A1013,expression!A:G,4,FALSE)</f>
        <v>7.6640505576923097</v>
      </c>
      <c r="L1013" s="24">
        <f>VLOOKUP(A1013,COAD!A:F,6,FALSE)</f>
        <v>0.24973351418322701</v>
      </c>
      <c r="M1013" s="24">
        <f>VLOOKUP(A1013,COAD!A:B,2,FALSE)</f>
        <v>-0.62819455084238396</v>
      </c>
      <c r="N1013" s="24">
        <f t="shared" si="107"/>
        <v>0</v>
      </c>
      <c r="O1013" s="25">
        <f>VLOOKUP(A1013,expression!A:G,3,FALSE)</f>
        <v>1.0788539626373601</v>
      </c>
      <c r="P1013" s="44">
        <f>VLOOKUP(A1013,expression!A:G,2,FALSE)</f>
        <v>1.16430225</v>
      </c>
      <c r="Q1013" s="50" t="e">
        <f>VLOOKUP(A1013,PRAD!A:F,6,FALSE)</f>
        <v>#N/A</v>
      </c>
      <c r="R1013" s="47" t="e">
        <f>VLOOKUP(A1013,PRAD!A:B,2,FALSE)</f>
        <v>#N/A</v>
      </c>
      <c r="S1013" s="47">
        <f t="shared" si="108"/>
        <v>0</v>
      </c>
      <c r="T1013" s="47">
        <f>VLOOKUP(A1013,expression!A:I,9,FALSE)</f>
        <v>0.32580277911646599</v>
      </c>
      <c r="U1013" s="59">
        <f>VLOOKUP(A1013,expression!A:I,8,FALSE)</f>
        <v>0.62429638461538495</v>
      </c>
      <c r="V1013" s="73" t="e">
        <f t="shared" si="109"/>
        <v>#N/A</v>
      </c>
      <c r="W1013" s="77">
        <f t="shared" si="110"/>
        <v>0</v>
      </c>
      <c r="X1013" s="63">
        <v>100</v>
      </c>
      <c r="Y1013" s="57" t="e">
        <f t="shared" si="111"/>
        <v>#N/A</v>
      </c>
      <c r="AA1013"/>
    </row>
    <row r="1014" spans="1:27" ht="14.4" hidden="1" x14ac:dyDescent="0.3">
      <c r="A1014" s="37" t="s">
        <v>497</v>
      </c>
      <c r="B1014" s="36" t="e">
        <f>VLOOKUP(A1014,BLCA!A:F,6,FALSE)</f>
        <v>#N/A</v>
      </c>
      <c r="C1014" s="36" t="e">
        <f>VLOOKUP(A1014,BLCA!A:B,2,FALSE)</f>
        <v>#N/A</v>
      </c>
      <c r="D1014" s="36">
        <f t="shared" si="105"/>
        <v>0</v>
      </c>
      <c r="E1014" s="19">
        <f>VLOOKUP(A1014,expression!A:G,7,FALSE)</f>
        <v>1.79020953477218</v>
      </c>
      <c r="F1014" s="20">
        <f>VLOOKUP(A1014,expression!A:G,6,FALSE)</f>
        <v>1.3946806315789499</v>
      </c>
      <c r="G1014" s="21">
        <f>VLOOKUP(A1014,BRCA!A:F,6,FALSE)</f>
        <v>0.120344700591048</v>
      </c>
      <c r="H1014" s="21">
        <f>VLOOKUP(A1014,BRCA!A:B,2,FALSE)</f>
        <v>0.19287662845122</v>
      </c>
      <c r="I1014" s="21">
        <f t="shared" si="106"/>
        <v>0</v>
      </c>
      <c r="J1014" s="22">
        <f>VLOOKUP(A1014,expression!A:G,5,FALSE)</f>
        <v>0.49046863503649601</v>
      </c>
      <c r="K1014" s="23">
        <f>VLOOKUP(A1014,expression!A:G,4,FALSE)</f>
        <v>0.11388514423076899</v>
      </c>
      <c r="L1014" s="24">
        <f>VLOOKUP(A1014,COAD!A:F,6,FALSE)</f>
        <v>2.02538728426271E-6</v>
      </c>
      <c r="M1014" s="24">
        <f>VLOOKUP(A1014,COAD!A:B,2,FALSE)</f>
        <v>4.5383402833040298</v>
      </c>
      <c r="N1014" s="24">
        <f t="shared" si="107"/>
        <v>1</v>
      </c>
      <c r="O1014" s="25">
        <f>VLOOKUP(A1014,expression!A:G,3,FALSE)</f>
        <v>208.11289069010999</v>
      </c>
      <c r="P1014" s="44">
        <f>VLOOKUP(A1014,expression!A:G,2,FALSE)</f>
        <v>8.0777812499999992</v>
      </c>
      <c r="Q1014" s="50" t="e">
        <f>VLOOKUP(A1014,PRAD!A:F,6,FALSE)</f>
        <v>#N/A</v>
      </c>
      <c r="R1014" s="47" t="e">
        <f>VLOOKUP(A1014,PRAD!A:B,2,FALSE)</f>
        <v>#N/A</v>
      </c>
      <c r="S1014" s="47">
        <f t="shared" si="108"/>
        <v>0</v>
      </c>
      <c r="T1014" s="47">
        <f>VLOOKUP(A1014,expression!A:I,9,FALSE)</f>
        <v>8.9325301204819296E-2</v>
      </c>
      <c r="U1014" s="59">
        <f>VLOOKUP(A1014,expression!A:I,8,FALSE)</f>
        <v>0.16724523076923101</v>
      </c>
      <c r="V1014" s="73" t="e">
        <f t="shared" si="109"/>
        <v>#N/A</v>
      </c>
      <c r="W1014" s="77">
        <f t="shared" si="110"/>
        <v>1</v>
      </c>
      <c r="X1014" s="63">
        <v>100</v>
      </c>
      <c r="Y1014" s="57" t="e">
        <f t="shared" si="111"/>
        <v>#N/A</v>
      </c>
      <c r="AA1014"/>
    </row>
    <row r="1015" spans="1:27" ht="14.4" hidden="1" x14ac:dyDescent="0.3">
      <c r="A1015" s="37" t="s">
        <v>1629</v>
      </c>
      <c r="B1015" s="36" t="e">
        <f>VLOOKUP(A1015,BLCA!A:F,6,FALSE)</f>
        <v>#N/A</v>
      </c>
      <c r="C1015" s="36" t="e">
        <f>VLOOKUP(A1015,BLCA!A:B,2,FALSE)</f>
        <v>#N/A</v>
      </c>
      <c r="D1015" s="36">
        <f t="shared" si="105"/>
        <v>0</v>
      </c>
      <c r="E1015" s="19">
        <f>VLOOKUP(A1015,expression!A:G,7,FALSE)</f>
        <v>0</v>
      </c>
      <c r="F1015" s="20">
        <f>VLOOKUP(A1015,expression!A:G,6,FALSE)</f>
        <v>0</v>
      </c>
      <c r="G1015" s="21" t="e">
        <f>VLOOKUP(A1015,BRCA!A:F,6,FALSE)</f>
        <v>#N/A</v>
      </c>
      <c r="H1015" s="21" t="e">
        <f>VLOOKUP(A1015,BRCA!A:B,2,FALSE)</f>
        <v>#N/A</v>
      </c>
      <c r="I1015" s="21">
        <f t="shared" si="106"/>
        <v>0</v>
      </c>
      <c r="J1015" s="22">
        <f>VLOOKUP(A1015,expression!A:G,5,FALSE)</f>
        <v>3.1145346715328502E-4</v>
      </c>
      <c r="K1015" s="23">
        <f>VLOOKUP(A1015,expression!A:G,4,FALSE)</f>
        <v>0</v>
      </c>
      <c r="L1015" s="24" t="e">
        <f>VLOOKUP(A1015,COAD!A:F,6,FALSE)</f>
        <v>#N/A</v>
      </c>
      <c r="M1015" s="24" t="e">
        <f>VLOOKUP(A1015,COAD!A:B,2,FALSE)</f>
        <v>#N/A</v>
      </c>
      <c r="N1015" s="24">
        <f t="shared" si="107"/>
        <v>0</v>
      </c>
      <c r="O1015" s="25">
        <f>VLOOKUP(A1015,expression!A:G,3,FALSE)</f>
        <v>0</v>
      </c>
      <c r="P1015" s="44">
        <f>VLOOKUP(A1015,expression!A:G,2,FALSE)</f>
        <v>0</v>
      </c>
      <c r="Q1015" s="50" t="e">
        <f>VLOOKUP(A1015,PRAD!A:F,6,FALSE)</f>
        <v>#N/A</v>
      </c>
      <c r="R1015" s="47" t="e">
        <f>VLOOKUP(A1015,PRAD!A:B,2,FALSE)</f>
        <v>#N/A</v>
      </c>
      <c r="S1015" s="47">
        <f t="shared" si="108"/>
        <v>0</v>
      </c>
      <c r="T1015" s="47">
        <f>VLOOKUP(A1015,expression!A:I,9,FALSE)</f>
        <v>0</v>
      </c>
      <c r="U1015" s="59">
        <f>VLOOKUP(A1015,expression!A:I,8,FALSE)</f>
        <v>0</v>
      </c>
      <c r="V1015" s="73" t="e">
        <f t="shared" si="109"/>
        <v>#N/A</v>
      </c>
      <c r="W1015" s="77">
        <f t="shared" si="110"/>
        <v>0</v>
      </c>
      <c r="X1015" s="63">
        <v>100</v>
      </c>
      <c r="Y1015" s="57" t="e">
        <f t="shared" si="111"/>
        <v>#N/A</v>
      </c>
      <c r="AA1015"/>
    </row>
    <row r="1016" spans="1:27" ht="14.4" hidden="1" x14ac:dyDescent="0.3">
      <c r="A1016" s="37" t="s">
        <v>1630</v>
      </c>
      <c r="B1016" s="36" t="e">
        <f>VLOOKUP(A1016,BLCA!A:F,6,FALSE)</f>
        <v>#N/A</v>
      </c>
      <c r="C1016" s="36" t="e">
        <f>VLOOKUP(A1016,BLCA!A:B,2,FALSE)</f>
        <v>#N/A</v>
      </c>
      <c r="D1016" s="36">
        <f t="shared" si="105"/>
        <v>0</v>
      </c>
      <c r="E1016" s="19">
        <f>VLOOKUP(A1016,expression!A:G,7,FALSE)</f>
        <v>2.9388489208633097E-4</v>
      </c>
      <c r="F1016" s="20">
        <f>VLOOKUP(A1016,expression!A:G,6,FALSE)</f>
        <v>0</v>
      </c>
      <c r="G1016" s="21" t="e">
        <f>VLOOKUP(A1016,BRCA!A:F,6,FALSE)</f>
        <v>#N/A</v>
      </c>
      <c r="H1016" s="21" t="e">
        <f>VLOOKUP(A1016,BRCA!A:B,2,FALSE)</f>
        <v>#N/A</v>
      </c>
      <c r="I1016" s="21">
        <f t="shared" si="106"/>
        <v>0</v>
      </c>
      <c r="J1016" s="22">
        <f>VLOOKUP(A1016,expression!A:G,5,FALSE)</f>
        <v>2.1465483576642301E-3</v>
      </c>
      <c r="K1016" s="23">
        <f>VLOOKUP(A1016,expression!A:G,4,FALSE)</f>
        <v>0</v>
      </c>
      <c r="L1016" s="24" t="e">
        <f>VLOOKUP(A1016,COAD!A:F,6,FALSE)</f>
        <v>#N/A</v>
      </c>
      <c r="M1016" s="24" t="e">
        <f>VLOOKUP(A1016,COAD!A:B,2,FALSE)</f>
        <v>#N/A</v>
      </c>
      <c r="N1016" s="24">
        <f t="shared" si="107"/>
        <v>0</v>
      </c>
      <c r="O1016" s="25">
        <f>VLOOKUP(A1016,expression!A:G,3,FALSE)</f>
        <v>1.54650769230769E-3</v>
      </c>
      <c r="P1016" s="44">
        <f>VLOOKUP(A1016,expression!A:G,2,FALSE)</f>
        <v>0</v>
      </c>
      <c r="Q1016" s="50" t="e">
        <f>VLOOKUP(A1016,PRAD!A:F,6,FALSE)</f>
        <v>#N/A</v>
      </c>
      <c r="R1016" s="47" t="e">
        <f>VLOOKUP(A1016,PRAD!A:B,2,FALSE)</f>
        <v>#N/A</v>
      </c>
      <c r="S1016" s="47">
        <f t="shared" si="108"/>
        <v>0</v>
      </c>
      <c r="T1016" s="47">
        <f>VLOOKUP(A1016,expression!A:I,9,FALSE)</f>
        <v>1.8898995983935701E-4</v>
      </c>
      <c r="U1016" s="59">
        <f>VLOOKUP(A1016,expression!A:I,8,FALSE)</f>
        <v>0</v>
      </c>
      <c r="V1016" s="73" t="e">
        <f t="shared" si="109"/>
        <v>#N/A</v>
      </c>
      <c r="W1016" s="77">
        <f t="shared" si="110"/>
        <v>0</v>
      </c>
      <c r="X1016" s="63">
        <v>100</v>
      </c>
      <c r="Y1016" s="57" t="e">
        <f t="shared" si="111"/>
        <v>#N/A</v>
      </c>
      <c r="AA1016"/>
    </row>
    <row r="1017" spans="1:27" ht="14.4" hidden="1" x14ac:dyDescent="0.3">
      <c r="A1017" s="37" t="s">
        <v>812</v>
      </c>
      <c r="B1017" s="36" t="e">
        <f>VLOOKUP(A1017,BLCA!A:F,6,FALSE)</f>
        <v>#N/A</v>
      </c>
      <c r="C1017" s="36" t="e">
        <f>VLOOKUP(A1017,BLCA!A:B,2,FALSE)</f>
        <v>#N/A</v>
      </c>
      <c r="D1017" s="36">
        <f t="shared" si="105"/>
        <v>0</v>
      </c>
      <c r="E1017" s="19">
        <f>VLOOKUP(A1017,expression!A:G,7,FALSE)</f>
        <v>2.89521079136691E-2</v>
      </c>
      <c r="F1017" s="20">
        <f>VLOOKUP(A1017,expression!A:G,6,FALSE)</f>
        <v>0</v>
      </c>
      <c r="G1017" s="21">
        <f>VLOOKUP(A1017,BRCA!A:F,6,FALSE)</f>
        <v>3.5603917808459798E-2</v>
      </c>
      <c r="H1017" s="21">
        <f>VLOOKUP(A1017,BRCA!A:B,2,FALSE)</f>
        <v>9.0627449451687103E-2</v>
      </c>
      <c r="I1017" s="21">
        <f t="shared" si="106"/>
        <v>0</v>
      </c>
      <c r="J1017" s="22">
        <f>VLOOKUP(A1017,expression!A:G,5,FALSE)</f>
        <v>2.7229309306569301E-2</v>
      </c>
      <c r="K1017" s="23">
        <f>VLOOKUP(A1017,expression!A:G,4,FALSE)</f>
        <v>0</v>
      </c>
      <c r="L1017" s="24" t="e">
        <f>VLOOKUP(A1017,COAD!A:F,6,FALSE)</f>
        <v>#N/A</v>
      </c>
      <c r="M1017" s="24" t="e">
        <f>VLOOKUP(A1017,COAD!A:B,2,FALSE)</f>
        <v>#N/A</v>
      </c>
      <c r="N1017" s="24">
        <f t="shared" si="107"/>
        <v>0</v>
      </c>
      <c r="O1017" s="25">
        <f>VLOOKUP(A1017,expression!A:G,3,FALSE)</f>
        <v>4.2113945054945097E-2</v>
      </c>
      <c r="P1017" s="44">
        <f>VLOOKUP(A1017,expression!A:G,2,FALSE)</f>
        <v>0</v>
      </c>
      <c r="Q1017" s="50" t="e">
        <f>VLOOKUP(A1017,PRAD!A:F,6,FALSE)</f>
        <v>#N/A</v>
      </c>
      <c r="R1017" s="47" t="e">
        <f>VLOOKUP(A1017,PRAD!A:B,2,FALSE)</f>
        <v>#N/A</v>
      </c>
      <c r="S1017" s="47">
        <f t="shared" si="108"/>
        <v>0</v>
      </c>
      <c r="T1017" s="47">
        <f>VLOOKUP(A1017,expression!A:I,9,FALSE)</f>
        <v>1.7919020080321299E-2</v>
      </c>
      <c r="U1017" s="59">
        <f>VLOOKUP(A1017,expression!A:I,8,FALSE)</f>
        <v>0</v>
      </c>
      <c r="V1017" s="73" t="e">
        <f t="shared" si="109"/>
        <v>#N/A</v>
      </c>
      <c r="W1017" s="77">
        <f t="shared" si="110"/>
        <v>0</v>
      </c>
      <c r="X1017" s="63">
        <v>100</v>
      </c>
      <c r="Y1017" s="57" t="e">
        <f t="shared" si="111"/>
        <v>#N/A</v>
      </c>
      <c r="AA1017"/>
    </row>
    <row r="1018" spans="1:27" ht="14.4" hidden="1" x14ac:dyDescent="0.3">
      <c r="A1018" s="37" t="s">
        <v>128</v>
      </c>
      <c r="B1018" s="36">
        <f>VLOOKUP(A1018,BLCA!A:F,6,FALSE)</f>
        <v>0.215833411</v>
      </c>
      <c r="C1018" s="36">
        <f>VLOOKUP(A1018,BLCA!A:B,2,FALSE)</f>
        <v>0.45098687900000001</v>
      </c>
      <c r="D1018" s="36">
        <f t="shared" si="105"/>
        <v>0</v>
      </c>
      <c r="E1018" s="19">
        <f>VLOOKUP(A1018,expression!A:G,7,FALSE)</f>
        <v>0.91806219184652305</v>
      </c>
      <c r="F1018" s="20">
        <f>VLOOKUP(A1018,expression!A:G,6,FALSE)</f>
        <v>9.9118157894736797E-2</v>
      </c>
      <c r="G1018" s="21">
        <f>VLOOKUP(A1018,BRCA!A:F,6,FALSE)</f>
        <v>1.2803029391360899E-11</v>
      </c>
      <c r="H1018" s="21">
        <f>VLOOKUP(A1018,BRCA!A:B,2,FALSE)</f>
        <v>0.84888033923131201</v>
      </c>
      <c r="I1018" s="21">
        <f t="shared" si="106"/>
        <v>0</v>
      </c>
      <c r="J1018" s="22">
        <f>VLOOKUP(A1018,expression!A:G,5,FALSE)</f>
        <v>0.92418998722627699</v>
      </c>
      <c r="K1018" s="23">
        <f>VLOOKUP(A1018,expression!A:G,4,FALSE)</f>
        <v>0.30357203846153802</v>
      </c>
      <c r="L1018" s="24">
        <f>VLOOKUP(A1018,COAD!A:F,6,FALSE)</f>
        <v>2.63104974659964E-2</v>
      </c>
      <c r="M1018" s="24">
        <f>VLOOKUP(A1018,COAD!A:B,2,FALSE)</f>
        <v>1.0407488848430999</v>
      </c>
      <c r="N1018" s="24">
        <f t="shared" si="107"/>
        <v>0</v>
      </c>
      <c r="O1018" s="25">
        <f>VLOOKUP(A1018,expression!A:G,3,FALSE)</f>
        <v>1.5373745582417599</v>
      </c>
      <c r="P1018" s="44">
        <f>VLOOKUP(A1018,expression!A:G,2,FALSE)</f>
        <v>0</v>
      </c>
      <c r="Q1018" s="50" t="e">
        <f>VLOOKUP(A1018,PRAD!A:F,6,FALSE)</f>
        <v>#N/A</v>
      </c>
      <c r="R1018" s="47" t="e">
        <f>VLOOKUP(A1018,PRAD!A:B,2,FALSE)</f>
        <v>#N/A</v>
      </c>
      <c r="S1018" s="47">
        <f t="shared" si="108"/>
        <v>0</v>
      </c>
      <c r="T1018" s="47">
        <f>VLOOKUP(A1018,expression!A:I,9,FALSE)</f>
        <v>0.32942329919678698</v>
      </c>
      <c r="U1018" s="59">
        <f>VLOOKUP(A1018,expression!A:I,8,FALSE)</f>
        <v>0.190725519230769</v>
      </c>
      <c r="V1018" s="73" t="e">
        <f t="shared" si="109"/>
        <v>#N/A</v>
      </c>
      <c r="W1018" s="77">
        <f t="shared" si="110"/>
        <v>0</v>
      </c>
      <c r="X1018" s="63">
        <v>100</v>
      </c>
      <c r="Y1018" s="57" t="e">
        <f t="shared" si="111"/>
        <v>#N/A</v>
      </c>
      <c r="AA1018"/>
    </row>
    <row r="1019" spans="1:27" ht="14.4" hidden="1" x14ac:dyDescent="0.3">
      <c r="A1019" s="37" t="s">
        <v>1631</v>
      </c>
      <c r="B1019" s="36" t="e">
        <f>VLOOKUP(A1019,BLCA!A:F,6,FALSE)</f>
        <v>#N/A</v>
      </c>
      <c r="C1019" s="36" t="e">
        <f>VLOOKUP(A1019,BLCA!A:B,2,FALSE)</f>
        <v>#N/A</v>
      </c>
      <c r="D1019" s="36">
        <f t="shared" si="105"/>
        <v>0</v>
      </c>
      <c r="E1019" s="19">
        <f>VLOOKUP(A1019,expression!A:G,7,FALSE)</f>
        <v>0</v>
      </c>
      <c r="F1019" s="20">
        <f>VLOOKUP(A1019,expression!A:G,6,FALSE)</f>
        <v>0</v>
      </c>
      <c r="G1019" s="21" t="e">
        <f>VLOOKUP(A1019,BRCA!A:F,6,FALSE)</f>
        <v>#N/A</v>
      </c>
      <c r="H1019" s="21" t="e">
        <f>VLOOKUP(A1019,BRCA!A:B,2,FALSE)</f>
        <v>#N/A</v>
      </c>
      <c r="I1019" s="21">
        <f t="shared" si="106"/>
        <v>0</v>
      </c>
      <c r="J1019" s="22">
        <f>VLOOKUP(A1019,expression!A:G,5,FALSE)</f>
        <v>0</v>
      </c>
      <c r="K1019" s="23">
        <f>VLOOKUP(A1019,expression!A:G,4,FALSE)</f>
        <v>0</v>
      </c>
      <c r="L1019" s="24" t="e">
        <f>VLOOKUP(A1019,COAD!A:F,6,FALSE)</f>
        <v>#N/A</v>
      </c>
      <c r="M1019" s="24" t="e">
        <f>VLOOKUP(A1019,COAD!A:B,2,FALSE)</f>
        <v>#N/A</v>
      </c>
      <c r="N1019" s="24">
        <f t="shared" si="107"/>
        <v>0</v>
      </c>
      <c r="O1019" s="25">
        <f>VLOOKUP(A1019,expression!A:G,3,FALSE)</f>
        <v>0</v>
      </c>
      <c r="P1019" s="44">
        <f>VLOOKUP(A1019,expression!A:G,2,FALSE)</f>
        <v>0</v>
      </c>
      <c r="Q1019" s="50" t="e">
        <f>VLOOKUP(A1019,PRAD!A:F,6,FALSE)</f>
        <v>#N/A</v>
      </c>
      <c r="R1019" s="47" t="e">
        <f>VLOOKUP(A1019,PRAD!A:B,2,FALSE)</f>
        <v>#N/A</v>
      </c>
      <c r="S1019" s="47">
        <f t="shared" si="108"/>
        <v>0</v>
      </c>
      <c r="T1019" s="47">
        <f>VLOOKUP(A1019,expression!A:I,9,FALSE)</f>
        <v>0</v>
      </c>
      <c r="U1019" s="59">
        <f>VLOOKUP(A1019,expression!A:I,8,FALSE)</f>
        <v>0</v>
      </c>
      <c r="V1019" s="73" t="e">
        <f t="shared" si="109"/>
        <v>#N/A</v>
      </c>
      <c r="W1019" s="77">
        <f t="shared" si="110"/>
        <v>0</v>
      </c>
      <c r="X1019" s="63">
        <v>100</v>
      </c>
      <c r="Y1019" s="57" t="e">
        <f t="shared" si="111"/>
        <v>#N/A</v>
      </c>
      <c r="AA1019"/>
    </row>
    <row r="1020" spans="1:27" ht="14.4" hidden="1" x14ac:dyDescent="0.3">
      <c r="A1020" s="37" t="s">
        <v>818</v>
      </c>
      <c r="B1020" s="36" t="e">
        <f>VLOOKUP(A1020,BLCA!A:F,6,FALSE)</f>
        <v>#N/A</v>
      </c>
      <c r="C1020" s="36" t="e">
        <f>VLOOKUP(A1020,BLCA!A:B,2,FALSE)</f>
        <v>#N/A</v>
      </c>
      <c r="D1020" s="36">
        <f t="shared" si="105"/>
        <v>0</v>
      </c>
      <c r="E1020" s="19">
        <f>VLOOKUP(A1020,expression!A:G,7,FALSE)</f>
        <v>0.16396739088729001</v>
      </c>
      <c r="F1020" s="20">
        <f>VLOOKUP(A1020,expression!A:G,6,FALSE)</f>
        <v>7.3064842105263206E-2</v>
      </c>
      <c r="G1020" s="21">
        <f>VLOOKUP(A1020,BRCA!A:F,6,FALSE)</f>
        <v>3.6265865076661498E-2</v>
      </c>
      <c r="H1020" s="21">
        <f>VLOOKUP(A1020,BRCA!A:B,2,FALSE)</f>
        <v>0.199311850446696</v>
      </c>
      <c r="I1020" s="21">
        <f t="shared" si="106"/>
        <v>0</v>
      </c>
      <c r="J1020" s="22">
        <f>VLOOKUP(A1020,expression!A:G,5,FALSE)</f>
        <v>0.21674008394160599</v>
      </c>
      <c r="K1020" s="23">
        <f>VLOOKUP(A1020,expression!A:G,4,FALSE)</f>
        <v>4.38466346153846E-2</v>
      </c>
      <c r="L1020" s="24" t="e">
        <f>VLOOKUP(A1020,COAD!A:F,6,FALSE)</f>
        <v>#N/A</v>
      </c>
      <c r="M1020" s="24" t="e">
        <f>VLOOKUP(A1020,COAD!A:B,2,FALSE)</f>
        <v>#N/A</v>
      </c>
      <c r="N1020" s="24">
        <f t="shared" si="107"/>
        <v>0</v>
      </c>
      <c r="O1020" s="25">
        <f>VLOOKUP(A1020,expression!A:G,3,FALSE)</f>
        <v>0.231683883516484</v>
      </c>
      <c r="P1020" s="44">
        <f>VLOOKUP(A1020,expression!A:G,2,FALSE)</f>
        <v>0.90991662500000003</v>
      </c>
      <c r="Q1020" s="50" t="e">
        <f>VLOOKUP(A1020,PRAD!A:F,6,FALSE)</f>
        <v>#N/A</v>
      </c>
      <c r="R1020" s="47" t="e">
        <f>VLOOKUP(A1020,PRAD!A:B,2,FALSE)</f>
        <v>#N/A</v>
      </c>
      <c r="S1020" s="47">
        <f t="shared" si="108"/>
        <v>0</v>
      </c>
      <c r="T1020" s="47">
        <f>VLOOKUP(A1020,expression!A:I,9,FALSE)</f>
        <v>2.1050335341365502E-2</v>
      </c>
      <c r="U1020" s="59">
        <f>VLOOKUP(A1020,expression!A:I,8,FALSE)</f>
        <v>6.5997692307692302E-3</v>
      </c>
      <c r="V1020" s="73" t="e">
        <f t="shared" si="109"/>
        <v>#N/A</v>
      </c>
      <c r="W1020" s="77">
        <f t="shared" si="110"/>
        <v>0</v>
      </c>
      <c r="X1020" s="63">
        <v>100</v>
      </c>
      <c r="Y1020" s="57" t="e">
        <f t="shared" si="111"/>
        <v>#N/A</v>
      </c>
      <c r="AA1020"/>
    </row>
    <row r="1021" spans="1:27" ht="14.4" hidden="1" x14ac:dyDescent="0.3">
      <c r="A1021" s="37" t="s">
        <v>1632</v>
      </c>
      <c r="B1021" s="36" t="e">
        <f>VLOOKUP(A1021,BLCA!A:F,6,FALSE)</f>
        <v>#N/A</v>
      </c>
      <c r="C1021" s="36" t="e">
        <f>VLOOKUP(A1021,BLCA!A:B,2,FALSE)</f>
        <v>#N/A</v>
      </c>
      <c r="D1021" s="36">
        <f t="shared" si="105"/>
        <v>0</v>
      </c>
      <c r="E1021" s="19">
        <f>VLOOKUP(A1021,expression!A:G,7,FALSE)</f>
        <v>5.6321079136690596E-3</v>
      </c>
      <c r="F1021" s="20">
        <f>VLOOKUP(A1021,expression!A:G,6,FALSE)</f>
        <v>0</v>
      </c>
      <c r="G1021" s="21" t="e">
        <f>VLOOKUP(A1021,BRCA!A:F,6,FALSE)</f>
        <v>#N/A</v>
      </c>
      <c r="H1021" s="21" t="e">
        <f>VLOOKUP(A1021,BRCA!A:B,2,FALSE)</f>
        <v>#N/A</v>
      </c>
      <c r="I1021" s="21">
        <f t="shared" si="106"/>
        <v>0</v>
      </c>
      <c r="J1021" s="22">
        <f>VLOOKUP(A1021,expression!A:G,5,FALSE)</f>
        <v>8.0212819343065695E-3</v>
      </c>
      <c r="K1021" s="23">
        <f>VLOOKUP(A1021,expression!A:G,4,FALSE)</f>
        <v>0</v>
      </c>
      <c r="L1021" s="24" t="e">
        <f>VLOOKUP(A1021,COAD!A:F,6,FALSE)</f>
        <v>#N/A</v>
      </c>
      <c r="M1021" s="24" t="e">
        <f>VLOOKUP(A1021,COAD!A:B,2,FALSE)</f>
        <v>#N/A</v>
      </c>
      <c r="N1021" s="24">
        <f t="shared" si="107"/>
        <v>0</v>
      </c>
      <c r="O1021" s="25">
        <f>VLOOKUP(A1021,expression!A:G,3,FALSE)</f>
        <v>2.6063582417582402E-3</v>
      </c>
      <c r="P1021" s="44">
        <f>VLOOKUP(A1021,expression!A:G,2,FALSE)</f>
        <v>0</v>
      </c>
      <c r="Q1021" s="50" t="e">
        <f>VLOOKUP(A1021,PRAD!A:F,6,FALSE)</f>
        <v>#N/A</v>
      </c>
      <c r="R1021" s="47" t="e">
        <f>VLOOKUP(A1021,PRAD!A:B,2,FALSE)</f>
        <v>#N/A</v>
      </c>
      <c r="S1021" s="47">
        <f t="shared" si="108"/>
        <v>0</v>
      </c>
      <c r="T1021" s="47">
        <f>VLOOKUP(A1021,expression!A:I,9,FALSE)</f>
        <v>1.1811646586345401E-3</v>
      </c>
      <c r="U1021" s="59">
        <f>VLOOKUP(A1021,expression!A:I,8,FALSE)</f>
        <v>6.8366153846153802E-3</v>
      </c>
      <c r="V1021" s="73" t="e">
        <f t="shared" si="109"/>
        <v>#N/A</v>
      </c>
      <c r="W1021" s="77">
        <f t="shared" si="110"/>
        <v>0</v>
      </c>
      <c r="X1021" s="63">
        <v>100</v>
      </c>
      <c r="Y1021" s="57" t="e">
        <f t="shared" si="111"/>
        <v>#N/A</v>
      </c>
      <c r="AA1021"/>
    </row>
    <row r="1022" spans="1:27" ht="14.4" hidden="1" x14ac:dyDescent="0.3">
      <c r="A1022" s="37" t="s">
        <v>675</v>
      </c>
      <c r="B1022" s="36" t="e">
        <f>VLOOKUP(A1022,BLCA!A:F,6,FALSE)</f>
        <v>#N/A</v>
      </c>
      <c r="C1022" s="36" t="e">
        <f>VLOOKUP(A1022,BLCA!A:B,2,FALSE)</f>
        <v>#N/A</v>
      </c>
      <c r="D1022" s="36">
        <f t="shared" si="105"/>
        <v>0</v>
      </c>
      <c r="E1022" s="19">
        <f>VLOOKUP(A1022,expression!A:G,7,FALSE)</f>
        <v>0.51532655155875295</v>
      </c>
      <c r="F1022" s="20">
        <f>VLOOKUP(A1022,expression!A:G,6,FALSE)</f>
        <v>5.7801947368421001E-2</v>
      </c>
      <c r="G1022" s="21">
        <f>VLOOKUP(A1022,BRCA!A:F,6,FALSE)</f>
        <v>0.29534154218699998</v>
      </c>
      <c r="H1022" s="21">
        <f>VLOOKUP(A1022,BRCA!A:B,2,FALSE)</f>
        <v>-9.8522714446983198E-2</v>
      </c>
      <c r="I1022" s="21">
        <f t="shared" si="106"/>
        <v>0</v>
      </c>
      <c r="J1022" s="22">
        <f>VLOOKUP(A1022,expression!A:G,5,FALSE)</f>
        <v>0.12449292791970799</v>
      </c>
      <c r="K1022" s="23">
        <f>VLOOKUP(A1022,expression!A:G,4,FALSE)</f>
        <v>0.168624740384615</v>
      </c>
      <c r="L1022" s="24" t="e">
        <f>VLOOKUP(A1022,COAD!A:F,6,FALSE)</f>
        <v>#N/A</v>
      </c>
      <c r="M1022" s="24" t="e">
        <f>VLOOKUP(A1022,COAD!A:B,2,FALSE)</f>
        <v>#N/A</v>
      </c>
      <c r="N1022" s="24">
        <f t="shared" si="107"/>
        <v>0</v>
      </c>
      <c r="O1022" s="25">
        <f>VLOOKUP(A1022,expression!A:G,3,FALSE)</f>
        <v>9.0032087912087902E-2</v>
      </c>
      <c r="P1022" s="44">
        <f>VLOOKUP(A1022,expression!A:G,2,FALSE)</f>
        <v>0</v>
      </c>
      <c r="Q1022" s="50" t="e">
        <f>VLOOKUP(A1022,PRAD!A:F,6,FALSE)</f>
        <v>#N/A</v>
      </c>
      <c r="R1022" s="47" t="e">
        <f>VLOOKUP(A1022,PRAD!A:B,2,FALSE)</f>
        <v>#N/A</v>
      </c>
      <c r="S1022" s="47">
        <f t="shared" si="108"/>
        <v>0</v>
      </c>
      <c r="T1022" s="47">
        <f>VLOOKUP(A1022,expression!A:I,9,FALSE)</f>
        <v>3.97363694779116E-2</v>
      </c>
      <c r="U1022" s="59">
        <f>VLOOKUP(A1022,expression!A:I,8,FALSE)</f>
        <v>1.43944230769231E-3</v>
      </c>
      <c r="V1022" s="73" t="e">
        <f t="shared" si="109"/>
        <v>#N/A</v>
      </c>
      <c r="W1022" s="77">
        <f t="shared" si="110"/>
        <v>0</v>
      </c>
      <c r="X1022" s="63">
        <v>100</v>
      </c>
      <c r="Y1022" s="57" t="e">
        <f t="shared" si="111"/>
        <v>#N/A</v>
      </c>
      <c r="AA1022"/>
    </row>
    <row r="1023" spans="1:27" ht="14.4" hidden="1" x14ac:dyDescent="0.3">
      <c r="A1023" s="37" t="s">
        <v>1633</v>
      </c>
      <c r="B1023" s="36" t="e">
        <f>VLOOKUP(A1023,BLCA!A:F,6,FALSE)</f>
        <v>#N/A</v>
      </c>
      <c r="C1023" s="36" t="e">
        <f>VLOOKUP(A1023,BLCA!A:B,2,FALSE)</f>
        <v>#N/A</v>
      </c>
      <c r="D1023" s="36">
        <f t="shared" si="105"/>
        <v>0</v>
      </c>
      <c r="E1023" s="19">
        <f>VLOOKUP(A1023,expression!A:G,7,FALSE)</f>
        <v>7.1241247002398105E-4</v>
      </c>
      <c r="F1023" s="20">
        <f>VLOOKUP(A1023,expression!A:G,6,FALSE)</f>
        <v>0</v>
      </c>
      <c r="G1023" s="21" t="e">
        <f>VLOOKUP(A1023,BRCA!A:F,6,FALSE)</f>
        <v>#N/A</v>
      </c>
      <c r="H1023" s="21" t="e">
        <f>VLOOKUP(A1023,BRCA!A:B,2,FALSE)</f>
        <v>#N/A</v>
      </c>
      <c r="I1023" s="21">
        <f t="shared" si="106"/>
        <v>0</v>
      </c>
      <c r="J1023" s="22">
        <f>VLOOKUP(A1023,expression!A:G,5,FALSE)</f>
        <v>0</v>
      </c>
      <c r="K1023" s="23">
        <f>VLOOKUP(A1023,expression!A:G,4,FALSE)</f>
        <v>0</v>
      </c>
      <c r="L1023" s="24" t="e">
        <f>VLOOKUP(A1023,COAD!A:F,6,FALSE)</f>
        <v>#N/A</v>
      </c>
      <c r="M1023" s="24" t="e">
        <f>VLOOKUP(A1023,COAD!A:B,2,FALSE)</f>
        <v>#N/A</v>
      </c>
      <c r="N1023" s="24">
        <f t="shared" si="107"/>
        <v>0</v>
      </c>
      <c r="O1023" s="25">
        <f>VLOOKUP(A1023,expression!A:G,3,FALSE)</f>
        <v>3.5532813186813202E-3</v>
      </c>
      <c r="P1023" s="44">
        <f>VLOOKUP(A1023,expression!A:G,2,FALSE)</f>
        <v>0</v>
      </c>
      <c r="Q1023" s="50" t="e">
        <f>VLOOKUP(A1023,PRAD!A:F,6,FALSE)</f>
        <v>#N/A</v>
      </c>
      <c r="R1023" s="47" t="e">
        <f>VLOOKUP(A1023,PRAD!A:B,2,FALSE)</f>
        <v>#N/A</v>
      </c>
      <c r="S1023" s="47">
        <f t="shared" si="108"/>
        <v>0</v>
      </c>
      <c r="T1023" s="47">
        <f>VLOOKUP(A1023,expression!A:I,9,FALSE)</f>
        <v>4.0433132530120499E-4</v>
      </c>
      <c r="U1023" s="59">
        <f>VLOOKUP(A1023,expression!A:I,8,FALSE)</f>
        <v>0</v>
      </c>
      <c r="V1023" s="73" t="e">
        <f t="shared" si="109"/>
        <v>#N/A</v>
      </c>
      <c r="W1023" s="77">
        <f t="shared" si="110"/>
        <v>0</v>
      </c>
      <c r="X1023" s="63">
        <v>100</v>
      </c>
      <c r="Y1023" s="57" t="e">
        <f t="shared" si="111"/>
        <v>#N/A</v>
      </c>
      <c r="AA1023"/>
    </row>
    <row r="1024" spans="1:27" ht="14.4" hidden="1" x14ac:dyDescent="0.3">
      <c r="A1024" s="37" t="s">
        <v>470</v>
      </c>
      <c r="B1024" s="36" t="e">
        <f>VLOOKUP(A1024,BLCA!A:F,6,FALSE)</f>
        <v>#N/A</v>
      </c>
      <c r="C1024" s="36" t="e">
        <f>VLOOKUP(A1024,BLCA!A:B,2,FALSE)</f>
        <v>#N/A</v>
      </c>
      <c r="D1024" s="36">
        <f t="shared" si="105"/>
        <v>0</v>
      </c>
      <c r="E1024" s="19">
        <f>VLOOKUP(A1024,expression!A:G,7,FALSE)</f>
        <v>9.1779877697841697E-2</v>
      </c>
      <c r="F1024" s="20">
        <f>VLOOKUP(A1024,expression!A:G,6,FALSE)</f>
        <v>5.4142052631578903E-2</v>
      </c>
      <c r="G1024" s="21">
        <f>VLOOKUP(A1024,BRCA!A:F,6,FALSE)</f>
        <v>0.117533396427484</v>
      </c>
      <c r="H1024" s="21">
        <f>VLOOKUP(A1024,BRCA!A:B,2,FALSE)</f>
        <v>0.10107298147011599</v>
      </c>
      <c r="I1024" s="21">
        <f t="shared" si="106"/>
        <v>0</v>
      </c>
      <c r="J1024" s="22">
        <f>VLOOKUP(A1024,expression!A:G,5,FALSE)</f>
        <v>6.6795633211678807E-2</v>
      </c>
      <c r="K1024" s="23">
        <f>VLOOKUP(A1024,expression!A:G,4,FALSE)</f>
        <v>2.6057692307692299E-2</v>
      </c>
      <c r="L1024" s="24">
        <f>VLOOKUP(A1024,COAD!A:F,6,FALSE)</f>
        <v>0.72483270473721795</v>
      </c>
      <c r="M1024" s="24">
        <f>VLOOKUP(A1024,COAD!A:B,2,FALSE)</f>
        <v>-0.191247455805649</v>
      </c>
      <c r="N1024" s="24">
        <f t="shared" si="107"/>
        <v>0</v>
      </c>
      <c r="O1024" s="25">
        <f>VLOOKUP(A1024,expression!A:G,3,FALSE)</f>
        <v>0.90894864835164801</v>
      </c>
      <c r="P1024" s="44">
        <f>VLOOKUP(A1024,expression!A:G,2,FALSE)</f>
        <v>0.57637424999999998</v>
      </c>
      <c r="Q1024" s="50" t="e">
        <f>VLOOKUP(A1024,PRAD!A:F,6,FALSE)</f>
        <v>#N/A</v>
      </c>
      <c r="R1024" s="47" t="e">
        <f>VLOOKUP(A1024,PRAD!A:B,2,FALSE)</f>
        <v>#N/A</v>
      </c>
      <c r="S1024" s="47">
        <f t="shared" si="108"/>
        <v>0</v>
      </c>
      <c r="T1024" s="47">
        <f>VLOOKUP(A1024,expression!A:I,9,FALSE)</f>
        <v>2.3388813253012002E-2</v>
      </c>
      <c r="U1024" s="59">
        <f>VLOOKUP(A1024,expression!A:I,8,FALSE)</f>
        <v>4.1642230769230799E-2</v>
      </c>
      <c r="V1024" s="73" t="e">
        <f t="shared" si="109"/>
        <v>#N/A</v>
      </c>
      <c r="W1024" s="77">
        <f t="shared" si="110"/>
        <v>0</v>
      </c>
      <c r="X1024" s="63">
        <v>100</v>
      </c>
      <c r="Y1024" s="57" t="e">
        <f t="shared" si="111"/>
        <v>#N/A</v>
      </c>
      <c r="AA1024"/>
    </row>
    <row r="1025" spans="1:27" ht="14.4" hidden="1" x14ac:dyDescent="0.3">
      <c r="A1025" s="37" t="s">
        <v>982</v>
      </c>
      <c r="B1025" s="36" t="e">
        <f>VLOOKUP(A1025,BLCA!A:F,6,FALSE)</f>
        <v>#N/A</v>
      </c>
      <c r="C1025" s="36" t="e">
        <f>VLOOKUP(A1025,BLCA!A:B,2,FALSE)</f>
        <v>#N/A</v>
      </c>
      <c r="D1025" s="36">
        <f t="shared" si="105"/>
        <v>0</v>
      </c>
      <c r="E1025" s="19">
        <f>VLOOKUP(A1025,expression!A:G,7,FALSE)</f>
        <v>0.33293107194244598</v>
      </c>
      <c r="F1025" s="20">
        <f>VLOOKUP(A1025,expression!A:G,6,FALSE)</f>
        <v>7.7199473684210498E-2</v>
      </c>
      <c r="G1025" s="21">
        <f>VLOOKUP(A1025,BRCA!A:F,6,FALSE)</f>
        <v>6.6411262125008695E-5</v>
      </c>
      <c r="H1025" s="21">
        <f>VLOOKUP(A1025,BRCA!A:B,2,FALSE)</f>
        <v>0.372026134347897</v>
      </c>
      <c r="I1025" s="21">
        <f t="shared" si="106"/>
        <v>0</v>
      </c>
      <c r="J1025" s="22">
        <f>VLOOKUP(A1025,expression!A:G,5,FALSE)</f>
        <v>0.31970200273722599</v>
      </c>
      <c r="K1025" s="23">
        <f>VLOOKUP(A1025,expression!A:G,4,FALSE)</f>
        <v>0.103860365384615</v>
      </c>
      <c r="L1025" s="24" t="e">
        <f>VLOOKUP(A1025,COAD!A:F,6,FALSE)</f>
        <v>#N/A</v>
      </c>
      <c r="M1025" s="24" t="e">
        <f>VLOOKUP(A1025,COAD!A:B,2,FALSE)</f>
        <v>#N/A</v>
      </c>
      <c r="N1025" s="24">
        <f t="shared" si="107"/>
        <v>0</v>
      </c>
      <c r="O1025" s="25">
        <f>VLOOKUP(A1025,expression!A:G,3,FALSE)</f>
        <v>0.25769012747252701</v>
      </c>
      <c r="P1025" s="44">
        <f>VLOOKUP(A1025,expression!A:G,2,FALSE)</f>
        <v>0.37213537499999999</v>
      </c>
      <c r="Q1025" s="50" t="e">
        <f>VLOOKUP(A1025,PRAD!A:F,6,FALSE)</f>
        <v>#N/A</v>
      </c>
      <c r="R1025" s="47" t="e">
        <f>VLOOKUP(A1025,PRAD!A:B,2,FALSE)</f>
        <v>#N/A</v>
      </c>
      <c r="S1025" s="47">
        <f t="shared" si="108"/>
        <v>0</v>
      </c>
      <c r="T1025" s="47">
        <f>VLOOKUP(A1025,expression!A:I,9,FALSE)</f>
        <v>0.24580462851405599</v>
      </c>
      <c r="U1025" s="59">
        <f>VLOOKUP(A1025,expression!A:I,8,FALSE)</f>
        <v>0.104804673076923</v>
      </c>
      <c r="V1025" s="73" t="e">
        <f t="shared" si="109"/>
        <v>#N/A</v>
      </c>
      <c r="W1025" s="77">
        <f t="shared" si="110"/>
        <v>0</v>
      </c>
      <c r="X1025" s="63">
        <v>100</v>
      </c>
      <c r="Y1025" s="57" t="e">
        <f t="shared" si="111"/>
        <v>#N/A</v>
      </c>
      <c r="AA1025"/>
    </row>
    <row r="1026" spans="1:27" ht="14.4" hidden="1" x14ac:dyDescent="0.3">
      <c r="A1026" s="37" t="s">
        <v>862</v>
      </c>
      <c r="B1026" s="36" t="e">
        <f>VLOOKUP(A1026,BLCA!A:F,6,FALSE)</f>
        <v>#N/A</v>
      </c>
      <c r="C1026" s="36" t="e">
        <f>VLOOKUP(A1026,BLCA!A:B,2,FALSE)</f>
        <v>#N/A</v>
      </c>
      <c r="D1026" s="36">
        <f t="shared" si="105"/>
        <v>0</v>
      </c>
      <c r="E1026" s="19">
        <f>VLOOKUP(A1026,expression!A:G,7,FALSE)</f>
        <v>0.14571907194244599</v>
      </c>
      <c r="F1026" s="20">
        <f>VLOOKUP(A1026,expression!A:G,6,FALSE)</f>
        <v>1.7975947368421102E-2</v>
      </c>
      <c r="G1026" s="21">
        <f>VLOOKUP(A1026,BRCA!A:F,6,FALSE)</f>
        <v>1.3892803617736701E-2</v>
      </c>
      <c r="H1026" s="21">
        <f>VLOOKUP(A1026,BRCA!A:B,2,FALSE)</f>
        <v>0.186094994259456</v>
      </c>
      <c r="I1026" s="21">
        <f t="shared" si="106"/>
        <v>0</v>
      </c>
      <c r="J1026" s="22">
        <f>VLOOKUP(A1026,expression!A:G,5,FALSE)</f>
        <v>0.108132822080292</v>
      </c>
      <c r="K1026" s="23">
        <f>VLOOKUP(A1026,expression!A:G,4,FALSE)</f>
        <v>3.6010134615384597E-2</v>
      </c>
      <c r="L1026" s="24" t="e">
        <f>VLOOKUP(A1026,COAD!A:F,6,FALSE)</f>
        <v>#N/A</v>
      </c>
      <c r="M1026" s="24" t="e">
        <f>VLOOKUP(A1026,COAD!A:B,2,FALSE)</f>
        <v>#N/A</v>
      </c>
      <c r="N1026" s="24">
        <f t="shared" si="107"/>
        <v>0</v>
      </c>
      <c r="O1026" s="25">
        <f>VLOOKUP(A1026,expression!A:G,3,FALSE)</f>
        <v>0.225874936263736</v>
      </c>
      <c r="P1026" s="44">
        <f>VLOOKUP(A1026,expression!A:G,2,FALSE)</f>
        <v>0</v>
      </c>
      <c r="Q1026" s="50" t="e">
        <f>VLOOKUP(A1026,PRAD!A:F,6,FALSE)</f>
        <v>#N/A</v>
      </c>
      <c r="R1026" s="47" t="e">
        <f>VLOOKUP(A1026,PRAD!A:B,2,FALSE)</f>
        <v>#N/A</v>
      </c>
      <c r="S1026" s="47">
        <f t="shared" si="108"/>
        <v>0</v>
      </c>
      <c r="T1026" s="47">
        <f>VLOOKUP(A1026,expression!A:I,9,FALSE)</f>
        <v>2.21173313253012E-2</v>
      </c>
      <c r="U1026" s="59">
        <f>VLOOKUP(A1026,expression!A:I,8,FALSE)</f>
        <v>1.0284076923076899E-2</v>
      </c>
      <c r="V1026" s="73" t="e">
        <f t="shared" si="109"/>
        <v>#N/A</v>
      </c>
      <c r="W1026" s="77">
        <f t="shared" si="110"/>
        <v>0</v>
      </c>
      <c r="X1026" s="63">
        <v>100</v>
      </c>
      <c r="Y1026" s="57" t="e">
        <f t="shared" si="111"/>
        <v>#N/A</v>
      </c>
      <c r="AA1026"/>
    </row>
    <row r="1027" spans="1:27" ht="14.4" hidden="1" x14ac:dyDescent="0.3">
      <c r="A1027" s="37" t="s">
        <v>1634</v>
      </c>
      <c r="B1027" s="36" t="e">
        <f>VLOOKUP(A1027,BLCA!A:F,6,FALSE)</f>
        <v>#N/A</v>
      </c>
      <c r="C1027" s="36" t="e">
        <f>VLOOKUP(A1027,BLCA!A:B,2,FALSE)</f>
        <v>#N/A</v>
      </c>
      <c r="D1027" s="36">
        <f t="shared" si="105"/>
        <v>0</v>
      </c>
      <c r="E1027" s="19">
        <f>VLOOKUP(A1027,expression!A:G,7,FALSE)</f>
        <v>1.8018633093525201E-3</v>
      </c>
      <c r="F1027" s="20">
        <f>VLOOKUP(A1027,expression!A:G,6,FALSE)</f>
        <v>7.5518947368421099E-3</v>
      </c>
      <c r="G1027" s="21" t="e">
        <f>VLOOKUP(A1027,BRCA!A:F,6,FALSE)</f>
        <v>#N/A</v>
      </c>
      <c r="H1027" s="21" t="e">
        <f>VLOOKUP(A1027,BRCA!A:B,2,FALSE)</f>
        <v>#N/A</v>
      </c>
      <c r="I1027" s="21">
        <f t="shared" si="106"/>
        <v>0</v>
      </c>
      <c r="J1027" s="22">
        <f>VLOOKUP(A1027,expression!A:G,5,FALSE)</f>
        <v>7.9979927007299296E-4</v>
      </c>
      <c r="K1027" s="23">
        <f>VLOOKUP(A1027,expression!A:G,4,FALSE)</f>
        <v>2.48942307692308E-3</v>
      </c>
      <c r="L1027" s="24" t="e">
        <f>VLOOKUP(A1027,COAD!A:F,6,FALSE)</f>
        <v>#N/A</v>
      </c>
      <c r="M1027" s="24" t="e">
        <f>VLOOKUP(A1027,COAD!A:B,2,FALSE)</f>
        <v>#N/A</v>
      </c>
      <c r="N1027" s="24">
        <f t="shared" si="107"/>
        <v>0</v>
      </c>
      <c r="O1027" s="25">
        <f>VLOOKUP(A1027,expression!A:G,3,FALSE)</f>
        <v>1.31735208791209E-2</v>
      </c>
      <c r="P1027" s="44">
        <f>VLOOKUP(A1027,expression!A:G,2,FALSE)</f>
        <v>0</v>
      </c>
      <c r="Q1027" s="50" t="e">
        <f>VLOOKUP(A1027,PRAD!A:F,6,FALSE)</f>
        <v>#N/A</v>
      </c>
      <c r="R1027" s="47" t="e">
        <f>VLOOKUP(A1027,PRAD!A:B,2,FALSE)</f>
        <v>#N/A</v>
      </c>
      <c r="S1027" s="47">
        <f t="shared" si="108"/>
        <v>0</v>
      </c>
      <c r="T1027" s="47">
        <f>VLOOKUP(A1027,expression!A:I,9,FALSE)</f>
        <v>6.4753815261044199E-4</v>
      </c>
      <c r="U1027" s="59">
        <f>VLOOKUP(A1027,expression!A:I,8,FALSE)</f>
        <v>0</v>
      </c>
      <c r="V1027" s="73" t="e">
        <f t="shared" si="109"/>
        <v>#N/A</v>
      </c>
      <c r="W1027" s="77">
        <f t="shared" si="110"/>
        <v>0</v>
      </c>
      <c r="X1027" s="63">
        <v>100</v>
      </c>
      <c r="Y1027" s="57" t="e">
        <f t="shared" si="111"/>
        <v>#N/A</v>
      </c>
      <c r="AA1027"/>
    </row>
    <row r="1028" spans="1:27" ht="14.4" hidden="1" x14ac:dyDescent="0.3">
      <c r="A1028" s="37" t="s">
        <v>1635</v>
      </c>
      <c r="B1028" s="36" t="e">
        <f>VLOOKUP(A1028,BLCA!A:F,6,FALSE)</f>
        <v>#N/A</v>
      </c>
      <c r="C1028" s="36" t="e">
        <f>VLOOKUP(A1028,BLCA!A:B,2,FALSE)</f>
        <v>#N/A</v>
      </c>
      <c r="D1028" s="36">
        <f t="shared" ref="D1028:D1091" si="112">SUM(IF(E1028&lt;X1028,0,1),IF(F1028&lt;X1028,0,1))</f>
        <v>0</v>
      </c>
      <c r="E1028" s="19">
        <f>VLOOKUP(A1028,expression!A:G,7,FALSE)</f>
        <v>3.3089784172661901E-3</v>
      </c>
      <c r="F1028" s="20">
        <f>VLOOKUP(A1028,expression!A:G,6,FALSE)</f>
        <v>0</v>
      </c>
      <c r="G1028" s="21" t="e">
        <f>VLOOKUP(A1028,BRCA!A:F,6,FALSE)</f>
        <v>#N/A</v>
      </c>
      <c r="H1028" s="21" t="e">
        <f>VLOOKUP(A1028,BRCA!A:B,2,FALSE)</f>
        <v>#N/A</v>
      </c>
      <c r="I1028" s="21">
        <f t="shared" ref="I1028:I1091" si="113">SUM(IF(J1028&lt;X1028,0,1),IF(K1028&lt;X1028,0,1))</f>
        <v>0</v>
      </c>
      <c r="J1028" s="22">
        <f>VLOOKUP(A1028,expression!A:G,5,FALSE)</f>
        <v>1.3961177007299299E-3</v>
      </c>
      <c r="K1028" s="23">
        <f>VLOOKUP(A1028,expression!A:G,4,FALSE)</f>
        <v>2.7155E-3</v>
      </c>
      <c r="L1028" s="24" t="e">
        <f>VLOOKUP(A1028,COAD!A:F,6,FALSE)</f>
        <v>#N/A</v>
      </c>
      <c r="M1028" s="24" t="e">
        <f>VLOOKUP(A1028,COAD!A:B,2,FALSE)</f>
        <v>#N/A</v>
      </c>
      <c r="N1028" s="24">
        <f t="shared" ref="N1028:N1091" si="114">SUM(IF(O1028&lt;X1028,0,1),IF(P1028&lt;X1028,0,1))</f>
        <v>0</v>
      </c>
      <c r="O1028" s="25">
        <f>VLOOKUP(A1028,expression!A:G,3,FALSE)</f>
        <v>5.3492065934065899E-3</v>
      </c>
      <c r="P1028" s="44">
        <f>VLOOKUP(A1028,expression!A:G,2,FALSE)</f>
        <v>0</v>
      </c>
      <c r="Q1028" s="50" t="e">
        <f>VLOOKUP(A1028,PRAD!A:F,6,FALSE)</f>
        <v>#N/A</v>
      </c>
      <c r="R1028" s="47" t="e">
        <f>VLOOKUP(A1028,PRAD!A:B,2,FALSE)</f>
        <v>#N/A</v>
      </c>
      <c r="S1028" s="47">
        <f t="shared" ref="S1028:S1091" si="115">SUM(IF(T1028&lt;X1028,0,1),IF(U1028&lt;X1028,0,1))</f>
        <v>0</v>
      </c>
      <c r="T1028" s="47">
        <f>VLOOKUP(A1028,expression!A:I,9,FALSE)</f>
        <v>0</v>
      </c>
      <c r="U1028" s="59">
        <f>VLOOKUP(A1028,expression!A:I,8,FALSE)</f>
        <v>0</v>
      </c>
      <c r="V1028" s="73" t="e">
        <f t="shared" ref="V1028:V1091" si="116">SUM(IF(B1028&lt;=0.05,1,0),IF(G1028&lt;=0.05,1,0),IF(L1028&lt;=0.05,1,0),IF(Q1028&lt;=0.05,1,0))</f>
        <v>#N/A</v>
      </c>
      <c r="W1028" s="77">
        <f t="shared" ref="W1028:W1091" si="117">SUM(IF(S1028&gt;0,1,0),IF(N1028&gt;0,1,0),IF(I1028&gt;0,1,0),IF(D1028&gt;0,1,0))</f>
        <v>0</v>
      </c>
      <c r="X1028" s="63">
        <v>100</v>
      </c>
      <c r="Y1028" s="57" t="e">
        <f t="shared" ref="Y1028:Y1091" si="118">ABS(AVERAGE(C1028,H1028,R1028))</f>
        <v>#N/A</v>
      </c>
      <c r="AA1028"/>
    </row>
    <row r="1029" spans="1:27" ht="14.4" hidden="1" x14ac:dyDescent="0.3">
      <c r="A1029" s="37" t="s">
        <v>1636</v>
      </c>
      <c r="B1029" s="36" t="e">
        <f>VLOOKUP(A1029,BLCA!A:F,6,FALSE)</f>
        <v>#N/A</v>
      </c>
      <c r="C1029" s="36" t="e">
        <f>VLOOKUP(A1029,BLCA!A:B,2,FALSE)</f>
        <v>#N/A</v>
      </c>
      <c r="D1029" s="36">
        <f t="shared" si="112"/>
        <v>0</v>
      </c>
      <c r="E1029" s="19">
        <f>VLOOKUP(A1029,expression!A:G,7,FALSE)</f>
        <v>2.0657067146283001E-2</v>
      </c>
      <c r="F1029" s="20">
        <f>VLOOKUP(A1029,expression!A:G,6,FALSE)</f>
        <v>0</v>
      </c>
      <c r="G1029" s="21" t="e">
        <f>VLOOKUP(A1029,BRCA!A:F,6,FALSE)</f>
        <v>#N/A</v>
      </c>
      <c r="H1029" s="21" t="e">
        <f>VLOOKUP(A1029,BRCA!A:B,2,FALSE)</f>
        <v>#N/A</v>
      </c>
      <c r="I1029" s="21">
        <f t="shared" si="113"/>
        <v>0</v>
      </c>
      <c r="J1029" s="22">
        <f>VLOOKUP(A1029,expression!A:G,5,FALSE)</f>
        <v>1.5989320255474501E-2</v>
      </c>
      <c r="K1029" s="23">
        <f>VLOOKUP(A1029,expression!A:G,4,FALSE)</f>
        <v>3.0844817307692299E-2</v>
      </c>
      <c r="L1029" s="24" t="e">
        <f>VLOOKUP(A1029,COAD!A:F,6,FALSE)</f>
        <v>#N/A</v>
      </c>
      <c r="M1029" s="24" t="e">
        <f>VLOOKUP(A1029,COAD!A:B,2,FALSE)</f>
        <v>#N/A</v>
      </c>
      <c r="N1029" s="24">
        <f t="shared" si="114"/>
        <v>0</v>
      </c>
      <c r="O1029" s="25">
        <f>VLOOKUP(A1029,expression!A:G,3,FALSE)</f>
        <v>4.8249934065934096E-3</v>
      </c>
      <c r="P1029" s="44">
        <f>VLOOKUP(A1029,expression!A:G,2,FALSE)</f>
        <v>0</v>
      </c>
      <c r="Q1029" s="50" t="e">
        <f>VLOOKUP(A1029,PRAD!A:F,6,FALSE)</f>
        <v>#N/A</v>
      </c>
      <c r="R1029" s="47" t="e">
        <f>VLOOKUP(A1029,PRAD!A:B,2,FALSE)</f>
        <v>#N/A</v>
      </c>
      <c r="S1029" s="47">
        <f t="shared" si="115"/>
        <v>0</v>
      </c>
      <c r="T1029" s="47">
        <f>VLOOKUP(A1029,expression!A:I,9,FALSE)</f>
        <v>5.63918273092369E-3</v>
      </c>
      <c r="U1029" s="59">
        <f>VLOOKUP(A1029,expression!A:I,8,FALSE)</f>
        <v>0</v>
      </c>
      <c r="V1029" s="73" t="e">
        <f t="shared" si="116"/>
        <v>#N/A</v>
      </c>
      <c r="W1029" s="77">
        <f t="shared" si="117"/>
        <v>0</v>
      </c>
      <c r="X1029" s="63">
        <v>100</v>
      </c>
      <c r="Y1029" s="57" t="e">
        <f t="shared" si="118"/>
        <v>#N/A</v>
      </c>
      <c r="AA1029"/>
    </row>
    <row r="1030" spans="1:27" ht="14.4" hidden="1" x14ac:dyDescent="0.3">
      <c r="A1030" s="37" t="s">
        <v>1637</v>
      </c>
      <c r="B1030" s="36" t="e">
        <f>VLOOKUP(A1030,BLCA!A:F,6,FALSE)</f>
        <v>#N/A</v>
      </c>
      <c r="C1030" s="36" t="e">
        <f>VLOOKUP(A1030,BLCA!A:B,2,FALSE)</f>
        <v>#N/A</v>
      </c>
      <c r="D1030" s="36">
        <f t="shared" si="112"/>
        <v>0</v>
      </c>
      <c r="E1030" s="19">
        <f>VLOOKUP(A1030,expression!A:G,7,FALSE)</f>
        <v>1.8646187050359701E-2</v>
      </c>
      <c r="F1030" s="20">
        <f>VLOOKUP(A1030,expression!A:G,6,FALSE)</f>
        <v>2.6619999999999999E-3</v>
      </c>
      <c r="G1030" s="21" t="e">
        <f>VLOOKUP(A1030,BRCA!A:F,6,FALSE)</f>
        <v>#N/A</v>
      </c>
      <c r="H1030" s="21" t="e">
        <f>VLOOKUP(A1030,BRCA!A:B,2,FALSE)</f>
        <v>#N/A</v>
      </c>
      <c r="I1030" s="21">
        <f t="shared" si="113"/>
        <v>0</v>
      </c>
      <c r="J1030" s="22">
        <f>VLOOKUP(A1030,expression!A:G,5,FALSE)</f>
        <v>1.50337417883212E-2</v>
      </c>
      <c r="K1030" s="23">
        <f>VLOOKUP(A1030,expression!A:G,4,FALSE)</f>
        <v>8.7354615384615392E-3</v>
      </c>
      <c r="L1030" s="24" t="e">
        <f>VLOOKUP(A1030,COAD!A:F,6,FALSE)</f>
        <v>#N/A</v>
      </c>
      <c r="M1030" s="24" t="e">
        <f>VLOOKUP(A1030,COAD!A:B,2,FALSE)</f>
        <v>#N/A</v>
      </c>
      <c r="N1030" s="24">
        <f t="shared" si="114"/>
        <v>0</v>
      </c>
      <c r="O1030" s="25">
        <f>VLOOKUP(A1030,expression!A:G,3,FALSE)</f>
        <v>1.52334857142857E-2</v>
      </c>
      <c r="P1030" s="44">
        <f>VLOOKUP(A1030,expression!A:G,2,FALSE)</f>
        <v>0</v>
      </c>
      <c r="Q1030" s="50" t="e">
        <f>VLOOKUP(A1030,PRAD!A:F,6,FALSE)</f>
        <v>#N/A</v>
      </c>
      <c r="R1030" s="47" t="e">
        <f>VLOOKUP(A1030,PRAD!A:B,2,FALSE)</f>
        <v>#N/A</v>
      </c>
      <c r="S1030" s="47">
        <f t="shared" si="115"/>
        <v>0</v>
      </c>
      <c r="T1030" s="47">
        <f>VLOOKUP(A1030,expression!A:I,9,FALSE)</f>
        <v>5.7516405622489997E-3</v>
      </c>
      <c r="U1030" s="59">
        <f>VLOOKUP(A1030,expression!A:I,8,FALSE)</f>
        <v>1.16363269230769E-2</v>
      </c>
      <c r="V1030" s="73" t="e">
        <f t="shared" si="116"/>
        <v>#N/A</v>
      </c>
      <c r="W1030" s="77">
        <f t="shared" si="117"/>
        <v>0</v>
      </c>
      <c r="X1030" s="63">
        <v>100</v>
      </c>
      <c r="Y1030" s="57" t="e">
        <f t="shared" si="118"/>
        <v>#N/A</v>
      </c>
      <c r="AA1030"/>
    </row>
    <row r="1031" spans="1:27" ht="14.4" hidden="1" x14ac:dyDescent="0.3">
      <c r="A1031" s="37" t="s">
        <v>1638</v>
      </c>
      <c r="B1031" s="36" t="e">
        <f>VLOOKUP(A1031,BLCA!A:F,6,FALSE)</f>
        <v>#N/A</v>
      </c>
      <c r="C1031" s="36" t="e">
        <f>VLOOKUP(A1031,BLCA!A:B,2,FALSE)</f>
        <v>#N/A</v>
      </c>
      <c r="D1031" s="36">
        <f t="shared" si="112"/>
        <v>0</v>
      </c>
      <c r="E1031" s="19">
        <f>VLOOKUP(A1031,expression!A:G,7,FALSE)</f>
        <v>7.1561199040767404E-3</v>
      </c>
      <c r="F1031" s="20">
        <f>VLOOKUP(A1031,expression!A:G,6,FALSE)</f>
        <v>0</v>
      </c>
      <c r="G1031" s="21" t="e">
        <f>VLOOKUP(A1031,BRCA!A:F,6,FALSE)</f>
        <v>#N/A</v>
      </c>
      <c r="H1031" s="21" t="e">
        <f>VLOOKUP(A1031,BRCA!A:B,2,FALSE)</f>
        <v>#N/A</v>
      </c>
      <c r="I1031" s="21">
        <f t="shared" si="113"/>
        <v>0</v>
      </c>
      <c r="J1031" s="22">
        <f>VLOOKUP(A1031,expression!A:G,5,FALSE)</f>
        <v>7.8128540145985404E-3</v>
      </c>
      <c r="K1031" s="23">
        <f>VLOOKUP(A1031,expression!A:G,4,FALSE)</f>
        <v>3.6346442307692299E-3</v>
      </c>
      <c r="L1031" s="24" t="e">
        <f>VLOOKUP(A1031,COAD!A:F,6,FALSE)</f>
        <v>#N/A</v>
      </c>
      <c r="M1031" s="24" t="e">
        <f>VLOOKUP(A1031,COAD!A:B,2,FALSE)</f>
        <v>#N/A</v>
      </c>
      <c r="N1031" s="24">
        <f t="shared" si="114"/>
        <v>0</v>
      </c>
      <c r="O1031" s="25">
        <f>VLOOKUP(A1031,expression!A:G,3,FALSE)</f>
        <v>1.44665912087912E-2</v>
      </c>
      <c r="P1031" s="44">
        <f>VLOOKUP(A1031,expression!A:G,2,FALSE)</f>
        <v>0</v>
      </c>
      <c r="Q1031" s="50" t="e">
        <f>VLOOKUP(A1031,PRAD!A:F,6,FALSE)</f>
        <v>#N/A</v>
      </c>
      <c r="R1031" s="47" t="e">
        <f>VLOOKUP(A1031,PRAD!A:B,2,FALSE)</f>
        <v>#N/A</v>
      </c>
      <c r="S1031" s="47">
        <f t="shared" si="115"/>
        <v>0</v>
      </c>
      <c r="T1031" s="47">
        <f>VLOOKUP(A1031,expression!A:I,9,FALSE)</f>
        <v>4.4551807228915699E-3</v>
      </c>
      <c r="U1031" s="59">
        <f>VLOOKUP(A1031,expression!A:I,8,FALSE)</f>
        <v>0</v>
      </c>
      <c r="V1031" s="73" t="e">
        <f t="shared" si="116"/>
        <v>#N/A</v>
      </c>
      <c r="W1031" s="77">
        <f t="shared" si="117"/>
        <v>0</v>
      </c>
      <c r="X1031" s="63">
        <v>100</v>
      </c>
      <c r="Y1031" s="57" t="e">
        <f t="shared" si="118"/>
        <v>#N/A</v>
      </c>
      <c r="AA1031"/>
    </row>
    <row r="1032" spans="1:27" ht="14.4" hidden="1" x14ac:dyDescent="0.3">
      <c r="A1032" s="37" t="s">
        <v>694</v>
      </c>
      <c r="B1032" s="36" t="e">
        <f>VLOOKUP(A1032,BLCA!A:F,6,FALSE)</f>
        <v>#N/A</v>
      </c>
      <c r="C1032" s="36" t="e">
        <f>VLOOKUP(A1032,BLCA!A:B,2,FALSE)</f>
        <v>#N/A</v>
      </c>
      <c r="D1032" s="36">
        <f t="shared" si="112"/>
        <v>0</v>
      </c>
      <c r="E1032" s="19">
        <f>VLOOKUP(A1032,expression!A:G,7,FALSE)</f>
        <v>0.117317110311751</v>
      </c>
      <c r="F1032" s="20">
        <f>VLOOKUP(A1032,expression!A:G,6,FALSE)</f>
        <v>3.7151684210526302E-2</v>
      </c>
      <c r="G1032" s="21">
        <f>VLOOKUP(A1032,BRCA!A:F,6,FALSE)</f>
        <v>0.238448401135298</v>
      </c>
      <c r="H1032" s="21">
        <f>VLOOKUP(A1032,BRCA!A:B,2,FALSE)</f>
        <v>-9.0474313979826804E-2</v>
      </c>
      <c r="I1032" s="21">
        <f t="shared" si="113"/>
        <v>0</v>
      </c>
      <c r="J1032" s="22">
        <f>VLOOKUP(A1032,expression!A:G,5,FALSE)</f>
        <v>6.9966694343065697E-2</v>
      </c>
      <c r="K1032" s="23">
        <f>VLOOKUP(A1032,expression!A:G,4,FALSE)</f>
        <v>9.7280096153846196E-2</v>
      </c>
      <c r="L1032" s="24" t="e">
        <f>VLOOKUP(A1032,COAD!A:F,6,FALSE)</f>
        <v>#N/A</v>
      </c>
      <c r="M1032" s="24" t="e">
        <f>VLOOKUP(A1032,COAD!A:B,2,FALSE)</f>
        <v>#N/A</v>
      </c>
      <c r="N1032" s="24">
        <f t="shared" si="114"/>
        <v>0</v>
      </c>
      <c r="O1032" s="25">
        <f>VLOOKUP(A1032,expression!A:G,3,FALSE)</f>
        <v>0.146684569230769</v>
      </c>
      <c r="P1032" s="44">
        <f>VLOOKUP(A1032,expression!A:G,2,FALSE)</f>
        <v>0.63751824999999995</v>
      </c>
      <c r="Q1032" s="50" t="e">
        <f>VLOOKUP(A1032,PRAD!A:F,6,FALSE)</f>
        <v>#N/A</v>
      </c>
      <c r="R1032" s="47" t="e">
        <f>VLOOKUP(A1032,PRAD!A:B,2,FALSE)</f>
        <v>#N/A</v>
      </c>
      <c r="S1032" s="47">
        <f t="shared" si="115"/>
        <v>0</v>
      </c>
      <c r="T1032" s="47">
        <f>VLOOKUP(A1032,expression!A:I,9,FALSE)</f>
        <v>0.14477619678714901</v>
      </c>
      <c r="U1032" s="59">
        <f>VLOOKUP(A1032,expression!A:I,8,FALSE)</f>
        <v>5.4288576923076898E-2</v>
      </c>
      <c r="V1032" s="73" t="e">
        <f t="shared" si="116"/>
        <v>#N/A</v>
      </c>
      <c r="W1032" s="77">
        <f t="shared" si="117"/>
        <v>0</v>
      </c>
      <c r="X1032" s="63">
        <v>100</v>
      </c>
      <c r="Y1032" s="57" t="e">
        <f t="shared" si="118"/>
        <v>#N/A</v>
      </c>
      <c r="AA1032"/>
    </row>
    <row r="1033" spans="1:27" ht="14.4" hidden="1" x14ac:dyDescent="0.3">
      <c r="A1033" s="37" t="s">
        <v>1639</v>
      </c>
      <c r="B1033" s="36" t="e">
        <f>VLOOKUP(A1033,BLCA!A:F,6,FALSE)</f>
        <v>#N/A</v>
      </c>
      <c r="C1033" s="36" t="e">
        <f>VLOOKUP(A1033,BLCA!A:B,2,FALSE)</f>
        <v>#N/A</v>
      </c>
      <c r="D1033" s="36">
        <f t="shared" si="112"/>
        <v>0</v>
      </c>
      <c r="E1033" s="19">
        <f>VLOOKUP(A1033,expression!A:G,7,FALSE)</f>
        <v>1.5441187050359699E-2</v>
      </c>
      <c r="F1033" s="20">
        <f>VLOOKUP(A1033,expression!A:G,6,FALSE)</f>
        <v>0</v>
      </c>
      <c r="G1033" s="21" t="e">
        <f>VLOOKUP(A1033,BRCA!A:F,6,FALSE)</f>
        <v>#N/A</v>
      </c>
      <c r="H1033" s="21" t="e">
        <f>VLOOKUP(A1033,BRCA!A:B,2,FALSE)</f>
        <v>#N/A</v>
      </c>
      <c r="I1033" s="21">
        <f t="shared" si="113"/>
        <v>0</v>
      </c>
      <c r="J1033" s="22">
        <f>VLOOKUP(A1033,expression!A:G,5,FALSE)</f>
        <v>6.5194361313868597E-3</v>
      </c>
      <c r="K1033" s="23">
        <f>VLOOKUP(A1033,expression!A:G,4,FALSE)</f>
        <v>0</v>
      </c>
      <c r="L1033" s="24" t="e">
        <f>VLOOKUP(A1033,COAD!A:F,6,FALSE)</f>
        <v>#N/A</v>
      </c>
      <c r="M1033" s="24" t="e">
        <f>VLOOKUP(A1033,COAD!A:B,2,FALSE)</f>
        <v>#N/A</v>
      </c>
      <c r="N1033" s="24">
        <f t="shared" si="114"/>
        <v>0</v>
      </c>
      <c r="O1033" s="25">
        <f>VLOOKUP(A1033,expression!A:G,3,FALSE)</f>
        <v>0.23821496923076901</v>
      </c>
      <c r="P1033" s="44">
        <f>VLOOKUP(A1033,expression!A:G,2,FALSE)</f>
        <v>0</v>
      </c>
      <c r="Q1033" s="50" t="e">
        <f>VLOOKUP(A1033,PRAD!A:F,6,FALSE)</f>
        <v>#N/A</v>
      </c>
      <c r="R1033" s="47" t="e">
        <f>VLOOKUP(A1033,PRAD!A:B,2,FALSE)</f>
        <v>#N/A</v>
      </c>
      <c r="S1033" s="47">
        <f t="shared" si="115"/>
        <v>0</v>
      </c>
      <c r="T1033" s="47">
        <f>VLOOKUP(A1033,expression!A:I,9,FALSE)</f>
        <v>0</v>
      </c>
      <c r="U1033" s="59">
        <f>VLOOKUP(A1033,expression!A:I,8,FALSE)</f>
        <v>0</v>
      </c>
      <c r="V1033" s="73" t="e">
        <f t="shared" si="116"/>
        <v>#N/A</v>
      </c>
      <c r="W1033" s="77">
        <f t="shared" si="117"/>
        <v>0</v>
      </c>
      <c r="X1033" s="63">
        <v>100</v>
      </c>
      <c r="Y1033" s="57" t="e">
        <f t="shared" si="118"/>
        <v>#N/A</v>
      </c>
      <c r="AA1033"/>
    </row>
    <row r="1034" spans="1:27" ht="14.4" hidden="1" x14ac:dyDescent="0.3">
      <c r="A1034" s="37" t="s">
        <v>475</v>
      </c>
      <c r="B1034" s="36" t="e">
        <f>VLOOKUP(A1034,BLCA!A:F,6,FALSE)</f>
        <v>#N/A</v>
      </c>
      <c r="C1034" s="36" t="e">
        <f>VLOOKUP(A1034,BLCA!A:B,2,FALSE)</f>
        <v>#N/A</v>
      </c>
      <c r="D1034" s="36">
        <f t="shared" si="112"/>
        <v>0</v>
      </c>
      <c r="E1034" s="19">
        <f>VLOOKUP(A1034,expression!A:G,7,FALSE)</f>
        <v>0.10624912470024001</v>
      </c>
      <c r="F1034" s="20">
        <f>VLOOKUP(A1034,expression!A:G,6,FALSE)</f>
        <v>0</v>
      </c>
      <c r="G1034" s="21">
        <f>VLOOKUP(A1034,BRCA!A:F,6,FALSE)</f>
        <v>1.7499123031346799E-2</v>
      </c>
      <c r="H1034" s="21">
        <f>VLOOKUP(A1034,BRCA!A:B,2,FALSE)</f>
        <v>0.16689622483459299</v>
      </c>
      <c r="I1034" s="21">
        <f t="shared" si="113"/>
        <v>0</v>
      </c>
      <c r="J1034" s="22">
        <f>VLOOKUP(A1034,expression!A:G,5,FALSE)</f>
        <v>0.105264164233577</v>
      </c>
      <c r="K1034" s="23">
        <f>VLOOKUP(A1034,expression!A:G,4,FALSE)</f>
        <v>2.79145769230769E-2</v>
      </c>
      <c r="L1034" s="24">
        <f>VLOOKUP(A1034,COAD!A:F,6,FALSE)</f>
        <v>0.48109483995128199</v>
      </c>
      <c r="M1034" s="24">
        <f>VLOOKUP(A1034,COAD!A:B,2,FALSE)</f>
        <v>0.32246597906588798</v>
      </c>
      <c r="N1034" s="24">
        <f t="shared" si="114"/>
        <v>0</v>
      </c>
      <c r="O1034" s="25">
        <f>VLOOKUP(A1034,expression!A:G,3,FALSE)</f>
        <v>0.78017633186813196</v>
      </c>
      <c r="P1034" s="44">
        <f>VLOOKUP(A1034,expression!A:G,2,FALSE)</f>
        <v>0</v>
      </c>
      <c r="Q1034" s="50" t="e">
        <f>VLOOKUP(A1034,PRAD!A:F,6,FALSE)</f>
        <v>#N/A</v>
      </c>
      <c r="R1034" s="47" t="e">
        <f>VLOOKUP(A1034,PRAD!A:B,2,FALSE)</f>
        <v>#N/A</v>
      </c>
      <c r="S1034" s="47">
        <f t="shared" si="115"/>
        <v>0</v>
      </c>
      <c r="T1034" s="47">
        <f>VLOOKUP(A1034,expression!A:I,9,FALSE)</f>
        <v>7.0743979919678707E-2</v>
      </c>
      <c r="U1034" s="59">
        <f>VLOOKUP(A1034,expression!A:I,8,FALSE)</f>
        <v>1.3441173076923101E-2</v>
      </c>
      <c r="V1034" s="73" t="e">
        <f t="shared" si="116"/>
        <v>#N/A</v>
      </c>
      <c r="W1034" s="77">
        <f t="shared" si="117"/>
        <v>0</v>
      </c>
      <c r="X1034" s="63">
        <v>100</v>
      </c>
      <c r="Y1034" s="57" t="e">
        <f t="shared" si="118"/>
        <v>#N/A</v>
      </c>
      <c r="AA1034"/>
    </row>
    <row r="1035" spans="1:27" ht="14.4" hidden="1" x14ac:dyDescent="0.3">
      <c r="A1035" s="37" t="s">
        <v>1640</v>
      </c>
      <c r="B1035" s="36" t="e">
        <f>VLOOKUP(A1035,BLCA!A:F,6,FALSE)</f>
        <v>#N/A</v>
      </c>
      <c r="C1035" s="36" t="e">
        <f>VLOOKUP(A1035,BLCA!A:B,2,FALSE)</f>
        <v>#N/A</v>
      </c>
      <c r="D1035" s="36">
        <f t="shared" si="112"/>
        <v>0</v>
      </c>
      <c r="E1035" s="19">
        <f>VLOOKUP(A1035,expression!A:G,7,FALSE)</f>
        <v>0</v>
      </c>
      <c r="F1035" s="20">
        <f>VLOOKUP(A1035,expression!A:G,6,FALSE)</f>
        <v>0</v>
      </c>
      <c r="G1035" s="21" t="e">
        <f>VLOOKUP(A1035,BRCA!A:F,6,FALSE)</f>
        <v>#N/A</v>
      </c>
      <c r="H1035" s="21" t="e">
        <f>VLOOKUP(A1035,BRCA!A:B,2,FALSE)</f>
        <v>#N/A</v>
      </c>
      <c r="I1035" s="21">
        <f t="shared" si="113"/>
        <v>0</v>
      </c>
      <c r="J1035" s="22">
        <f>VLOOKUP(A1035,expression!A:G,5,FALSE)</f>
        <v>0</v>
      </c>
      <c r="K1035" s="23">
        <f>VLOOKUP(A1035,expression!A:G,4,FALSE)</f>
        <v>0</v>
      </c>
      <c r="L1035" s="24" t="e">
        <f>VLOOKUP(A1035,COAD!A:F,6,FALSE)</f>
        <v>#N/A</v>
      </c>
      <c r="M1035" s="24" t="e">
        <f>VLOOKUP(A1035,COAD!A:B,2,FALSE)</f>
        <v>#N/A</v>
      </c>
      <c r="N1035" s="24">
        <f t="shared" si="114"/>
        <v>0</v>
      </c>
      <c r="O1035" s="25">
        <f>VLOOKUP(A1035,expression!A:G,3,FALSE)</f>
        <v>0</v>
      </c>
      <c r="P1035" s="44">
        <f>VLOOKUP(A1035,expression!A:G,2,FALSE)</f>
        <v>0</v>
      </c>
      <c r="Q1035" s="50" t="e">
        <f>VLOOKUP(A1035,PRAD!A:F,6,FALSE)</f>
        <v>#N/A</v>
      </c>
      <c r="R1035" s="47" t="e">
        <f>VLOOKUP(A1035,PRAD!A:B,2,FALSE)</f>
        <v>#N/A</v>
      </c>
      <c r="S1035" s="47">
        <f t="shared" si="115"/>
        <v>0</v>
      </c>
      <c r="T1035" s="47">
        <f>VLOOKUP(A1035,expression!A:I,9,FALSE)</f>
        <v>0</v>
      </c>
      <c r="U1035" s="59">
        <f>VLOOKUP(A1035,expression!A:I,8,FALSE)</f>
        <v>0</v>
      </c>
      <c r="V1035" s="73" t="e">
        <f t="shared" si="116"/>
        <v>#N/A</v>
      </c>
      <c r="W1035" s="77">
        <f t="shared" si="117"/>
        <v>0</v>
      </c>
      <c r="X1035" s="63">
        <v>100</v>
      </c>
      <c r="Y1035" s="57" t="e">
        <f t="shared" si="118"/>
        <v>#N/A</v>
      </c>
      <c r="AA1035"/>
    </row>
    <row r="1036" spans="1:27" ht="14.4" hidden="1" x14ac:dyDescent="0.3">
      <c r="A1036" s="37" t="s">
        <v>1641</v>
      </c>
      <c r="B1036" s="36" t="e">
        <f>VLOOKUP(A1036,BLCA!A:F,6,FALSE)</f>
        <v>#N/A</v>
      </c>
      <c r="C1036" s="36" t="e">
        <f>VLOOKUP(A1036,BLCA!A:B,2,FALSE)</f>
        <v>#N/A</v>
      </c>
      <c r="D1036" s="36">
        <f t="shared" si="112"/>
        <v>0</v>
      </c>
      <c r="E1036" s="19">
        <f>VLOOKUP(A1036,expression!A:G,7,FALSE)</f>
        <v>3.9898321342925701E-4</v>
      </c>
      <c r="F1036" s="20">
        <f>VLOOKUP(A1036,expression!A:G,6,FALSE)</f>
        <v>0</v>
      </c>
      <c r="G1036" s="21" t="e">
        <f>VLOOKUP(A1036,BRCA!A:F,6,FALSE)</f>
        <v>#N/A</v>
      </c>
      <c r="H1036" s="21" t="e">
        <f>VLOOKUP(A1036,BRCA!A:B,2,FALSE)</f>
        <v>#N/A</v>
      </c>
      <c r="I1036" s="21">
        <f t="shared" si="113"/>
        <v>0</v>
      </c>
      <c r="J1036" s="22">
        <f>VLOOKUP(A1036,expression!A:G,5,FALSE)</f>
        <v>4.5100273722627698E-4</v>
      </c>
      <c r="K1036" s="23">
        <f>VLOOKUP(A1036,expression!A:G,4,FALSE)</f>
        <v>1.9850307692307698E-2</v>
      </c>
      <c r="L1036" s="24" t="e">
        <f>VLOOKUP(A1036,COAD!A:F,6,FALSE)</f>
        <v>#N/A</v>
      </c>
      <c r="M1036" s="24" t="e">
        <f>VLOOKUP(A1036,COAD!A:B,2,FALSE)</f>
        <v>#N/A</v>
      </c>
      <c r="N1036" s="24">
        <f t="shared" si="114"/>
        <v>0</v>
      </c>
      <c r="O1036" s="25">
        <f>VLOOKUP(A1036,expression!A:G,3,FALSE)</f>
        <v>0</v>
      </c>
      <c r="P1036" s="44">
        <f>VLOOKUP(A1036,expression!A:G,2,FALSE)</f>
        <v>0</v>
      </c>
      <c r="Q1036" s="50" t="e">
        <f>VLOOKUP(A1036,PRAD!A:F,6,FALSE)</f>
        <v>#N/A</v>
      </c>
      <c r="R1036" s="47" t="e">
        <f>VLOOKUP(A1036,PRAD!A:B,2,FALSE)</f>
        <v>#N/A</v>
      </c>
      <c r="S1036" s="47">
        <f t="shared" si="115"/>
        <v>0</v>
      </c>
      <c r="T1036" s="47">
        <f>VLOOKUP(A1036,expression!A:I,9,FALSE)</f>
        <v>0</v>
      </c>
      <c r="U1036" s="59">
        <f>VLOOKUP(A1036,expression!A:I,8,FALSE)</f>
        <v>0</v>
      </c>
      <c r="V1036" s="73" t="e">
        <f t="shared" si="116"/>
        <v>#N/A</v>
      </c>
      <c r="W1036" s="77">
        <f t="shared" si="117"/>
        <v>0</v>
      </c>
      <c r="X1036" s="63">
        <v>100</v>
      </c>
      <c r="Y1036" s="57" t="e">
        <f t="shared" si="118"/>
        <v>#N/A</v>
      </c>
      <c r="AA1036"/>
    </row>
    <row r="1037" spans="1:27" ht="14.4" hidden="1" x14ac:dyDescent="0.3">
      <c r="A1037" s="37" t="s">
        <v>1029</v>
      </c>
      <c r="B1037" s="36" t="e">
        <f>VLOOKUP(A1037,BLCA!A:F,6,FALSE)</f>
        <v>#N/A</v>
      </c>
      <c r="C1037" s="36" t="e">
        <f>VLOOKUP(A1037,BLCA!A:B,2,FALSE)</f>
        <v>#N/A</v>
      </c>
      <c r="D1037" s="36">
        <f t="shared" si="112"/>
        <v>0</v>
      </c>
      <c r="E1037" s="19">
        <f>VLOOKUP(A1037,expression!A:G,7,FALSE)</f>
        <v>0.48133272661870502</v>
      </c>
      <c r="F1037" s="20">
        <f>VLOOKUP(A1037,expression!A:G,6,FALSE)</f>
        <v>0.20261510526315801</v>
      </c>
      <c r="G1037" s="21">
        <f>VLOOKUP(A1037,BRCA!A:F,6,FALSE)</f>
        <v>1.3093751520477899E-7</v>
      </c>
      <c r="H1037" s="21">
        <f>VLOOKUP(A1037,BRCA!A:B,2,FALSE)</f>
        <v>-0.85390493716413596</v>
      </c>
      <c r="I1037" s="21">
        <f t="shared" si="113"/>
        <v>0</v>
      </c>
      <c r="J1037" s="22">
        <f>VLOOKUP(A1037,expression!A:G,5,FALSE)</f>
        <v>0.22691928832116801</v>
      </c>
      <c r="K1037" s="23">
        <f>VLOOKUP(A1037,expression!A:G,4,FALSE)</f>
        <v>0.48238842307692298</v>
      </c>
      <c r="L1037" s="24" t="e">
        <f>VLOOKUP(A1037,COAD!A:F,6,FALSE)</f>
        <v>#N/A</v>
      </c>
      <c r="M1037" s="24" t="e">
        <f>VLOOKUP(A1037,COAD!A:B,2,FALSE)</f>
        <v>#N/A</v>
      </c>
      <c r="N1037" s="24">
        <f t="shared" si="114"/>
        <v>0</v>
      </c>
      <c r="O1037" s="25">
        <f>VLOOKUP(A1037,expression!A:G,3,FALSE)</f>
        <v>0.59689910989010997</v>
      </c>
      <c r="P1037" s="44">
        <f>VLOOKUP(A1037,expression!A:G,2,FALSE)</f>
        <v>0</v>
      </c>
      <c r="Q1037" s="50">
        <f>VLOOKUP(A1037,PRAD!A:F,6,FALSE)</f>
        <v>3.4379060345487501E-4</v>
      </c>
      <c r="R1037" s="47">
        <f>VLOOKUP(A1037,PRAD!A:B,2,FALSE)</f>
        <v>0.66319619834200605</v>
      </c>
      <c r="S1037" s="47">
        <f t="shared" si="115"/>
        <v>0</v>
      </c>
      <c r="T1037" s="47">
        <f>VLOOKUP(A1037,expression!A:I,9,FALSE)</f>
        <v>1.25694710843373</v>
      </c>
      <c r="U1037" s="59">
        <f>VLOOKUP(A1037,expression!A:I,8,FALSE)</f>
        <v>0.48224048076923098</v>
      </c>
      <c r="V1037" s="73" t="e">
        <f t="shared" si="116"/>
        <v>#N/A</v>
      </c>
      <c r="W1037" s="77">
        <f t="shared" si="117"/>
        <v>0</v>
      </c>
      <c r="X1037" s="63">
        <v>100</v>
      </c>
      <c r="Y1037" s="57" t="e">
        <f t="shared" si="118"/>
        <v>#N/A</v>
      </c>
      <c r="AA1037"/>
    </row>
    <row r="1038" spans="1:27" ht="14.4" hidden="1" x14ac:dyDescent="0.3">
      <c r="A1038" s="37" t="s">
        <v>1642</v>
      </c>
      <c r="B1038" s="36" t="e">
        <f>VLOOKUP(A1038,BLCA!A:F,6,FALSE)</f>
        <v>#N/A</v>
      </c>
      <c r="C1038" s="36" t="e">
        <f>VLOOKUP(A1038,BLCA!A:B,2,FALSE)</f>
        <v>#N/A</v>
      </c>
      <c r="D1038" s="36">
        <f t="shared" si="112"/>
        <v>0</v>
      </c>
      <c r="E1038" s="19">
        <f>VLOOKUP(A1038,expression!A:G,7,FALSE)</f>
        <v>0</v>
      </c>
      <c r="F1038" s="20">
        <f>VLOOKUP(A1038,expression!A:G,6,FALSE)</f>
        <v>0</v>
      </c>
      <c r="G1038" s="21" t="e">
        <f>VLOOKUP(A1038,BRCA!A:F,6,FALSE)</f>
        <v>#N/A</v>
      </c>
      <c r="H1038" s="21" t="e">
        <f>VLOOKUP(A1038,BRCA!A:B,2,FALSE)</f>
        <v>#N/A</v>
      </c>
      <c r="I1038" s="21">
        <f t="shared" si="113"/>
        <v>0</v>
      </c>
      <c r="J1038" s="22">
        <f>VLOOKUP(A1038,expression!A:G,5,FALSE)</f>
        <v>1.44966240875912E-4</v>
      </c>
      <c r="K1038" s="23">
        <f>VLOOKUP(A1038,expression!A:G,4,FALSE)</f>
        <v>0</v>
      </c>
      <c r="L1038" s="24" t="e">
        <f>VLOOKUP(A1038,COAD!A:F,6,FALSE)</f>
        <v>#N/A</v>
      </c>
      <c r="M1038" s="24" t="e">
        <f>VLOOKUP(A1038,COAD!A:B,2,FALSE)</f>
        <v>#N/A</v>
      </c>
      <c r="N1038" s="24">
        <f t="shared" si="114"/>
        <v>0</v>
      </c>
      <c r="O1038" s="25">
        <f>VLOOKUP(A1038,expression!A:G,3,FALSE)</f>
        <v>0</v>
      </c>
      <c r="P1038" s="44">
        <f>VLOOKUP(A1038,expression!A:G,2,FALSE)</f>
        <v>0</v>
      </c>
      <c r="Q1038" s="50" t="e">
        <f>VLOOKUP(A1038,PRAD!A:F,6,FALSE)</f>
        <v>#N/A</v>
      </c>
      <c r="R1038" s="47" t="e">
        <f>VLOOKUP(A1038,PRAD!A:B,2,FALSE)</f>
        <v>#N/A</v>
      </c>
      <c r="S1038" s="47">
        <f t="shared" si="115"/>
        <v>0</v>
      </c>
      <c r="T1038" s="47">
        <f>VLOOKUP(A1038,expression!A:I,9,FALSE)</f>
        <v>0</v>
      </c>
      <c r="U1038" s="59">
        <f>VLOOKUP(A1038,expression!A:I,8,FALSE)</f>
        <v>0</v>
      </c>
      <c r="V1038" s="73" t="e">
        <f t="shared" si="116"/>
        <v>#N/A</v>
      </c>
      <c r="W1038" s="77">
        <f t="shared" si="117"/>
        <v>0</v>
      </c>
      <c r="X1038" s="63">
        <v>100</v>
      </c>
      <c r="Y1038" s="57" t="e">
        <f t="shared" si="118"/>
        <v>#N/A</v>
      </c>
      <c r="AA1038"/>
    </row>
    <row r="1039" spans="1:27" ht="14.4" hidden="1" x14ac:dyDescent="0.3">
      <c r="A1039" s="37" t="s">
        <v>1643</v>
      </c>
      <c r="B1039" s="36" t="e">
        <f>VLOOKUP(A1039,BLCA!A:F,6,FALSE)</f>
        <v>#N/A</v>
      </c>
      <c r="C1039" s="36" t="e">
        <f>VLOOKUP(A1039,BLCA!A:B,2,FALSE)</f>
        <v>#N/A</v>
      </c>
      <c r="D1039" s="36">
        <f t="shared" si="112"/>
        <v>0</v>
      </c>
      <c r="E1039" s="19">
        <f>VLOOKUP(A1039,expression!A:G,7,FALSE)</f>
        <v>0</v>
      </c>
      <c r="F1039" s="20">
        <f>VLOOKUP(A1039,expression!A:G,6,FALSE)</f>
        <v>0</v>
      </c>
      <c r="G1039" s="21" t="e">
        <f>VLOOKUP(A1039,BRCA!A:F,6,FALSE)</f>
        <v>#N/A</v>
      </c>
      <c r="H1039" s="21" t="e">
        <f>VLOOKUP(A1039,BRCA!A:B,2,FALSE)</f>
        <v>#N/A</v>
      </c>
      <c r="I1039" s="21">
        <f t="shared" si="113"/>
        <v>0</v>
      </c>
      <c r="J1039" s="22">
        <f>VLOOKUP(A1039,expression!A:G,5,FALSE)</f>
        <v>6.7828467153284704E-4</v>
      </c>
      <c r="K1039" s="23">
        <f>VLOOKUP(A1039,expression!A:G,4,FALSE)</f>
        <v>0</v>
      </c>
      <c r="L1039" s="24" t="e">
        <f>VLOOKUP(A1039,COAD!A:F,6,FALSE)</f>
        <v>#N/A</v>
      </c>
      <c r="M1039" s="24" t="e">
        <f>VLOOKUP(A1039,COAD!A:B,2,FALSE)</f>
        <v>#N/A</v>
      </c>
      <c r="N1039" s="24">
        <f t="shared" si="114"/>
        <v>0</v>
      </c>
      <c r="O1039" s="25">
        <f>VLOOKUP(A1039,expression!A:G,3,FALSE)</f>
        <v>0</v>
      </c>
      <c r="P1039" s="44">
        <f>VLOOKUP(A1039,expression!A:G,2,FALSE)</f>
        <v>0</v>
      </c>
      <c r="Q1039" s="50" t="e">
        <f>VLOOKUP(A1039,PRAD!A:F,6,FALSE)</f>
        <v>#N/A</v>
      </c>
      <c r="R1039" s="47" t="e">
        <f>VLOOKUP(A1039,PRAD!A:B,2,FALSE)</f>
        <v>#N/A</v>
      </c>
      <c r="S1039" s="47">
        <f t="shared" si="115"/>
        <v>0</v>
      </c>
      <c r="T1039" s="47">
        <f>VLOOKUP(A1039,expression!A:I,9,FALSE)</f>
        <v>1.4318634538152599E-3</v>
      </c>
      <c r="U1039" s="59">
        <f>VLOOKUP(A1039,expression!A:I,8,FALSE)</f>
        <v>0</v>
      </c>
      <c r="V1039" s="73" t="e">
        <f t="shared" si="116"/>
        <v>#N/A</v>
      </c>
      <c r="W1039" s="77">
        <f t="shared" si="117"/>
        <v>0</v>
      </c>
      <c r="X1039" s="63">
        <v>100</v>
      </c>
      <c r="Y1039" s="57" t="e">
        <f t="shared" si="118"/>
        <v>#N/A</v>
      </c>
      <c r="AA1039"/>
    </row>
    <row r="1040" spans="1:27" ht="14.4" hidden="1" x14ac:dyDescent="0.3">
      <c r="A1040" s="37" t="s">
        <v>1644</v>
      </c>
      <c r="B1040" s="36" t="e">
        <f>VLOOKUP(A1040,BLCA!A:F,6,FALSE)</f>
        <v>#N/A</v>
      </c>
      <c r="C1040" s="36" t="e">
        <f>VLOOKUP(A1040,BLCA!A:B,2,FALSE)</f>
        <v>#N/A</v>
      </c>
      <c r="D1040" s="36">
        <f t="shared" si="112"/>
        <v>0</v>
      </c>
      <c r="E1040" s="19">
        <f>VLOOKUP(A1040,expression!A:G,7,FALSE)</f>
        <v>4.3747256594724199E-2</v>
      </c>
      <c r="F1040" s="20">
        <f>VLOOKUP(A1040,expression!A:G,6,FALSE)</f>
        <v>1.0536894736842099E-2</v>
      </c>
      <c r="G1040" s="21" t="e">
        <f>VLOOKUP(A1040,BRCA!A:F,6,FALSE)</f>
        <v>#N/A</v>
      </c>
      <c r="H1040" s="21" t="e">
        <f>VLOOKUP(A1040,BRCA!A:B,2,FALSE)</f>
        <v>#N/A</v>
      </c>
      <c r="I1040" s="21">
        <f t="shared" si="113"/>
        <v>0</v>
      </c>
      <c r="J1040" s="22">
        <f>VLOOKUP(A1040,expression!A:G,5,FALSE)</f>
        <v>3.95195310218978E-2</v>
      </c>
      <c r="K1040" s="23">
        <f>VLOOKUP(A1040,expression!A:G,4,FALSE)</f>
        <v>1.7162048076923099E-2</v>
      </c>
      <c r="L1040" s="24" t="e">
        <f>VLOOKUP(A1040,COAD!A:F,6,FALSE)</f>
        <v>#N/A</v>
      </c>
      <c r="M1040" s="24" t="e">
        <f>VLOOKUP(A1040,COAD!A:B,2,FALSE)</f>
        <v>#N/A</v>
      </c>
      <c r="N1040" s="24">
        <f t="shared" si="114"/>
        <v>0</v>
      </c>
      <c r="O1040" s="25">
        <f>VLOOKUP(A1040,expression!A:G,3,FALSE)</f>
        <v>7.4082718681318702E-2</v>
      </c>
      <c r="P1040" s="44">
        <f>VLOOKUP(A1040,expression!A:G,2,FALSE)</f>
        <v>0.28128924999999999</v>
      </c>
      <c r="Q1040" s="50" t="e">
        <f>VLOOKUP(A1040,PRAD!A:F,6,FALSE)</f>
        <v>#N/A</v>
      </c>
      <c r="R1040" s="47" t="e">
        <f>VLOOKUP(A1040,PRAD!A:B,2,FALSE)</f>
        <v>#N/A</v>
      </c>
      <c r="S1040" s="47">
        <f t="shared" si="115"/>
        <v>0</v>
      </c>
      <c r="T1040" s="47">
        <f>VLOOKUP(A1040,expression!A:I,9,FALSE)</f>
        <v>1.6848532128514102E-2</v>
      </c>
      <c r="U1040" s="59">
        <f>VLOOKUP(A1040,expression!A:I,8,FALSE)</f>
        <v>1.2939903846153801E-2</v>
      </c>
      <c r="V1040" s="73" t="e">
        <f t="shared" si="116"/>
        <v>#N/A</v>
      </c>
      <c r="W1040" s="77">
        <f t="shared" si="117"/>
        <v>0</v>
      </c>
      <c r="X1040" s="63">
        <v>100</v>
      </c>
      <c r="Y1040" s="57" t="e">
        <f t="shared" si="118"/>
        <v>#N/A</v>
      </c>
      <c r="AA1040"/>
    </row>
    <row r="1041" spans="1:27" ht="14.4" hidden="1" x14ac:dyDescent="0.3">
      <c r="A1041" s="37" t="s">
        <v>1645</v>
      </c>
      <c r="B1041" s="36" t="e">
        <f>VLOOKUP(A1041,BLCA!A:F,6,FALSE)</f>
        <v>#N/A</v>
      </c>
      <c r="C1041" s="36" t="e">
        <f>VLOOKUP(A1041,BLCA!A:B,2,FALSE)</f>
        <v>#N/A</v>
      </c>
      <c r="D1041" s="36">
        <f t="shared" si="112"/>
        <v>0</v>
      </c>
      <c r="E1041" s="19">
        <f>VLOOKUP(A1041,expression!A:G,7,FALSE)</f>
        <v>0</v>
      </c>
      <c r="F1041" s="20">
        <f>VLOOKUP(A1041,expression!A:G,6,FALSE)</f>
        <v>0</v>
      </c>
      <c r="G1041" s="21" t="e">
        <f>VLOOKUP(A1041,BRCA!A:F,6,FALSE)</f>
        <v>#N/A</v>
      </c>
      <c r="H1041" s="21" t="e">
        <f>VLOOKUP(A1041,BRCA!A:B,2,FALSE)</f>
        <v>#N/A</v>
      </c>
      <c r="I1041" s="21">
        <f t="shared" si="113"/>
        <v>0</v>
      </c>
      <c r="J1041" s="22">
        <f>VLOOKUP(A1041,expression!A:G,5,FALSE)</f>
        <v>0</v>
      </c>
      <c r="K1041" s="23">
        <f>VLOOKUP(A1041,expression!A:G,4,FALSE)</f>
        <v>0</v>
      </c>
      <c r="L1041" s="24" t="e">
        <f>VLOOKUP(A1041,COAD!A:F,6,FALSE)</f>
        <v>#N/A</v>
      </c>
      <c r="M1041" s="24" t="e">
        <f>VLOOKUP(A1041,COAD!A:B,2,FALSE)</f>
        <v>#N/A</v>
      </c>
      <c r="N1041" s="24">
        <f t="shared" si="114"/>
        <v>0</v>
      </c>
      <c r="O1041" s="25">
        <f>VLOOKUP(A1041,expression!A:G,3,FALSE)</f>
        <v>0</v>
      </c>
      <c r="P1041" s="44">
        <f>VLOOKUP(A1041,expression!A:G,2,FALSE)</f>
        <v>0</v>
      </c>
      <c r="Q1041" s="50" t="e">
        <f>VLOOKUP(A1041,PRAD!A:F,6,FALSE)</f>
        <v>#N/A</v>
      </c>
      <c r="R1041" s="47" t="e">
        <f>VLOOKUP(A1041,PRAD!A:B,2,FALSE)</f>
        <v>#N/A</v>
      </c>
      <c r="S1041" s="47">
        <f t="shared" si="115"/>
        <v>0</v>
      </c>
      <c r="T1041" s="47">
        <f>VLOOKUP(A1041,expression!A:I,9,FALSE)</f>
        <v>0</v>
      </c>
      <c r="U1041" s="59">
        <f>VLOOKUP(A1041,expression!A:I,8,FALSE)</f>
        <v>0</v>
      </c>
      <c r="V1041" s="73" t="e">
        <f t="shared" si="116"/>
        <v>#N/A</v>
      </c>
      <c r="W1041" s="77">
        <f t="shared" si="117"/>
        <v>0</v>
      </c>
      <c r="X1041" s="63">
        <v>100</v>
      </c>
      <c r="Y1041" s="57" t="e">
        <f t="shared" si="118"/>
        <v>#N/A</v>
      </c>
      <c r="AA1041"/>
    </row>
    <row r="1042" spans="1:27" ht="14.4" hidden="1" x14ac:dyDescent="0.3">
      <c r="A1042" s="37" t="s">
        <v>1646</v>
      </c>
      <c r="B1042" s="36" t="e">
        <f>VLOOKUP(A1042,BLCA!A:F,6,FALSE)</f>
        <v>#N/A</v>
      </c>
      <c r="C1042" s="36" t="e">
        <f>VLOOKUP(A1042,BLCA!A:B,2,FALSE)</f>
        <v>#N/A</v>
      </c>
      <c r="D1042" s="36">
        <f t="shared" si="112"/>
        <v>0</v>
      </c>
      <c r="E1042" s="19">
        <f>VLOOKUP(A1042,expression!A:G,7,FALSE)</f>
        <v>3.12278896882494E-3</v>
      </c>
      <c r="F1042" s="20">
        <f>VLOOKUP(A1042,expression!A:G,6,FALSE)</f>
        <v>0</v>
      </c>
      <c r="G1042" s="21" t="e">
        <f>VLOOKUP(A1042,BRCA!A:F,6,FALSE)</f>
        <v>#N/A</v>
      </c>
      <c r="H1042" s="21" t="e">
        <f>VLOOKUP(A1042,BRCA!A:B,2,FALSE)</f>
        <v>#N/A</v>
      </c>
      <c r="I1042" s="21">
        <f t="shared" si="113"/>
        <v>0</v>
      </c>
      <c r="J1042" s="22">
        <f>VLOOKUP(A1042,expression!A:G,5,FALSE)</f>
        <v>3.3801113138686098E-3</v>
      </c>
      <c r="K1042" s="23">
        <f>VLOOKUP(A1042,expression!A:G,4,FALSE)</f>
        <v>0</v>
      </c>
      <c r="L1042" s="24" t="e">
        <f>VLOOKUP(A1042,COAD!A:F,6,FALSE)</f>
        <v>#N/A</v>
      </c>
      <c r="M1042" s="24" t="e">
        <f>VLOOKUP(A1042,COAD!A:B,2,FALSE)</f>
        <v>#N/A</v>
      </c>
      <c r="N1042" s="24">
        <f t="shared" si="114"/>
        <v>0</v>
      </c>
      <c r="O1042" s="25">
        <f>VLOOKUP(A1042,expression!A:G,3,FALSE)</f>
        <v>8.0887120879120904E-3</v>
      </c>
      <c r="P1042" s="44">
        <f>VLOOKUP(A1042,expression!A:G,2,FALSE)</f>
        <v>0</v>
      </c>
      <c r="Q1042" s="50" t="e">
        <f>VLOOKUP(A1042,PRAD!A:F,6,FALSE)</f>
        <v>#N/A</v>
      </c>
      <c r="R1042" s="47" t="e">
        <f>VLOOKUP(A1042,PRAD!A:B,2,FALSE)</f>
        <v>#N/A</v>
      </c>
      <c r="S1042" s="47">
        <f t="shared" si="115"/>
        <v>0</v>
      </c>
      <c r="T1042" s="47">
        <f>VLOOKUP(A1042,expression!A:I,9,FALSE)</f>
        <v>1.78268072289157E-3</v>
      </c>
      <c r="U1042" s="59">
        <f>VLOOKUP(A1042,expression!A:I,8,FALSE)</f>
        <v>3.10663461538462E-3</v>
      </c>
      <c r="V1042" s="73" t="e">
        <f t="shared" si="116"/>
        <v>#N/A</v>
      </c>
      <c r="W1042" s="77">
        <f t="shared" si="117"/>
        <v>0</v>
      </c>
      <c r="X1042" s="63">
        <v>100</v>
      </c>
      <c r="Y1042" s="57" t="e">
        <f t="shared" si="118"/>
        <v>#N/A</v>
      </c>
      <c r="AA1042"/>
    </row>
    <row r="1043" spans="1:27" ht="14.4" hidden="1" x14ac:dyDescent="0.3">
      <c r="A1043" s="37" t="s">
        <v>1647</v>
      </c>
      <c r="B1043" s="36" t="e">
        <f>VLOOKUP(A1043,BLCA!A:F,6,FALSE)</f>
        <v>#N/A</v>
      </c>
      <c r="C1043" s="36" t="e">
        <f>VLOOKUP(A1043,BLCA!A:B,2,FALSE)</f>
        <v>#N/A</v>
      </c>
      <c r="D1043" s="36">
        <f t="shared" si="112"/>
        <v>0</v>
      </c>
      <c r="E1043" s="19">
        <f>VLOOKUP(A1043,expression!A:G,7,FALSE)</f>
        <v>0</v>
      </c>
      <c r="F1043" s="20">
        <f>VLOOKUP(A1043,expression!A:G,6,FALSE)</f>
        <v>0</v>
      </c>
      <c r="G1043" s="21" t="e">
        <f>VLOOKUP(A1043,BRCA!A:F,6,FALSE)</f>
        <v>#N/A</v>
      </c>
      <c r="H1043" s="21" t="e">
        <f>VLOOKUP(A1043,BRCA!A:B,2,FALSE)</f>
        <v>#N/A</v>
      </c>
      <c r="I1043" s="21">
        <f t="shared" si="113"/>
        <v>0</v>
      </c>
      <c r="J1043" s="22">
        <f>VLOOKUP(A1043,expression!A:G,5,FALSE)</f>
        <v>0</v>
      </c>
      <c r="K1043" s="23">
        <f>VLOOKUP(A1043,expression!A:G,4,FALSE)</f>
        <v>0</v>
      </c>
      <c r="L1043" s="24" t="e">
        <f>VLOOKUP(A1043,COAD!A:F,6,FALSE)</f>
        <v>#N/A</v>
      </c>
      <c r="M1043" s="24" t="e">
        <f>VLOOKUP(A1043,COAD!A:B,2,FALSE)</f>
        <v>#N/A</v>
      </c>
      <c r="N1043" s="24">
        <f t="shared" si="114"/>
        <v>0</v>
      </c>
      <c r="O1043" s="25">
        <f>VLOOKUP(A1043,expression!A:G,3,FALSE)</f>
        <v>4.46316483516484E-4</v>
      </c>
      <c r="P1043" s="44">
        <f>VLOOKUP(A1043,expression!A:G,2,FALSE)</f>
        <v>0</v>
      </c>
      <c r="Q1043" s="50" t="e">
        <f>VLOOKUP(A1043,PRAD!A:F,6,FALSE)</f>
        <v>#N/A</v>
      </c>
      <c r="R1043" s="47" t="e">
        <f>VLOOKUP(A1043,PRAD!A:B,2,FALSE)</f>
        <v>#N/A</v>
      </c>
      <c r="S1043" s="47">
        <f t="shared" si="115"/>
        <v>0</v>
      </c>
      <c r="T1043" s="47">
        <f>VLOOKUP(A1043,expression!A:I,9,FALSE)</f>
        <v>3.7495783132530101E-4</v>
      </c>
      <c r="U1043" s="59">
        <f>VLOOKUP(A1043,expression!A:I,8,FALSE)</f>
        <v>0</v>
      </c>
      <c r="V1043" s="73" t="e">
        <f t="shared" si="116"/>
        <v>#N/A</v>
      </c>
      <c r="W1043" s="77">
        <f t="shared" si="117"/>
        <v>0</v>
      </c>
      <c r="X1043" s="63">
        <v>100</v>
      </c>
      <c r="Y1043" s="57" t="e">
        <f t="shared" si="118"/>
        <v>#N/A</v>
      </c>
      <c r="AA1043"/>
    </row>
    <row r="1044" spans="1:27" ht="14.4" hidden="1" x14ac:dyDescent="0.3">
      <c r="A1044" s="37" t="s">
        <v>835</v>
      </c>
      <c r="B1044" s="36" t="e">
        <f>VLOOKUP(A1044,BLCA!A:F,6,FALSE)</f>
        <v>#N/A</v>
      </c>
      <c r="C1044" s="36" t="e">
        <f>VLOOKUP(A1044,BLCA!A:B,2,FALSE)</f>
        <v>#N/A</v>
      </c>
      <c r="D1044" s="36">
        <f t="shared" si="112"/>
        <v>0</v>
      </c>
      <c r="E1044" s="19">
        <f>VLOOKUP(A1044,expression!A:G,7,FALSE)</f>
        <v>0.101843604316547</v>
      </c>
      <c r="F1044" s="20">
        <f>VLOOKUP(A1044,expression!A:G,6,FALSE)</f>
        <v>0.258997842105263</v>
      </c>
      <c r="G1044" s="21">
        <f>VLOOKUP(A1044,BRCA!A:F,6,FALSE)</f>
        <v>3.3259784442132401E-2</v>
      </c>
      <c r="H1044" s="21">
        <f>VLOOKUP(A1044,BRCA!A:B,2,FALSE)</f>
        <v>0.260886420437693</v>
      </c>
      <c r="I1044" s="21">
        <f t="shared" si="113"/>
        <v>0</v>
      </c>
      <c r="J1044" s="22">
        <f>VLOOKUP(A1044,expression!A:G,5,FALSE)</f>
        <v>0.26813929653284702</v>
      </c>
      <c r="K1044" s="23">
        <f>VLOOKUP(A1044,expression!A:G,4,FALSE)</f>
        <v>0.175356846153846</v>
      </c>
      <c r="L1044" s="24" t="e">
        <f>VLOOKUP(A1044,COAD!A:F,6,FALSE)</f>
        <v>#N/A</v>
      </c>
      <c r="M1044" s="24" t="e">
        <f>VLOOKUP(A1044,COAD!A:B,2,FALSE)</f>
        <v>#N/A</v>
      </c>
      <c r="N1044" s="24">
        <f t="shared" si="114"/>
        <v>0</v>
      </c>
      <c r="O1044" s="25">
        <f>VLOOKUP(A1044,expression!A:G,3,FALSE)</f>
        <v>6.4076017582417599E-2</v>
      </c>
      <c r="P1044" s="44">
        <f>VLOOKUP(A1044,expression!A:G,2,FALSE)</f>
        <v>0</v>
      </c>
      <c r="Q1044" s="50">
        <f>VLOOKUP(A1044,PRAD!A:F,6,FALSE)</f>
        <v>6.8006674806668499E-3</v>
      </c>
      <c r="R1044" s="47">
        <f>VLOOKUP(A1044,PRAD!A:B,2,FALSE)</f>
        <v>0.57326658412557796</v>
      </c>
      <c r="S1044" s="47">
        <f t="shared" si="115"/>
        <v>0</v>
      </c>
      <c r="T1044" s="47">
        <f>VLOOKUP(A1044,expression!A:I,9,FALSE)</f>
        <v>0.92353460240963903</v>
      </c>
      <c r="U1044" s="59">
        <f>VLOOKUP(A1044,expression!A:I,8,FALSE)</f>
        <v>0.31284696153846198</v>
      </c>
      <c r="V1044" s="73" t="e">
        <f t="shared" si="116"/>
        <v>#N/A</v>
      </c>
      <c r="W1044" s="77">
        <f t="shared" si="117"/>
        <v>0</v>
      </c>
      <c r="X1044" s="63">
        <v>100</v>
      </c>
      <c r="Y1044" s="57" t="e">
        <f t="shared" si="118"/>
        <v>#N/A</v>
      </c>
      <c r="AA1044"/>
    </row>
    <row r="1045" spans="1:27" ht="14.4" hidden="1" x14ac:dyDescent="0.3">
      <c r="A1045" s="37" t="s">
        <v>1648</v>
      </c>
      <c r="B1045" s="36" t="e">
        <f>VLOOKUP(A1045,BLCA!A:F,6,FALSE)</f>
        <v>#N/A</v>
      </c>
      <c r="C1045" s="36" t="e">
        <f>VLOOKUP(A1045,BLCA!A:B,2,FALSE)</f>
        <v>#N/A</v>
      </c>
      <c r="D1045" s="36">
        <f t="shared" si="112"/>
        <v>0</v>
      </c>
      <c r="E1045" s="19">
        <f>VLOOKUP(A1045,expression!A:G,7,FALSE)</f>
        <v>0</v>
      </c>
      <c r="F1045" s="20">
        <f>VLOOKUP(A1045,expression!A:G,6,FALSE)</f>
        <v>0</v>
      </c>
      <c r="G1045" s="21" t="e">
        <f>VLOOKUP(A1045,BRCA!A:F,6,FALSE)</f>
        <v>#N/A</v>
      </c>
      <c r="H1045" s="21" t="e">
        <f>VLOOKUP(A1045,BRCA!A:B,2,FALSE)</f>
        <v>#N/A</v>
      </c>
      <c r="I1045" s="21">
        <f t="shared" si="113"/>
        <v>0</v>
      </c>
      <c r="J1045" s="22">
        <f>VLOOKUP(A1045,expression!A:G,5,FALSE)</f>
        <v>2.3054323905109499E-2</v>
      </c>
      <c r="K1045" s="23">
        <f>VLOOKUP(A1045,expression!A:G,4,FALSE)</f>
        <v>6.5558557692307704E-3</v>
      </c>
      <c r="L1045" s="24" t="e">
        <f>VLOOKUP(A1045,COAD!A:F,6,FALSE)</f>
        <v>#N/A</v>
      </c>
      <c r="M1045" s="24" t="e">
        <f>VLOOKUP(A1045,COAD!A:B,2,FALSE)</f>
        <v>#N/A</v>
      </c>
      <c r="N1045" s="24">
        <f t="shared" si="114"/>
        <v>0</v>
      </c>
      <c r="O1045" s="25">
        <f>VLOOKUP(A1045,expression!A:G,3,FALSE)</f>
        <v>0</v>
      </c>
      <c r="P1045" s="44">
        <f>VLOOKUP(A1045,expression!A:G,2,FALSE)</f>
        <v>0</v>
      </c>
      <c r="Q1045" s="50" t="e">
        <f>VLOOKUP(A1045,PRAD!A:F,6,FALSE)</f>
        <v>#N/A</v>
      </c>
      <c r="R1045" s="47" t="e">
        <f>VLOOKUP(A1045,PRAD!A:B,2,FALSE)</f>
        <v>#N/A</v>
      </c>
      <c r="S1045" s="47">
        <f t="shared" si="115"/>
        <v>0</v>
      </c>
      <c r="T1045" s="47">
        <f>VLOOKUP(A1045,expression!A:I,9,FALSE)</f>
        <v>2.7250901606425699E-2</v>
      </c>
      <c r="U1045" s="59">
        <f>VLOOKUP(A1045,expression!A:I,8,FALSE)</f>
        <v>0</v>
      </c>
      <c r="V1045" s="73" t="e">
        <f t="shared" si="116"/>
        <v>#N/A</v>
      </c>
      <c r="W1045" s="77">
        <f t="shared" si="117"/>
        <v>0</v>
      </c>
      <c r="X1045" s="63">
        <v>100</v>
      </c>
      <c r="Y1045" s="57" t="e">
        <f t="shared" si="118"/>
        <v>#N/A</v>
      </c>
      <c r="AA1045"/>
    </row>
    <row r="1046" spans="1:27" ht="14.4" hidden="1" x14ac:dyDescent="0.3">
      <c r="A1046" s="37" t="s">
        <v>959</v>
      </c>
      <c r="B1046" s="36" t="e">
        <f>VLOOKUP(A1046,BLCA!A:F,6,FALSE)</f>
        <v>#N/A</v>
      </c>
      <c r="C1046" s="36" t="e">
        <f>VLOOKUP(A1046,BLCA!A:B,2,FALSE)</f>
        <v>#N/A</v>
      </c>
      <c r="D1046" s="36">
        <f t="shared" si="112"/>
        <v>0</v>
      </c>
      <c r="E1046" s="19">
        <f>VLOOKUP(A1046,expression!A:G,7,FALSE)</f>
        <v>2.1695563549160701E-3</v>
      </c>
      <c r="F1046" s="20">
        <f>VLOOKUP(A1046,expression!A:G,6,FALSE)</f>
        <v>8.3780526315789493E-3</v>
      </c>
      <c r="G1046" s="21">
        <f>VLOOKUP(A1046,BRCA!A:F,6,FALSE)</f>
        <v>5.1238331186171098E-4</v>
      </c>
      <c r="H1046" s="21">
        <f>VLOOKUP(A1046,BRCA!A:B,2,FALSE)</f>
        <v>0.28689170679452503</v>
      </c>
      <c r="I1046" s="21">
        <f t="shared" si="113"/>
        <v>0</v>
      </c>
      <c r="J1046" s="22">
        <f>VLOOKUP(A1046,expression!A:G,5,FALSE)</f>
        <v>0.14427308211678799</v>
      </c>
      <c r="K1046" s="23">
        <f>VLOOKUP(A1046,expression!A:G,4,FALSE)</f>
        <v>1.33478173076923E-2</v>
      </c>
      <c r="L1046" s="24" t="e">
        <f>VLOOKUP(A1046,COAD!A:F,6,FALSE)</f>
        <v>#N/A</v>
      </c>
      <c r="M1046" s="24" t="e">
        <f>VLOOKUP(A1046,COAD!A:B,2,FALSE)</f>
        <v>#N/A</v>
      </c>
      <c r="N1046" s="24">
        <f t="shared" si="114"/>
        <v>0</v>
      </c>
      <c r="O1046" s="25">
        <f>VLOOKUP(A1046,expression!A:G,3,FALSE)</f>
        <v>5.4533934065934099E-3</v>
      </c>
      <c r="P1046" s="44">
        <f>VLOOKUP(A1046,expression!A:G,2,FALSE)</f>
        <v>0</v>
      </c>
      <c r="Q1046" s="50" t="e">
        <f>VLOOKUP(A1046,PRAD!A:F,6,FALSE)</f>
        <v>#N/A</v>
      </c>
      <c r="R1046" s="47" t="e">
        <f>VLOOKUP(A1046,PRAD!A:B,2,FALSE)</f>
        <v>#N/A</v>
      </c>
      <c r="S1046" s="47">
        <f t="shared" si="115"/>
        <v>0</v>
      </c>
      <c r="T1046" s="47">
        <f>VLOOKUP(A1046,expression!A:I,9,FALSE)</f>
        <v>9.8195439759036093E-2</v>
      </c>
      <c r="U1046" s="59">
        <f>VLOOKUP(A1046,expression!A:I,8,FALSE)</f>
        <v>3.0912269230769202E-2</v>
      </c>
      <c r="V1046" s="73" t="e">
        <f t="shared" si="116"/>
        <v>#N/A</v>
      </c>
      <c r="W1046" s="77">
        <f t="shared" si="117"/>
        <v>0</v>
      </c>
      <c r="X1046" s="63">
        <v>100</v>
      </c>
      <c r="Y1046" s="57" t="e">
        <f t="shared" si="118"/>
        <v>#N/A</v>
      </c>
      <c r="AA1046"/>
    </row>
    <row r="1047" spans="1:27" ht="14.4" hidden="1" x14ac:dyDescent="0.3">
      <c r="A1047" s="37" t="s">
        <v>693</v>
      </c>
      <c r="B1047" s="36" t="e">
        <f>VLOOKUP(A1047,BLCA!A:F,6,FALSE)</f>
        <v>#N/A</v>
      </c>
      <c r="C1047" s="36" t="e">
        <f>VLOOKUP(A1047,BLCA!A:B,2,FALSE)</f>
        <v>#N/A</v>
      </c>
      <c r="D1047" s="36">
        <f t="shared" si="112"/>
        <v>0</v>
      </c>
      <c r="E1047" s="19">
        <f>VLOOKUP(A1047,expression!A:G,7,FALSE)</f>
        <v>0.53278949880095905</v>
      </c>
      <c r="F1047" s="20">
        <f>VLOOKUP(A1047,expression!A:G,6,FALSE)</f>
        <v>3.8157368421052598E-3</v>
      </c>
      <c r="G1047" s="21">
        <f>VLOOKUP(A1047,BRCA!A:F,6,FALSE)</f>
        <v>0.205778892555807</v>
      </c>
      <c r="H1047" s="21">
        <f>VLOOKUP(A1047,BRCA!A:B,2,FALSE)</f>
        <v>6.9372174582347304E-2</v>
      </c>
      <c r="I1047" s="21">
        <f t="shared" si="113"/>
        <v>0</v>
      </c>
      <c r="J1047" s="22">
        <f>VLOOKUP(A1047,expression!A:G,5,FALSE)</f>
        <v>4.7304983576642298E-2</v>
      </c>
      <c r="K1047" s="23">
        <f>VLOOKUP(A1047,expression!A:G,4,FALSE)</f>
        <v>5.1229519230769202E-3</v>
      </c>
      <c r="L1047" s="24" t="e">
        <f>VLOOKUP(A1047,COAD!A:F,6,FALSE)</f>
        <v>#N/A</v>
      </c>
      <c r="M1047" s="24" t="e">
        <f>VLOOKUP(A1047,COAD!A:B,2,FALSE)</f>
        <v>#N/A</v>
      </c>
      <c r="N1047" s="24">
        <f t="shared" si="114"/>
        <v>0</v>
      </c>
      <c r="O1047" s="25">
        <f>VLOOKUP(A1047,expression!A:G,3,FALSE)</f>
        <v>1.7666868131868099E-2</v>
      </c>
      <c r="P1047" s="44">
        <f>VLOOKUP(A1047,expression!A:G,2,FALSE)</f>
        <v>0</v>
      </c>
      <c r="Q1047" s="50" t="e">
        <f>VLOOKUP(A1047,PRAD!A:F,6,FALSE)</f>
        <v>#N/A</v>
      </c>
      <c r="R1047" s="47" t="e">
        <f>VLOOKUP(A1047,PRAD!A:B,2,FALSE)</f>
        <v>#N/A</v>
      </c>
      <c r="S1047" s="47">
        <f t="shared" si="115"/>
        <v>0</v>
      </c>
      <c r="T1047" s="47">
        <f>VLOOKUP(A1047,expression!A:I,9,FALSE)</f>
        <v>0.151135459839357</v>
      </c>
      <c r="U1047" s="59">
        <f>VLOOKUP(A1047,expression!A:I,8,FALSE)</f>
        <v>0.175031480769231</v>
      </c>
      <c r="V1047" s="73" t="e">
        <f t="shared" si="116"/>
        <v>#N/A</v>
      </c>
      <c r="W1047" s="77">
        <f t="shared" si="117"/>
        <v>0</v>
      </c>
      <c r="X1047" s="63">
        <v>100</v>
      </c>
      <c r="Y1047" s="57" t="e">
        <f t="shared" si="118"/>
        <v>#N/A</v>
      </c>
      <c r="AA1047"/>
    </row>
    <row r="1048" spans="1:27" ht="14.4" hidden="1" x14ac:dyDescent="0.3">
      <c r="A1048" s="37" t="s">
        <v>79</v>
      </c>
      <c r="B1048" s="36">
        <f>VLOOKUP(A1048,BLCA!A:F,6,FALSE)</f>
        <v>0.55612103400000001</v>
      </c>
      <c r="C1048" s="36">
        <f>VLOOKUP(A1048,BLCA!A:B,2,FALSE)</f>
        <v>0.23950131599999999</v>
      </c>
      <c r="D1048" s="36">
        <f t="shared" si="112"/>
        <v>0</v>
      </c>
      <c r="E1048" s="19">
        <f>VLOOKUP(A1048,expression!A:G,7,FALSE)</f>
        <v>0.89768736690647499</v>
      </c>
      <c r="F1048" s="20">
        <f>VLOOKUP(A1048,expression!A:G,6,FALSE)</f>
        <v>0.22855389473684201</v>
      </c>
      <c r="G1048" s="21">
        <f>VLOOKUP(A1048,BRCA!A:F,6,FALSE)</f>
        <v>6.1899449659396701E-32</v>
      </c>
      <c r="H1048" s="21">
        <f>VLOOKUP(A1048,BRCA!A:B,2,FALSE)</f>
        <v>1.2171504767527599</v>
      </c>
      <c r="I1048" s="21">
        <f t="shared" si="113"/>
        <v>0</v>
      </c>
      <c r="J1048" s="22">
        <f>VLOOKUP(A1048,expression!A:G,5,FALSE)</f>
        <v>0.77337679927007297</v>
      </c>
      <c r="K1048" s="23">
        <f>VLOOKUP(A1048,expression!A:G,4,FALSE)</f>
        <v>0.25437090384615402</v>
      </c>
      <c r="L1048" s="24" t="e">
        <f>VLOOKUP(A1048,COAD!A:F,6,FALSE)</f>
        <v>#N/A</v>
      </c>
      <c r="M1048" s="24" t="e">
        <f>VLOOKUP(A1048,COAD!A:B,2,FALSE)</f>
        <v>#N/A</v>
      </c>
      <c r="N1048" s="24">
        <f t="shared" si="114"/>
        <v>0</v>
      </c>
      <c r="O1048" s="25">
        <f>VLOOKUP(A1048,expression!A:G,3,FALSE)</f>
        <v>0.36536678021977997</v>
      </c>
      <c r="P1048" s="44">
        <f>VLOOKUP(A1048,expression!A:G,2,FALSE)</f>
        <v>0</v>
      </c>
      <c r="Q1048" s="50" t="e">
        <f>VLOOKUP(A1048,PRAD!A:F,6,FALSE)</f>
        <v>#N/A</v>
      </c>
      <c r="R1048" s="47" t="e">
        <f>VLOOKUP(A1048,PRAD!A:B,2,FALSE)</f>
        <v>#N/A</v>
      </c>
      <c r="S1048" s="47">
        <f t="shared" si="115"/>
        <v>0</v>
      </c>
      <c r="T1048" s="47">
        <f>VLOOKUP(A1048,expression!A:I,9,FALSE)</f>
        <v>0.20916270281124499</v>
      </c>
      <c r="U1048" s="59">
        <f>VLOOKUP(A1048,expression!A:I,8,FALSE)</f>
        <v>0.23133346153846199</v>
      </c>
      <c r="V1048" s="73" t="e">
        <f t="shared" si="116"/>
        <v>#N/A</v>
      </c>
      <c r="W1048" s="77">
        <f t="shared" si="117"/>
        <v>0</v>
      </c>
      <c r="X1048" s="63">
        <v>100</v>
      </c>
      <c r="Y1048" s="57" t="e">
        <f t="shared" si="118"/>
        <v>#N/A</v>
      </c>
      <c r="AA1048"/>
    </row>
    <row r="1049" spans="1:27" ht="14.4" hidden="1" x14ac:dyDescent="0.3">
      <c r="A1049" s="37" t="s">
        <v>524</v>
      </c>
      <c r="B1049" s="36" t="e">
        <f>VLOOKUP(A1049,BLCA!A:F,6,FALSE)</f>
        <v>#N/A</v>
      </c>
      <c r="C1049" s="36" t="e">
        <f>VLOOKUP(A1049,BLCA!A:B,2,FALSE)</f>
        <v>#N/A</v>
      </c>
      <c r="D1049" s="36">
        <f t="shared" si="112"/>
        <v>0</v>
      </c>
      <c r="E1049" s="19">
        <f>VLOOKUP(A1049,expression!A:G,7,FALSE)</f>
        <v>1.20854916067146E-3</v>
      </c>
      <c r="F1049" s="20">
        <f>VLOOKUP(A1049,expression!A:G,6,FALSE)</f>
        <v>0</v>
      </c>
      <c r="G1049" s="21">
        <f>VLOOKUP(A1049,BRCA!A:F,6,FALSE)</f>
        <v>0.92937384191694505</v>
      </c>
      <c r="H1049" s="21">
        <f>VLOOKUP(A1049,BRCA!A:B,2,FALSE)</f>
        <v>-7.3163355373542498E-3</v>
      </c>
      <c r="I1049" s="21">
        <f t="shared" si="113"/>
        <v>0</v>
      </c>
      <c r="J1049" s="22">
        <f>VLOOKUP(A1049,expression!A:G,5,FALSE)</f>
        <v>7.5657446167883197E-2</v>
      </c>
      <c r="K1049" s="23">
        <f>VLOOKUP(A1049,expression!A:G,4,FALSE)</f>
        <v>5.4220961538461503E-2</v>
      </c>
      <c r="L1049" s="24" t="e">
        <f>VLOOKUP(A1049,COAD!A:F,6,FALSE)</f>
        <v>#N/A</v>
      </c>
      <c r="M1049" s="24" t="e">
        <f>VLOOKUP(A1049,COAD!A:B,2,FALSE)</f>
        <v>#N/A</v>
      </c>
      <c r="N1049" s="24">
        <f t="shared" si="114"/>
        <v>0</v>
      </c>
      <c r="O1049" s="25">
        <f>VLOOKUP(A1049,expression!A:G,3,FALSE)</f>
        <v>3.7021098901098899E-4</v>
      </c>
      <c r="P1049" s="44">
        <f>VLOOKUP(A1049,expression!A:G,2,FALSE)</f>
        <v>0</v>
      </c>
      <c r="Q1049" s="50" t="e">
        <f>VLOOKUP(A1049,PRAD!A:F,6,FALSE)</f>
        <v>#N/A</v>
      </c>
      <c r="R1049" s="47" t="e">
        <f>VLOOKUP(A1049,PRAD!A:B,2,FALSE)</f>
        <v>#N/A</v>
      </c>
      <c r="S1049" s="47">
        <f t="shared" si="115"/>
        <v>0</v>
      </c>
      <c r="T1049" s="47">
        <f>VLOOKUP(A1049,expression!A:I,9,FALSE)</f>
        <v>0.17381541164658601</v>
      </c>
      <c r="U1049" s="59">
        <f>VLOOKUP(A1049,expression!A:I,8,FALSE)</f>
        <v>5.95742115384615E-2</v>
      </c>
      <c r="V1049" s="73" t="e">
        <f t="shared" si="116"/>
        <v>#N/A</v>
      </c>
      <c r="W1049" s="77">
        <f t="shared" si="117"/>
        <v>0</v>
      </c>
      <c r="X1049" s="63">
        <v>100</v>
      </c>
      <c r="Y1049" s="57" t="e">
        <f t="shared" si="118"/>
        <v>#N/A</v>
      </c>
      <c r="AA1049"/>
    </row>
    <row r="1050" spans="1:27" ht="14.4" hidden="1" x14ac:dyDescent="0.3">
      <c r="A1050" s="37" t="s">
        <v>891</v>
      </c>
      <c r="B1050" s="36" t="e">
        <f>VLOOKUP(A1050,BLCA!A:F,6,FALSE)</f>
        <v>#N/A</v>
      </c>
      <c r="C1050" s="36" t="e">
        <f>VLOOKUP(A1050,BLCA!A:B,2,FALSE)</f>
        <v>#N/A</v>
      </c>
      <c r="D1050" s="36">
        <f t="shared" si="112"/>
        <v>0</v>
      </c>
      <c r="E1050" s="19">
        <f>VLOOKUP(A1050,expression!A:G,7,FALSE)</f>
        <v>0.52561426618704998</v>
      </c>
      <c r="F1050" s="20">
        <f>VLOOKUP(A1050,expression!A:G,6,FALSE)</f>
        <v>0.26321263157894698</v>
      </c>
      <c r="G1050" s="21">
        <f>VLOOKUP(A1050,BRCA!A:F,6,FALSE)</f>
        <v>1.39502490240493E-2</v>
      </c>
      <c r="H1050" s="21">
        <f>VLOOKUP(A1050,BRCA!A:B,2,FALSE)</f>
        <v>-0.41700301506116499</v>
      </c>
      <c r="I1050" s="21">
        <f t="shared" si="113"/>
        <v>0</v>
      </c>
      <c r="J1050" s="22">
        <f>VLOOKUP(A1050,expression!A:G,5,FALSE)</f>
        <v>0.221490241788321</v>
      </c>
      <c r="K1050" s="23">
        <f>VLOOKUP(A1050,expression!A:G,4,FALSE)</f>
        <v>0.40698282692307702</v>
      </c>
      <c r="L1050" s="24" t="e">
        <f>VLOOKUP(A1050,COAD!A:F,6,FALSE)</f>
        <v>#N/A</v>
      </c>
      <c r="M1050" s="24" t="e">
        <f>VLOOKUP(A1050,COAD!A:B,2,FALSE)</f>
        <v>#N/A</v>
      </c>
      <c r="N1050" s="24">
        <f t="shared" si="114"/>
        <v>0</v>
      </c>
      <c r="O1050" s="25">
        <f>VLOOKUP(A1050,expression!A:G,3,FALSE)</f>
        <v>0.17048622637362601</v>
      </c>
      <c r="P1050" s="44">
        <f>VLOOKUP(A1050,expression!A:G,2,FALSE)</f>
        <v>0</v>
      </c>
      <c r="Q1050" s="50">
        <f>VLOOKUP(A1050,PRAD!A:F,6,FALSE)</f>
        <v>1.03811144635129E-5</v>
      </c>
      <c r="R1050" s="47">
        <f>VLOOKUP(A1050,PRAD!A:B,2,FALSE)</f>
        <v>0.938563772102598</v>
      </c>
      <c r="S1050" s="47">
        <f t="shared" si="115"/>
        <v>0</v>
      </c>
      <c r="T1050" s="47">
        <f>VLOOKUP(A1050,expression!A:I,9,FALSE)</f>
        <v>1.0980445381526101</v>
      </c>
      <c r="U1050" s="59">
        <f>VLOOKUP(A1050,expression!A:I,8,FALSE)</f>
        <v>0.30781353846153803</v>
      </c>
      <c r="V1050" s="73" t="e">
        <f t="shared" si="116"/>
        <v>#N/A</v>
      </c>
      <c r="W1050" s="77">
        <f t="shared" si="117"/>
        <v>0</v>
      </c>
      <c r="X1050" s="63">
        <v>100</v>
      </c>
      <c r="Y1050" s="57" t="e">
        <f t="shared" si="118"/>
        <v>#N/A</v>
      </c>
      <c r="AA1050"/>
    </row>
    <row r="1051" spans="1:27" ht="14.4" hidden="1" x14ac:dyDescent="0.3">
      <c r="A1051" s="37" t="s">
        <v>1649</v>
      </c>
      <c r="B1051" s="36" t="e">
        <f>VLOOKUP(A1051,BLCA!A:F,6,FALSE)</f>
        <v>#N/A</v>
      </c>
      <c r="C1051" s="36" t="e">
        <f>VLOOKUP(A1051,BLCA!A:B,2,FALSE)</f>
        <v>#N/A</v>
      </c>
      <c r="D1051" s="36">
        <f t="shared" si="112"/>
        <v>0</v>
      </c>
      <c r="E1051" s="19">
        <f>VLOOKUP(A1051,expression!A:G,7,FALSE)</f>
        <v>9.6418705035971198E-4</v>
      </c>
      <c r="F1051" s="20">
        <f>VLOOKUP(A1051,expression!A:G,6,FALSE)</f>
        <v>0</v>
      </c>
      <c r="G1051" s="21" t="e">
        <f>VLOOKUP(A1051,BRCA!A:F,6,FALSE)</f>
        <v>#N/A</v>
      </c>
      <c r="H1051" s="21" t="e">
        <f>VLOOKUP(A1051,BRCA!A:B,2,FALSE)</f>
        <v>#N/A</v>
      </c>
      <c r="I1051" s="21">
        <f t="shared" si="113"/>
        <v>0</v>
      </c>
      <c r="J1051" s="22">
        <f>VLOOKUP(A1051,expression!A:G,5,FALSE)</f>
        <v>2.1376322992700701E-3</v>
      </c>
      <c r="K1051" s="23">
        <f>VLOOKUP(A1051,expression!A:G,4,FALSE)</f>
        <v>2.4348076923076901E-3</v>
      </c>
      <c r="L1051" s="24" t="e">
        <f>VLOOKUP(A1051,COAD!A:F,6,FALSE)</f>
        <v>#N/A</v>
      </c>
      <c r="M1051" s="24" t="e">
        <f>VLOOKUP(A1051,COAD!A:B,2,FALSE)</f>
        <v>#N/A</v>
      </c>
      <c r="N1051" s="24">
        <f t="shared" si="114"/>
        <v>0</v>
      </c>
      <c r="O1051" s="25">
        <f>VLOOKUP(A1051,expression!A:G,3,FALSE)</f>
        <v>0</v>
      </c>
      <c r="P1051" s="44">
        <f>VLOOKUP(A1051,expression!A:G,2,FALSE)</f>
        <v>0</v>
      </c>
      <c r="Q1051" s="50" t="e">
        <f>VLOOKUP(A1051,PRAD!A:F,6,FALSE)</f>
        <v>#N/A</v>
      </c>
      <c r="R1051" s="47" t="e">
        <f>VLOOKUP(A1051,PRAD!A:B,2,FALSE)</f>
        <v>#N/A</v>
      </c>
      <c r="S1051" s="47">
        <f t="shared" si="115"/>
        <v>0</v>
      </c>
      <c r="T1051" s="47">
        <f>VLOOKUP(A1051,expression!A:I,9,FALSE)</f>
        <v>3.2066887550200799E-3</v>
      </c>
      <c r="U1051" s="59">
        <f>VLOOKUP(A1051,expression!A:I,8,FALSE)</f>
        <v>0</v>
      </c>
      <c r="V1051" s="73" t="e">
        <f t="shared" si="116"/>
        <v>#N/A</v>
      </c>
      <c r="W1051" s="77">
        <f t="shared" si="117"/>
        <v>0</v>
      </c>
      <c r="X1051" s="63">
        <v>100</v>
      </c>
      <c r="Y1051" s="57" t="e">
        <f t="shared" si="118"/>
        <v>#N/A</v>
      </c>
      <c r="AA1051"/>
    </row>
    <row r="1052" spans="1:27" ht="14.4" hidden="1" x14ac:dyDescent="0.3">
      <c r="A1052" s="37" t="s">
        <v>1650</v>
      </c>
      <c r="B1052" s="36" t="e">
        <f>VLOOKUP(A1052,BLCA!A:F,6,FALSE)</f>
        <v>#N/A</v>
      </c>
      <c r="C1052" s="36" t="e">
        <f>VLOOKUP(A1052,BLCA!A:B,2,FALSE)</f>
        <v>#N/A</v>
      </c>
      <c r="D1052" s="36">
        <f t="shared" si="112"/>
        <v>0</v>
      </c>
      <c r="E1052" s="19">
        <f>VLOOKUP(A1052,expression!A:G,7,FALSE)</f>
        <v>0</v>
      </c>
      <c r="F1052" s="20">
        <f>VLOOKUP(A1052,expression!A:G,6,FALSE)</f>
        <v>0</v>
      </c>
      <c r="G1052" s="21" t="e">
        <f>VLOOKUP(A1052,BRCA!A:F,6,FALSE)</f>
        <v>#N/A</v>
      </c>
      <c r="H1052" s="21" t="e">
        <f>VLOOKUP(A1052,BRCA!A:B,2,FALSE)</f>
        <v>#N/A</v>
      </c>
      <c r="I1052" s="21">
        <f t="shared" si="113"/>
        <v>0</v>
      </c>
      <c r="J1052" s="22">
        <f>VLOOKUP(A1052,expression!A:G,5,FALSE)</f>
        <v>8.8848804744525497E-3</v>
      </c>
      <c r="K1052" s="23">
        <f>VLOOKUP(A1052,expression!A:G,4,FALSE)</f>
        <v>0</v>
      </c>
      <c r="L1052" s="24" t="e">
        <f>VLOOKUP(A1052,COAD!A:F,6,FALSE)</f>
        <v>#N/A</v>
      </c>
      <c r="M1052" s="24" t="e">
        <f>VLOOKUP(A1052,COAD!A:B,2,FALSE)</f>
        <v>#N/A</v>
      </c>
      <c r="N1052" s="24">
        <f t="shared" si="114"/>
        <v>0</v>
      </c>
      <c r="O1052" s="25">
        <f>VLOOKUP(A1052,expression!A:G,3,FALSE)</f>
        <v>0</v>
      </c>
      <c r="P1052" s="44">
        <f>VLOOKUP(A1052,expression!A:G,2,FALSE)</f>
        <v>0</v>
      </c>
      <c r="Q1052" s="50" t="e">
        <f>VLOOKUP(A1052,PRAD!A:F,6,FALSE)</f>
        <v>#N/A</v>
      </c>
      <c r="R1052" s="47" t="e">
        <f>VLOOKUP(A1052,PRAD!A:B,2,FALSE)</f>
        <v>#N/A</v>
      </c>
      <c r="S1052" s="47">
        <f t="shared" si="115"/>
        <v>0</v>
      </c>
      <c r="T1052" s="47">
        <f>VLOOKUP(A1052,expression!A:I,9,FALSE)</f>
        <v>5.0055785140562199E-2</v>
      </c>
      <c r="U1052" s="59">
        <f>VLOOKUP(A1052,expression!A:I,8,FALSE)</f>
        <v>1.6345519230769202E-2</v>
      </c>
      <c r="V1052" s="73" t="e">
        <f t="shared" si="116"/>
        <v>#N/A</v>
      </c>
      <c r="W1052" s="77">
        <f t="shared" si="117"/>
        <v>0</v>
      </c>
      <c r="X1052" s="63">
        <v>100</v>
      </c>
      <c r="Y1052" s="57" t="e">
        <f t="shared" si="118"/>
        <v>#N/A</v>
      </c>
      <c r="AA1052"/>
    </row>
    <row r="1053" spans="1:27" ht="14.4" hidden="1" x14ac:dyDescent="0.3">
      <c r="A1053" s="37" t="s">
        <v>1651</v>
      </c>
      <c r="B1053" s="36" t="e">
        <f>VLOOKUP(A1053,BLCA!A:F,6,FALSE)</f>
        <v>#N/A</v>
      </c>
      <c r="C1053" s="36" t="e">
        <f>VLOOKUP(A1053,BLCA!A:B,2,FALSE)</f>
        <v>#N/A</v>
      </c>
      <c r="D1053" s="36">
        <f t="shared" si="112"/>
        <v>0</v>
      </c>
      <c r="E1053" s="19">
        <f>VLOOKUP(A1053,expression!A:G,7,FALSE)</f>
        <v>0</v>
      </c>
      <c r="F1053" s="20">
        <f>VLOOKUP(A1053,expression!A:G,6,FALSE)</f>
        <v>0</v>
      </c>
      <c r="G1053" s="21" t="e">
        <f>VLOOKUP(A1053,BRCA!A:F,6,FALSE)</f>
        <v>#N/A</v>
      </c>
      <c r="H1053" s="21" t="e">
        <f>VLOOKUP(A1053,BRCA!A:B,2,FALSE)</f>
        <v>#N/A</v>
      </c>
      <c r="I1053" s="21">
        <f t="shared" si="113"/>
        <v>0</v>
      </c>
      <c r="J1053" s="22">
        <f>VLOOKUP(A1053,expression!A:G,5,FALSE)</f>
        <v>9.8041970802919694E-5</v>
      </c>
      <c r="K1053" s="23">
        <f>VLOOKUP(A1053,expression!A:G,4,FALSE)</f>
        <v>0</v>
      </c>
      <c r="L1053" s="24" t="e">
        <f>VLOOKUP(A1053,COAD!A:F,6,FALSE)</f>
        <v>#N/A</v>
      </c>
      <c r="M1053" s="24" t="e">
        <f>VLOOKUP(A1053,COAD!A:B,2,FALSE)</f>
        <v>#N/A</v>
      </c>
      <c r="N1053" s="24">
        <f t="shared" si="114"/>
        <v>0</v>
      </c>
      <c r="O1053" s="25">
        <f>VLOOKUP(A1053,expression!A:G,3,FALSE)</f>
        <v>0</v>
      </c>
      <c r="P1053" s="44">
        <f>VLOOKUP(A1053,expression!A:G,2,FALSE)</f>
        <v>0</v>
      </c>
      <c r="Q1053" s="50" t="e">
        <f>VLOOKUP(A1053,PRAD!A:F,6,FALSE)</f>
        <v>#N/A</v>
      </c>
      <c r="R1053" s="47" t="e">
        <f>VLOOKUP(A1053,PRAD!A:B,2,FALSE)</f>
        <v>#N/A</v>
      </c>
      <c r="S1053" s="47">
        <f t="shared" si="115"/>
        <v>0</v>
      </c>
      <c r="T1053" s="47">
        <f>VLOOKUP(A1053,expression!A:I,9,FALSE)</f>
        <v>0</v>
      </c>
      <c r="U1053" s="59">
        <f>VLOOKUP(A1053,expression!A:I,8,FALSE)</f>
        <v>0</v>
      </c>
      <c r="V1053" s="73" t="e">
        <f t="shared" si="116"/>
        <v>#N/A</v>
      </c>
      <c r="W1053" s="77">
        <f t="shared" si="117"/>
        <v>0</v>
      </c>
      <c r="X1053" s="63">
        <v>100</v>
      </c>
      <c r="Y1053" s="57" t="e">
        <f t="shared" si="118"/>
        <v>#N/A</v>
      </c>
      <c r="AA1053"/>
    </row>
    <row r="1054" spans="1:27" ht="14.4" hidden="1" x14ac:dyDescent="0.3">
      <c r="A1054" s="37" t="s">
        <v>1005</v>
      </c>
      <c r="B1054" s="36" t="e">
        <f>VLOOKUP(A1054,BLCA!A:F,6,FALSE)</f>
        <v>#N/A</v>
      </c>
      <c r="C1054" s="36" t="e">
        <f>VLOOKUP(A1054,BLCA!A:B,2,FALSE)</f>
        <v>#N/A</v>
      </c>
      <c r="D1054" s="36">
        <f t="shared" si="112"/>
        <v>0</v>
      </c>
      <c r="E1054" s="19">
        <f>VLOOKUP(A1054,expression!A:G,7,FALSE)</f>
        <v>0.20584060911270999</v>
      </c>
      <c r="F1054" s="20">
        <f>VLOOKUP(A1054,expression!A:G,6,FALSE)</f>
        <v>0.13024031578947401</v>
      </c>
      <c r="G1054" s="21">
        <f>VLOOKUP(A1054,BRCA!A:F,6,FALSE)</f>
        <v>6.9942182271115297E-6</v>
      </c>
      <c r="H1054" s="21">
        <f>VLOOKUP(A1054,BRCA!A:B,2,FALSE)</f>
        <v>0.44466267457045699</v>
      </c>
      <c r="I1054" s="21">
        <f t="shared" si="113"/>
        <v>0</v>
      </c>
      <c r="J1054" s="22">
        <f>VLOOKUP(A1054,expression!A:G,5,FALSE)</f>
        <v>0.26808539689781002</v>
      </c>
      <c r="K1054" s="23">
        <f>VLOOKUP(A1054,expression!A:G,4,FALSE)</f>
        <v>0.106501211538462</v>
      </c>
      <c r="L1054" s="24" t="e">
        <f>VLOOKUP(A1054,COAD!A:F,6,FALSE)</f>
        <v>#N/A</v>
      </c>
      <c r="M1054" s="24" t="e">
        <f>VLOOKUP(A1054,COAD!A:B,2,FALSE)</f>
        <v>#N/A</v>
      </c>
      <c r="N1054" s="24">
        <f t="shared" si="114"/>
        <v>0</v>
      </c>
      <c r="O1054" s="25">
        <f>VLOOKUP(A1054,expression!A:G,3,FALSE)</f>
        <v>0.22476984395604399</v>
      </c>
      <c r="P1054" s="44">
        <f>VLOOKUP(A1054,expression!A:G,2,FALSE)</f>
        <v>0.69623087500000003</v>
      </c>
      <c r="Q1054" s="50" t="e">
        <f>VLOOKUP(A1054,PRAD!A:F,6,FALSE)</f>
        <v>#N/A</v>
      </c>
      <c r="R1054" s="47" t="e">
        <f>VLOOKUP(A1054,PRAD!A:B,2,FALSE)</f>
        <v>#N/A</v>
      </c>
      <c r="S1054" s="47">
        <f t="shared" si="115"/>
        <v>0</v>
      </c>
      <c r="T1054" s="47">
        <f>VLOOKUP(A1054,expression!A:I,9,FALSE)</f>
        <v>0.30533520883534099</v>
      </c>
      <c r="U1054" s="59">
        <f>VLOOKUP(A1054,expression!A:I,8,FALSE)</f>
        <v>0.15380184615384601</v>
      </c>
      <c r="V1054" s="73" t="e">
        <f t="shared" si="116"/>
        <v>#N/A</v>
      </c>
      <c r="W1054" s="77">
        <f t="shared" si="117"/>
        <v>0</v>
      </c>
      <c r="X1054" s="63">
        <v>100</v>
      </c>
      <c r="Y1054" s="57" t="e">
        <f t="shared" si="118"/>
        <v>#N/A</v>
      </c>
      <c r="AA1054"/>
    </row>
    <row r="1055" spans="1:27" ht="14.4" hidden="1" x14ac:dyDescent="0.3">
      <c r="A1055" s="37" t="s">
        <v>1028</v>
      </c>
      <c r="B1055" s="36" t="e">
        <f>VLOOKUP(A1055,BLCA!A:F,6,FALSE)</f>
        <v>#N/A</v>
      </c>
      <c r="C1055" s="36" t="e">
        <f>VLOOKUP(A1055,BLCA!A:B,2,FALSE)</f>
        <v>#N/A</v>
      </c>
      <c r="D1055" s="36">
        <f t="shared" si="112"/>
        <v>0</v>
      </c>
      <c r="E1055" s="19">
        <f>VLOOKUP(A1055,expression!A:G,7,FALSE)</f>
        <v>0.22795702877697799</v>
      </c>
      <c r="F1055" s="20">
        <f>VLOOKUP(A1055,expression!A:G,6,FALSE)</f>
        <v>0.14730063157894699</v>
      </c>
      <c r="G1055" s="21">
        <f>VLOOKUP(A1055,BRCA!A:F,6,FALSE)</f>
        <v>8.8735484679545498E-8</v>
      </c>
      <c r="H1055" s="21">
        <f>VLOOKUP(A1055,BRCA!A:B,2,FALSE)</f>
        <v>0.65361242916835105</v>
      </c>
      <c r="I1055" s="21">
        <f t="shared" si="113"/>
        <v>0</v>
      </c>
      <c r="J1055" s="22">
        <f>VLOOKUP(A1055,expression!A:G,5,FALSE)</f>
        <v>0.423640392335766</v>
      </c>
      <c r="K1055" s="23">
        <f>VLOOKUP(A1055,expression!A:G,4,FALSE)</f>
        <v>0.12916536538461501</v>
      </c>
      <c r="L1055" s="24" t="e">
        <f>VLOOKUP(A1055,COAD!A:F,6,FALSE)</f>
        <v>#N/A</v>
      </c>
      <c r="M1055" s="24" t="e">
        <f>VLOOKUP(A1055,COAD!A:B,2,FALSE)</f>
        <v>#N/A</v>
      </c>
      <c r="N1055" s="24">
        <f t="shared" si="114"/>
        <v>0</v>
      </c>
      <c r="O1055" s="25">
        <f>VLOOKUP(A1055,expression!A:G,3,FALSE)</f>
        <v>5.3686967032966996E-3</v>
      </c>
      <c r="P1055" s="44">
        <f>VLOOKUP(A1055,expression!A:G,2,FALSE)</f>
        <v>0</v>
      </c>
      <c r="Q1055" s="50" t="e">
        <f>VLOOKUP(A1055,PRAD!A:F,6,FALSE)</f>
        <v>#N/A</v>
      </c>
      <c r="R1055" s="47" t="e">
        <f>VLOOKUP(A1055,PRAD!A:B,2,FALSE)</f>
        <v>#N/A</v>
      </c>
      <c r="S1055" s="47">
        <f t="shared" si="115"/>
        <v>0</v>
      </c>
      <c r="T1055" s="47">
        <f>VLOOKUP(A1055,expression!A:I,9,FALSE)</f>
        <v>0.113969736947791</v>
      </c>
      <c r="U1055" s="59">
        <f>VLOOKUP(A1055,expression!A:I,8,FALSE)</f>
        <v>0.11728309615384599</v>
      </c>
      <c r="V1055" s="73" t="e">
        <f t="shared" si="116"/>
        <v>#N/A</v>
      </c>
      <c r="W1055" s="77">
        <f t="shared" si="117"/>
        <v>0</v>
      </c>
      <c r="X1055" s="63">
        <v>100</v>
      </c>
      <c r="Y1055" s="57" t="e">
        <f t="shared" si="118"/>
        <v>#N/A</v>
      </c>
      <c r="AA1055"/>
    </row>
    <row r="1056" spans="1:27" ht="14.4" hidden="1" x14ac:dyDescent="0.3">
      <c r="A1056" s="37" t="s">
        <v>576</v>
      </c>
      <c r="B1056" s="36" t="e">
        <f>VLOOKUP(A1056,BLCA!A:F,6,FALSE)</f>
        <v>#N/A</v>
      </c>
      <c r="C1056" s="36" t="e">
        <f>VLOOKUP(A1056,BLCA!A:B,2,FALSE)</f>
        <v>#N/A</v>
      </c>
      <c r="D1056" s="36">
        <f t="shared" si="112"/>
        <v>0</v>
      </c>
      <c r="E1056" s="19">
        <f>VLOOKUP(A1056,expression!A:G,7,FALSE)</f>
        <v>0</v>
      </c>
      <c r="F1056" s="20">
        <f>VLOOKUP(A1056,expression!A:G,6,FALSE)</f>
        <v>0</v>
      </c>
      <c r="G1056" s="21">
        <f>VLOOKUP(A1056,BRCA!A:F,6,FALSE)</f>
        <v>0.52901517463301895</v>
      </c>
      <c r="H1056" s="21">
        <f>VLOOKUP(A1056,BRCA!A:B,2,FALSE)</f>
        <v>1.27912715265077E-2</v>
      </c>
      <c r="I1056" s="21">
        <f t="shared" si="113"/>
        <v>0</v>
      </c>
      <c r="J1056" s="22">
        <f>VLOOKUP(A1056,expression!A:G,5,FALSE)</f>
        <v>6.8631532846715297E-3</v>
      </c>
      <c r="K1056" s="23">
        <f>VLOOKUP(A1056,expression!A:G,4,FALSE)</f>
        <v>0</v>
      </c>
      <c r="L1056" s="24" t="e">
        <f>VLOOKUP(A1056,COAD!A:F,6,FALSE)</f>
        <v>#N/A</v>
      </c>
      <c r="M1056" s="24" t="e">
        <f>VLOOKUP(A1056,COAD!A:B,2,FALSE)</f>
        <v>#N/A</v>
      </c>
      <c r="N1056" s="24">
        <f t="shared" si="114"/>
        <v>0</v>
      </c>
      <c r="O1056" s="25">
        <f>VLOOKUP(A1056,expression!A:G,3,FALSE)</f>
        <v>0</v>
      </c>
      <c r="P1056" s="44">
        <f>VLOOKUP(A1056,expression!A:G,2,FALSE)</f>
        <v>0</v>
      </c>
      <c r="Q1056" s="50" t="e">
        <f>VLOOKUP(A1056,PRAD!A:F,6,FALSE)</f>
        <v>#N/A</v>
      </c>
      <c r="R1056" s="47" t="e">
        <f>VLOOKUP(A1056,PRAD!A:B,2,FALSE)</f>
        <v>#N/A</v>
      </c>
      <c r="S1056" s="47">
        <f t="shared" si="115"/>
        <v>0</v>
      </c>
      <c r="T1056" s="47">
        <f>VLOOKUP(A1056,expression!A:I,9,FALSE)</f>
        <v>1.5151467871485901E-2</v>
      </c>
      <c r="U1056" s="59">
        <f>VLOOKUP(A1056,expression!A:I,8,FALSE)</f>
        <v>0</v>
      </c>
      <c r="V1056" s="73" t="e">
        <f t="shared" si="116"/>
        <v>#N/A</v>
      </c>
      <c r="W1056" s="77">
        <f t="shared" si="117"/>
        <v>0</v>
      </c>
      <c r="X1056" s="63">
        <v>100</v>
      </c>
      <c r="Y1056" s="57" t="e">
        <f t="shared" si="118"/>
        <v>#N/A</v>
      </c>
      <c r="AA1056"/>
    </row>
    <row r="1057" spans="1:27" ht="14.4" hidden="1" x14ac:dyDescent="0.3">
      <c r="A1057" s="37" t="s">
        <v>1652</v>
      </c>
      <c r="B1057" s="36" t="e">
        <f>VLOOKUP(A1057,BLCA!A:F,6,FALSE)</f>
        <v>#N/A</v>
      </c>
      <c r="C1057" s="36" t="e">
        <f>VLOOKUP(A1057,BLCA!A:B,2,FALSE)</f>
        <v>#N/A</v>
      </c>
      <c r="D1057" s="36">
        <f t="shared" si="112"/>
        <v>0</v>
      </c>
      <c r="E1057" s="19">
        <f>VLOOKUP(A1057,expression!A:G,7,FALSE)</f>
        <v>0</v>
      </c>
      <c r="F1057" s="20">
        <f>VLOOKUP(A1057,expression!A:G,6,FALSE)</f>
        <v>0</v>
      </c>
      <c r="G1057" s="21" t="e">
        <f>VLOOKUP(A1057,BRCA!A:F,6,FALSE)</f>
        <v>#N/A</v>
      </c>
      <c r="H1057" s="21" t="e">
        <f>VLOOKUP(A1057,BRCA!A:B,2,FALSE)</f>
        <v>#N/A</v>
      </c>
      <c r="I1057" s="21">
        <f t="shared" si="113"/>
        <v>0</v>
      </c>
      <c r="J1057" s="22">
        <f>VLOOKUP(A1057,expression!A:G,5,FALSE)</f>
        <v>5.6954562043795599E-3</v>
      </c>
      <c r="K1057" s="23">
        <f>VLOOKUP(A1057,expression!A:G,4,FALSE)</f>
        <v>0</v>
      </c>
      <c r="L1057" s="24" t="e">
        <f>VLOOKUP(A1057,COAD!A:F,6,FALSE)</f>
        <v>#N/A</v>
      </c>
      <c r="M1057" s="24" t="e">
        <f>VLOOKUP(A1057,COAD!A:B,2,FALSE)</f>
        <v>#N/A</v>
      </c>
      <c r="N1057" s="24">
        <f t="shared" si="114"/>
        <v>0</v>
      </c>
      <c r="O1057" s="25">
        <f>VLOOKUP(A1057,expression!A:G,3,FALSE)</f>
        <v>2.5358021978022001E-4</v>
      </c>
      <c r="P1057" s="44">
        <f>VLOOKUP(A1057,expression!A:G,2,FALSE)</f>
        <v>0</v>
      </c>
      <c r="Q1057" s="50" t="e">
        <f>VLOOKUP(A1057,PRAD!A:F,6,FALSE)</f>
        <v>#N/A</v>
      </c>
      <c r="R1057" s="47" t="e">
        <f>VLOOKUP(A1057,PRAD!A:B,2,FALSE)</f>
        <v>#N/A</v>
      </c>
      <c r="S1057" s="47">
        <f t="shared" si="115"/>
        <v>0</v>
      </c>
      <c r="T1057" s="47">
        <f>VLOOKUP(A1057,expression!A:I,9,FALSE)</f>
        <v>9.4875682730923699E-3</v>
      </c>
      <c r="U1057" s="59">
        <f>VLOOKUP(A1057,expression!A:I,8,FALSE)</f>
        <v>0</v>
      </c>
      <c r="V1057" s="73" t="e">
        <f t="shared" si="116"/>
        <v>#N/A</v>
      </c>
      <c r="W1057" s="77">
        <f t="shared" si="117"/>
        <v>0</v>
      </c>
      <c r="X1057" s="63">
        <v>100</v>
      </c>
      <c r="Y1057" s="57" t="e">
        <f t="shared" si="118"/>
        <v>#N/A</v>
      </c>
      <c r="AA1057"/>
    </row>
    <row r="1058" spans="1:27" ht="14.4" hidden="1" x14ac:dyDescent="0.3">
      <c r="A1058" s="37" t="s">
        <v>1653</v>
      </c>
      <c r="B1058" s="36" t="e">
        <f>VLOOKUP(A1058,BLCA!A:F,6,FALSE)</f>
        <v>#N/A</v>
      </c>
      <c r="C1058" s="36" t="e">
        <f>VLOOKUP(A1058,BLCA!A:B,2,FALSE)</f>
        <v>#N/A</v>
      </c>
      <c r="D1058" s="36">
        <f t="shared" si="112"/>
        <v>0</v>
      </c>
      <c r="E1058" s="19">
        <f>VLOOKUP(A1058,expression!A:G,7,FALSE)</f>
        <v>0</v>
      </c>
      <c r="F1058" s="20">
        <f>VLOOKUP(A1058,expression!A:G,6,FALSE)</f>
        <v>0</v>
      </c>
      <c r="G1058" s="21" t="e">
        <f>VLOOKUP(A1058,BRCA!A:F,6,FALSE)</f>
        <v>#N/A</v>
      </c>
      <c r="H1058" s="21" t="e">
        <f>VLOOKUP(A1058,BRCA!A:B,2,FALSE)</f>
        <v>#N/A</v>
      </c>
      <c r="I1058" s="21">
        <f t="shared" si="113"/>
        <v>0</v>
      </c>
      <c r="J1058" s="22">
        <f>VLOOKUP(A1058,expression!A:G,5,FALSE)</f>
        <v>0</v>
      </c>
      <c r="K1058" s="23">
        <f>VLOOKUP(A1058,expression!A:G,4,FALSE)</f>
        <v>0</v>
      </c>
      <c r="L1058" s="24" t="e">
        <f>VLOOKUP(A1058,COAD!A:F,6,FALSE)</f>
        <v>#N/A</v>
      </c>
      <c r="M1058" s="24" t="e">
        <f>VLOOKUP(A1058,COAD!A:B,2,FALSE)</f>
        <v>#N/A</v>
      </c>
      <c r="N1058" s="24">
        <f t="shared" si="114"/>
        <v>0</v>
      </c>
      <c r="O1058" s="25">
        <f>VLOOKUP(A1058,expression!A:G,3,FALSE)</f>
        <v>0</v>
      </c>
      <c r="P1058" s="44">
        <f>VLOOKUP(A1058,expression!A:G,2,FALSE)</f>
        <v>0</v>
      </c>
      <c r="Q1058" s="50" t="e">
        <f>VLOOKUP(A1058,PRAD!A:F,6,FALSE)</f>
        <v>#N/A</v>
      </c>
      <c r="R1058" s="47" t="e">
        <f>VLOOKUP(A1058,PRAD!A:B,2,FALSE)</f>
        <v>#N/A</v>
      </c>
      <c r="S1058" s="47">
        <f t="shared" si="115"/>
        <v>0</v>
      </c>
      <c r="T1058" s="47">
        <f>VLOOKUP(A1058,expression!A:I,9,FALSE)</f>
        <v>0</v>
      </c>
      <c r="U1058" s="59">
        <f>VLOOKUP(A1058,expression!A:I,8,FALSE)</f>
        <v>0</v>
      </c>
      <c r="V1058" s="73" t="e">
        <f t="shared" si="116"/>
        <v>#N/A</v>
      </c>
      <c r="W1058" s="77">
        <f t="shared" si="117"/>
        <v>0</v>
      </c>
      <c r="X1058" s="63">
        <v>100</v>
      </c>
      <c r="Y1058" s="57" t="e">
        <f t="shared" si="118"/>
        <v>#N/A</v>
      </c>
      <c r="AA1058"/>
    </row>
    <row r="1059" spans="1:27" ht="14.4" hidden="1" x14ac:dyDescent="0.3">
      <c r="A1059" s="37" t="s">
        <v>1654</v>
      </c>
      <c r="B1059" s="36" t="e">
        <f>VLOOKUP(A1059,BLCA!A:F,6,FALSE)</f>
        <v>#N/A</v>
      </c>
      <c r="C1059" s="36" t="e">
        <f>VLOOKUP(A1059,BLCA!A:B,2,FALSE)</f>
        <v>#N/A</v>
      </c>
      <c r="D1059" s="36">
        <f t="shared" si="112"/>
        <v>0</v>
      </c>
      <c r="E1059" s="19">
        <f>VLOOKUP(A1059,expression!A:G,7,FALSE)</f>
        <v>1.6338057553956799E-3</v>
      </c>
      <c r="F1059" s="20">
        <f>VLOOKUP(A1059,expression!A:G,6,FALSE)</f>
        <v>0</v>
      </c>
      <c r="G1059" s="21" t="e">
        <f>VLOOKUP(A1059,BRCA!A:F,6,FALSE)</f>
        <v>#N/A</v>
      </c>
      <c r="H1059" s="21" t="e">
        <f>VLOOKUP(A1059,BRCA!A:B,2,FALSE)</f>
        <v>#N/A</v>
      </c>
      <c r="I1059" s="21">
        <f t="shared" si="113"/>
        <v>0</v>
      </c>
      <c r="J1059" s="22">
        <f>VLOOKUP(A1059,expression!A:G,5,FALSE)</f>
        <v>3.8840894160583899E-3</v>
      </c>
      <c r="K1059" s="23">
        <f>VLOOKUP(A1059,expression!A:G,4,FALSE)</f>
        <v>0</v>
      </c>
      <c r="L1059" s="24" t="e">
        <f>VLOOKUP(A1059,COAD!A:F,6,FALSE)</f>
        <v>#N/A</v>
      </c>
      <c r="M1059" s="24" t="e">
        <f>VLOOKUP(A1059,COAD!A:B,2,FALSE)</f>
        <v>#N/A</v>
      </c>
      <c r="N1059" s="24">
        <f t="shared" si="114"/>
        <v>0</v>
      </c>
      <c r="O1059" s="25">
        <f>VLOOKUP(A1059,expression!A:G,3,FALSE)</f>
        <v>2.6792197802197799E-3</v>
      </c>
      <c r="P1059" s="44">
        <f>VLOOKUP(A1059,expression!A:G,2,FALSE)</f>
        <v>0</v>
      </c>
      <c r="Q1059" s="50" t="e">
        <f>VLOOKUP(A1059,PRAD!A:F,6,FALSE)</f>
        <v>#N/A</v>
      </c>
      <c r="R1059" s="47" t="e">
        <f>VLOOKUP(A1059,PRAD!A:B,2,FALSE)</f>
        <v>#N/A</v>
      </c>
      <c r="S1059" s="47">
        <f t="shared" si="115"/>
        <v>0</v>
      </c>
      <c r="T1059" s="47">
        <f>VLOOKUP(A1059,expression!A:I,9,FALSE)</f>
        <v>5.3114538152610399E-3</v>
      </c>
      <c r="U1059" s="59">
        <f>VLOOKUP(A1059,expression!A:I,8,FALSE)</f>
        <v>3.3898076923076898E-3</v>
      </c>
      <c r="V1059" s="73" t="e">
        <f t="shared" si="116"/>
        <v>#N/A</v>
      </c>
      <c r="W1059" s="77">
        <f t="shared" si="117"/>
        <v>0</v>
      </c>
      <c r="X1059" s="63">
        <v>100</v>
      </c>
      <c r="Y1059" s="57" t="e">
        <f t="shared" si="118"/>
        <v>#N/A</v>
      </c>
      <c r="AA1059"/>
    </row>
    <row r="1060" spans="1:27" ht="14.4" hidden="1" x14ac:dyDescent="0.3">
      <c r="A1060" s="37" t="s">
        <v>1655</v>
      </c>
      <c r="B1060" s="36" t="e">
        <f>VLOOKUP(A1060,BLCA!A:F,6,FALSE)</f>
        <v>#N/A</v>
      </c>
      <c r="C1060" s="36" t="e">
        <f>VLOOKUP(A1060,BLCA!A:B,2,FALSE)</f>
        <v>#N/A</v>
      </c>
      <c r="D1060" s="36">
        <f t="shared" si="112"/>
        <v>0</v>
      </c>
      <c r="E1060" s="19">
        <f>VLOOKUP(A1060,expression!A:G,7,FALSE)</f>
        <v>6.78636211031175E-3</v>
      </c>
      <c r="F1060" s="20">
        <f>VLOOKUP(A1060,expression!A:G,6,FALSE)</f>
        <v>0</v>
      </c>
      <c r="G1060" s="21" t="e">
        <f>VLOOKUP(A1060,BRCA!A:F,6,FALSE)</f>
        <v>#N/A</v>
      </c>
      <c r="H1060" s="21" t="e">
        <f>VLOOKUP(A1060,BRCA!A:B,2,FALSE)</f>
        <v>#N/A</v>
      </c>
      <c r="I1060" s="21">
        <f t="shared" si="113"/>
        <v>0</v>
      </c>
      <c r="J1060" s="22">
        <f>VLOOKUP(A1060,expression!A:G,5,FALSE)</f>
        <v>2.8348914233576601E-3</v>
      </c>
      <c r="K1060" s="23">
        <f>VLOOKUP(A1060,expression!A:G,4,FALSE)</f>
        <v>0</v>
      </c>
      <c r="L1060" s="24" t="e">
        <f>VLOOKUP(A1060,COAD!A:F,6,FALSE)</f>
        <v>#N/A</v>
      </c>
      <c r="M1060" s="24" t="e">
        <f>VLOOKUP(A1060,COAD!A:B,2,FALSE)</f>
        <v>#N/A</v>
      </c>
      <c r="N1060" s="24">
        <f t="shared" si="114"/>
        <v>0</v>
      </c>
      <c r="O1060" s="25">
        <f>VLOOKUP(A1060,expression!A:G,3,FALSE)</f>
        <v>2.4261010989010999E-3</v>
      </c>
      <c r="P1060" s="44">
        <f>VLOOKUP(A1060,expression!A:G,2,FALSE)</f>
        <v>0</v>
      </c>
      <c r="Q1060" s="50" t="e">
        <f>VLOOKUP(A1060,PRAD!A:F,6,FALSE)</f>
        <v>#N/A</v>
      </c>
      <c r="R1060" s="47" t="e">
        <f>VLOOKUP(A1060,PRAD!A:B,2,FALSE)</f>
        <v>#N/A</v>
      </c>
      <c r="S1060" s="47">
        <f t="shared" si="115"/>
        <v>0</v>
      </c>
      <c r="T1060" s="47">
        <f>VLOOKUP(A1060,expression!A:I,9,FALSE)</f>
        <v>2.5629839357429701E-3</v>
      </c>
      <c r="U1060" s="59">
        <f>VLOOKUP(A1060,expression!A:I,8,FALSE)</f>
        <v>0</v>
      </c>
      <c r="V1060" s="73" t="e">
        <f t="shared" si="116"/>
        <v>#N/A</v>
      </c>
      <c r="W1060" s="77">
        <f t="shared" si="117"/>
        <v>0</v>
      </c>
      <c r="X1060" s="63">
        <v>100</v>
      </c>
      <c r="Y1060" s="57" t="e">
        <f t="shared" si="118"/>
        <v>#N/A</v>
      </c>
      <c r="AA1060"/>
    </row>
    <row r="1061" spans="1:27" ht="14.4" hidden="1" x14ac:dyDescent="0.3">
      <c r="A1061" s="37" t="s">
        <v>1656</v>
      </c>
      <c r="B1061" s="36" t="e">
        <f>VLOOKUP(A1061,BLCA!A:F,6,FALSE)</f>
        <v>#N/A</v>
      </c>
      <c r="C1061" s="36" t="e">
        <f>VLOOKUP(A1061,BLCA!A:B,2,FALSE)</f>
        <v>#N/A</v>
      </c>
      <c r="D1061" s="36">
        <f t="shared" si="112"/>
        <v>0</v>
      </c>
      <c r="E1061" s="19">
        <f>VLOOKUP(A1061,expression!A:G,7,FALSE)</f>
        <v>1.35001055155875E-2</v>
      </c>
      <c r="F1061" s="20">
        <f>VLOOKUP(A1061,expression!A:G,6,FALSE)</f>
        <v>0</v>
      </c>
      <c r="G1061" s="21" t="e">
        <f>VLOOKUP(A1061,BRCA!A:F,6,FALSE)</f>
        <v>#N/A</v>
      </c>
      <c r="H1061" s="21" t="e">
        <f>VLOOKUP(A1061,BRCA!A:B,2,FALSE)</f>
        <v>#N/A</v>
      </c>
      <c r="I1061" s="21">
        <f t="shared" si="113"/>
        <v>0</v>
      </c>
      <c r="J1061" s="22">
        <f>VLOOKUP(A1061,expression!A:G,5,FALSE)</f>
        <v>1.36584781021898E-2</v>
      </c>
      <c r="K1061" s="23">
        <f>VLOOKUP(A1061,expression!A:G,4,FALSE)</f>
        <v>0</v>
      </c>
      <c r="L1061" s="24" t="e">
        <f>VLOOKUP(A1061,COAD!A:F,6,FALSE)</f>
        <v>#N/A</v>
      </c>
      <c r="M1061" s="24" t="e">
        <f>VLOOKUP(A1061,COAD!A:B,2,FALSE)</f>
        <v>#N/A</v>
      </c>
      <c r="N1061" s="24">
        <f t="shared" si="114"/>
        <v>0</v>
      </c>
      <c r="O1061" s="25">
        <f>VLOOKUP(A1061,expression!A:G,3,FALSE)</f>
        <v>1.0290841758241799E-2</v>
      </c>
      <c r="P1061" s="44">
        <f>VLOOKUP(A1061,expression!A:G,2,FALSE)</f>
        <v>0</v>
      </c>
      <c r="Q1061" s="50" t="e">
        <f>VLOOKUP(A1061,PRAD!A:F,6,FALSE)</f>
        <v>#N/A</v>
      </c>
      <c r="R1061" s="47" t="e">
        <f>VLOOKUP(A1061,PRAD!A:B,2,FALSE)</f>
        <v>#N/A</v>
      </c>
      <c r="S1061" s="47">
        <f t="shared" si="115"/>
        <v>0</v>
      </c>
      <c r="T1061" s="47">
        <f>VLOOKUP(A1061,expression!A:I,9,FALSE)</f>
        <v>1.0168580321285099E-2</v>
      </c>
      <c r="U1061" s="59">
        <f>VLOOKUP(A1061,expression!A:I,8,FALSE)</f>
        <v>1.9002999999999999E-2</v>
      </c>
      <c r="V1061" s="73" t="e">
        <f t="shared" si="116"/>
        <v>#N/A</v>
      </c>
      <c r="W1061" s="77">
        <f t="shared" si="117"/>
        <v>0</v>
      </c>
      <c r="X1061" s="63">
        <v>100</v>
      </c>
      <c r="Y1061" s="57" t="e">
        <f t="shared" si="118"/>
        <v>#N/A</v>
      </c>
      <c r="AA1061"/>
    </row>
    <row r="1062" spans="1:27" ht="14.4" hidden="1" x14ac:dyDescent="0.3">
      <c r="A1062" s="37" t="s">
        <v>1055</v>
      </c>
      <c r="B1062" s="36" t="e">
        <f>VLOOKUP(A1062,BLCA!A:F,6,FALSE)</f>
        <v>#N/A</v>
      </c>
      <c r="C1062" s="36" t="e">
        <f>VLOOKUP(A1062,BLCA!A:B,2,FALSE)</f>
        <v>#N/A</v>
      </c>
      <c r="D1062" s="36">
        <f t="shared" si="112"/>
        <v>0</v>
      </c>
      <c r="E1062" s="19">
        <f>VLOOKUP(A1062,expression!A:G,7,FALSE)</f>
        <v>5.3978282973621103E-2</v>
      </c>
      <c r="F1062" s="20">
        <f>VLOOKUP(A1062,expression!A:G,6,FALSE)</f>
        <v>3.25232105263158E-2</v>
      </c>
      <c r="G1062" s="21">
        <f>VLOOKUP(A1062,BRCA!A:F,6,FALSE)</f>
        <v>2.2860228208697001E-11</v>
      </c>
      <c r="H1062" s="21">
        <f>VLOOKUP(A1062,BRCA!A:B,2,FALSE)</f>
        <v>0.89638484776112204</v>
      </c>
      <c r="I1062" s="21">
        <f t="shared" si="113"/>
        <v>0</v>
      </c>
      <c r="J1062" s="22">
        <f>VLOOKUP(A1062,expression!A:G,5,FALSE)</f>
        <v>1.01207562591241</v>
      </c>
      <c r="K1062" s="23">
        <f>VLOOKUP(A1062,expression!A:G,4,FALSE)</f>
        <v>0.26402849038461501</v>
      </c>
      <c r="L1062" s="24" t="e">
        <f>VLOOKUP(A1062,COAD!A:F,6,FALSE)</f>
        <v>#N/A</v>
      </c>
      <c r="M1062" s="24" t="e">
        <f>VLOOKUP(A1062,COAD!A:B,2,FALSE)</f>
        <v>#N/A</v>
      </c>
      <c r="N1062" s="24">
        <f t="shared" si="114"/>
        <v>0</v>
      </c>
      <c r="O1062" s="25">
        <f>VLOOKUP(A1062,expression!A:G,3,FALSE)</f>
        <v>0.109774468131868</v>
      </c>
      <c r="P1062" s="44">
        <f>VLOOKUP(A1062,expression!A:G,2,FALSE)</f>
        <v>0</v>
      </c>
      <c r="Q1062" s="50" t="e">
        <f>VLOOKUP(A1062,PRAD!A:F,6,FALSE)</f>
        <v>#N/A</v>
      </c>
      <c r="R1062" s="47" t="e">
        <f>VLOOKUP(A1062,PRAD!A:B,2,FALSE)</f>
        <v>#N/A</v>
      </c>
      <c r="S1062" s="47">
        <f t="shared" si="115"/>
        <v>0</v>
      </c>
      <c r="T1062" s="47">
        <f>VLOOKUP(A1062,expression!A:I,9,FALSE)</f>
        <v>0.52243169879518103</v>
      </c>
      <c r="U1062" s="59">
        <f>VLOOKUP(A1062,expression!A:I,8,FALSE)</f>
        <v>3.6294134615384603E-2</v>
      </c>
      <c r="V1062" s="73" t="e">
        <f t="shared" si="116"/>
        <v>#N/A</v>
      </c>
      <c r="W1062" s="77">
        <f t="shared" si="117"/>
        <v>0</v>
      </c>
      <c r="X1062" s="63">
        <v>100</v>
      </c>
      <c r="Y1062" s="57" t="e">
        <f t="shared" si="118"/>
        <v>#N/A</v>
      </c>
      <c r="AA1062"/>
    </row>
    <row r="1063" spans="1:27" ht="14.4" hidden="1" x14ac:dyDescent="0.3">
      <c r="A1063" s="37" t="s">
        <v>1070</v>
      </c>
      <c r="B1063" s="36" t="e">
        <f>VLOOKUP(A1063,BLCA!A:F,6,FALSE)</f>
        <v>#N/A</v>
      </c>
      <c r="C1063" s="36" t="e">
        <f>VLOOKUP(A1063,BLCA!A:B,2,FALSE)</f>
        <v>#N/A</v>
      </c>
      <c r="D1063" s="36">
        <f t="shared" si="112"/>
        <v>0</v>
      </c>
      <c r="E1063" s="19">
        <f>VLOOKUP(A1063,expression!A:G,7,FALSE)</f>
        <v>8.7875350119904105E-2</v>
      </c>
      <c r="F1063" s="20">
        <f>VLOOKUP(A1063,expression!A:G,6,FALSE)</f>
        <v>4.2056315789473697E-3</v>
      </c>
      <c r="G1063" s="21">
        <f>VLOOKUP(A1063,BRCA!A:F,6,FALSE)</f>
        <v>3.0542516990664099E-15</v>
      </c>
      <c r="H1063" s="21">
        <f>VLOOKUP(A1063,BRCA!A:B,2,FALSE)</f>
        <v>0.85101316927404302</v>
      </c>
      <c r="I1063" s="21">
        <f t="shared" si="113"/>
        <v>0</v>
      </c>
      <c r="J1063" s="22">
        <f>VLOOKUP(A1063,expression!A:G,5,FALSE)</f>
        <v>0.38437718156934297</v>
      </c>
      <c r="K1063" s="23">
        <f>VLOOKUP(A1063,expression!A:G,4,FALSE)</f>
        <v>9.2325451923076896E-2</v>
      </c>
      <c r="L1063" s="24" t="e">
        <f>VLOOKUP(A1063,COAD!A:F,6,FALSE)</f>
        <v>#N/A</v>
      </c>
      <c r="M1063" s="24" t="e">
        <f>VLOOKUP(A1063,COAD!A:B,2,FALSE)</f>
        <v>#N/A</v>
      </c>
      <c r="N1063" s="24">
        <f t="shared" si="114"/>
        <v>0</v>
      </c>
      <c r="O1063" s="25">
        <f>VLOOKUP(A1063,expression!A:G,3,FALSE)</f>
        <v>9.9817457142857099E-2</v>
      </c>
      <c r="P1063" s="44">
        <f>VLOOKUP(A1063,expression!A:G,2,FALSE)</f>
        <v>0</v>
      </c>
      <c r="Q1063" s="50" t="e">
        <f>VLOOKUP(A1063,PRAD!A:F,6,FALSE)</f>
        <v>#N/A</v>
      </c>
      <c r="R1063" s="47" t="e">
        <f>VLOOKUP(A1063,PRAD!A:B,2,FALSE)</f>
        <v>#N/A</v>
      </c>
      <c r="S1063" s="47">
        <f t="shared" si="115"/>
        <v>0</v>
      </c>
      <c r="T1063" s="47">
        <f>VLOOKUP(A1063,expression!A:I,9,FALSE)</f>
        <v>4.4070126506024099E-2</v>
      </c>
      <c r="U1063" s="59">
        <f>VLOOKUP(A1063,expression!A:I,8,FALSE)</f>
        <v>5.5575192307692296E-3</v>
      </c>
      <c r="V1063" s="73" t="e">
        <f t="shared" si="116"/>
        <v>#N/A</v>
      </c>
      <c r="W1063" s="77">
        <f t="shared" si="117"/>
        <v>0</v>
      </c>
      <c r="X1063" s="63">
        <v>100</v>
      </c>
      <c r="Y1063" s="57" t="e">
        <f t="shared" si="118"/>
        <v>#N/A</v>
      </c>
      <c r="AA1063"/>
    </row>
    <row r="1064" spans="1:27" ht="14.4" hidden="1" x14ac:dyDescent="0.3">
      <c r="A1064" s="37" t="s">
        <v>701</v>
      </c>
      <c r="B1064" s="36" t="e">
        <f>VLOOKUP(A1064,BLCA!A:F,6,FALSE)</f>
        <v>#N/A</v>
      </c>
      <c r="C1064" s="36" t="e">
        <f>VLOOKUP(A1064,BLCA!A:B,2,FALSE)</f>
        <v>#N/A</v>
      </c>
      <c r="D1064" s="36">
        <f t="shared" si="112"/>
        <v>0</v>
      </c>
      <c r="E1064" s="19">
        <f>VLOOKUP(A1064,expression!A:G,7,FALSE)</f>
        <v>0.36168288968824902</v>
      </c>
      <c r="F1064" s="20">
        <f>VLOOKUP(A1064,expression!A:G,6,FALSE)</f>
        <v>0.289165736842105</v>
      </c>
      <c r="G1064" s="21">
        <f>VLOOKUP(A1064,BRCA!A:F,6,FALSE)</f>
        <v>0.27934734677915801</v>
      </c>
      <c r="H1064" s="21">
        <f>VLOOKUP(A1064,BRCA!A:B,2,FALSE)</f>
        <v>0.12622149509531599</v>
      </c>
      <c r="I1064" s="21">
        <f t="shared" si="113"/>
        <v>0</v>
      </c>
      <c r="J1064" s="22">
        <f>VLOOKUP(A1064,expression!A:G,5,FALSE)</f>
        <v>0.26634071532846698</v>
      </c>
      <c r="K1064" s="23">
        <f>VLOOKUP(A1064,expression!A:G,4,FALSE)</f>
        <v>0.200108240384615</v>
      </c>
      <c r="L1064" s="24" t="e">
        <f>VLOOKUP(A1064,COAD!A:F,6,FALSE)</f>
        <v>#N/A</v>
      </c>
      <c r="M1064" s="24" t="e">
        <f>VLOOKUP(A1064,COAD!A:B,2,FALSE)</f>
        <v>#N/A</v>
      </c>
      <c r="N1064" s="24">
        <f t="shared" si="114"/>
        <v>0</v>
      </c>
      <c r="O1064" s="25">
        <f>VLOOKUP(A1064,expression!A:G,3,FALSE)</f>
        <v>0.346798547252747</v>
      </c>
      <c r="P1064" s="44">
        <f>VLOOKUP(A1064,expression!A:G,2,FALSE)</f>
        <v>0</v>
      </c>
      <c r="Q1064" s="50" t="e">
        <f>VLOOKUP(A1064,PRAD!A:F,6,FALSE)</f>
        <v>#N/A</v>
      </c>
      <c r="R1064" s="47" t="e">
        <f>VLOOKUP(A1064,PRAD!A:B,2,FALSE)</f>
        <v>#N/A</v>
      </c>
      <c r="S1064" s="47">
        <f t="shared" si="115"/>
        <v>0</v>
      </c>
      <c r="T1064" s="47">
        <f>VLOOKUP(A1064,expression!A:I,9,FALSE)</f>
        <v>0.283415142570281</v>
      </c>
      <c r="U1064" s="59">
        <f>VLOOKUP(A1064,expression!A:I,8,FALSE)</f>
        <v>0.36196767307692301</v>
      </c>
      <c r="V1064" s="73" t="e">
        <f t="shared" si="116"/>
        <v>#N/A</v>
      </c>
      <c r="W1064" s="77">
        <f t="shared" si="117"/>
        <v>0</v>
      </c>
      <c r="X1064" s="63">
        <v>100</v>
      </c>
      <c r="Y1064" s="57" t="e">
        <f t="shared" si="118"/>
        <v>#N/A</v>
      </c>
      <c r="AA1064"/>
    </row>
    <row r="1065" spans="1:27" ht="14.4" hidden="1" x14ac:dyDescent="0.3">
      <c r="A1065" s="37" t="s">
        <v>1657</v>
      </c>
      <c r="B1065" s="36" t="e">
        <f>VLOOKUP(A1065,BLCA!A:F,6,FALSE)</f>
        <v>#N/A</v>
      </c>
      <c r="C1065" s="36" t="e">
        <f>VLOOKUP(A1065,BLCA!A:B,2,FALSE)</f>
        <v>#N/A</v>
      </c>
      <c r="D1065" s="36">
        <f t="shared" si="112"/>
        <v>0</v>
      </c>
      <c r="E1065" s="19">
        <f>VLOOKUP(A1065,expression!A:G,7,FALSE)</f>
        <v>1.6619211031175099E-2</v>
      </c>
      <c r="F1065" s="20">
        <f>VLOOKUP(A1065,expression!A:G,6,FALSE)</f>
        <v>0</v>
      </c>
      <c r="G1065" s="21" t="e">
        <f>VLOOKUP(A1065,BRCA!A:F,6,FALSE)</f>
        <v>#N/A</v>
      </c>
      <c r="H1065" s="21" t="e">
        <f>VLOOKUP(A1065,BRCA!A:B,2,FALSE)</f>
        <v>#N/A</v>
      </c>
      <c r="I1065" s="21">
        <f t="shared" si="113"/>
        <v>0</v>
      </c>
      <c r="J1065" s="22">
        <f>VLOOKUP(A1065,expression!A:G,5,FALSE)</f>
        <v>2.1490245437956201E-2</v>
      </c>
      <c r="K1065" s="23">
        <f>VLOOKUP(A1065,expression!A:G,4,FALSE)</f>
        <v>7.6757211538461502E-3</v>
      </c>
      <c r="L1065" s="24" t="e">
        <f>VLOOKUP(A1065,COAD!A:F,6,FALSE)</f>
        <v>#N/A</v>
      </c>
      <c r="M1065" s="24" t="e">
        <f>VLOOKUP(A1065,COAD!A:B,2,FALSE)</f>
        <v>#N/A</v>
      </c>
      <c r="N1065" s="24">
        <f t="shared" si="114"/>
        <v>0</v>
      </c>
      <c r="O1065" s="25">
        <f>VLOOKUP(A1065,expression!A:G,3,FALSE)</f>
        <v>5.32589626373626E-2</v>
      </c>
      <c r="P1065" s="44">
        <f>VLOOKUP(A1065,expression!A:G,2,FALSE)</f>
        <v>0</v>
      </c>
      <c r="Q1065" s="50" t="e">
        <f>VLOOKUP(A1065,PRAD!A:F,6,FALSE)</f>
        <v>#N/A</v>
      </c>
      <c r="R1065" s="47" t="e">
        <f>VLOOKUP(A1065,PRAD!A:B,2,FALSE)</f>
        <v>#N/A</v>
      </c>
      <c r="S1065" s="47">
        <f t="shared" si="115"/>
        <v>0</v>
      </c>
      <c r="T1065" s="47">
        <f>VLOOKUP(A1065,expression!A:I,9,FALSE)</f>
        <v>1.4694552208835299E-2</v>
      </c>
      <c r="U1065" s="59">
        <f>VLOOKUP(A1065,expression!A:I,8,FALSE)</f>
        <v>3.9119615384615404E-3</v>
      </c>
      <c r="V1065" s="73" t="e">
        <f t="shared" si="116"/>
        <v>#N/A</v>
      </c>
      <c r="W1065" s="77">
        <f t="shared" si="117"/>
        <v>0</v>
      </c>
      <c r="X1065" s="63">
        <v>100</v>
      </c>
      <c r="Y1065" s="57" t="e">
        <f t="shared" si="118"/>
        <v>#N/A</v>
      </c>
      <c r="AA1065"/>
    </row>
    <row r="1066" spans="1:27" ht="14.4" hidden="1" x14ac:dyDescent="0.3">
      <c r="A1066" s="37" t="s">
        <v>889</v>
      </c>
      <c r="B1066" s="36" t="e">
        <f>VLOOKUP(A1066,BLCA!A:F,6,FALSE)</f>
        <v>#N/A</v>
      </c>
      <c r="C1066" s="36" t="e">
        <f>VLOOKUP(A1066,BLCA!A:B,2,FALSE)</f>
        <v>#N/A</v>
      </c>
      <c r="D1066" s="36">
        <f t="shared" si="112"/>
        <v>0</v>
      </c>
      <c r="E1066" s="19">
        <f>VLOOKUP(A1066,expression!A:G,7,FALSE)</f>
        <v>0.57876563788968804</v>
      </c>
      <c r="F1066" s="20">
        <f>VLOOKUP(A1066,expression!A:G,6,FALSE)</f>
        <v>0.685065105263158</v>
      </c>
      <c r="G1066" s="21">
        <f>VLOOKUP(A1066,BRCA!A:F,6,FALSE)</f>
        <v>2.0469130331718401E-2</v>
      </c>
      <c r="H1066" s="21">
        <f>VLOOKUP(A1066,BRCA!A:B,2,FALSE)</f>
        <v>0.40408712089938498</v>
      </c>
      <c r="I1066" s="21">
        <f t="shared" si="113"/>
        <v>0</v>
      </c>
      <c r="J1066" s="22">
        <f>VLOOKUP(A1066,expression!A:G,5,FALSE)</f>
        <v>1.25471212135036</v>
      </c>
      <c r="K1066" s="23">
        <f>VLOOKUP(A1066,expression!A:G,4,FALSE)</f>
        <v>1.34998160576923</v>
      </c>
      <c r="L1066" s="24" t="e">
        <f>VLOOKUP(A1066,COAD!A:F,6,FALSE)</f>
        <v>#N/A</v>
      </c>
      <c r="M1066" s="24" t="e">
        <f>VLOOKUP(A1066,COAD!A:B,2,FALSE)</f>
        <v>#N/A</v>
      </c>
      <c r="N1066" s="24">
        <f t="shared" si="114"/>
        <v>0</v>
      </c>
      <c r="O1066" s="25">
        <f>VLOOKUP(A1066,expression!A:G,3,FALSE)</f>
        <v>0.49647945274725303</v>
      </c>
      <c r="P1066" s="44">
        <f>VLOOKUP(A1066,expression!A:G,2,FALSE)</f>
        <v>3.4303533750000001</v>
      </c>
      <c r="Q1066" s="50" t="e">
        <f>VLOOKUP(A1066,PRAD!A:F,6,FALSE)</f>
        <v>#N/A</v>
      </c>
      <c r="R1066" s="47" t="e">
        <f>VLOOKUP(A1066,PRAD!A:B,2,FALSE)</f>
        <v>#N/A</v>
      </c>
      <c r="S1066" s="47">
        <f t="shared" si="115"/>
        <v>0</v>
      </c>
      <c r="T1066" s="47">
        <f>VLOOKUP(A1066,expression!A:I,9,FALSE)</f>
        <v>0.29151807028112398</v>
      </c>
      <c r="U1066" s="59">
        <f>VLOOKUP(A1066,expression!A:I,8,FALSE)</f>
        <v>0.247389</v>
      </c>
      <c r="V1066" s="73" t="e">
        <f t="shared" si="116"/>
        <v>#N/A</v>
      </c>
      <c r="W1066" s="77">
        <f t="shared" si="117"/>
        <v>0</v>
      </c>
      <c r="X1066" s="63">
        <v>100</v>
      </c>
      <c r="Y1066" s="57" t="e">
        <f t="shared" si="118"/>
        <v>#N/A</v>
      </c>
      <c r="AA1066"/>
    </row>
    <row r="1067" spans="1:27" ht="14.4" hidden="1" x14ac:dyDescent="0.3">
      <c r="A1067" s="37" t="s">
        <v>100</v>
      </c>
      <c r="B1067" s="36">
        <f>VLOOKUP(A1067,BLCA!A:F,6,FALSE)</f>
        <v>0.35819086100000003</v>
      </c>
      <c r="C1067" s="36">
        <f>VLOOKUP(A1067,BLCA!A:B,2,FALSE)</f>
        <v>0.31627888199999998</v>
      </c>
      <c r="D1067" s="36">
        <f t="shared" si="112"/>
        <v>0</v>
      </c>
      <c r="E1067" s="19">
        <f>VLOOKUP(A1067,expression!A:G,7,FALSE)</f>
        <v>1.31035585851319</v>
      </c>
      <c r="F1067" s="20">
        <f>VLOOKUP(A1067,expression!A:G,6,FALSE)</f>
        <v>0.20417557894736801</v>
      </c>
      <c r="G1067" s="21">
        <f>VLOOKUP(A1067,BRCA!A:F,6,FALSE)</f>
        <v>1.2755745733518499E-7</v>
      </c>
      <c r="H1067" s="21">
        <f>VLOOKUP(A1067,BRCA!A:B,2,FALSE)</f>
        <v>0.65812649354785902</v>
      </c>
      <c r="I1067" s="21">
        <f t="shared" si="113"/>
        <v>0</v>
      </c>
      <c r="J1067" s="22">
        <f>VLOOKUP(A1067,expression!A:G,5,FALSE)</f>
        <v>0.82588781478102202</v>
      </c>
      <c r="K1067" s="23">
        <f>VLOOKUP(A1067,expression!A:G,4,FALSE)</f>
        <v>0.379955923076923</v>
      </c>
      <c r="L1067" s="24">
        <f>VLOOKUP(A1067,COAD!A:F,6,FALSE)</f>
        <v>0.85484826421688997</v>
      </c>
      <c r="M1067" s="24">
        <f>VLOOKUP(A1067,COAD!A:B,2,FALSE)</f>
        <v>-8.5020420654436907E-2</v>
      </c>
      <c r="N1067" s="24">
        <f t="shared" si="114"/>
        <v>0</v>
      </c>
      <c r="O1067" s="25">
        <f>VLOOKUP(A1067,expression!A:G,3,FALSE)</f>
        <v>0.71163852967033003</v>
      </c>
      <c r="P1067" s="44">
        <f>VLOOKUP(A1067,expression!A:G,2,FALSE)</f>
        <v>0.324095625</v>
      </c>
      <c r="Q1067" s="50" t="e">
        <f>VLOOKUP(A1067,PRAD!A:F,6,FALSE)</f>
        <v>#N/A</v>
      </c>
      <c r="R1067" s="47" t="e">
        <f>VLOOKUP(A1067,PRAD!A:B,2,FALSE)</f>
        <v>#N/A</v>
      </c>
      <c r="S1067" s="47">
        <f t="shared" si="115"/>
        <v>0</v>
      </c>
      <c r="T1067" s="47">
        <f>VLOOKUP(A1067,expression!A:I,9,FALSE)</f>
        <v>0.41068030120481902</v>
      </c>
      <c r="U1067" s="59">
        <f>VLOOKUP(A1067,expression!A:I,8,FALSE)</f>
        <v>0.28447171153846201</v>
      </c>
      <c r="V1067" s="73" t="e">
        <f t="shared" si="116"/>
        <v>#N/A</v>
      </c>
      <c r="W1067" s="77">
        <f t="shared" si="117"/>
        <v>0</v>
      </c>
      <c r="X1067" s="63">
        <v>100</v>
      </c>
      <c r="Y1067" s="57" t="e">
        <f t="shared" si="118"/>
        <v>#N/A</v>
      </c>
      <c r="AA1067"/>
    </row>
    <row r="1068" spans="1:27" ht="14.4" hidden="1" x14ac:dyDescent="0.3">
      <c r="A1068" s="37" t="s">
        <v>116</v>
      </c>
      <c r="B1068" s="36">
        <f>VLOOKUP(A1068,BLCA!A:F,6,FALSE)</f>
        <v>0.26859045999999998</v>
      </c>
      <c r="C1068" s="36">
        <f>VLOOKUP(A1068,BLCA!A:B,2,FALSE)</f>
        <v>0.37673181300000003</v>
      </c>
      <c r="D1068" s="36">
        <f t="shared" si="112"/>
        <v>0</v>
      </c>
      <c r="E1068" s="19">
        <f>VLOOKUP(A1068,expression!A:G,7,FALSE)</f>
        <v>1.02851944364508</v>
      </c>
      <c r="F1068" s="20">
        <f>VLOOKUP(A1068,expression!A:G,6,FALSE)</f>
        <v>0.124367578947368</v>
      </c>
      <c r="G1068" s="21">
        <f>VLOOKUP(A1068,BRCA!A:F,6,FALSE)</f>
        <v>2.18968894294295E-4</v>
      </c>
      <c r="H1068" s="21">
        <f>VLOOKUP(A1068,BRCA!A:B,2,FALSE)</f>
        <v>0.54112252247727199</v>
      </c>
      <c r="I1068" s="21">
        <f t="shared" si="113"/>
        <v>0</v>
      </c>
      <c r="J1068" s="22">
        <f>VLOOKUP(A1068,expression!A:G,5,FALSE)</f>
        <v>0.60567089416058395</v>
      </c>
      <c r="K1068" s="23">
        <f>VLOOKUP(A1068,expression!A:G,4,FALSE)</f>
        <v>0.31092060576923097</v>
      </c>
      <c r="L1068" s="24">
        <f>VLOOKUP(A1068,COAD!A:F,6,FALSE)</f>
        <v>0.213095668471286</v>
      </c>
      <c r="M1068" s="24">
        <f>VLOOKUP(A1068,COAD!A:B,2,FALSE)</f>
        <v>0.561650653348441</v>
      </c>
      <c r="N1068" s="24">
        <f t="shared" si="114"/>
        <v>0</v>
      </c>
      <c r="O1068" s="25">
        <f>VLOOKUP(A1068,expression!A:G,3,FALSE)</f>
        <v>0.97775169450549404</v>
      </c>
      <c r="P1068" s="44">
        <f>VLOOKUP(A1068,expression!A:G,2,FALSE)</f>
        <v>0</v>
      </c>
      <c r="Q1068" s="50" t="e">
        <f>VLOOKUP(A1068,PRAD!A:F,6,FALSE)</f>
        <v>#N/A</v>
      </c>
      <c r="R1068" s="47" t="e">
        <f>VLOOKUP(A1068,PRAD!A:B,2,FALSE)</f>
        <v>#N/A</v>
      </c>
      <c r="S1068" s="47">
        <f t="shared" si="115"/>
        <v>0</v>
      </c>
      <c r="T1068" s="47">
        <f>VLOOKUP(A1068,expression!A:I,9,FALSE)</f>
        <v>0.38536271485943802</v>
      </c>
      <c r="U1068" s="59">
        <f>VLOOKUP(A1068,expression!A:I,8,FALSE)</f>
        <v>0.12683811538461501</v>
      </c>
      <c r="V1068" s="73" t="e">
        <f t="shared" si="116"/>
        <v>#N/A</v>
      </c>
      <c r="W1068" s="77">
        <f t="shared" si="117"/>
        <v>0</v>
      </c>
      <c r="X1068" s="63">
        <v>100</v>
      </c>
      <c r="Y1068" s="57" t="e">
        <f t="shared" si="118"/>
        <v>#N/A</v>
      </c>
      <c r="AA1068"/>
    </row>
    <row r="1069" spans="1:27" ht="14.4" hidden="1" x14ac:dyDescent="0.3">
      <c r="A1069" s="37" t="s">
        <v>1658</v>
      </c>
      <c r="B1069" s="36" t="e">
        <f>VLOOKUP(A1069,BLCA!A:F,6,FALSE)</f>
        <v>#N/A</v>
      </c>
      <c r="C1069" s="36" t="e">
        <f>VLOOKUP(A1069,BLCA!A:B,2,FALSE)</f>
        <v>#N/A</v>
      </c>
      <c r="D1069" s="36">
        <f t="shared" si="112"/>
        <v>0</v>
      </c>
      <c r="E1069" s="19">
        <f>VLOOKUP(A1069,expression!A:G,7,FALSE)</f>
        <v>2.6808585131894501E-3</v>
      </c>
      <c r="F1069" s="20">
        <f>VLOOKUP(A1069,expression!A:G,6,FALSE)</f>
        <v>0</v>
      </c>
      <c r="G1069" s="21" t="e">
        <f>VLOOKUP(A1069,BRCA!A:F,6,FALSE)</f>
        <v>#N/A</v>
      </c>
      <c r="H1069" s="21" t="e">
        <f>VLOOKUP(A1069,BRCA!A:B,2,FALSE)</f>
        <v>#N/A</v>
      </c>
      <c r="I1069" s="21">
        <f t="shared" si="113"/>
        <v>0</v>
      </c>
      <c r="J1069" s="22">
        <f>VLOOKUP(A1069,expression!A:G,5,FALSE)</f>
        <v>5.0458211678832104E-4</v>
      </c>
      <c r="K1069" s="23">
        <f>VLOOKUP(A1069,expression!A:G,4,FALSE)</f>
        <v>0</v>
      </c>
      <c r="L1069" s="24" t="e">
        <f>VLOOKUP(A1069,COAD!A:F,6,FALSE)</f>
        <v>#N/A</v>
      </c>
      <c r="M1069" s="24" t="e">
        <f>VLOOKUP(A1069,COAD!A:B,2,FALSE)</f>
        <v>#N/A</v>
      </c>
      <c r="N1069" s="24">
        <f t="shared" si="114"/>
        <v>0</v>
      </c>
      <c r="O1069" s="25">
        <f>VLOOKUP(A1069,expression!A:G,3,FALSE)</f>
        <v>4.66837802197802E-3</v>
      </c>
      <c r="P1069" s="44">
        <f>VLOOKUP(A1069,expression!A:G,2,FALSE)</f>
        <v>0</v>
      </c>
      <c r="Q1069" s="50" t="e">
        <f>VLOOKUP(A1069,PRAD!A:F,6,FALSE)</f>
        <v>#N/A</v>
      </c>
      <c r="R1069" s="47" t="e">
        <f>VLOOKUP(A1069,PRAD!A:B,2,FALSE)</f>
        <v>#N/A</v>
      </c>
      <c r="S1069" s="47">
        <f t="shared" si="115"/>
        <v>0</v>
      </c>
      <c r="T1069" s="47">
        <f>VLOOKUP(A1069,expression!A:I,9,FALSE)</f>
        <v>0</v>
      </c>
      <c r="U1069" s="59">
        <f>VLOOKUP(A1069,expression!A:I,8,FALSE)</f>
        <v>0</v>
      </c>
      <c r="V1069" s="73" t="e">
        <f t="shared" si="116"/>
        <v>#N/A</v>
      </c>
      <c r="W1069" s="77">
        <f t="shared" si="117"/>
        <v>0</v>
      </c>
      <c r="X1069" s="63">
        <v>100</v>
      </c>
      <c r="Y1069" s="57" t="e">
        <f t="shared" si="118"/>
        <v>#N/A</v>
      </c>
      <c r="AA1069"/>
    </row>
    <row r="1070" spans="1:27" ht="14.4" hidden="1" x14ac:dyDescent="0.3">
      <c r="A1070" s="37" t="s">
        <v>1659</v>
      </c>
      <c r="B1070" s="36" t="e">
        <f>VLOOKUP(A1070,BLCA!A:F,6,FALSE)</f>
        <v>#N/A</v>
      </c>
      <c r="C1070" s="36" t="e">
        <f>VLOOKUP(A1070,BLCA!A:B,2,FALSE)</f>
        <v>#N/A</v>
      </c>
      <c r="D1070" s="36">
        <f t="shared" si="112"/>
        <v>0</v>
      </c>
      <c r="E1070" s="19">
        <f>VLOOKUP(A1070,expression!A:G,7,FALSE)</f>
        <v>0</v>
      </c>
      <c r="F1070" s="20">
        <f>VLOOKUP(A1070,expression!A:G,6,FALSE)</f>
        <v>0</v>
      </c>
      <c r="G1070" s="21" t="e">
        <f>VLOOKUP(A1070,BRCA!A:F,6,FALSE)</f>
        <v>#N/A</v>
      </c>
      <c r="H1070" s="21" t="e">
        <f>VLOOKUP(A1070,BRCA!A:B,2,FALSE)</f>
        <v>#N/A</v>
      </c>
      <c r="I1070" s="21">
        <f t="shared" si="113"/>
        <v>0</v>
      </c>
      <c r="J1070" s="22">
        <f>VLOOKUP(A1070,expression!A:G,5,FALSE)</f>
        <v>0</v>
      </c>
      <c r="K1070" s="23">
        <f>VLOOKUP(A1070,expression!A:G,4,FALSE)</f>
        <v>0</v>
      </c>
      <c r="L1070" s="24" t="e">
        <f>VLOOKUP(A1070,COAD!A:F,6,FALSE)</f>
        <v>#N/A</v>
      </c>
      <c r="M1070" s="24" t="e">
        <f>VLOOKUP(A1070,COAD!A:B,2,FALSE)</f>
        <v>#N/A</v>
      </c>
      <c r="N1070" s="24">
        <f t="shared" si="114"/>
        <v>0</v>
      </c>
      <c r="O1070" s="25">
        <f>VLOOKUP(A1070,expression!A:G,3,FALSE)</f>
        <v>0</v>
      </c>
      <c r="P1070" s="44">
        <f>VLOOKUP(A1070,expression!A:G,2,FALSE)</f>
        <v>0</v>
      </c>
      <c r="Q1070" s="50" t="e">
        <f>VLOOKUP(A1070,PRAD!A:F,6,FALSE)</f>
        <v>#N/A</v>
      </c>
      <c r="R1070" s="47" t="e">
        <f>VLOOKUP(A1070,PRAD!A:B,2,FALSE)</f>
        <v>#N/A</v>
      </c>
      <c r="S1070" s="47">
        <f t="shared" si="115"/>
        <v>0</v>
      </c>
      <c r="T1070" s="47">
        <f>VLOOKUP(A1070,expression!A:I,9,FALSE)</f>
        <v>0</v>
      </c>
      <c r="U1070" s="59">
        <f>VLOOKUP(A1070,expression!A:I,8,FALSE)</f>
        <v>0</v>
      </c>
      <c r="V1070" s="73" t="e">
        <f t="shared" si="116"/>
        <v>#N/A</v>
      </c>
      <c r="W1070" s="77">
        <f t="shared" si="117"/>
        <v>0</v>
      </c>
      <c r="X1070" s="63">
        <v>100</v>
      </c>
      <c r="Y1070" s="57" t="e">
        <f t="shared" si="118"/>
        <v>#N/A</v>
      </c>
      <c r="AA1070"/>
    </row>
    <row r="1071" spans="1:27" ht="14.4" hidden="1" x14ac:dyDescent="0.3">
      <c r="A1071" s="37" t="s">
        <v>1660</v>
      </c>
      <c r="B1071" s="36" t="e">
        <f>VLOOKUP(A1071,BLCA!A:F,6,FALSE)</f>
        <v>#N/A</v>
      </c>
      <c r="C1071" s="36" t="e">
        <f>VLOOKUP(A1071,BLCA!A:B,2,FALSE)</f>
        <v>#N/A</v>
      </c>
      <c r="D1071" s="36">
        <f t="shared" si="112"/>
        <v>0</v>
      </c>
      <c r="E1071" s="19">
        <f>VLOOKUP(A1071,expression!A:G,7,FALSE)</f>
        <v>0</v>
      </c>
      <c r="F1071" s="20">
        <f>VLOOKUP(A1071,expression!A:G,6,FALSE)</f>
        <v>0</v>
      </c>
      <c r="G1071" s="21" t="e">
        <f>VLOOKUP(A1071,BRCA!A:F,6,FALSE)</f>
        <v>#N/A</v>
      </c>
      <c r="H1071" s="21" t="e">
        <f>VLOOKUP(A1071,BRCA!A:B,2,FALSE)</f>
        <v>#N/A</v>
      </c>
      <c r="I1071" s="21">
        <f t="shared" si="113"/>
        <v>0</v>
      </c>
      <c r="J1071" s="22">
        <f>VLOOKUP(A1071,expression!A:G,5,FALSE)</f>
        <v>0</v>
      </c>
      <c r="K1071" s="23">
        <f>VLOOKUP(A1071,expression!A:G,4,FALSE)</f>
        <v>0</v>
      </c>
      <c r="L1071" s="24" t="e">
        <f>VLOOKUP(A1071,COAD!A:F,6,FALSE)</f>
        <v>#N/A</v>
      </c>
      <c r="M1071" s="24" t="e">
        <f>VLOOKUP(A1071,COAD!A:B,2,FALSE)</f>
        <v>#N/A</v>
      </c>
      <c r="N1071" s="24">
        <f t="shared" si="114"/>
        <v>0</v>
      </c>
      <c r="O1071" s="25">
        <f>VLOOKUP(A1071,expression!A:G,3,FALSE)</f>
        <v>0</v>
      </c>
      <c r="P1071" s="44">
        <f>VLOOKUP(A1071,expression!A:G,2,FALSE)</f>
        <v>0</v>
      </c>
      <c r="Q1071" s="50" t="e">
        <f>VLOOKUP(A1071,PRAD!A:F,6,FALSE)</f>
        <v>#N/A</v>
      </c>
      <c r="R1071" s="47" t="e">
        <f>VLOOKUP(A1071,PRAD!A:B,2,FALSE)</f>
        <v>#N/A</v>
      </c>
      <c r="S1071" s="47">
        <f t="shared" si="115"/>
        <v>0</v>
      </c>
      <c r="T1071" s="47">
        <f>VLOOKUP(A1071,expression!A:I,9,FALSE)</f>
        <v>0</v>
      </c>
      <c r="U1071" s="59">
        <f>VLOOKUP(A1071,expression!A:I,8,FALSE)</f>
        <v>0</v>
      </c>
      <c r="V1071" s="73" t="e">
        <f t="shared" si="116"/>
        <v>#N/A</v>
      </c>
      <c r="W1071" s="77">
        <f t="shared" si="117"/>
        <v>0</v>
      </c>
      <c r="X1071" s="63">
        <v>100</v>
      </c>
      <c r="Y1071" s="57" t="e">
        <f t="shared" si="118"/>
        <v>#N/A</v>
      </c>
      <c r="AA1071"/>
    </row>
    <row r="1072" spans="1:27" ht="14.4" hidden="1" x14ac:dyDescent="0.3">
      <c r="A1072" s="37" t="s">
        <v>1661</v>
      </c>
      <c r="B1072" s="36" t="e">
        <f>VLOOKUP(A1072,BLCA!A:F,6,FALSE)</f>
        <v>#N/A</v>
      </c>
      <c r="C1072" s="36" t="e">
        <f>VLOOKUP(A1072,BLCA!A:B,2,FALSE)</f>
        <v>#N/A</v>
      </c>
      <c r="D1072" s="36">
        <f t="shared" si="112"/>
        <v>0</v>
      </c>
      <c r="E1072" s="19">
        <f>VLOOKUP(A1072,expression!A:G,7,FALSE)</f>
        <v>0</v>
      </c>
      <c r="F1072" s="20">
        <f>VLOOKUP(A1072,expression!A:G,6,FALSE)</f>
        <v>0</v>
      </c>
      <c r="G1072" s="21" t="e">
        <f>VLOOKUP(A1072,BRCA!A:F,6,FALSE)</f>
        <v>#N/A</v>
      </c>
      <c r="H1072" s="21" t="e">
        <f>VLOOKUP(A1072,BRCA!A:B,2,FALSE)</f>
        <v>#N/A</v>
      </c>
      <c r="I1072" s="21">
        <f t="shared" si="113"/>
        <v>0</v>
      </c>
      <c r="J1072" s="22">
        <f>VLOOKUP(A1072,expression!A:G,5,FALSE)</f>
        <v>0</v>
      </c>
      <c r="K1072" s="23">
        <f>VLOOKUP(A1072,expression!A:G,4,FALSE)</f>
        <v>0</v>
      </c>
      <c r="L1072" s="24" t="e">
        <f>VLOOKUP(A1072,COAD!A:F,6,FALSE)</f>
        <v>#N/A</v>
      </c>
      <c r="M1072" s="24" t="e">
        <f>VLOOKUP(A1072,COAD!A:B,2,FALSE)</f>
        <v>#N/A</v>
      </c>
      <c r="N1072" s="24">
        <f t="shared" si="114"/>
        <v>0</v>
      </c>
      <c r="O1072" s="25">
        <f>VLOOKUP(A1072,expression!A:G,3,FALSE)</f>
        <v>0</v>
      </c>
      <c r="P1072" s="44">
        <f>VLOOKUP(A1072,expression!A:G,2,FALSE)</f>
        <v>0</v>
      </c>
      <c r="Q1072" s="50" t="e">
        <f>VLOOKUP(A1072,PRAD!A:F,6,FALSE)</f>
        <v>#N/A</v>
      </c>
      <c r="R1072" s="47" t="e">
        <f>VLOOKUP(A1072,PRAD!A:B,2,FALSE)</f>
        <v>#N/A</v>
      </c>
      <c r="S1072" s="47">
        <f t="shared" si="115"/>
        <v>0</v>
      </c>
      <c r="T1072" s="47">
        <f>VLOOKUP(A1072,expression!A:I,9,FALSE)</f>
        <v>0</v>
      </c>
      <c r="U1072" s="59">
        <f>VLOOKUP(A1072,expression!A:I,8,FALSE)</f>
        <v>0</v>
      </c>
      <c r="V1072" s="73" t="e">
        <f t="shared" si="116"/>
        <v>#N/A</v>
      </c>
      <c r="W1072" s="77">
        <f t="shared" si="117"/>
        <v>0</v>
      </c>
      <c r="X1072" s="63">
        <v>100</v>
      </c>
      <c r="Y1072" s="57" t="e">
        <f t="shared" si="118"/>
        <v>#N/A</v>
      </c>
      <c r="AA1072"/>
    </row>
    <row r="1073" spans="1:27" ht="14.4" hidden="1" x14ac:dyDescent="0.3">
      <c r="A1073" s="37" t="s">
        <v>786</v>
      </c>
      <c r="B1073" s="36" t="e">
        <f>VLOOKUP(A1073,BLCA!A:F,6,FALSE)</f>
        <v>#N/A</v>
      </c>
      <c r="C1073" s="36" t="e">
        <f>VLOOKUP(A1073,BLCA!A:B,2,FALSE)</f>
        <v>#N/A</v>
      </c>
      <c r="D1073" s="36">
        <f t="shared" si="112"/>
        <v>0</v>
      </c>
      <c r="E1073" s="19">
        <f>VLOOKUP(A1073,expression!A:G,7,FALSE)</f>
        <v>1.48002565947242E-2</v>
      </c>
      <c r="F1073" s="20">
        <f>VLOOKUP(A1073,expression!A:G,6,FALSE)</f>
        <v>0</v>
      </c>
      <c r="G1073" s="21">
        <f>VLOOKUP(A1073,BRCA!A:F,6,FALSE)</f>
        <v>5.0352898036456303E-2</v>
      </c>
      <c r="H1073" s="21">
        <f>VLOOKUP(A1073,BRCA!A:B,2,FALSE)</f>
        <v>8.3208995900058105E-2</v>
      </c>
      <c r="I1073" s="21">
        <f t="shared" si="113"/>
        <v>0</v>
      </c>
      <c r="J1073" s="22">
        <f>VLOOKUP(A1073,expression!A:G,5,FALSE)</f>
        <v>2.5703538321167899E-2</v>
      </c>
      <c r="K1073" s="23">
        <f>VLOOKUP(A1073,expression!A:G,4,FALSE)</f>
        <v>2.37558653846154E-3</v>
      </c>
      <c r="L1073" s="24" t="e">
        <f>VLOOKUP(A1073,COAD!A:F,6,FALSE)</f>
        <v>#N/A</v>
      </c>
      <c r="M1073" s="24" t="e">
        <f>VLOOKUP(A1073,COAD!A:B,2,FALSE)</f>
        <v>#N/A</v>
      </c>
      <c r="N1073" s="24">
        <f t="shared" si="114"/>
        <v>0</v>
      </c>
      <c r="O1073" s="25">
        <f>VLOOKUP(A1073,expression!A:G,3,FALSE)</f>
        <v>1.05845010989011E-2</v>
      </c>
      <c r="P1073" s="44">
        <f>VLOOKUP(A1073,expression!A:G,2,FALSE)</f>
        <v>0</v>
      </c>
      <c r="Q1073" s="50" t="e">
        <f>VLOOKUP(A1073,PRAD!A:F,6,FALSE)</f>
        <v>#N/A</v>
      </c>
      <c r="R1073" s="47" t="e">
        <f>VLOOKUP(A1073,PRAD!A:B,2,FALSE)</f>
        <v>#N/A</v>
      </c>
      <c r="S1073" s="47">
        <f t="shared" si="115"/>
        <v>0</v>
      </c>
      <c r="T1073" s="47">
        <f>VLOOKUP(A1073,expression!A:I,9,FALSE)</f>
        <v>7.9107311244979897E-2</v>
      </c>
      <c r="U1073" s="59">
        <f>VLOOKUP(A1073,expression!A:I,8,FALSE)</f>
        <v>1.8570423076923099E-2</v>
      </c>
      <c r="V1073" s="73" t="e">
        <f t="shared" si="116"/>
        <v>#N/A</v>
      </c>
      <c r="W1073" s="77">
        <f t="shared" si="117"/>
        <v>0</v>
      </c>
      <c r="X1073" s="63">
        <v>100</v>
      </c>
      <c r="Y1073" s="57" t="e">
        <f t="shared" si="118"/>
        <v>#N/A</v>
      </c>
      <c r="AA1073"/>
    </row>
    <row r="1074" spans="1:27" ht="14.4" hidden="1" x14ac:dyDescent="0.3">
      <c r="A1074" s="37" t="s">
        <v>481</v>
      </c>
      <c r="B1074" s="36" t="e">
        <f>VLOOKUP(A1074,BLCA!A:F,6,FALSE)</f>
        <v>#N/A</v>
      </c>
      <c r="C1074" s="36" t="e">
        <f>VLOOKUP(A1074,BLCA!A:B,2,FALSE)</f>
        <v>#N/A</v>
      </c>
      <c r="D1074" s="36">
        <f t="shared" si="112"/>
        <v>0</v>
      </c>
      <c r="E1074" s="19">
        <f>VLOOKUP(A1074,expression!A:G,7,FALSE)</f>
        <v>0.25673240767386102</v>
      </c>
      <c r="F1074" s="20">
        <f>VLOOKUP(A1074,expression!A:G,6,FALSE)</f>
        <v>0.18144931578947401</v>
      </c>
      <c r="G1074" s="21">
        <f>VLOOKUP(A1074,BRCA!A:F,6,FALSE)</f>
        <v>0.74346473708302396</v>
      </c>
      <c r="H1074" s="21">
        <f>VLOOKUP(A1074,BRCA!A:B,2,FALSE)</f>
        <v>3.6132695781851E-2</v>
      </c>
      <c r="I1074" s="21">
        <f t="shared" si="113"/>
        <v>0</v>
      </c>
      <c r="J1074" s="22">
        <f>VLOOKUP(A1074,expression!A:G,5,FALSE)</f>
        <v>0.205214975364963</v>
      </c>
      <c r="K1074" s="23">
        <f>VLOOKUP(A1074,expression!A:G,4,FALSE)</f>
        <v>0.104739355769231</v>
      </c>
      <c r="L1074" s="24">
        <f>VLOOKUP(A1074,COAD!A:F,6,FALSE)</f>
        <v>0.314491657463355</v>
      </c>
      <c r="M1074" s="24">
        <f>VLOOKUP(A1074,COAD!A:B,2,FALSE)</f>
        <v>-0.46410514004306302</v>
      </c>
      <c r="N1074" s="24">
        <f t="shared" si="114"/>
        <v>0</v>
      </c>
      <c r="O1074" s="25">
        <f>VLOOKUP(A1074,expression!A:G,3,FALSE)</f>
        <v>0.84003311648351697</v>
      </c>
      <c r="P1074" s="44">
        <f>VLOOKUP(A1074,expression!A:G,2,FALSE)</f>
        <v>1.0042880000000001</v>
      </c>
      <c r="Q1074" s="50" t="e">
        <f>VLOOKUP(A1074,PRAD!A:F,6,FALSE)</f>
        <v>#N/A</v>
      </c>
      <c r="R1074" s="47" t="e">
        <f>VLOOKUP(A1074,PRAD!A:B,2,FALSE)</f>
        <v>#N/A</v>
      </c>
      <c r="S1074" s="47">
        <f t="shared" si="115"/>
        <v>0</v>
      </c>
      <c r="T1074" s="47">
        <f>VLOOKUP(A1074,expression!A:I,9,FALSE)</f>
        <v>9.8279787148594394E-2</v>
      </c>
      <c r="U1074" s="59">
        <f>VLOOKUP(A1074,expression!A:I,8,FALSE)</f>
        <v>7.5688884615384602E-2</v>
      </c>
      <c r="V1074" s="73" t="e">
        <f t="shared" si="116"/>
        <v>#N/A</v>
      </c>
      <c r="W1074" s="77">
        <f t="shared" si="117"/>
        <v>0</v>
      </c>
      <c r="X1074" s="63">
        <v>100</v>
      </c>
      <c r="Y1074" s="57" t="e">
        <f t="shared" si="118"/>
        <v>#N/A</v>
      </c>
      <c r="AA1074"/>
    </row>
    <row r="1075" spans="1:27" ht="14.4" hidden="1" x14ac:dyDescent="0.3">
      <c r="A1075" s="37" t="s">
        <v>1662</v>
      </c>
      <c r="B1075" s="36" t="e">
        <f>VLOOKUP(A1075,BLCA!A:F,6,FALSE)</f>
        <v>#N/A</v>
      </c>
      <c r="C1075" s="36" t="e">
        <f>VLOOKUP(A1075,BLCA!A:B,2,FALSE)</f>
        <v>#N/A</v>
      </c>
      <c r="D1075" s="36">
        <f t="shared" si="112"/>
        <v>0</v>
      </c>
      <c r="E1075" s="19">
        <f>VLOOKUP(A1075,expression!A:G,7,FALSE)</f>
        <v>3.7069760191846498E-3</v>
      </c>
      <c r="F1075" s="20">
        <f>VLOOKUP(A1075,expression!A:G,6,FALSE)</f>
        <v>0</v>
      </c>
      <c r="G1075" s="21" t="e">
        <f>VLOOKUP(A1075,BRCA!A:F,6,FALSE)</f>
        <v>#N/A</v>
      </c>
      <c r="H1075" s="21" t="e">
        <f>VLOOKUP(A1075,BRCA!A:B,2,FALSE)</f>
        <v>#N/A</v>
      </c>
      <c r="I1075" s="21">
        <f t="shared" si="113"/>
        <v>0</v>
      </c>
      <c r="J1075" s="22">
        <f>VLOOKUP(A1075,expression!A:G,5,FALSE)</f>
        <v>5.7741332116788301E-4</v>
      </c>
      <c r="K1075" s="23">
        <f>VLOOKUP(A1075,expression!A:G,4,FALSE)</f>
        <v>0</v>
      </c>
      <c r="L1075" s="24" t="e">
        <f>VLOOKUP(A1075,COAD!A:F,6,FALSE)</f>
        <v>#N/A</v>
      </c>
      <c r="M1075" s="24" t="e">
        <f>VLOOKUP(A1075,COAD!A:B,2,FALSE)</f>
        <v>#N/A</v>
      </c>
      <c r="N1075" s="24">
        <f t="shared" si="114"/>
        <v>0</v>
      </c>
      <c r="O1075" s="25">
        <f>VLOOKUP(A1075,expression!A:G,3,FALSE)</f>
        <v>0</v>
      </c>
      <c r="P1075" s="44">
        <f>VLOOKUP(A1075,expression!A:G,2,FALSE)</f>
        <v>0</v>
      </c>
      <c r="Q1075" s="50" t="e">
        <f>VLOOKUP(A1075,PRAD!A:F,6,FALSE)</f>
        <v>#N/A</v>
      </c>
      <c r="R1075" s="47" t="e">
        <f>VLOOKUP(A1075,PRAD!A:B,2,FALSE)</f>
        <v>#N/A</v>
      </c>
      <c r="S1075" s="47">
        <f t="shared" si="115"/>
        <v>0</v>
      </c>
      <c r="T1075" s="47">
        <f>VLOOKUP(A1075,expression!A:I,9,FALSE)</f>
        <v>0.15041749799196799</v>
      </c>
      <c r="U1075" s="59">
        <f>VLOOKUP(A1075,expression!A:I,8,FALSE)</f>
        <v>0</v>
      </c>
      <c r="V1075" s="73" t="e">
        <f t="shared" si="116"/>
        <v>#N/A</v>
      </c>
      <c r="W1075" s="77">
        <f t="shared" si="117"/>
        <v>0</v>
      </c>
      <c r="X1075" s="63">
        <v>100</v>
      </c>
      <c r="Y1075" s="57" t="e">
        <f t="shared" si="118"/>
        <v>#N/A</v>
      </c>
      <c r="AA1075"/>
    </row>
    <row r="1076" spans="1:27" ht="14.4" hidden="1" x14ac:dyDescent="0.3">
      <c r="A1076" s="37" t="s">
        <v>1663</v>
      </c>
      <c r="B1076" s="36" t="e">
        <f>VLOOKUP(A1076,BLCA!A:F,6,FALSE)</f>
        <v>#N/A</v>
      </c>
      <c r="C1076" s="36" t="e">
        <f>VLOOKUP(A1076,BLCA!A:B,2,FALSE)</f>
        <v>#N/A</v>
      </c>
      <c r="D1076" s="36">
        <f t="shared" si="112"/>
        <v>0</v>
      </c>
      <c r="E1076" s="19">
        <f>VLOOKUP(A1076,expression!A:G,7,FALSE)</f>
        <v>6.60915107913669E-3</v>
      </c>
      <c r="F1076" s="20">
        <f>VLOOKUP(A1076,expression!A:G,6,FALSE)</f>
        <v>1.6517894736842099E-2</v>
      </c>
      <c r="G1076" s="21" t="e">
        <f>VLOOKUP(A1076,BRCA!A:F,6,FALSE)</f>
        <v>#N/A</v>
      </c>
      <c r="H1076" s="21" t="e">
        <f>VLOOKUP(A1076,BRCA!A:B,2,FALSE)</f>
        <v>#N/A</v>
      </c>
      <c r="I1076" s="21">
        <f t="shared" si="113"/>
        <v>0</v>
      </c>
      <c r="J1076" s="22">
        <f>VLOOKUP(A1076,expression!A:G,5,FALSE)</f>
        <v>6.1613704379562002E-3</v>
      </c>
      <c r="K1076" s="23">
        <f>VLOOKUP(A1076,expression!A:G,4,FALSE)</f>
        <v>0</v>
      </c>
      <c r="L1076" s="24" t="e">
        <f>VLOOKUP(A1076,COAD!A:F,6,FALSE)</f>
        <v>#N/A</v>
      </c>
      <c r="M1076" s="24" t="e">
        <f>VLOOKUP(A1076,COAD!A:B,2,FALSE)</f>
        <v>#N/A</v>
      </c>
      <c r="N1076" s="24">
        <f t="shared" si="114"/>
        <v>0</v>
      </c>
      <c r="O1076" s="25">
        <f>VLOOKUP(A1076,expression!A:G,3,FALSE)</f>
        <v>0</v>
      </c>
      <c r="P1076" s="44">
        <f>VLOOKUP(A1076,expression!A:G,2,FALSE)</f>
        <v>0</v>
      </c>
      <c r="Q1076" s="50" t="e">
        <f>VLOOKUP(A1076,PRAD!A:F,6,FALSE)</f>
        <v>#N/A</v>
      </c>
      <c r="R1076" s="47" t="e">
        <f>VLOOKUP(A1076,PRAD!A:B,2,FALSE)</f>
        <v>#N/A</v>
      </c>
      <c r="S1076" s="47">
        <f t="shared" si="115"/>
        <v>0</v>
      </c>
      <c r="T1076" s="47">
        <f>VLOOKUP(A1076,expression!A:I,9,FALSE)</f>
        <v>1.96074036144578E-2</v>
      </c>
      <c r="U1076" s="59">
        <f>VLOOKUP(A1076,expression!A:I,8,FALSE)</f>
        <v>3.1490384615384601E-3</v>
      </c>
      <c r="V1076" s="73" t="e">
        <f t="shared" si="116"/>
        <v>#N/A</v>
      </c>
      <c r="W1076" s="77">
        <f t="shared" si="117"/>
        <v>0</v>
      </c>
      <c r="X1076" s="63">
        <v>100</v>
      </c>
      <c r="Y1076" s="57" t="e">
        <f t="shared" si="118"/>
        <v>#N/A</v>
      </c>
      <c r="AA1076"/>
    </row>
    <row r="1077" spans="1:27" ht="14.4" hidden="1" x14ac:dyDescent="0.3">
      <c r="A1077" s="37" t="s">
        <v>875</v>
      </c>
      <c r="B1077" s="36" t="e">
        <f>VLOOKUP(A1077,BLCA!A:F,6,FALSE)</f>
        <v>#N/A</v>
      </c>
      <c r="C1077" s="36" t="e">
        <f>VLOOKUP(A1077,BLCA!A:B,2,FALSE)</f>
        <v>#N/A</v>
      </c>
      <c r="D1077" s="36">
        <f t="shared" si="112"/>
        <v>0</v>
      </c>
      <c r="E1077" s="19">
        <f>VLOOKUP(A1077,expression!A:G,7,FALSE)</f>
        <v>0.30865947721822501</v>
      </c>
      <c r="F1077" s="20">
        <f>VLOOKUP(A1077,expression!A:G,6,FALSE)</f>
        <v>3.7007368421052601E-2</v>
      </c>
      <c r="G1077" s="21">
        <f>VLOOKUP(A1077,BRCA!A:F,6,FALSE)</f>
        <v>1.7527668882157399E-2</v>
      </c>
      <c r="H1077" s="21">
        <f>VLOOKUP(A1077,BRCA!A:B,2,FALSE)</f>
        <v>0.32469939806355103</v>
      </c>
      <c r="I1077" s="21">
        <f t="shared" si="113"/>
        <v>0</v>
      </c>
      <c r="J1077" s="22">
        <f>VLOOKUP(A1077,expression!A:G,5,FALSE)</f>
        <v>0.34210173722627701</v>
      </c>
      <c r="K1077" s="23">
        <f>VLOOKUP(A1077,expression!A:G,4,FALSE)</f>
        <v>0.29231509615384599</v>
      </c>
      <c r="L1077" s="24" t="e">
        <f>VLOOKUP(A1077,COAD!A:F,6,FALSE)</f>
        <v>#N/A</v>
      </c>
      <c r="M1077" s="24" t="e">
        <f>VLOOKUP(A1077,COAD!A:B,2,FALSE)</f>
        <v>#N/A</v>
      </c>
      <c r="N1077" s="24">
        <f t="shared" si="114"/>
        <v>0</v>
      </c>
      <c r="O1077" s="25">
        <f>VLOOKUP(A1077,expression!A:G,3,FALSE)</f>
        <v>0.45467880659340698</v>
      </c>
      <c r="P1077" s="44">
        <f>VLOOKUP(A1077,expression!A:G,2,FALSE)</f>
        <v>0</v>
      </c>
      <c r="Q1077" s="50">
        <f>VLOOKUP(A1077,PRAD!A:F,6,FALSE)</f>
        <v>3.5666552287489498E-6</v>
      </c>
      <c r="R1077" s="47">
        <f>VLOOKUP(A1077,PRAD!A:B,2,FALSE)</f>
        <v>0.99389481830188897</v>
      </c>
      <c r="S1077" s="47">
        <f t="shared" si="115"/>
        <v>0</v>
      </c>
      <c r="T1077" s="47">
        <f>VLOOKUP(A1077,expression!A:I,9,FALSE)</f>
        <v>1.00791674297189</v>
      </c>
      <c r="U1077" s="59">
        <f>VLOOKUP(A1077,expression!A:I,8,FALSE)</f>
        <v>0.216581673076923</v>
      </c>
      <c r="V1077" s="73" t="e">
        <f t="shared" si="116"/>
        <v>#N/A</v>
      </c>
      <c r="W1077" s="77">
        <f t="shared" si="117"/>
        <v>0</v>
      </c>
      <c r="X1077" s="63">
        <v>100</v>
      </c>
      <c r="Y1077" s="57" t="e">
        <f t="shared" si="118"/>
        <v>#N/A</v>
      </c>
      <c r="AA1077"/>
    </row>
    <row r="1078" spans="1:27" ht="14.4" hidden="1" x14ac:dyDescent="0.3">
      <c r="A1078" s="37" t="s">
        <v>1664</v>
      </c>
      <c r="B1078" s="36" t="e">
        <f>VLOOKUP(A1078,BLCA!A:F,6,FALSE)</f>
        <v>#N/A</v>
      </c>
      <c r="C1078" s="36" t="e">
        <f>VLOOKUP(A1078,BLCA!A:B,2,FALSE)</f>
        <v>#N/A</v>
      </c>
      <c r="D1078" s="36">
        <f t="shared" si="112"/>
        <v>0</v>
      </c>
      <c r="E1078" s="19">
        <f>VLOOKUP(A1078,expression!A:G,7,FALSE)</f>
        <v>0</v>
      </c>
      <c r="F1078" s="20">
        <f>VLOOKUP(A1078,expression!A:G,6,FALSE)</f>
        <v>0</v>
      </c>
      <c r="G1078" s="21" t="e">
        <f>VLOOKUP(A1078,BRCA!A:F,6,FALSE)</f>
        <v>#N/A</v>
      </c>
      <c r="H1078" s="21" t="e">
        <f>VLOOKUP(A1078,BRCA!A:B,2,FALSE)</f>
        <v>#N/A</v>
      </c>
      <c r="I1078" s="21">
        <f t="shared" si="113"/>
        <v>0</v>
      </c>
      <c r="J1078" s="22">
        <f>VLOOKUP(A1078,expression!A:G,5,FALSE)</f>
        <v>7.3538905109488996E-3</v>
      </c>
      <c r="K1078" s="23">
        <f>VLOOKUP(A1078,expression!A:G,4,FALSE)</f>
        <v>0</v>
      </c>
      <c r="L1078" s="24" t="e">
        <f>VLOOKUP(A1078,COAD!A:F,6,FALSE)</f>
        <v>#N/A</v>
      </c>
      <c r="M1078" s="24" t="e">
        <f>VLOOKUP(A1078,COAD!A:B,2,FALSE)</f>
        <v>#N/A</v>
      </c>
      <c r="N1078" s="24">
        <f t="shared" si="114"/>
        <v>0</v>
      </c>
      <c r="O1078" s="25">
        <f>VLOOKUP(A1078,expression!A:G,3,FALSE)</f>
        <v>1.7772505494505499E-3</v>
      </c>
      <c r="P1078" s="44">
        <f>VLOOKUP(A1078,expression!A:G,2,FALSE)</f>
        <v>0</v>
      </c>
      <c r="Q1078" s="50" t="e">
        <f>VLOOKUP(A1078,PRAD!A:F,6,FALSE)</f>
        <v>#N/A</v>
      </c>
      <c r="R1078" s="47" t="e">
        <f>VLOOKUP(A1078,PRAD!A:B,2,FALSE)</f>
        <v>#N/A</v>
      </c>
      <c r="S1078" s="47">
        <f t="shared" si="115"/>
        <v>0</v>
      </c>
      <c r="T1078" s="47">
        <f>VLOOKUP(A1078,expression!A:I,9,FALSE)</f>
        <v>2.6947481927710799E-2</v>
      </c>
      <c r="U1078" s="59">
        <f>VLOOKUP(A1078,expression!A:I,8,FALSE)</f>
        <v>6.5969423076923097E-3</v>
      </c>
      <c r="V1078" s="73" t="e">
        <f t="shared" si="116"/>
        <v>#N/A</v>
      </c>
      <c r="W1078" s="77">
        <f t="shared" si="117"/>
        <v>0</v>
      </c>
      <c r="X1078" s="63">
        <v>100</v>
      </c>
      <c r="Y1078" s="57" t="e">
        <f t="shared" si="118"/>
        <v>#N/A</v>
      </c>
      <c r="AA1078"/>
    </row>
    <row r="1079" spans="1:27" ht="14.4" hidden="1" x14ac:dyDescent="0.3">
      <c r="A1079" s="37" t="s">
        <v>673</v>
      </c>
      <c r="B1079" s="36" t="e">
        <f>VLOOKUP(A1079,BLCA!A:F,6,FALSE)</f>
        <v>#N/A</v>
      </c>
      <c r="C1079" s="36" t="e">
        <f>VLOOKUP(A1079,BLCA!A:B,2,FALSE)</f>
        <v>#N/A</v>
      </c>
      <c r="D1079" s="36">
        <f t="shared" si="112"/>
        <v>0</v>
      </c>
      <c r="E1079" s="19">
        <f>VLOOKUP(A1079,expression!A:G,7,FALSE)</f>
        <v>1.9521669064748198E-2</v>
      </c>
      <c r="F1079" s="20">
        <f>VLOOKUP(A1079,expression!A:G,6,FALSE)</f>
        <v>2.1595105263157902E-2</v>
      </c>
      <c r="G1079" s="21">
        <f>VLOOKUP(A1079,BRCA!A:F,6,FALSE)</f>
        <v>0.29076990668358099</v>
      </c>
      <c r="H1079" s="21">
        <f>VLOOKUP(A1079,BRCA!A:B,2,FALSE)</f>
        <v>0.12272838312425</v>
      </c>
      <c r="I1079" s="21">
        <f t="shared" si="113"/>
        <v>0</v>
      </c>
      <c r="J1079" s="22">
        <f>VLOOKUP(A1079,expression!A:G,5,FALSE)</f>
        <v>0.21538731386861301</v>
      </c>
      <c r="K1079" s="23">
        <f>VLOOKUP(A1079,expression!A:G,4,FALSE)</f>
        <v>0.113543163461538</v>
      </c>
      <c r="L1079" s="24" t="e">
        <f>VLOOKUP(A1079,COAD!A:F,6,FALSE)</f>
        <v>#N/A</v>
      </c>
      <c r="M1079" s="24" t="e">
        <f>VLOOKUP(A1079,COAD!A:B,2,FALSE)</f>
        <v>#N/A</v>
      </c>
      <c r="N1079" s="24">
        <f t="shared" si="114"/>
        <v>0</v>
      </c>
      <c r="O1079" s="25">
        <f>VLOOKUP(A1079,expression!A:G,3,FALSE)</f>
        <v>9.3892197802197801E-3</v>
      </c>
      <c r="P1079" s="44">
        <f>VLOOKUP(A1079,expression!A:G,2,FALSE)</f>
        <v>0</v>
      </c>
      <c r="Q1079" s="50" t="e">
        <f>VLOOKUP(A1079,PRAD!A:F,6,FALSE)</f>
        <v>#N/A</v>
      </c>
      <c r="R1079" s="47" t="e">
        <f>VLOOKUP(A1079,PRAD!A:B,2,FALSE)</f>
        <v>#N/A</v>
      </c>
      <c r="S1079" s="47">
        <f t="shared" si="115"/>
        <v>0</v>
      </c>
      <c r="T1079" s="47">
        <f>VLOOKUP(A1079,expression!A:I,9,FALSE)</f>
        <v>0.44056212248996002</v>
      </c>
      <c r="U1079" s="59">
        <f>VLOOKUP(A1079,expression!A:I,8,FALSE)</f>
        <v>0.13956046153846199</v>
      </c>
      <c r="V1079" s="73" t="e">
        <f t="shared" si="116"/>
        <v>#N/A</v>
      </c>
      <c r="W1079" s="77">
        <f t="shared" si="117"/>
        <v>0</v>
      </c>
      <c r="X1079" s="63">
        <v>100</v>
      </c>
      <c r="Y1079" s="57" t="e">
        <f t="shared" si="118"/>
        <v>#N/A</v>
      </c>
      <c r="AA1079"/>
    </row>
    <row r="1080" spans="1:27" ht="14.4" hidden="1" x14ac:dyDescent="0.3">
      <c r="A1080" s="37" t="s">
        <v>1665</v>
      </c>
      <c r="B1080" s="36" t="e">
        <f>VLOOKUP(A1080,BLCA!A:F,6,FALSE)</f>
        <v>#N/A</v>
      </c>
      <c r="C1080" s="36" t="e">
        <f>VLOOKUP(A1080,BLCA!A:B,2,FALSE)</f>
        <v>#N/A</v>
      </c>
      <c r="D1080" s="36">
        <f t="shared" si="112"/>
        <v>0</v>
      </c>
      <c r="E1080" s="19">
        <f>VLOOKUP(A1080,expression!A:G,7,FALSE)</f>
        <v>1.7021390887290201E-3</v>
      </c>
      <c r="F1080" s="20">
        <f>VLOOKUP(A1080,expression!A:G,6,FALSE)</f>
        <v>0</v>
      </c>
      <c r="G1080" s="21" t="e">
        <f>VLOOKUP(A1080,BRCA!A:F,6,FALSE)</f>
        <v>#N/A</v>
      </c>
      <c r="H1080" s="21" t="e">
        <f>VLOOKUP(A1080,BRCA!A:B,2,FALSE)</f>
        <v>#N/A</v>
      </c>
      <c r="I1080" s="21">
        <f t="shared" si="113"/>
        <v>0</v>
      </c>
      <c r="J1080" s="22">
        <f>VLOOKUP(A1080,expression!A:G,5,FALSE)</f>
        <v>7.0934215328467105E-4</v>
      </c>
      <c r="K1080" s="23">
        <f>VLOOKUP(A1080,expression!A:G,4,FALSE)</f>
        <v>0</v>
      </c>
      <c r="L1080" s="24" t="e">
        <f>VLOOKUP(A1080,COAD!A:F,6,FALSE)</f>
        <v>#N/A</v>
      </c>
      <c r="M1080" s="24" t="e">
        <f>VLOOKUP(A1080,COAD!A:B,2,FALSE)</f>
        <v>#N/A</v>
      </c>
      <c r="N1080" s="24">
        <f t="shared" si="114"/>
        <v>0</v>
      </c>
      <c r="O1080" s="25">
        <f>VLOOKUP(A1080,expression!A:G,3,FALSE)</f>
        <v>6.6374285714285695E-4</v>
      </c>
      <c r="P1080" s="44">
        <f>VLOOKUP(A1080,expression!A:G,2,FALSE)</f>
        <v>0</v>
      </c>
      <c r="Q1080" s="50" t="e">
        <f>VLOOKUP(A1080,PRAD!A:F,6,FALSE)</f>
        <v>#N/A</v>
      </c>
      <c r="R1080" s="47" t="e">
        <f>VLOOKUP(A1080,PRAD!A:B,2,FALSE)</f>
        <v>#N/A</v>
      </c>
      <c r="S1080" s="47">
        <f t="shared" si="115"/>
        <v>0</v>
      </c>
      <c r="T1080" s="47">
        <f>VLOOKUP(A1080,expression!A:I,9,FALSE)</f>
        <v>1.2968132530120501E-3</v>
      </c>
      <c r="U1080" s="59">
        <f>VLOOKUP(A1080,expression!A:I,8,FALSE)</f>
        <v>0</v>
      </c>
      <c r="V1080" s="73" t="e">
        <f t="shared" si="116"/>
        <v>#N/A</v>
      </c>
      <c r="W1080" s="77">
        <f t="shared" si="117"/>
        <v>0</v>
      </c>
      <c r="X1080" s="63">
        <v>100</v>
      </c>
      <c r="Y1080" s="57" t="e">
        <f t="shared" si="118"/>
        <v>#N/A</v>
      </c>
      <c r="AA1080"/>
    </row>
    <row r="1081" spans="1:27" ht="14.4" hidden="1" x14ac:dyDescent="0.3">
      <c r="A1081" s="37" t="s">
        <v>772</v>
      </c>
      <c r="B1081" s="36" t="e">
        <f>VLOOKUP(A1081,BLCA!A:F,6,FALSE)</f>
        <v>#N/A</v>
      </c>
      <c r="C1081" s="36" t="e">
        <f>VLOOKUP(A1081,BLCA!A:B,2,FALSE)</f>
        <v>#N/A</v>
      </c>
      <c r="D1081" s="36">
        <f t="shared" si="112"/>
        <v>0</v>
      </c>
      <c r="E1081" s="19">
        <f>VLOOKUP(A1081,expression!A:G,7,FALSE)</f>
        <v>4.1715398081534801E-2</v>
      </c>
      <c r="F1081" s="20">
        <f>VLOOKUP(A1081,expression!A:G,6,FALSE)</f>
        <v>4.8331052631578903E-3</v>
      </c>
      <c r="G1081" s="21">
        <f>VLOOKUP(A1081,BRCA!A:F,6,FALSE)</f>
        <v>6.5588502247484401E-2</v>
      </c>
      <c r="H1081" s="21">
        <f>VLOOKUP(A1081,BRCA!A:B,2,FALSE)</f>
        <v>9.0247736906993906E-2</v>
      </c>
      <c r="I1081" s="21">
        <f t="shared" si="113"/>
        <v>0</v>
      </c>
      <c r="J1081" s="22">
        <f>VLOOKUP(A1081,expression!A:G,5,FALSE)</f>
        <v>4.2911169708029197E-2</v>
      </c>
      <c r="K1081" s="23">
        <f>VLOOKUP(A1081,expression!A:G,4,FALSE)</f>
        <v>9.0649230769230798E-3</v>
      </c>
      <c r="L1081" s="24" t="e">
        <f>VLOOKUP(A1081,COAD!A:F,6,FALSE)</f>
        <v>#N/A</v>
      </c>
      <c r="M1081" s="24" t="e">
        <f>VLOOKUP(A1081,COAD!A:B,2,FALSE)</f>
        <v>#N/A</v>
      </c>
      <c r="N1081" s="24">
        <f t="shared" si="114"/>
        <v>0</v>
      </c>
      <c r="O1081" s="25">
        <f>VLOOKUP(A1081,expression!A:G,3,FALSE)</f>
        <v>7.2788808791208803E-2</v>
      </c>
      <c r="P1081" s="44">
        <f>VLOOKUP(A1081,expression!A:G,2,FALSE)</f>
        <v>0.63581062499999996</v>
      </c>
      <c r="Q1081" s="50" t="e">
        <f>VLOOKUP(A1081,PRAD!A:F,6,FALSE)</f>
        <v>#N/A</v>
      </c>
      <c r="R1081" s="47" t="e">
        <f>VLOOKUP(A1081,PRAD!A:B,2,FALSE)</f>
        <v>#N/A</v>
      </c>
      <c r="S1081" s="47">
        <f t="shared" si="115"/>
        <v>0</v>
      </c>
      <c r="T1081" s="47">
        <f>VLOOKUP(A1081,expression!A:I,9,FALSE)</f>
        <v>5.1214036144578302E-3</v>
      </c>
      <c r="U1081" s="59">
        <f>VLOOKUP(A1081,expression!A:I,8,FALSE)</f>
        <v>1.46968076923077E-2</v>
      </c>
      <c r="V1081" s="73" t="e">
        <f t="shared" si="116"/>
        <v>#N/A</v>
      </c>
      <c r="W1081" s="77">
        <f t="shared" si="117"/>
        <v>0</v>
      </c>
      <c r="X1081" s="63">
        <v>100</v>
      </c>
      <c r="Y1081" s="57" t="e">
        <f t="shared" si="118"/>
        <v>#N/A</v>
      </c>
      <c r="AA1081"/>
    </row>
    <row r="1082" spans="1:27" ht="14.4" hidden="1" x14ac:dyDescent="0.3">
      <c r="A1082" s="37" t="s">
        <v>996</v>
      </c>
      <c r="B1082" s="36" t="e">
        <f>VLOOKUP(A1082,BLCA!A:F,6,FALSE)</f>
        <v>#N/A</v>
      </c>
      <c r="C1082" s="36" t="e">
        <f>VLOOKUP(A1082,BLCA!A:B,2,FALSE)</f>
        <v>#N/A</v>
      </c>
      <c r="D1082" s="36">
        <f t="shared" si="112"/>
        <v>0</v>
      </c>
      <c r="E1082" s="19">
        <f>VLOOKUP(A1082,expression!A:G,7,FALSE)</f>
        <v>0.17201709832134299</v>
      </c>
      <c r="F1082" s="20">
        <f>VLOOKUP(A1082,expression!A:G,6,FALSE)</f>
        <v>0</v>
      </c>
      <c r="G1082" s="21">
        <f>VLOOKUP(A1082,BRCA!A:F,6,FALSE)</f>
        <v>1.28940391422138E-5</v>
      </c>
      <c r="H1082" s="21">
        <f>VLOOKUP(A1082,BRCA!A:B,2,FALSE)</f>
        <v>0.31497339385620898</v>
      </c>
      <c r="I1082" s="21">
        <f t="shared" si="113"/>
        <v>0</v>
      </c>
      <c r="J1082" s="22">
        <f>VLOOKUP(A1082,expression!A:G,5,FALSE)</f>
        <v>0.12091096350365001</v>
      </c>
      <c r="K1082" s="23">
        <f>VLOOKUP(A1082,expression!A:G,4,FALSE)</f>
        <v>4.2131826923076897E-3</v>
      </c>
      <c r="L1082" s="24" t="e">
        <f>VLOOKUP(A1082,COAD!A:F,6,FALSE)</f>
        <v>#N/A</v>
      </c>
      <c r="M1082" s="24" t="e">
        <f>VLOOKUP(A1082,COAD!A:B,2,FALSE)</f>
        <v>#N/A</v>
      </c>
      <c r="N1082" s="24">
        <f t="shared" si="114"/>
        <v>0</v>
      </c>
      <c r="O1082" s="25">
        <f>VLOOKUP(A1082,expression!A:G,3,FALSE)</f>
        <v>0.60035491868131896</v>
      </c>
      <c r="P1082" s="44">
        <f>VLOOKUP(A1082,expression!A:G,2,FALSE)</f>
        <v>0.14409350000000001</v>
      </c>
      <c r="Q1082" s="50" t="e">
        <f>VLOOKUP(A1082,PRAD!A:F,6,FALSE)</f>
        <v>#N/A</v>
      </c>
      <c r="R1082" s="47" t="e">
        <f>VLOOKUP(A1082,PRAD!A:B,2,FALSE)</f>
        <v>#N/A</v>
      </c>
      <c r="S1082" s="47">
        <f t="shared" si="115"/>
        <v>0</v>
      </c>
      <c r="T1082" s="47">
        <f>VLOOKUP(A1082,expression!A:I,9,FALSE)</f>
        <v>7.45378313253012E-3</v>
      </c>
      <c r="U1082" s="59">
        <f>VLOOKUP(A1082,expression!A:I,8,FALSE)</f>
        <v>0</v>
      </c>
      <c r="V1082" s="73" t="e">
        <f t="shared" si="116"/>
        <v>#N/A</v>
      </c>
      <c r="W1082" s="77">
        <f t="shared" si="117"/>
        <v>0</v>
      </c>
      <c r="X1082" s="63">
        <v>100</v>
      </c>
      <c r="Y1082" s="57" t="e">
        <f t="shared" si="118"/>
        <v>#N/A</v>
      </c>
      <c r="AA1082"/>
    </row>
    <row r="1083" spans="1:27" ht="14.4" hidden="1" x14ac:dyDescent="0.3">
      <c r="A1083" s="37" t="s">
        <v>1666</v>
      </c>
      <c r="B1083" s="36" t="e">
        <f>VLOOKUP(A1083,BLCA!A:F,6,FALSE)</f>
        <v>#N/A</v>
      </c>
      <c r="C1083" s="36" t="e">
        <f>VLOOKUP(A1083,BLCA!A:B,2,FALSE)</f>
        <v>#N/A</v>
      </c>
      <c r="D1083" s="36">
        <f t="shared" si="112"/>
        <v>0</v>
      </c>
      <c r="E1083" s="19">
        <f>VLOOKUP(A1083,expression!A:G,7,FALSE)</f>
        <v>0</v>
      </c>
      <c r="F1083" s="20">
        <f>VLOOKUP(A1083,expression!A:G,6,FALSE)</f>
        <v>0</v>
      </c>
      <c r="G1083" s="21" t="e">
        <f>VLOOKUP(A1083,BRCA!A:F,6,FALSE)</f>
        <v>#N/A</v>
      </c>
      <c r="H1083" s="21" t="e">
        <f>VLOOKUP(A1083,BRCA!A:B,2,FALSE)</f>
        <v>#N/A</v>
      </c>
      <c r="I1083" s="21">
        <f t="shared" si="113"/>
        <v>0</v>
      </c>
      <c r="J1083" s="22">
        <f>VLOOKUP(A1083,expression!A:G,5,FALSE)</f>
        <v>0</v>
      </c>
      <c r="K1083" s="23">
        <f>VLOOKUP(A1083,expression!A:G,4,FALSE)</f>
        <v>0</v>
      </c>
      <c r="L1083" s="24" t="e">
        <f>VLOOKUP(A1083,COAD!A:F,6,FALSE)</f>
        <v>#N/A</v>
      </c>
      <c r="M1083" s="24" t="e">
        <f>VLOOKUP(A1083,COAD!A:B,2,FALSE)</f>
        <v>#N/A</v>
      </c>
      <c r="N1083" s="24">
        <f t="shared" si="114"/>
        <v>0</v>
      </c>
      <c r="O1083" s="25">
        <f>VLOOKUP(A1083,expression!A:G,3,FALSE)</f>
        <v>0</v>
      </c>
      <c r="P1083" s="44">
        <f>VLOOKUP(A1083,expression!A:G,2,FALSE)</f>
        <v>0</v>
      </c>
      <c r="Q1083" s="50" t="e">
        <f>VLOOKUP(A1083,PRAD!A:F,6,FALSE)</f>
        <v>#N/A</v>
      </c>
      <c r="R1083" s="47" t="e">
        <f>VLOOKUP(A1083,PRAD!A:B,2,FALSE)</f>
        <v>#N/A</v>
      </c>
      <c r="S1083" s="47">
        <f t="shared" si="115"/>
        <v>0</v>
      </c>
      <c r="T1083" s="47">
        <f>VLOOKUP(A1083,expression!A:I,9,FALSE)</f>
        <v>0</v>
      </c>
      <c r="U1083" s="59">
        <f>VLOOKUP(A1083,expression!A:I,8,FALSE)</f>
        <v>0</v>
      </c>
      <c r="V1083" s="73" t="e">
        <f t="shared" si="116"/>
        <v>#N/A</v>
      </c>
      <c r="W1083" s="77">
        <f t="shared" si="117"/>
        <v>0</v>
      </c>
      <c r="X1083" s="63">
        <v>100</v>
      </c>
      <c r="Y1083" s="57" t="e">
        <f t="shared" si="118"/>
        <v>#N/A</v>
      </c>
      <c r="AA1083"/>
    </row>
    <row r="1084" spans="1:27" ht="14.4" hidden="1" x14ac:dyDescent="0.3">
      <c r="A1084" s="37" t="s">
        <v>1667</v>
      </c>
      <c r="B1084" s="36" t="e">
        <f>VLOOKUP(A1084,BLCA!A:F,6,FALSE)</f>
        <v>#N/A</v>
      </c>
      <c r="C1084" s="36" t="e">
        <f>VLOOKUP(A1084,BLCA!A:B,2,FALSE)</f>
        <v>#N/A</v>
      </c>
      <c r="D1084" s="36">
        <f t="shared" si="112"/>
        <v>0</v>
      </c>
      <c r="E1084" s="19">
        <f>VLOOKUP(A1084,expression!A:G,7,FALSE)</f>
        <v>1.0312350119904101E-3</v>
      </c>
      <c r="F1084" s="20">
        <f>VLOOKUP(A1084,expression!A:G,6,FALSE)</f>
        <v>0</v>
      </c>
      <c r="G1084" s="21" t="e">
        <f>VLOOKUP(A1084,BRCA!A:F,6,FALSE)</f>
        <v>#N/A</v>
      </c>
      <c r="H1084" s="21" t="e">
        <f>VLOOKUP(A1084,BRCA!A:B,2,FALSE)</f>
        <v>#N/A</v>
      </c>
      <c r="I1084" s="21">
        <f t="shared" si="113"/>
        <v>0</v>
      </c>
      <c r="J1084" s="22">
        <f>VLOOKUP(A1084,expression!A:G,5,FALSE)</f>
        <v>0</v>
      </c>
      <c r="K1084" s="23">
        <f>VLOOKUP(A1084,expression!A:G,4,FALSE)</f>
        <v>0</v>
      </c>
      <c r="L1084" s="24" t="e">
        <f>VLOOKUP(A1084,COAD!A:F,6,FALSE)</f>
        <v>#N/A</v>
      </c>
      <c r="M1084" s="24" t="e">
        <f>VLOOKUP(A1084,COAD!A:B,2,FALSE)</f>
        <v>#N/A</v>
      </c>
      <c r="N1084" s="24">
        <f t="shared" si="114"/>
        <v>0</v>
      </c>
      <c r="O1084" s="25">
        <f>VLOOKUP(A1084,expression!A:G,3,FALSE)</f>
        <v>0</v>
      </c>
      <c r="P1084" s="44">
        <f>VLOOKUP(A1084,expression!A:G,2,FALSE)</f>
        <v>0</v>
      </c>
      <c r="Q1084" s="50" t="e">
        <f>VLOOKUP(A1084,PRAD!A:F,6,FALSE)</f>
        <v>#N/A</v>
      </c>
      <c r="R1084" s="47" t="e">
        <f>VLOOKUP(A1084,PRAD!A:B,2,FALSE)</f>
        <v>#N/A</v>
      </c>
      <c r="S1084" s="47">
        <f t="shared" si="115"/>
        <v>0</v>
      </c>
      <c r="T1084" s="47">
        <f>VLOOKUP(A1084,expression!A:I,9,FALSE)</f>
        <v>0</v>
      </c>
      <c r="U1084" s="59">
        <f>VLOOKUP(A1084,expression!A:I,8,FALSE)</f>
        <v>0</v>
      </c>
      <c r="V1084" s="73" t="e">
        <f t="shared" si="116"/>
        <v>#N/A</v>
      </c>
      <c r="W1084" s="77">
        <f t="shared" si="117"/>
        <v>0</v>
      </c>
      <c r="X1084" s="63">
        <v>100</v>
      </c>
      <c r="Y1084" s="57" t="e">
        <f t="shared" si="118"/>
        <v>#N/A</v>
      </c>
      <c r="AA1084"/>
    </row>
    <row r="1085" spans="1:27" ht="14.4" hidden="1" x14ac:dyDescent="0.3">
      <c r="A1085" s="37" t="s">
        <v>134</v>
      </c>
      <c r="B1085" s="36">
        <f>VLOOKUP(A1085,BLCA!A:F,6,FALSE)</f>
        <v>0.18909799799999999</v>
      </c>
      <c r="C1085" s="36">
        <f>VLOOKUP(A1085,BLCA!A:B,2,FALSE)</f>
        <v>0.88300004899999995</v>
      </c>
      <c r="D1085" s="36">
        <f t="shared" si="112"/>
        <v>0</v>
      </c>
      <c r="E1085" s="19">
        <f>VLOOKUP(A1085,expression!A:G,7,FALSE)</f>
        <v>5.2637779448441204</v>
      </c>
      <c r="F1085" s="20">
        <f>VLOOKUP(A1085,expression!A:G,6,FALSE)</f>
        <v>0.212235578947368</v>
      </c>
      <c r="G1085" s="21">
        <f>VLOOKUP(A1085,BRCA!A:F,6,FALSE)</f>
        <v>0.332894043397021</v>
      </c>
      <c r="H1085" s="21">
        <f>VLOOKUP(A1085,BRCA!A:B,2,FALSE)</f>
        <v>-0.28955819957561402</v>
      </c>
      <c r="I1085" s="21">
        <f t="shared" si="113"/>
        <v>0</v>
      </c>
      <c r="J1085" s="22">
        <f>VLOOKUP(A1085,expression!A:G,5,FALSE)</f>
        <v>17.337785585766401</v>
      </c>
      <c r="K1085" s="23">
        <f>VLOOKUP(A1085,expression!A:G,4,FALSE)</f>
        <v>4.9037669807692303</v>
      </c>
      <c r="L1085" s="24">
        <f>VLOOKUP(A1085,COAD!A:F,6,FALSE)</f>
        <v>6.5074557366699595E-10</v>
      </c>
      <c r="M1085" s="24">
        <f>VLOOKUP(A1085,COAD!A:B,2,FALSE)</f>
        <v>5.8742611888295002</v>
      </c>
      <c r="N1085" s="24">
        <f t="shared" si="114"/>
        <v>1</v>
      </c>
      <c r="O1085" s="25">
        <f>VLOOKUP(A1085,expression!A:G,3,FALSE)</f>
        <v>128.254352850549</v>
      </c>
      <c r="P1085" s="44">
        <f>VLOOKUP(A1085,expression!A:G,2,FALSE)</f>
        <v>0.68877537499999997</v>
      </c>
      <c r="Q1085" s="50" t="e">
        <f>VLOOKUP(A1085,PRAD!A:F,6,FALSE)</f>
        <v>#N/A</v>
      </c>
      <c r="R1085" s="47" t="e">
        <f>VLOOKUP(A1085,PRAD!A:B,2,FALSE)</f>
        <v>#N/A</v>
      </c>
      <c r="S1085" s="47">
        <f t="shared" si="115"/>
        <v>0</v>
      </c>
      <c r="T1085" s="47">
        <f>VLOOKUP(A1085,expression!A:I,9,FALSE)</f>
        <v>0.30453721485943802</v>
      </c>
      <c r="U1085" s="59">
        <f>VLOOKUP(A1085,expression!A:I,8,FALSE)</f>
        <v>0.43016898076923099</v>
      </c>
      <c r="V1085" s="73" t="e">
        <f t="shared" si="116"/>
        <v>#N/A</v>
      </c>
      <c r="W1085" s="77">
        <f t="shared" si="117"/>
        <v>1</v>
      </c>
      <c r="X1085" s="63">
        <v>100</v>
      </c>
      <c r="Y1085" s="57" t="e">
        <f t="shared" si="118"/>
        <v>#N/A</v>
      </c>
      <c r="AA1085"/>
    </row>
    <row r="1086" spans="1:27" ht="14.4" hidden="1" x14ac:dyDescent="0.3">
      <c r="A1086" s="37" t="s">
        <v>869</v>
      </c>
      <c r="B1086" s="36" t="e">
        <f>VLOOKUP(A1086,BLCA!A:F,6,FALSE)</f>
        <v>#N/A</v>
      </c>
      <c r="C1086" s="36" t="e">
        <f>VLOOKUP(A1086,BLCA!A:B,2,FALSE)</f>
        <v>#N/A</v>
      </c>
      <c r="D1086" s="36">
        <f t="shared" si="112"/>
        <v>0</v>
      </c>
      <c r="E1086" s="19">
        <f>VLOOKUP(A1086,expression!A:G,7,FALSE)</f>
        <v>3.02900167865707E-2</v>
      </c>
      <c r="F1086" s="20">
        <f>VLOOKUP(A1086,expression!A:G,6,FALSE)</f>
        <v>0</v>
      </c>
      <c r="G1086" s="21">
        <f>VLOOKUP(A1086,BRCA!A:F,6,FALSE)</f>
        <v>1.4190394540404799E-2</v>
      </c>
      <c r="H1086" s="21">
        <f>VLOOKUP(A1086,BRCA!A:B,2,FALSE)</f>
        <v>-0.19265890512732001</v>
      </c>
      <c r="I1086" s="21">
        <f t="shared" si="113"/>
        <v>0</v>
      </c>
      <c r="J1086" s="22">
        <f>VLOOKUP(A1086,expression!A:G,5,FALSE)</f>
        <v>6.9886948905109506E-2</v>
      </c>
      <c r="K1086" s="23">
        <f>VLOOKUP(A1086,expression!A:G,4,FALSE)</f>
        <v>0.102302375</v>
      </c>
      <c r="L1086" s="24" t="e">
        <f>VLOOKUP(A1086,COAD!A:F,6,FALSE)</f>
        <v>#N/A</v>
      </c>
      <c r="M1086" s="24" t="e">
        <f>VLOOKUP(A1086,COAD!A:B,2,FALSE)</f>
        <v>#N/A</v>
      </c>
      <c r="N1086" s="24">
        <f t="shared" si="114"/>
        <v>0</v>
      </c>
      <c r="O1086" s="25">
        <f>VLOOKUP(A1086,expression!A:G,3,FALSE)</f>
        <v>3.8558685714285702E-2</v>
      </c>
      <c r="P1086" s="44">
        <f>VLOOKUP(A1086,expression!A:G,2,FALSE)</f>
        <v>0</v>
      </c>
      <c r="Q1086" s="50" t="e">
        <f>VLOOKUP(A1086,PRAD!A:F,6,FALSE)</f>
        <v>#N/A</v>
      </c>
      <c r="R1086" s="47" t="e">
        <f>VLOOKUP(A1086,PRAD!A:B,2,FALSE)</f>
        <v>#N/A</v>
      </c>
      <c r="S1086" s="47">
        <f t="shared" si="115"/>
        <v>0</v>
      </c>
      <c r="T1086" s="47">
        <f>VLOOKUP(A1086,expression!A:I,9,FALSE)</f>
        <v>0.180607654618474</v>
      </c>
      <c r="U1086" s="59">
        <f>VLOOKUP(A1086,expression!A:I,8,FALSE)</f>
        <v>7.4088326923076903E-2</v>
      </c>
      <c r="V1086" s="73" t="e">
        <f t="shared" si="116"/>
        <v>#N/A</v>
      </c>
      <c r="W1086" s="77">
        <f t="shared" si="117"/>
        <v>0</v>
      </c>
      <c r="X1086" s="63">
        <v>100</v>
      </c>
      <c r="Y1086" s="57" t="e">
        <f t="shared" si="118"/>
        <v>#N/A</v>
      </c>
      <c r="AA1086"/>
    </row>
    <row r="1087" spans="1:27" ht="14.4" hidden="1" x14ac:dyDescent="0.3">
      <c r="A1087" s="37" t="s">
        <v>1668</v>
      </c>
      <c r="B1087" s="36" t="e">
        <f>VLOOKUP(A1087,BLCA!A:F,6,FALSE)</f>
        <v>#N/A</v>
      </c>
      <c r="C1087" s="36" t="e">
        <f>VLOOKUP(A1087,BLCA!A:B,2,FALSE)</f>
        <v>#N/A</v>
      </c>
      <c r="D1087" s="36">
        <f t="shared" si="112"/>
        <v>0</v>
      </c>
      <c r="E1087" s="19">
        <f>VLOOKUP(A1087,expression!A:G,7,FALSE)</f>
        <v>0</v>
      </c>
      <c r="F1087" s="20">
        <f>VLOOKUP(A1087,expression!A:G,6,FALSE)</f>
        <v>0</v>
      </c>
      <c r="G1087" s="21" t="e">
        <f>VLOOKUP(A1087,BRCA!A:F,6,FALSE)</f>
        <v>#N/A</v>
      </c>
      <c r="H1087" s="21" t="e">
        <f>VLOOKUP(A1087,BRCA!A:B,2,FALSE)</f>
        <v>#N/A</v>
      </c>
      <c r="I1087" s="21">
        <f t="shared" si="113"/>
        <v>0</v>
      </c>
      <c r="J1087" s="22">
        <f>VLOOKUP(A1087,expression!A:G,5,FALSE)</f>
        <v>0</v>
      </c>
      <c r="K1087" s="23">
        <f>VLOOKUP(A1087,expression!A:G,4,FALSE)</f>
        <v>0</v>
      </c>
      <c r="L1087" s="24" t="e">
        <f>VLOOKUP(A1087,COAD!A:F,6,FALSE)</f>
        <v>#N/A</v>
      </c>
      <c r="M1087" s="24" t="e">
        <f>VLOOKUP(A1087,COAD!A:B,2,FALSE)</f>
        <v>#N/A</v>
      </c>
      <c r="N1087" s="24">
        <f t="shared" si="114"/>
        <v>0</v>
      </c>
      <c r="O1087" s="25">
        <f>VLOOKUP(A1087,expression!A:G,3,FALSE)</f>
        <v>0</v>
      </c>
      <c r="P1087" s="44">
        <f>VLOOKUP(A1087,expression!A:G,2,FALSE)</f>
        <v>0</v>
      </c>
      <c r="Q1087" s="50" t="e">
        <f>VLOOKUP(A1087,PRAD!A:F,6,FALSE)</f>
        <v>#N/A</v>
      </c>
      <c r="R1087" s="47" t="e">
        <f>VLOOKUP(A1087,PRAD!A:B,2,FALSE)</f>
        <v>#N/A</v>
      </c>
      <c r="S1087" s="47">
        <f t="shared" si="115"/>
        <v>0</v>
      </c>
      <c r="T1087" s="47">
        <f>VLOOKUP(A1087,expression!A:I,9,FALSE)</f>
        <v>0</v>
      </c>
      <c r="U1087" s="59">
        <f>VLOOKUP(A1087,expression!A:I,8,FALSE)</f>
        <v>0</v>
      </c>
      <c r="V1087" s="73" t="e">
        <f t="shared" si="116"/>
        <v>#N/A</v>
      </c>
      <c r="W1087" s="77">
        <f t="shared" si="117"/>
        <v>0</v>
      </c>
      <c r="X1087" s="63">
        <v>100</v>
      </c>
      <c r="Y1087" s="57" t="e">
        <f t="shared" si="118"/>
        <v>#N/A</v>
      </c>
      <c r="AA1087"/>
    </row>
    <row r="1088" spans="1:27" ht="14.4" hidden="1" x14ac:dyDescent="0.3">
      <c r="A1088" s="37" t="s">
        <v>152</v>
      </c>
      <c r="B1088" s="36">
        <f>VLOOKUP(A1088,BLCA!A:F,6,FALSE)</f>
        <v>0.14344348300000001</v>
      </c>
      <c r="C1088" s="36">
        <f>VLOOKUP(A1088,BLCA!A:B,2,FALSE)</f>
        <v>0.49715708800000002</v>
      </c>
      <c r="D1088" s="36">
        <f t="shared" si="112"/>
        <v>0</v>
      </c>
      <c r="E1088" s="19">
        <f>VLOOKUP(A1088,expression!A:G,7,FALSE)</f>
        <v>0.82627774340527604</v>
      </c>
      <c r="F1088" s="20">
        <f>VLOOKUP(A1088,expression!A:G,6,FALSE)</f>
        <v>8.0916368421052598E-2</v>
      </c>
      <c r="G1088" s="21">
        <f>VLOOKUP(A1088,BRCA!A:F,6,FALSE)</f>
        <v>2.42071969403986E-7</v>
      </c>
      <c r="H1088" s="21">
        <f>VLOOKUP(A1088,BRCA!A:B,2,FALSE)</f>
        <v>0.62797319677016195</v>
      </c>
      <c r="I1088" s="21">
        <f t="shared" si="113"/>
        <v>0</v>
      </c>
      <c r="J1088" s="22">
        <f>VLOOKUP(A1088,expression!A:G,5,FALSE)</f>
        <v>0.73034416970802896</v>
      </c>
      <c r="K1088" s="23">
        <f>VLOOKUP(A1088,expression!A:G,4,FALSE)</f>
        <v>0.33514258653846202</v>
      </c>
      <c r="L1088" s="24">
        <f>VLOOKUP(A1088,COAD!A:F,6,FALSE)</f>
        <v>1.7997948873416499E-2</v>
      </c>
      <c r="M1088" s="24">
        <f>VLOOKUP(A1088,COAD!A:B,2,FALSE)</f>
        <v>-1.02138965326302</v>
      </c>
      <c r="N1088" s="24">
        <f t="shared" si="114"/>
        <v>0</v>
      </c>
      <c r="O1088" s="25">
        <f>VLOOKUP(A1088,expression!A:G,3,FALSE)</f>
        <v>0.80318594065934101</v>
      </c>
      <c r="P1088" s="44">
        <f>VLOOKUP(A1088,expression!A:G,2,FALSE)</f>
        <v>1.8280734999999999</v>
      </c>
      <c r="Q1088" s="50" t="e">
        <f>VLOOKUP(A1088,PRAD!A:F,6,FALSE)</f>
        <v>#N/A</v>
      </c>
      <c r="R1088" s="47" t="e">
        <f>VLOOKUP(A1088,PRAD!A:B,2,FALSE)</f>
        <v>#N/A</v>
      </c>
      <c r="S1088" s="47">
        <f t="shared" si="115"/>
        <v>0</v>
      </c>
      <c r="T1088" s="47">
        <f>VLOOKUP(A1088,expression!A:I,9,FALSE)</f>
        <v>0.21358786546184699</v>
      </c>
      <c r="U1088" s="59">
        <f>VLOOKUP(A1088,expression!A:I,8,FALSE)</f>
        <v>0.13245823076923099</v>
      </c>
      <c r="V1088" s="73" t="e">
        <f t="shared" si="116"/>
        <v>#N/A</v>
      </c>
      <c r="W1088" s="77">
        <f t="shared" si="117"/>
        <v>0</v>
      </c>
      <c r="X1088" s="63">
        <v>100</v>
      </c>
      <c r="Y1088" s="57" t="e">
        <f t="shared" si="118"/>
        <v>#N/A</v>
      </c>
      <c r="AA1088"/>
    </row>
    <row r="1089" spans="1:27" ht="14.4" hidden="1" x14ac:dyDescent="0.3">
      <c r="A1089" s="37" t="s">
        <v>64</v>
      </c>
      <c r="B1089" s="36">
        <f>VLOOKUP(A1089,BLCA!A:F,6,FALSE)</f>
        <v>0.6703057</v>
      </c>
      <c r="C1089" s="36">
        <f>VLOOKUP(A1089,BLCA!A:B,2,FALSE)</f>
        <v>0.147410712</v>
      </c>
      <c r="D1089" s="36">
        <f t="shared" si="112"/>
        <v>0</v>
      </c>
      <c r="E1089" s="19">
        <f>VLOOKUP(A1089,expression!A:G,7,FALSE)</f>
        <v>0.82518696882494003</v>
      </c>
      <c r="F1089" s="20">
        <f>VLOOKUP(A1089,expression!A:G,6,FALSE)</f>
        <v>0.193601631578947</v>
      </c>
      <c r="G1089" s="21">
        <f>VLOOKUP(A1089,BRCA!A:F,6,FALSE)</f>
        <v>0.52476681373187795</v>
      </c>
      <c r="H1089" s="21">
        <f>VLOOKUP(A1089,BRCA!A:B,2,FALSE)</f>
        <v>9.8281111332069904E-2</v>
      </c>
      <c r="I1089" s="21">
        <f t="shared" si="113"/>
        <v>0</v>
      </c>
      <c r="J1089" s="22">
        <f>VLOOKUP(A1089,expression!A:G,5,FALSE)</f>
        <v>0.40099631934306601</v>
      </c>
      <c r="K1089" s="23">
        <f>VLOOKUP(A1089,expression!A:G,4,FALSE)</f>
        <v>0.30353116346153802</v>
      </c>
      <c r="L1089" s="24">
        <f>VLOOKUP(A1089,COAD!A:F,6,FALSE)</f>
        <v>0.59194213545427798</v>
      </c>
      <c r="M1089" s="24">
        <f>VLOOKUP(A1089,COAD!A:B,2,FALSE)</f>
        <v>0.22507557996569799</v>
      </c>
      <c r="N1089" s="24">
        <f t="shared" si="114"/>
        <v>0</v>
      </c>
      <c r="O1089" s="25">
        <f>VLOOKUP(A1089,expression!A:G,3,FALSE)</f>
        <v>0.66757851208791197</v>
      </c>
      <c r="P1089" s="44">
        <f>VLOOKUP(A1089,expression!A:G,2,FALSE)</f>
        <v>0</v>
      </c>
      <c r="Q1089" s="50" t="e">
        <f>VLOOKUP(A1089,PRAD!A:F,6,FALSE)</f>
        <v>#N/A</v>
      </c>
      <c r="R1089" s="47" t="e">
        <f>VLOOKUP(A1089,PRAD!A:B,2,FALSE)</f>
        <v>#N/A</v>
      </c>
      <c r="S1089" s="47">
        <f t="shared" si="115"/>
        <v>0</v>
      </c>
      <c r="T1089" s="47">
        <f>VLOOKUP(A1089,expression!A:I,9,FALSE)</f>
        <v>0.25026721485943798</v>
      </c>
      <c r="U1089" s="59">
        <f>VLOOKUP(A1089,expression!A:I,8,FALSE)</f>
        <v>0.14319344230769199</v>
      </c>
      <c r="V1089" s="73" t="e">
        <f t="shared" si="116"/>
        <v>#N/A</v>
      </c>
      <c r="W1089" s="77">
        <f t="shared" si="117"/>
        <v>0</v>
      </c>
      <c r="X1089" s="63">
        <v>100</v>
      </c>
      <c r="Y1089" s="57" t="e">
        <f t="shared" si="118"/>
        <v>#N/A</v>
      </c>
      <c r="AA1089"/>
    </row>
    <row r="1090" spans="1:27" ht="14.4" hidden="1" x14ac:dyDescent="0.3">
      <c r="A1090" s="37" t="s">
        <v>468</v>
      </c>
      <c r="B1090" s="36" t="e">
        <f>VLOOKUP(A1090,BLCA!A:F,6,FALSE)</f>
        <v>#N/A</v>
      </c>
      <c r="C1090" s="36" t="e">
        <f>VLOOKUP(A1090,BLCA!A:B,2,FALSE)</f>
        <v>#N/A</v>
      </c>
      <c r="D1090" s="36">
        <f t="shared" si="112"/>
        <v>0</v>
      </c>
      <c r="E1090" s="19">
        <f>VLOOKUP(A1090,expression!A:G,7,FALSE)</f>
        <v>0.39548131175059997</v>
      </c>
      <c r="F1090" s="20">
        <f>VLOOKUP(A1090,expression!A:G,6,FALSE)</f>
        <v>0.106063157894737</v>
      </c>
      <c r="G1090" s="21">
        <f>VLOOKUP(A1090,BRCA!A:F,6,FALSE)</f>
        <v>9.7714986193968706E-2</v>
      </c>
      <c r="H1090" s="21">
        <f>VLOOKUP(A1090,BRCA!A:B,2,FALSE)</f>
        <v>0.27420660729236701</v>
      </c>
      <c r="I1090" s="21">
        <f t="shared" si="113"/>
        <v>0</v>
      </c>
      <c r="J1090" s="22">
        <f>VLOOKUP(A1090,expression!A:G,5,FALSE)</f>
        <v>0.580779226277372</v>
      </c>
      <c r="K1090" s="23">
        <f>VLOOKUP(A1090,expression!A:G,4,FALSE)</f>
        <v>0.43355249038461502</v>
      </c>
      <c r="L1090" s="24">
        <f>VLOOKUP(A1090,COAD!A:F,6,FALSE)</f>
        <v>0.88129414765499403</v>
      </c>
      <c r="M1090" s="24">
        <f>VLOOKUP(A1090,COAD!A:B,2,FALSE)</f>
        <v>-7.2228856507272801E-2</v>
      </c>
      <c r="N1090" s="24">
        <f t="shared" si="114"/>
        <v>0</v>
      </c>
      <c r="O1090" s="25">
        <f>VLOOKUP(A1090,expression!A:G,3,FALSE)</f>
        <v>0.72140995604395597</v>
      </c>
      <c r="P1090" s="44">
        <f>VLOOKUP(A1090,expression!A:G,2,FALSE)</f>
        <v>0.36690187499999999</v>
      </c>
      <c r="Q1090" s="50" t="e">
        <f>VLOOKUP(A1090,PRAD!A:F,6,FALSE)</f>
        <v>#N/A</v>
      </c>
      <c r="R1090" s="47" t="e">
        <f>VLOOKUP(A1090,PRAD!A:B,2,FALSE)</f>
        <v>#N/A</v>
      </c>
      <c r="S1090" s="47">
        <f t="shared" si="115"/>
        <v>0</v>
      </c>
      <c r="T1090" s="47">
        <f>VLOOKUP(A1090,expression!A:I,9,FALSE)</f>
        <v>0.30319661646586299</v>
      </c>
      <c r="U1090" s="59">
        <f>VLOOKUP(A1090,expression!A:I,8,FALSE)</f>
        <v>0.157950615384615</v>
      </c>
      <c r="V1090" s="73" t="e">
        <f t="shared" si="116"/>
        <v>#N/A</v>
      </c>
      <c r="W1090" s="77">
        <f t="shared" si="117"/>
        <v>0</v>
      </c>
      <c r="X1090" s="63">
        <v>100</v>
      </c>
      <c r="Y1090" s="57" t="e">
        <f t="shared" si="118"/>
        <v>#N/A</v>
      </c>
      <c r="AA1090"/>
    </row>
    <row r="1091" spans="1:27" ht="14.4" hidden="1" x14ac:dyDescent="0.3">
      <c r="A1091" s="37" t="s">
        <v>1669</v>
      </c>
      <c r="B1091" s="36" t="e">
        <f>VLOOKUP(A1091,BLCA!A:F,6,FALSE)</f>
        <v>#N/A</v>
      </c>
      <c r="C1091" s="36" t="e">
        <f>VLOOKUP(A1091,BLCA!A:B,2,FALSE)</f>
        <v>#N/A</v>
      </c>
      <c r="D1091" s="36">
        <f t="shared" si="112"/>
        <v>0</v>
      </c>
      <c r="E1091" s="19">
        <f>VLOOKUP(A1091,expression!A:G,7,FALSE)</f>
        <v>0</v>
      </c>
      <c r="F1091" s="20">
        <f>VLOOKUP(A1091,expression!A:G,6,FALSE)</f>
        <v>0</v>
      </c>
      <c r="G1091" s="21" t="e">
        <f>VLOOKUP(A1091,BRCA!A:F,6,FALSE)</f>
        <v>#N/A</v>
      </c>
      <c r="H1091" s="21" t="e">
        <f>VLOOKUP(A1091,BRCA!A:B,2,FALSE)</f>
        <v>#N/A</v>
      </c>
      <c r="I1091" s="21">
        <f t="shared" si="113"/>
        <v>0</v>
      </c>
      <c r="J1091" s="22">
        <f>VLOOKUP(A1091,expression!A:G,5,FALSE)</f>
        <v>3.4498631386861299E-4</v>
      </c>
      <c r="K1091" s="23">
        <f>VLOOKUP(A1091,expression!A:G,4,FALSE)</f>
        <v>0</v>
      </c>
      <c r="L1091" s="24" t="e">
        <f>VLOOKUP(A1091,COAD!A:F,6,FALSE)</f>
        <v>#N/A</v>
      </c>
      <c r="M1091" s="24" t="e">
        <f>VLOOKUP(A1091,COAD!A:B,2,FALSE)</f>
        <v>#N/A</v>
      </c>
      <c r="N1091" s="24">
        <f t="shared" si="114"/>
        <v>0</v>
      </c>
      <c r="O1091" s="25">
        <f>VLOOKUP(A1091,expression!A:G,3,FALSE)</f>
        <v>0</v>
      </c>
      <c r="P1091" s="44">
        <f>VLOOKUP(A1091,expression!A:G,2,FALSE)</f>
        <v>0</v>
      </c>
      <c r="Q1091" s="50" t="e">
        <f>VLOOKUP(A1091,PRAD!A:F,6,FALSE)</f>
        <v>#N/A</v>
      </c>
      <c r="R1091" s="47" t="e">
        <f>VLOOKUP(A1091,PRAD!A:B,2,FALSE)</f>
        <v>#N/A</v>
      </c>
      <c r="S1091" s="47">
        <f t="shared" si="115"/>
        <v>0</v>
      </c>
      <c r="T1091" s="47">
        <f>VLOOKUP(A1091,expression!A:I,9,FALSE)</f>
        <v>0</v>
      </c>
      <c r="U1091" s="59">
        <f>VLOOKUP(A1091,expression!A:I,8,FALSE)</f>
        <v>0</v>
      </c>
      <c r="V1091" s="73" t="e">
        <f t="shared" si="116"/>
        <v>#N/A</v>
      </c>
      <c r="W1091" s="77">
        <f t="shared" si="117"/>
        <v>0</v>
      </c>
      <c r="X1091" s="63">
        <v>100</v>
      </c>
      <c r="Y1091" s="57" t="e">
        <f t="shared" si="118"/>
        <v>#N/A</v>
      </c>
      <c r="AA1091"/>
    </row>
    <row r="1092" spans="1:27" ht="14.4" hidden="1" x14ac:dyDescent="0.3">
      <c r="A1092" s="37" t="s">
        <v>406</v>
      </c>
      <c r="B1092" s="36">
        <f>VLOOKUP(A1092,BLCA!A:F,6,FALSE)</f>
        <v>4.6700000000000004E-10</v>
      </c>
      <c r="C1092" s="36">
        <f>VLOOKUP(A1092,BLCA!A:B,2,FALSE)</f>
        <v>-2.096234248</v>
      </c>
      <c r="D1092" s="36">
        <f t="shared" ref="D1092:D1155" si="119">SUM(IF(E1092&lt;X1092,0,1),IF(F1092&lt;X1092,0,1))</f>
        <v>0</v>
      </c>
      <c r="E1092" s="19">
        <f>VLOOKUP(A1092,expression!A:G,7,FALSE)</f>
        <v>0.85280002158273405</v>
      </c>
      <c r="F1092" s="20">
        <f>VLOOKUP(A1092,expression!A:G,6,FALSE)</f>
        <v>1.10754789473684</v>
      </c>
      <c r="G1092" s="21">
        <f>VLOOKUP(A1092,BRCA!A:F,6,FALSE)</f>
        <v>3.9523513438676298E-17</v>
      </c>
      <c r="H1092" s="21">
        <f>VLOOKUP(A1092,BRCA!A:B,2,FALSE)</f>
        <v>-2.0007537977188199</v>
      </c>
      <c r="I1092" s="21">
        <f t="shared" ref="I1092:I1155" si="120">SUM(IF(J1092&lt;X1092,0,1),IF(K1092&lt;X1092,0,1))</f>
        <v>0</v>
      </c>
      <c r="J1092" s="22">
        <f>VLOOKUP(A1092,expression!A:G,5,FALSE)</f>
        <v>0.53911393978102196</v>
      </c>
      <c r="K1092" s="23">
        <f>VLOOKUP(A1092,expression!A:G,4,FALSE)</f>
        <v>2.0222989999999998</v>
      </c>
      <c r="L1092" s="24" t="e">
        <f>VLOOKUP(A1092,COAD!A:F,6,FALSE)</f>
        <v>#N/A</v>
      </c>
      <c r="M1092" s="24" t="e">
        <f>VLOOKUP(A1092,COAD!A:B,2,FALSE)</f>
        <v>#N/A</v>
      </c>
      <c r="N1092" s="24">
        <f t="shared" ref="N1092:N1155" si="121">SUM(IF(O1092&lt;X1092,0,1),IF(P1092&lt;X1092,0,1))</f>
        <v>0</v>
      </c>
      <c r="O1092" s="25">
        <f>VLOOKUP(A1092,expression!A:G,3,FALSE)</f>
        <v>0.29429299340659298</v>
      </c>
      <c r="P1092" s="44">
        <f>VLOOKUP(A1092,expression!A:G,2,FALSE)</f>
        <v>0.31865612500000001</v>
      </c>
      <c r="Q1092" s="50" t="e">
        <f>VLOOKUP(A1092,PRAD!A:F,6,FALSE)</f>
        <v>#N/A</v>
      </c>
      <c r="R1092" s="47" t="e">
        <f>VLOOKUP(A1092,PRAD!A:B,2,FALSE)</f>
        <v>#N/A</v>
      </c>
      <c r="S1092" s="47">
        <f t="shared" ref="S1092:S1155" si="122">SUM(IF(T1092&lt;X1092,0,1),IF(U1092&lt;X1092,0,1))</f>
        <v>0</v>
      </c>
      <c r="T1092" s="47">
        <f>VLOOKUP(A1092,expression!A:I,9,FALSE)</f>
        <v>0.20080267871485899</v>
      </c>
      <c r="U1092" s="59">
        <f>VLOOKUP(A1092,expression!A:I,8,FALSE)</f>
        <v>0.39709792307692299</v>
      </c>
      <c r="V1092" s="73" t="e">
        <f t="shared" ref="V1092:V1155" si="123">SUM(IF(B1092&lt;=0.05,1,0),IF(G1092&lt;=0.05,1,0),IF(L1092&lt;=0.05,1,0),IF(Q1092&lt;=0.05,1,0))</f>
        <v>#N/A</v>
      </c>
      <c r="W1092" s="77">
        <f t="shared" ref="W1092:W1155" si="124">SUM(IF(S1092&gt;0,1,0),IF(N1092&gt;0,1,0),IF(I1092&gt;0,1,0),IF(D1092&gt;0,1,0))</f>
        <v>0</v>
      </c>
      <c r="X1092" s="63">
        <v>100</v>
      </c>
      <c r="Y1092" s="57" t="e">
        <f t="shared" ref="Y1092:Y1155" si="125">ABS(AVERAGE(C1092,H1092,R1092))</f>
        <v>#N/A</v>
      </c>
      <c r="AA1092"/>
    </row>
    <row r="1093" spans="1:27" ht="14.4" hidden="1" x14ac:dyDescent="0.3">
      <c r="A1093" s="37" t="s">
        <v>1670</v>
      </c>
      <c r="B1093" s="36" t="e">
        <f>VLOOKUP(A1093,BLCA!A:F,6,FALSE)</f>
        <v>#N/A</v>
      </c>
      <c r="C1093" s="36" t="e">
        <f>VLOOKUP(A1093,BLCA!A:B,2,FALSE)</f>
        <v>#N/A</v>
      </c>
      <c r="D1093" s="36">
        <f t="shared" si="119"/>
        <v>0</v>
      </c>
      <c r="E1093" s="19">
        <f>VLOOKUP(A1093,expression!A:G,7,FALSE)</f>
        <v>3.6317050359712202E-3</v>
      </c>
      <c r="F1093" s="20">
        <f>VLOOKUP(A1093,expression!A:G,6,FALSE)</f>
        <v>0</v>
      </c>
      <c r="G1093" s="21" t="e">
        <f>VLOOKUP(A1093,BRCA!A:F,6,FALSE)</f>
        <v>#N/A</v>
      </c>
      <c r="H1093" s="21" t="e">
        <f>VLOOKUP(A1093,BRCA!A:B,2,FALSE)</f>
        <v>#N/A</v>
      </c>
      <c r="I1093" s="21">
        <f t="shared" si="120"/>
        <v>0</v>
      </c>
      <c r="J1093" s="22">
        <f>VLOOKUP(A1093,expression!A:G,5,FALSE)</f>
        <v>2.7988813868613099E-3</v>
      </c>
      <c r="K1093" s="23">
        <f>VLOOKUP(A1093,expression!A:G,4,FALSE)</f>
        <v>5.4551730769230797E-3</v>
      </c>
      <c r="L1093" s="24" t="e">
        <f>VLOOKUP(A1093,COAD!A:F,6,FALSE)</f>
        <v>#N/A</v>
      </c>
      <c r="M1093" s="24" t="e">
        <f>VLOOKUP(A1093,COAD!A:B,2,FALSE)</f>
        <v>#N/A</v>
      </c>
      <c r="N1093" s="24">
        <f t="shared" si="121"/>
        <v>0</v>
      </c>
      <c r="O1093" s="25">
        <f>VLOOKUP(A1093,expression!A:G,3,FALSE)</f>
        <v>6.0103340659340698E-3</v>
      </c>
      <c r="P1093" s="44">
        <f>VLOOKUP(A1093,expression!A:G,2,FALSE)</f>
        <v>0</v>
      </c>
      <c r="Q1093" s="50" t="e">
        <f>VLOOKUP(A1093,PRAD!A:F,6,FALSE)</f>
        <v>#N/A</v>
      </c>
      <c r="R1093" s="47" t="e">
        <f>VLOOKUP(A1093,PRAD!A:B,2,FALSE)</f>
        <v>#N/A</v>
      </c>
      <c r="S1093" s="47">
        <f t="shared" si="122"/>
        <v>0</v>
      </c>
      <c r="T1093" s="47">
        <f>VLOOKUP(A1093,expression!A:I,9,FALSE)</f>
        <v>2.83266666666667E-3</v>
      </c>
      <c r="U1093" s="59">
        <f>VLOOKUP(A1093,expression!A:I,8,FALSE)</f>
        <v>0</v>
      </c>
      <c r="V1093" s="73" t="e">
        <f t="shared" si="123"/>
        <v>#N/A</v>
      </c>
      <c r="W1093" s="77">
        <f t="shared" si="124"/>
        <v>0</v>
      </c>
      <c r="X1093" s="63">
        <v>100</v>
      </c>
      <c r="Y1093" s="57" t="e">
        <f t="shared" si="125"/>
        <v>#N/A</v>
      </c>
      <c r="AA1093"/>
    </row>
    <row r="1094" spans="1:27" ht="14.4" hidden="1" x14ac:dyDescent="0.3">
      <c r="A1094" s="37" t="s">
        <v>1671</v>
      </c>
      <c r="B1094" s="36" t="e">
        <f>VLOOKUP(A1094,BLCA!A:F,6,FALSE)</f>
        <v>#N/A</v>
      </c>
      <c r="C1094" s="36" t="e">
        <f>VLOOKUP(A1094,BLCA!A:B,2,FALSE)</f>
        <v>#N/A</v>
      </c>
      <c r="D1094" s="36">
        <f t="shared" si="119"/>
        <v>0</v>
      </c>
      <c r="E1094" s="19">
        <f>VLOOKUP(A1094,expression!A:G,7,FALSE)</f>
        <v>7.1663788968824897E-4</v>
      </c>
      <c r="F1094" s="20">
        <f>VLOOKUP(A1094,expression!A:G,6,FALSE)</f>
        <v>0</v>
      </c>
      <c r="G1094" s="21" t="e">
        <f>VLOOKUP(A1094,BRCA!A:F,6,FALSE)</f>
        <v>#N/A</v>
      </c>
      <c r="H1094" s="21" t="e">
        <f>VLOOKUP(A1094,BRCA!A:B,2,FALSE)</f>
        <v>#N/A</v>
      </c>
      <c r="I1094" s="21">
        <f t="shared" si="120"/>
        <v>0</v>
      </c>
      <c r="J1094" s="22">
        <f>VLOOKUP(A1094,expression!A:G,5,FALSE)</f>
        <v>4.0019708029197102E-4</v>
      </c>
      <c r="K1094" s="23">
        <f>VLOOKUP(A1094,expression!A:G,4,FALSE)</f>
        <v>0</v>
      </c>
      <c r="L1094" s="24" t="e">
        <f>VLOOKUP(A1094,COAD!A:F,6,FALSE)</f>
        <v>#N/A</v>
      </c>
      <c r="M1094" s="24" t="e">
        <f>VLOOKUP(A1094,COAD!A:B,2,FALSE)</f>
        <v>#N/A</v>
      </c>
      <c r="N1094" s="24">
        <f t="shared" si="121"/>
        <v>0</v>
      </c>
      <c r="O1094" s="25">
        <f>VLOOKUP(A1094,expression!A:G,3,FALSE)</f>
        <v>0</v>
      </c>
      <c r="P1094" s="44">
        <f>VLOOKUP(A1094,expression!A:G,2,FALSE)</f>
        <v>0</v>
      </c>
      <c r="Q1094" s="50" t="e">
        <f>VLOOKUP(A1094,PRAD!A:F,6,FALSE)</f>
        <v>#N/A</v>
      </c>
      <c r="R1094" s="47" t="e">
        <f>VLOOKUP(A1094,PRAD!A:B,2,FALSE)</f>
        <v>#N/A</v>
      </c>
      <c r="S1094" s="47">
        <f t="shared" si="122"/>
        <v>0</v>
      </c>
      <c r="T1094" s="47">
        <f>VLOOKUP(A1094,expression!A:I,9,FALSE)</f>
        <v>0</v>
      </c>
      <c r="U1094" s="59">
        <f>VLOOKUP(A1094,expression!A:I,8,FALSE)</f>
        <v>0</v>
      </c>
      <c r="V1094" s="73" t="e">
        <f t="shared" si="123"/>
        <v>#N/A</v>
      </c>
      <c r="W1094" s="77">
        <f t="shared" si="124"/>
        <v>0</v>
      </c>
      <c r="X1094" s="63">
        <v>100</v>
      </c>
      <c r="Y1094" s="57" t="e">
        <f t="shared" si="125"/>
        <v>#N/A</v>
      </c>
      <c r="AA1094"/>
    </row>
    <row r="1095" spans="1:27" ht="14.4" hidden="1" x14ac:dyDescent="0.3">
      <c r="A1095" s="37" t="s">
        <v>659</v>
      </c>
      <c r="B1095" s="36" t="e">
        <f>VLOOKUP(A1095,BLCA!A:F,6,FALSE)</f>
        <v>#N/A</v>
      </c>
      <c r="C1095" s="36" t="e">
        <f>VLOOKUP(A1095,BLCA!A:B,2,FALSE)</f>
        <v>#N/A</v>
      </c>
      <c r="D1095" s="36">
        <f t="shared" si="119"/>
        <v>0</v>
      </c>
      <c r="E1095" s="19">
        <f>VLOOKUP(A1095,expression!A:G,7,FALSE)</f>
        <v>8.0138685851318905E-2</v>
      </c>
      <c r="F1095" s="20">
        <f>VLOOKUP(A1095,expression!A:G,6,FALSE)</f>
        <v>2.1853105263157899E-2</v>
      </c>
      <c r="G1095" s="21">
        <f>VLOOKUP(A1095,BRCA!A:F,6,FALSE)</f>
        <v>0.26846424361771198</v>
      </c>
      <c r="H1095" s="21">
        <f>VLOOKUP(A1095,BRCA!A:B,2,FALSE)</f>
        <v>6.4648066181823796E-2</v>
      </c>
      <c r="I1095" s="21">
        <f t="shared" si="120"/>
        <v>0</v>
      </c>
      <c r="J1095" s="22">
        <f>VLOOKUP(A1095,expression!A:G,5,FALSE)</f>
        <v>7.5759112226277403E-2</v>
      </c>
      <c r="K1095" s="23">
        <f>VLOOKUP(A1095,expression!A:G,4,FALSE)</f>
        <v>1.8695298076923099E-2</v>
      </c>
      <c r="L1095" s="24" t="e">
        <f>VLOOKUP(A1095,COAD!A:F,6,FALSE)</f>
        <v>#N/A</v>
      </c>
      <c r="M1095" s="24" t="e">
        <f>VLOOKUP(A1095,COAD!A:B,2,FALSE)</f>
        <v>#N/A</v>
      </c>
      <c r="N1095" s="24">
        <f t="shared" si="121"/>
        <v>0</v>
      </c>
      <c r="O1095" s="25">
        <f>VLOOKUP(A1095,expression!A:G,3,FALSE)</f>
        <v>5.1249314285714297E-2</v>
      </c>
      <c r="P1095" s="44">
        <f>VLOOKUP(A1095,expression!A:G,2,FALSE)</f>
        <v>0</v>
      </c>
      <c r="Q1095" s="50" t="e">
        <f>VLOOKUP(A1095,PRAD!A:F,6,FALSE)</f>
        <v>#N/A</v>
      </c>
      <c r="R1095" s="47" t="e">
        <f>VLOOKUP(A1095,PRAD!A:B,2,FALSE)</f>
        <v>#N/A</v>
      </c>
      <c r="S1095" s="47">
        <f t="shared" si="122"/>
        <v>0</v>
      </c>
      <c r="T1095" s="47">
        <f>VLOOKUP(A1095,expression!A:I,9,FALSE)</f>
        <v>1.2533915662650601E-2</v>
      </c>
      <c r="U1095" s="59">
        <f>VLOOKUP(A1095,expression!A:I,8,FALSE)</f>
        <v>3.11605192307692E-2</v>
      </c>
      <c r="V1095" s="73" t="e">
        <f t="shared" si="123"/>
        <v>#N/A</v>
      </c>
      <c r="W1095" s="77">
        <f t="shared" si="124"/>
        <v>0</v>
      </c>
      <c r="X1095" s="63">
        <v>100</v>
      </c>
      <c r="Y1095" s="57" t="e">
        <f t="shared" si="125"/>
        <v>#N/A</v>
      </c>
      <c r="AA1095"/>
    </row>
    <row r="1096" spans="1:27" ht="14.4" hidden="1" x14ac:dyDescent="0.3">
      <c r="A1096" s="37" t="s">
        <v>1672</v>
      </c>
      <c r="B1096" s="36" t="e">
        <f>VLOOKUP(A1096,BLCA!A:F,6,FALSE)</f>
        <v>#N/A</v>
      </c>
      <c r="C1096" s="36" t="e">
        <f>VLOOKUP(A1096,BLCA!A:B,2,FALSE)</f>
        <v>#N/A</v>
      </c>
      <c r="D1096" s="36">
        <f t="shared" si="119"/>
        <v>0</v>
      </c>
      <c r="E1096" s="19">
        <f>VLOOKUP(A1096,expression!A:G,7,FALSE)</f>
        <v>6.9785851318944795E-4</v>
      </c>
      <c r="F1096" s="20">
        <f>VLOOKUP(A1096,expression!A:G,6,FALSE)</f>
        <v>0</v>
      </c>
      <c r="G1096" s="21" t="e">
        <f>VLOOKUP(A1096,BRCA!A:F,6,FALSE)</f>
        <v>#N/A</v>
      </c>
      <c r="H1096" s="21" t="e">
        <f>VLOOKUP(A1096,BRCA!A:B,2,FALSE)</f>
        <v>#N/A</v>
      </c>
      <c r="I1096" s="21">
        <f t="shared" si="120"/>
        <v>0</v>
      </c>
      <c r="J1096" s="22">
        <f>VLOOKUP(A1096,expression!A:G,5,FALSE)</f>
        <v>4.23065693430657E-4</v>
      </c>
      <c r="K1096" s="23">
        <f>VLOOKUP(A1096,expression!A:G,4,FALSE)</f>
        <v>0</v>
      </c>
      <c r="L1096" s="24" t="e">
        <f>VLOOKUP(A1096,COAD!A:F,6,FALSE)</f>
        <v>#N/A</v>
      </c>
      <c r="M1096" s="24" t="e">
        <f>VLOOKUP(A1096,COAD!A:B,2,FALSE)</f>
        <v>#N/A</v>
      </c>
      <c r="N1096" s="24">
        <f t="shared" si="121"/>
        <v>0</v>
      </c>
      <c r="O1096" s="25">
        <f>VLOOKUP(A1096,expression!A:G,3,FALSE)</f>
        <v>4.4270307692307704E-3</v>
      </c>
      <c r="P1096" s="44">
        <f>VLOOKUP(A1096,expression!A:G,2,FALSE)</f>
        <v>0</v>
      </c>
      <c r="Q1096" s="50" t="e">
        <f>VLOOKUP(A1096,PRAD!A:F,6,FALSE)</f>
        <v>#N/A</v>
      </c>
      <c r="R1096" s="47" t="e">
        <f>VLOOKUP(A1096,PRAD!A:B,2,FALSE)</f>
        <v>#N/A</v>
      </c>
      <c r="S1096" s="47">
        <f t="shared" si="122"/>
        <v>0</v>
      </c>
      <c r="T1096" s="47">
        <f>VLOOKUP(A1096,expression!A:I,9,FALSE)</f>
        <v>2.07907228915663E-3</v>
      </c>
      <c r="U1096" s="59">
        <f>VLOOKUP(A1096,expression!A:I,8,FALSE)</f>
        <v>0</v>
      </c>
      <c r="V1096" s="73" t="e">
        <f t="shared" si="123"/>
        <v>#N/A</v>
      </c>
      <c r="W1096" s="77">
        <f t="shared" si="124"/>
        <v>0</v>
      </c>
      <c r="X1096" s="63">
        <v>100</v>
      </c>
      <c r="Y1096" s="57" t="e">
        <f t="shared" si="125"/>
        <v>#N/A</v>
      </c>
      <c r="AA1096"/>
    </row>
    <row r="1097" spans="1:27" ht="14.4" hidden="1" x14ac:dyDescent="0.3">
      <c r="A1097" s="37" t="s">
        <v>1673</v>
      </c>
      <c r="B1097" s="36" t="e">
        <f>VLOOKUP(A1097,BLCA!A:F,6,FALSE)</f>
        <v>#N/A</v>
      </c>
      <c r="C1097" s="36" t="e">
        <f>VLOOKUP(A1097,BLCA!A:B,2,FALSE)</f>
        <v>#N/A</v>
      </c>
      <c r="D1097" s="36">
        <f t="shared" si="119"/>
        <v>0</v>
      </c>
      <c r="E1097" s="19">
        <f>VLOOKUP(A1097,expression!A:G,7,FALSE)</f>
        <v>0</v>
      </c>
      <c r="F1097" s="20">
        <f>VLOOKUP(A1097,expression!A:G,6,FALSE)</f>
        <v>0</v>
      </c>
      <c r="G1097" s="21" t="e">
        <f>VLOOKUP(A1097,BRCA!A:F,6,FALSE)</f>
        <v>#N/A</v>
      </c>
      <c r="H1097" s="21" t="e">
        <f>VLOOKUP(A1097,BRCA!A:B,2,FALSE)</f>
        <v>#N/A</v>
      </c>
      <c r="I1097" s="21">
        <f t="shared" si="120"/>
        <v>0</v>
      </c>
      <c r="J1097" s="22">
        <f>VLOOKUP(A1097,expression!A:G,5,FALSE)</f>
        <v>1.4524370437956199E-3</v>
      </c>
      <c r="K1097" s="23">
        <f>VLOOKUP(A1097,expression!A:G,4,FALSE)</f>
        <v>0</v>
      </c>
      <c r="L1097" s="24" t="e">
        <f>VLOOKUP(A1097,COAD!A:F,6,FALSE)</f>
        <v>#N/A</v>
      </c>
      <c r="M1097" s="24" t="e">
        <f>VLOOKUP(A1097,COAD!A:B,2,FALSE)</f>
        <v>#N/A</v>
      </c>
      <c r="N1097" s="24">
        <f t="shared" si="121"/>
        <v>0</v>
      </c>
      <c r="O1097" s="25">
        <f>VLOOKUP(A1097,expression!A:G,3,FALSE)</f>
        <v>1.4645824175824199E-3</v>
      </c>
      <c r="P1097" s="44">
        <f>VLOOKUP(A1097,expression!A:G,2,FALSE)</f>
        <v>0</v>
      </c>
      <c r="Q1097" s="50" t="e">
        <f>VLOOKUP(A1097,PRAD!A:F,6,FALSE)</f>
        <v>#N/A</v>
      </c>
      <c r="R1097" s="47" t="e">
        <f>VLOOKUP(A1097,PRAD!A:B,2,FALSE)</f>
        <v>#N/A</v>
      </c>
      <c r="S1097" s="47">
        <f t="shared" si="122"/>
        <v>0</v>
      </c>
      <c r="T1097" s="47">
        <f>VLOOKUP(A1097,expression!A:I,9,FALSE)</f>
        <v>4.9821686746988E-4</v>
      </c>
      <c r="U1097" s="59">
        <f>VLOOKUP(A1097,expression!A:I,8,FALSE)</f>
        <v>0</v>
      </c>
      <c r="V1097" s="73" t="e">
        <f t="shared" si="123"/>
        <v>#N/A</v>
      </c>
      <c r="W1097" s="77">
        <f t="shared" si="124"/>
        <v>0</v>
      </c>
      <c r="X1097" s="63">
        <v>100</v>
      </c>
      <c r="Y1097" s="57" t="e">
        <f t="shared" si="125"/>
        <v>#N/A</v>
      </c>
      <c r="AA1097"/>
    </row>
    <row r="1098" spans="1:27" ht="14.4" hidden="1" x14ac:dyDescent="0.3">
      <c r="A1098" s="37" t="s">
        <v>1674</v>
      </c>
      <c r="B1098" s="36" t="e">
        <f>VLOOKUP(A1098,BLCA!A:F,6,FALSE)</f>
        <v>#N/A</v>
      </c>
      <c r="C1098" s="36" t="e">
        <f>VLOOKUP(A1098,BLCA!A:B,2,FALSE)</f>
        <v>#N/A</v>
      </c>
      <c r="D1098" s="36">
        <f t="shared" si="119"/>
        <v>0</v>
      </c>
      <c r="E1098" s="19">
        <f>VLOOKUP(A1098,expression!A:G,7,FALSE)</f>
        <v>0</v>
      </c>
      <c r="F1098" s="20">
        <f>VLOOKUP(A1098,expression!A:G,6,FALSE)</f>
        <v>0</v>
      </c>
      <c r="G1098" s="21" t="e">
        <f>VLOOKUP(A1098,BRCA!A:F,6,FALSE)</f>
        <v>#N/A</v>
      </c>
      <c r="H1098" s="21" t="e">
        <f>VLOOKUP(A1098,BRCA!A:B,2,FALSE)</f>
        <v>#N/A</v>
      </c>
      <c r="I1098" s="21">
        <f t="shared" si="120"/>
        <v>0</v>
      </c>
      <c r="J1098" s="22">
        <f>VLOOKUP(A1098,expression!A:G,5,FALSE)</f>
        <v>4.5829379562043799E-4</v>
      </c>
      <c r="K1098" s="23">
        <f>VLOOKUP(A1098,expression!A:G,4,FALSE)</f>
        <v>0</v>
      </c>
      <c r="L1098" s="24" t="e">
        <f>VLOOKUP(A1098,COAD!A:F,6,FALSE)</f>
        <v>#N/A</v>
      </c>
      <c r="M1098" s="24" t="e">
        <f>VLOOKUP(A1098,COAD!A:B,2,FALSE)</f>
        <v>#N/A</v>
      </c>
      <c r="N1098" s="24">
        <f t="shared" si="121"/>
        <v>0</v>
      </c>
      <c r="O1098" s="25">
        <f>VLOOKUP(A1098,expression!A:G,3,FALSE)</f>
        <v>7.1100439560439603E-4</v>
      </c>
      <c r="P1098" s="44">
        <f>VLOOKUP(A1098,expression!A:G,2,FALSE)</f>
        <v>0</v>
      </c>
      <c r="Q1098" s="50" t="e">
        <f>VLOOKUP(A1098,PRAD!A:F,6,FALSE)</f>
        <v>#N/A</v>
      </c>
      <c r="R1098" s="47" t="e">
        <f>VLOOKUP(A1098,PRAD!A:B,2,FALSE)</f>
        <v>#N/A</v>
      </c>
      <c r="S1098" s="47">
        <f t="shared" si="122"/>
        <v>0</v>
      </c>
      <c r="T1098" s="47">
        <f>VLOOKUP(A1098,expression!A:I,9,FALSE)</f>
        <v>5.7246385542168699E-4</v>
      </c>
      <c r="U1098" s="59">
        <f>VLOOKUP(A1098,expression!A:I,8,FALSE)</f>
        <v>0</v>
      </c>
      <c r="V1098" s="73" t="e">
        <f t="shared" si="123"/>
        <v>#N/A</v>
      </c>
      <c r="W1098" s="77">
        <f t="shared" si="124"/>
        <v>0</v>
      </c>
      <c r="X1098" s="63">
        <v>100</v>
      </c>
      <c r="Y1098" s="57" t="e">
        <f t="shared" si="125"/>
        <v>#N/A</v>
      </c>
      <c r="AA1098"/>
    </row>
    <row r="1099" spans="1:27" ht="14.4" hidden="1" x14ac:dyDescent="0.3">
      <c r="A1099" s="37" t="s">
        <v>1675</v>
      </c>
      <c r="B1099" s="36" t="e">
        <f>VLOOKUP(A1099,BLCA!A:F,6,FALSE)</f>
        <v>#N/A</v>
      </c>
      <c r="C1099" s="36" t="e">
        <f>VLOOKUP(A1099,BLCA!A:B,2,FALSE)</f>
        <v>#N/A</v>
      </c>
      <c r="D1099" s="36">
        <f t="shared" si="119"/>
        <v>0</v>
      </c>
      <c r="E1099" s="19">
        <f>VLOOKUP(A1099,expression!A:G,7,FALSE)</f>
        <v>1.237E-3</v>
      </c>
      <c r="F1099" s="20">
        <f>VLOOKUP(A1099,expression!A:G,6,FALSE)</f>
        <v>0</v>
      </c>
      <c r="G1099" s="21" t="e">
        <f>VLOOKUP(A1099,BRCA!A:F,6,FALSE)</f>
        <v>#N/A</v>
      </c>
      <c r="H1099" s="21" t="e">
        <f>VLOOKUP(A1099,BRCA!A:B,2,FALSE)</f>
        <v>#N/A</v>
      </c>
      <c r="I1099" s="21">
        <f t="shared" si="120"/>
        <v>0</v>
      </c>
      <c r="J1099" s="22">
        <f>VLOOKUP(A1099,expression!A:G,5,FALSE)</f>
        <v>6.7260264598540103E-3</v>
      </c>
      <c r="K1099" s="23">
        <f>VLOOKUP(A1099,expression!A:G,4,FALSE)</f>
        <v>1.48428173076923E-2</v>
      </c>
      <c r="L1099" s="24" t="e">
        <f>VLOOKUP(A1099,COAD!A:F,6,FALSE)</f>
        <v>#N/A</v>
      </c>
      <c r="M1099" s="24" t="e">
        <f>VLOOKUP(A1099,COAD!A:B,2,FALSE)</f>
        <v>#N/A</v>
      </c>
      <c r="N1099" s="24">
        <f t="shared" si="121"/>
        <v>0</v>
      </c>
      <c r="O1099" s="25">
        <f>VLOOKUP(A1099,expression!A:G,3,FALSE)</f>
        <v>2.7369646153846201E-2</v>
      </c>
      <c r="P1099" s="44">
        <f>VLOOKUP(A1099,expression!A:G,2,FALSE)</f>
        <v>0.13008575</v>
      </c>
      <c r="Q1099" s="50" t="e">
        <f>VLOOKUP(A1099,PRAD!A:F,6,FALSE)</f>
        <v>#N/A</v>
      </c>
      <c r="R1099" s="47" t="e">
        <f>VLOOKUP(A1099,PRAD!A:B,2,FALSE)</f>
        <v>#N/A</v>
      </c>
      <c r="S1099" s="47">
        <f t="shared" si="122"/>
        <v>0</v>
      </c>
      <c r="T1099" s="47">
        <f>VLOOKUP(A1099,expression!A:I,9,FALSE)</f>
        <v>5.26992771084337E-3</v>
      </c>
      <c r="U1099" s="59">
        <f>VLOOKUP(A1099,expression!A:I,8,FALSE)</f>
        <v>4.5208269230769199E-3</v>
      </c>
      <c r="V1099" s="73" t="e">
        <f t="shared" si="123"/>
        <v>#N/A</v>
      </c>
      <c r="W1099" s="77">
        <f t="shared" si="124"/>
        <v>0</v>
      </c>
      <c r="X1099" s="63">
        <v>100</v>
      </c>
      <c r="Y1099" s="57" t="e">
        <f t="shared" si="125"/>
        <v>#N/A</v>
      </c>
      <c r="AA1099"/>
    </row>
    <row r="1100" spans="1:27" ht="14.4" hidden="1" x14ac:dyDescent="0.3">
      <c r="A1100" s="37" t="s">
        <v>856</v>
      </c>
      <c r="B1100" s="36" t="e">
        <f>VLOOKUP(A1100,BLCA!A:F,6,FALSE)</f>
        <v>#N/A</v>
      </c>
      <c r="C1100" s="36" t="e">
        <f>VLOOKUP(A1100,BLCA!A:B,2,FALSE)</f>
        <v>#N/A</v>
      </c>
      <c r="D1100" s="36">
        <f t="shared" si="119"/>
        <v>0</v>
      </c>
      <c r="E1100" s="19">
        <f>VLOOKUP(A1100,expression!A:G,7,FALSE)</f>
        <v>0.113201237410072</v>
      </c>
      <c r="F1100" s="20">
        <f>VLOOKUP(A1100,expression!A:G,6,FALSE)</f>
        <v>0</v>
      </c>
      <c r="G1100" s="21">
        <f>VLOOKUP(A1100,BRCA!A:F,6,FALSE)</f>
        <v>1.68556081170377E-2</v>
      </c>
      <c r="H1100" s="21">
        <f>VLOOKUP(A1100,BRCA!A:B,2,FALSE)</f>
        <v>0.174296792970903</v>
      </c>
      <c r="I1100" s="21">
        <f t="shared" si="120"/>
        <v>0</v>
      </c>
      <c r="J1100" s="22">
        <f>VLOOKUP(A1100,expression!A:G,5,FALSE)</f>
        <v>0.11549611861313901</v>
      </c>
      <c r="K1100" s="23">
        <f>VLOOKUP(A1100,expression!A:G,4,FALSE)</f>
        <v>3.5014836538461498E-2</v>
      </c>
      <c r="L1100" s="24" t="e">
        <f>VLOOKUP(A1100,COAD!A:F,6,FALSE)</f>
        <v>#N/A</v>
      </c>
      <c r="M1100" s="24" t="e">
        <f>VLOOKUP(A1100,COAD!A:B,2,FALSE)</f>
        <v>#N/A</v>
      </c>
      <c r="N1100" s="24">
        <f t="shared" si="121"/>
        <v>0</v>
      </c>
      <c r="O1100" s="25">
        <f>VLOOKUP(A1100,expression!A:G,3,FALSE)</f>
        <v>0.15047390989011</v>
      </c>
      <c r="P1100" s="44">
        <f>VLOOKUP(A1100,expression!A:G,2,FALSE)</f>
        <v>0</v>
      </c>
      <c r="Q1100" s="50" t="e">
        <f>VLOOKUP(A1100,PRAD!A:F,6,FALSE)</f>
        <v>#N/A</v>
      </c>
      <c r="R1100" s="47" t="e">
        <f>VLOOKUP(A1100,PRAD!A:B,2,FALSE)</f>
        <v>#N/A</v>
      </c>
      <c r="S1100" s="47">
        <f t="shared" si="122"/>
        <v>0</v>
      </c>
      <c r="T1100" s="47">
        <f>VLOOKUP(A1100,expression!A:I,9,FALSE)</f>
        <v>5.1190991967871503E-2</v>
      </c>
      <c r="U1100" s="59">
        <f>VLOOKUP(A1100,expression!A:I,8,FALSE)</f>
        <v>5.4388249999999999E-2</v>
      </c>
      <c r="V1100" s="73" t="e">
        <f t="shared" si="123"/>
        <v>#N/A</v>
      </c>
      <c r="W1100" s="77">
        <f t="shared" si="124"/>
        <v>0</v>
      </c>
      <c r="X1100" s="63">
        <v>100</v>
      </c>
      <c r="Y1100" s="57" t="e">
        <f t="shared" si="125"/>
        <v>#N/A</v>
      </c>
      <c r="AA1100"/>
    </row>
    <row r="1101" spans="1:27" ht="14.4" hidden="1" x14ac:dyDescent="0.3">
      <c r="A1101" s="37" t="s">
        <v>551</v>
      </c>
      <c r="B1101" s="36" t="e">
        <f>VLOOKUP(A1101,BLCA!A:F,6,FALSE)</f>
        <v>#N/A</v>
      </c>
      <c r="C1101" s="36" t="e">
        <f>VLOOKUP(A1101,BLCA!A:B,2,FALSE)</f>
        <v>#N/A</v>
      </c>
      <c r="D1101" s="36">
        <f t="shared" si="119"/>
        <v>0</v>
      </c>
      <c r="E1101" s="19">
        <f>VLOOKUP(A1101,expression!A:G,7,FALSE)</f>
        <v>0.37509357793765002</v>
      </c>
      <c r="F1101" s="20">
        <f>VLOOKUP(A1101,expression!A:G,6,FALSE)</f>
        <v>1.43194736842105E-2</v>
      </c>
      <c r="G1101" s="21">
        <f>VLOOKUP(A1101,BRCA!A:F,6,FALSE)</f>
        <v>0.66621682388970405</v>
      </c>
      <c r="H1101" s="21">
        <f>VLOOKUP(A1101,BRCA!A:B,2,FALSE)</f>
        <v>2.7326381142722098E-2</v>
      </c>
      <c r="I1101" s="21">
        <f t="shared" si="120"/>
        <v>0</v>
      </c>
      <c r="J1101" s="22">
        <f>VLOOKUP(A1101,expression!A:G,5,FALSE)</f>
        <v>9.5543783759124104E-2</v>
      </c>
      <c r="K1101" s="23">
        <f>VLOOKUP(A1101,expression!A:G,4,FALSE)</f>
        <v>2.50551442307692E-2</v>
      </c>
      <c r="L1101" s="24" t="e">
        <f>VLOOKUP(A1101,COAD!A:F,6,FALSE)</f>
        <v>#N/A</v>
      </c>
      <c r="M1101" s="24" t="e">
        <f>VLOOKUP(A1101,COAD!A:B,2,FALSE)</f>
        <v>#N/A</v>
      </c>
      <c r="N1101" s="24">
        <f t="shared" si="121"/>
        <v>0</v>
      </c>
      <c r="O1101" s="25">
        <f>VLOOKUP(A1101,expression!A:G,3,FALSE)</f>
        <v>0.219042035164835</v>
      </c>
      <c r="P1101" s="44">
        <f>VLOOKUP(A1101,expression!A:G,2,FALSE)</f>
        <v>0</v>
      </c>
      <c r="Q1101" s="50" t="e">
        <f>VLOOKUP(A1101,PRAD!A:F,6,FALSE)</f>
        <v>#N/A</v>
      </c>
      <c r="R1101" s="47" t="e">
        <f>VLOOKUP(A1101,PRAD!A:B,2,FALSE)</f>
        <v>#N/A</v>
      </c>
      <c r="S1101" s="47">
        <f t="shared" si="122"/>
        <v>0</v>
      </c>
      <c r="T1101" s="47">
        <f>VLOOKUP(A1101,expression!A:I,9,FALSE)</f>
        <v>5.5263345381526101E-2</v>
      </c>
      <c r="U1101" s="59">
        <f>VLOOKUP(A1101,expression!A:I,8,FALSE)</f>
        <v>6.5037942307692304E-2</v>
      </c>
      <c r="V1101" s="73" t="e">
        <f t="shared" si="123"/>
        <v>#N/A</v>
      </c>
      <c r="W1101" s="77">
        <f t="shared" si="124"/>
        <v>0</v>
      </c>
      <c r="X1101" s="63">
        <v>100</v>
      </c>
      <c r="Y1101" s="57" t="e">
        <f t="shared" si="125"/>
        <v>#N/A</v>
      </c>
      <c r="AA1101"/>
    </row>
    <row r="1102" spans="1:27" ht="14.4" hidden="1" x14ac:dyDescent="0.3">
      <c r="A1102" s="37" t="s">
        <v>967</v>
      </c>
      <c r="B1102" s="36" t="e">
        <f>VLOOKUP(A1102,BLCA!A:F,6,FALSE)</f>
        <v>#N/A</v>
      </c>
      <c r="C1102" s="36" t="e">
        <f>VLOOKUP(A1102,BLCA!A:B,2,FALSE)</f>
        <v>#N/A</v>
      </c>
      <c r="D1102" s="36">
        <f t="shared" si="119"/>
        <v>0</v>
      </c>
      <c r="E1102" s="19">
        <f>VLOOKUP(A1102,expression!A:G,7,FALSE)</f>
        <v>0.114823779376499</v>
      </c>
      <c r="F1102" s="20">
        <f>VLOOKUP(A1102,expression!A:G,6,FALSE)</f>
        <v>2.7067052631578901E-2</v>
      </c>
      <c r="G1102" s="21">
        <f>VLOOKUP(A1102,BRCA!A:F,6,FALSE)</f>
        <v>3.1835780091439802E-4</v>
      </c>
      <c r="H1102" s="21">
        <f>VLOOKUP(A1102,BRCA!A:B,2,FALSE)</f>
        <v>0.24412043460458199</v>
      </c>
      <c r="I1102" s="21">
        <f t="shared" si="120"/>
        <v>0</v>
      </c>
      <c r="J1102" s="22">
        <f>VLOOKUP(A1102,expression!A:G,5,FALSE)</f>
        <v>9.2028132299270093E-2</v>
      </c>
      <c r="K1102" s="23">
        <f>VLOOKUP(A1102,expression!A:G,4,FALSE)</f>
        <v>1.9667846153846199E-2</v>
      </c>
      <c r="L1102" s="24" t="e">
        <f>VLOOKUP(A1102,COAD!A:F,6,FALSE)</f>
        <v>#N/A</v>
      </c>
      <c r="M1102" s="24" t="e">
        <f>VLOOKUP(A1102,COAD!A:B,2,FALSE)</f>
        <v>#N/A</v>
      </c>
      <c r="N1102" s="24">
        <f t="shared" si="121"/>
        <v>0</v>
      </c>
      <c r="O1102" s="25">
        <f>VLOOKUP(A1102,expression!A:G,3,FALSE)</f>
        <v>7.2157373626373603E-2</v>
      </c>
      <c r="P1102" s="44">
        <f>VLOOKUP(A1102,expression!A:G,2,FALSE)</f>
        <v>0.36673774999999997</v>
      </c>
      <c r="Q1102" s="50" t="e">
        <f>VLOOKUP(A1102,PRAD!A:F,6,FALSE)</f>
        <v>#N/A</v>
      </c>
      <c r="R1102" s="47" t="e">
        <f>VLOOKUP(A1102,PRAD!A:B,2,FALSE)</f>
        <v>#N/A</v>
      </c>
      <c r="S1102" s="47">
        <f t="shared" si="122"/>
        <v>0</v>
      </c>
      <c r="T1102" s="47">
        <f>VLOOKUP(A1102,expression!A:I,9,FALSE)</f>
        <v>3.6835933734939798E-2</v>
      </c>
      <c r="U1102" s="59">
        <f>VLOOKUP(A1102,expression!A:I,8,FALSE)</f>
        <v>1.8369846153846198E-2</v>
      </c>
      <c r="V1102" s="73" t="e">
        <f t="shared" si="123"/>
        <v>#N/A</v>
      </c>
      <c r="W1102" s="77">
        <f t="shared" si="124"/>
        <v>0</v>
      </c>
      <c r="X1102" s="63">
        <v>100</v>
      </c>
      <c r="Y1102" s="57" t="e">
        <f t="shared" si="125"/>
        <v>#N/A</v>
      </c>
      <c r="AA1102"/>
    </row>
    <row r="1103" spans="1:27" ht="14.4" hidden="1" x14ac:dyDescent="0.3">
      <c r="A1103" s="37" t="s">
        <v>1676</v>
      </c>
      <c r="B1103" s="36" t="e">
        <f>VLOOKUP(A1103,BLCA!A:F,6,FALSE)</f>
        <v>#N/A</v>
      </c>
      <c r="C1103" s="36" t="e">
        <f>VLOOKUP(A1103,BLCA!A:B,2,FALSE)</f>
        <v>#N/A</v>
      </c>
      <c r="D1103" s="36">
        <f t="shared" si="119"/>
        <v>0</v>
      </c>
      <c r="E1103" s="19">
        <f>VLOOKUP(A1103,expression!A:G,7,FALSE)</f>
        <v>0</v>
      </c>
      <c r="F1103" s="20">
        <f>VLOOKUP(A1103,expression!A:G,6,FALSE)</f>
        <v>0</v>
      </c>
      <c r="G1103" s="21" t="e">
        <f>VLOOKUP(A1103,BRCA!A:F,6,FALSE)</f>
        <v>#N/A</v>
      </c>
      <c r="H1103" s="21" t="e">
        <f>VLOOKUP(A1103,BRCA!A:B,2,FALSE)</f>
        <v>#N/A</v>
      </c>
      <c r="I1103" s="21">
        <f t="shared" si="120"/>
        <v>0</v>
      </c>
      <c r="J1103" s="22">
        <f>VLOOKUP(A1103,expression!A:G,5,FALSE)</f>
        <v>3.1784397810219001E-4</v>
      </c>
      <c r="K1103" s="23">
        <f>VLOOKUP(A1103,expression!A:G,4,FALSE)</f>
        <v>0</v>
      </c>
      <c r="L1103" s="24" t="e">
        <f>VLOOKUP(A1103,COAD!A:F,6,FALSE)</f>
        <v>#N/A</v>
      </c>
      <c r="M1103" s="24" t="e">
        <f>VLOOKUP(A1103,COAD!A:B,2,FALSE)</f>
        <v>#N/A</v>
      </c>
      <c r="N1103" s="24">
        <f t="shared" si="121"/>
        <v>0</v>
      </c>
      <c r="O1103" s="25">
        <f>VLOOKUP(A1103,expression!A:G,3,FALSE)</f>
        <v>2.5641450549450501E-3</v>
      </c>
      <c r="P1103" s="44">
        <f>VLOOKUP(A1103,expression!A:G,2,FALSE)</f>
        <v>0</v>
      </c>
      <c r="Q1103" s="50" t="e">
        <f>VLOOKUP(A1103,PRAD!A:F,6,FALSE)</f>
        <v>#N/A</v>
      </c>
      <c r="R1103" s="47" t="e">
        <f>VLOOKUP(A1103,PRAD!A:B,2,FALSE)</f>
        <v>#N/A</v>
      </c>
      <c r="S1103" s="47">
        <f t="shared" si="122"/>
        <v>0</v>
      </c>
      <c r="T1103" s="47">
        <f>VLOOKUP(A1103,expression!A:I,9,FALSE)</f>
        <v>1.59356425702811E-3</v>
      </c>
      <c r="U1103" s="59">
        <f>VLOOKUP(A1103,expression!A:I,8,FALSE)</f>
        <v>0</v>
      </c>
      <c r="V1103" s="73" t="e">
        <f t="shared" si="123"/>
        <v>#N/A</v>
      </c>
      <c r="W1103" s="77">
        <f t="shared" si="124"/>
        <v>0</v>
      </c>
      <c r="X1103" s="63">
        <v>100</v>
      </c>
      <c r="Y1103" s="57" t="e">
        <f t="shared" si="125"/>
        <v>#N/A</v>
      </c>
      <c r="AA1103"/>
    </row>
    <row r="1104" spans="1:27" ht="14.4" hidden="1" x14ac:dyDescent="0.3">
      <c r="A1104" s="37" t="s">
        <v>1677</v>
      </c>
      <c r="B1104" s="36" t="e">
        <f>VLOOKUP(A1104,BLCA!A:F,6,FALSE)</f>
        <v>#N/A</v>
      </c>
      <c r="C1104" s="36" t="e">
        <f>VLOOKUP(A1104,BLCA!A:B,2,FALSE)</f>
        <v>#N/A</v>
      </c>
      <c r="D1104" s="36">
        <f t="shared" si="119"/>
        <v>0</v>
      </c>
      <c r="E1104" s="19">
        <f>VLOOKUP(A1104,expression!A:G,7,FALSE)</f>
        <v>3.8710407673860901E-3</v>
      </c>
      <c r="F1104" s="20">
        <f>VLOOKUP(A1104,expression!A:G,6,FALSE)</f>
        <v>0</v>
      </c>
      <c r="G1104" s="21" t="e">
        <f>VLOOKUP(A1104,BRCA!A:F,6,FALSE)</f>
        <v>#N/A</v>
      </c>
      <c r="H1104" s="21" t="e">
        <f>VLOOKUP(A1104,BRCA!A:B,2,FALSE)</f>
        <v>#N/A</v>
      </c>
      <c r="I1104" s="21">
        <f t="shared" si="120"/>
        <v>0</v>
      </c>
      <c r="J1104" s="22">
        <f>VLOOKUP(A1104,expression!A:G,5,FALSE)</f>
        <v>5.2163111313868601E-3</v>
      </c>
      <c r="K1104" s="23">
        <f>VLOOKUP(A1104,expression!A:G,4,FALSE)</f>
        <v>0</v>
      </c>
      <c r="L1104" s="24" t="e">
        <f>VLOOKUP(A1104,COAD!A:F,6,FALSE)</f>
        <v>#N/A</v>
      </c>
      <c r="M1104" s="24" t="e">
        <f>VLOOKUP(A1104,COAD!A:B,2,FALSE)</f>
        <v>#N/A</v>
      </c>
      <c r="N1104" s="24">
        <f t="shared" si="121"/>
        <v>0</v>
      </c>
      <c r="O1104" s="25">
        <f>VLOOKUP(A1104,expression!A:G,3,FALSE)</f>
        <v>5.0112549450549498E-3</v>
      </c>
      <c r="P1104" s="44">
        <f>VLOOKUP(A1104,expression!A:G,2,FALSE)</f>
        <v>0</v>
      </c>
      <c r="Q1104" s="50" t="e">
        <f>VLOOKUP(A1104,PRAD!A:F,6,FALSE)</f>
        <v>#N/A</v>
      </c>
      <c r="R1104" s="47" t="e">
        <f>VLOOKUP(A1104,PRAD!A:B,2,FALSE)</f>
        <v>#N/A</v>
      </c>
      <c r="S1104" s="47">
        <f t="shared" si="122"/>
        <v>0</v>
      </c>
      <c r="T1104" s="47">
        <f>VLOOKUP(A1104,expression!A:I,9,FALSE)</f>
        <v>0</v>
      </c>
      <c r="U1104" s="59">
        <f>VLOOKUP(A1104,expression!A:I,8,FALSE)</f>
        <v>0</v>
      </c>
      <c r="V1104" s="73" t="e">
        <f t="shared" si="123"/>
        <v>#N/A</v>
      </c>
      <c r="W1104" s="77">
        <f t="shared" si="124"/>
        <v>0</v>
      </c>
      <c r="X1104" s="63">
        <v>100</v>
      </c>
      <c r="Y1104" s="57" t="e">
        <f t="shared" si="125"/>
        <v>#N/A</v>
      </c>
      <c r="AA1104"/>
    </row>
    <row r="1105" spans="1:27" ht="14.4" hidden="1" x14ac:dyDescent="0.3">
      <c r="A1105" s="37" t="s">
        <v>1678</v>
      </c>
      <c r="B1105" s="36" t="e">
        <f>VLOOKUP(A1105,BLCA!A:F,6,FALSE)</f>
        <v>#N/A</v>
      </c>
      <c r="C1105" s="36" t="e">
        <f>VLOOKUP(A1105,BLCA!A:B,2,FALSE)</f>
        <v>#N/A</v>
      </c>
      <c r="D1105" s="36">
        <f t="shared" si="119"/>
        <v>0</v>
      </c>
      <c r="E1105" s="19">
        <f>VLOOKUP(A1105,expression!A:G,7,FALSE)</f>
        <v>1.06995611510791E-2</v>
      </c>
      <c r="F1105" s="20">
        <f>VLOOKUP(A1105,expression!A:G,6,FALSE)</f>
        <v>0</v>
      </c>
      <c r="G1105" s="21" t="e">
        <f>VLOOKUP(A1105,BRCA!A:F,6,FALSE)</f>
        <v>#N/A</v>
      </c>
      <c r="H1105" s="21" t="e">
        <f>VLOOKUP(A1105,BRCA!A:B,2,FALSE)</f>
        <v>#N/A</v>
      </c>
      <c r="I1105" s="21">
        <f t="shared" si="120"/>
        <v>0</v>
      </c>
      <c r="J1105" s="22">
        <f>VLOOKUP(A1105,expression!A:G,5,FALSE)</f>
        <v>1.24305647810219E-2</v>
      </c>
      <c r="K1105" s="23">
        <f>VLOOKUP(A1105,expression!A:G,4,FALSE)</f>
        <v>5.3204519230769199E-3</v>
      </c>
      <c r="L1105" s="24" t="e">
        <f>VLOOKUP(A1105,COAD!A:F,6,FALSE)</f>
        <v>#N/A</v>
      </c>
      <c r="M1105" s="24" t="e">
        <f>VLOOKUP(A1105,COAD!A:B,2,FALSE)</f>
        <v>#N/A</v>
      </c>
      <c r="N1105" s="24">
        <f t="shared" si="121"/>
        <v>0</v>
      </c>
      <c r="O1105" s="25">
        <f>VLOOKUP(A1105,expression!A:G,3,FALSE)</f>
        <v>5.3995340659340699E-3</v>
      </c>
      <c r="P1105" s="44">
        <f>VLOOKUP(A1105,expression!A:G,2,FALSE)</f>
        <v>0</v>
      </c>
      <c r="Q1105" s="50" t="e">
        <f>VLOOKUP(A1105,PRAD!A:F,6,FALSE)</f>
        <v>#N/A</v>
      </c>
      <c r="R1105" s="47" t="e">
        <f>VLOOKUP(A1105,PRAD!A:B,2,FALSE)</f>
        <v>#N/A</v>
      </c>
      <c r="S1105" s="47">
        <f t="shared" si="122"/>
        <v>0</v>
      </c>
      <c r="T1105" s="47">
        <f>VLOOKUP(A1105,expression!A:I,9,FALSE)</f>
        <v>3.6962530120481902E-3</v>
      </c>
      <c r="U1105" s="59">
        <f>VLOOKUP(A1105,expression!A:I,8,FALSE)</f>
        <v>0</v>
      </c>
      <c r="V1105" s="73" t="e">
        <f t="shared" si="123"/>
        <v>#N/A</v>
      </c>
      <c r="W1105" s="77">
        <f t="shared" si="124"/>
        <v>0</v>
      </c>
      <c r="X1105" s="63">
        <v>100</v>
      </c>
      <c r="Y1105" s="57" t="e">
        <f t="shared" si="125"/>
        <v>#N/A</v>
      </c>
      <c r="AA1105"/>
    </row>
    <row r="1106" spans="1:27" ht="14.4" hidden="1" x14ac:dyDescent="0.3">
      <c r="A1106" s="37" t="s">
        <v>1679</v>
      </c>
      <c r="B1106" s="36" t="e">
        <f>VLOOKUP(A1106,BLCA!A:F,6,FALSE)</f>
        <v>#N/A</v>
      </c>
      <c r="C1106" s="36" t="e">
        <f>VLOOKUP(A1106,BLCA!A:B,2,FALSE)</f>
        <v>#N/A</v>
      </c>
      <c r="D1106" s="36">
        <f t="shared" si="119"/>
        <v>0</v>
      </c>
      <c r="E1106" s="19">
        <f>VLOOKUP(A1106,expression!A:G,7,FALSE)</f>
        <v>2.1958465227817701E-3</v>
      </c>
      <c r="F1106" s="20">
        <f>VLOOKUP(A1106,expression!A:G,6,FALSE)</f>
        <v>0</v>
      </c>
      <c r="G1106" s="21" t="e">
        <f>VLOOKUP(A1106,BRCA!A:F,6,FALSE)</f>
        <v>#N/A</v>
      </c>
      <c r="H1106" s="21" t="e">
        <f>VLOOKUP(A1106,BRCA!A:B,2,FALSE)</f>
        <v>#N/A</v>
      </c>
      <c r="I1106" s="21">
        <f t="shared" si="120"/>
        <v>0</v>
      </c>
      <c r="J1106" s="22">
        <f>VLOOKUP(A1106,expression!A:G,5,FALSE)</f>
        <v>1.49935948905109E-3</v>
      </c>
      <c r="K1106" s="23">
        <f>VLOOKUP(A1106,expression!A:G,4,FALSE)</f>
        <v>0</v>
      </c>
      <c r="L1106" s="24" t="e">
        <f>VLOOKUP(A1106,COAD!A:F,6,FALSE)</f>
        <v>#N/A</v>
      </c>
      <c r="M1106" s="24" t="e">
        <f>VLOOKUP(A1106,COAD!A:B,2,FALSE)</f>
        <v>#N/A</v>
      </c>
      <c r="N1106" s="24">
        <f t="shared" si="121"/>
        <v>0</v>
      </c>
      <c r="O1106" s="25">
        <f>VLOOKUP(A1106,expression!A:G,3,FALSE)</f>
        <v>7.3823978021978001E-3</v>
      </c>
      <c r="P1106" s="44">
        <f>VLOOKUP(A1106,expression!A:G,2,FALSE)</f>
        <v>0</v>
      </c>
      <c r="Q1106" s="50" t="e">
        <f>VLOOKUP(A1106,PRAD!A:F,6,FALSE)</f>
        <v>#N/A</v>
      </c>
      <c r="R1106" s="47" t="e">
        <f>VLOOKUP(A1106,PRAD!A:B,2,FALSE)</f>
        <v>#N/A</v>
      </c>
      <c r="S1106" s="47">
        <f t="shared" si="122"/>
        <v>0</v>
      </c>
      <c r="T1106" s="47">
        <f>VLOOKUP(A1106,expression!A:I,9,FALSE)</f>
        <v>3.3159518072289201E-3</v>
      </c>
      <c r="U1106" s="59">
        <f>VLOOKUP(A1106,expression!A:I,8,FALSE)</f>
        <v>0</v>
      </c>
      <c r="V1106" s="73" t="e">
        <f t="shared" si="123"/>
        <v>#N/A</v>
      </c>
      <c r="W1106" s="77">
        <f t="shared" si="124"/>
        <v>0</v>
      </c>
      <c r="X1106" s="63">
        <v>100</v>
      </c>
      <c r="Y1106" s="57" t="e">
        <f t="shared" si="125"/>
        <v>#N/A</v>
      </c>
      <c r="AA1106"/>
    </row>
    <row r="1107" spans="1:27" ht="14.4" hidden="1" x14ac:dyDescent="0.3">
      <c r="A1107" s="37" t="s">
        <v>501</v>
      </c>
      <c r="B1107" s="36" t="e">
        <f>VLOOKUP(A1107,BLCA!A:F,6,FALSE)</f>
        <v>#N/A</v>
      </c>
      <c r="C1107" s="36" t="e">
        <f>VLOOKUP(A1107,BLCA!A:B,2,FALSE)</f>
        <v>#N/A</v>
      </c>
      <c r="D1107" s="36">
        <f t="shared" si="119"/>
        <v>0</v>
      </c>
      <c r="E1107" s="19">
        <f>VLOOKUP(A1107,expression!A:G,7,FALSE)</f>
        <v>0.49809768345323702</v>
      </c>
      <c r="F1107" s="20">
        <f>VLOOKUP(A1107,expression!A:G,6,FALSE)</f>
        <v>0.39047989473684203</v>
      </c>
      <c r="G1107" s="21">
        <f>VLOOKUP(A1107,BRCA!A:F,6,FALSE)</f>
        <v>3.5429334842720401E-9</v>
      </c>
      <c r="H1107" s="21">
        <f>VLOOKUP(A1107,BRCA!A:B,2,FALSE)</f>
        <v>-1.4190206561881999</v>
      </c>
      <c r="I1107" s="21">
        <f t="shared" si="120"/>
        <v>0</v>
      </c>
      <c r="J1107" s="22">
        <f>VLOOKUP(A1107,expression!A:G,5,FALSE)</f>
        <v>0.44479647810218997</v>
      </c>
      <c r="K1107" s="23">
        <f>VLOOKUP(A1107,expression!A:G,4,FALSE)</f>
        <v>1.0762438750000001</v>
      </c>
      <c r="L1107" s="24">
        <f>VLOOKUP(A1107,COAD!A:F,6,FALSE)</f>
        <v>4.41834495589703E-17</v>
      </c>
      <c r="M1107" s="24">
        <f>VLOOKUP(A1107,COAD!A:B,2,FALSE)</f>
        <v>-3.3141026298602099</v>
      </c>
      <c r="N1107" s="24">
        <f t="shared" si="121"/>
        <v>0</v>
      </c>
      <c r="O1107" s="25">
        <f>VLOOKUP(A1107,expression!A:G,3,FALSE)</f>
        <v>0.56776854285714295</v>
      </c>
      <c r="P1107" s="44">
        <f>VLOOKUP(A1107,expression!A:G,2,FALSE)</f>
        <v>9.0551676249999993</v>
      </c>
      <c r="Q1107" s="50" t="e">
        <f>VLOOKUP(A1107,PRAD!A:F,6,FALSE)</f>
        <v>#N/A</v>
      </c>
      <c r="R1107" s="47" t="e">
        <f>VLOOKUP(A1107,PRAD!A:B,2,FALSE)</f>
        <v>#N/A</v>
      </c>
      <c r="S1107" s="47">
        <f t="shared" si="122"/>
        <v>0</v>
      </c>
      <c r="T1107" s="47">
        <f>VLOOKUP(A1107,expression!A:I,9,FALSE)</f>
        <v>0.16411924497992</v>
      </c>
      <c r="U1107" s="59">
        <f>VLOOKUP(A1107,expression!A:I,8,FALSE)</f>
        <v>0.15516021153846199</v>
      </c>
      <c r="V1107" s="73" t="e">
        <f t="shared" si="123"/>
        <v>#N/A</v>
      </c>
      <c r="W1107" s="77">
        <f t="shared" si="124"/>
        <v>0</v>
      </c>
      <c r="X1107" s="63">
        <v>100</v>
      </c>
      <c r="Y1107" s="57" t="e">
        <f t="shared" si="125"/>
        <v>#N/A</v>
      </c>
      <c r="AA1107"/>
    </row>
    <row r="1108" spans="1:27" ht="14.4" hidden="1" x14ac:dyDescent="0.3">
      <c r="A1108" s="37" t="s">
        <v>1680</v>
      </c>
      <c r="B1108" s="36" t="e">
        <f>VLOOKUP(A1108,BLCA!A:F,6,FALSE)</f>
        <v>#N/A</v>
      </c>
      <c r="C1108" s="36" t="e">
        <f>VLOOKUP(A1108,BLCA!A:B,2,FALSE)</f>
        <v>#N/A</v>
      </c>
      <c r="D1108" s="36">
        <f t="shared" si="119"/>
        <v>0</v>
      </c>
      <c r="E1108" s="19">
        <f>VLOOKUP(A1108,expression!A:G,7,FALSE)</f>
        <v>2.0902661870503599E-3</v>
      </c>
      <c r="F1108" s="20">
        <f>VLOOKUP(A1108,expression!A:G,6,FALSE)</f>
        <v>0</v>
      </c>
      <c r="G1108" s="21" t="e">
        <f>VLOOKUP(A1108,BRCA!A:F,6,FALSE)</f>
        <v>#N/A</v>
      </c>
      <c r="H1108" s="21" t="e">
        <f>VLOOKUP(A1108,BRCA!A:B,2,FALSE)</f>
        <v>#N/A</v>
      </c>
      <c r="I1108" s="21">
        <f t="shared" si="120"/>
        <v>0</v>
      </c>
      <c r="J1108" s="22">
        <f>VLOOKUP(A1108,expression!A:G,5,FALSE)</f>
        <v>3.2421131386861299E-3</v>
      </c>
      <c r="K1108" s="23">
        <f>VLOOKUP(A1108,expression!A:G,4,FALSE)</f>
        <v>0</v>
      </c>
      <c r="L1108" s="24" t="e">
        <f>VLOOKUP(A1108,COAD!A:F,6,FALSE)</f>
        <v>#N/A</v>
      </c>
      <c r="M1108" s="24" t="e">
        <f>VLOOKUP(A1108,COAD!A:B,2,FALSE)</f>
        <v>#N/A</v>
      </c>
      <c r="N1108" s="24">
        <f t="shared" si="121"/>
        <v>0</v>
      </c>
      <c r="O1108" s="25">
        <f>VLOOKUP(A1108,expression!A:G,3,FALSE)</f>
        <v>9.2807912087912101E-4</v>
      </c>
      <c r="P1108" s="44">
        <f>VLOOKUP(A1108,expression!A:G,2,FALSE)</f>
        <v>0</v>
      </c>
      <c r="Q1108" s="50" t="e">
        <f>VLOOKUP(A1108,PRAD!A:F,6,FALSE)</f>
        <v>#N/A</v>
      </c>
      <c r="R1108" s="47" t="e">
        <f>VLOOKUP(A1108,PRAD!A:B,2,FALSE)</f>
        <v>#N/A</v>
      </c>
      <c r="S1108" s="47">
        <f t="shared" si="122"/>
        <v>0</v>
      </c>
      <c r="T1108" s="47">
        <f>VLOOKUP(A1108,expression!A:I,9,FALSE)</f>
        <v>4.7937349397590402E-4</v>
      </c>
      <c r="U1108" s="59">
        <f>VLOOKUP(A1108,expression!A:I,8,FALSE)</f>
        <v>0</v>
      </c>
      <c r="V1108" s="73" t="e">
        <f t="shared" si="123"/>
        <v>#N/A</v>
      </c>
      <c r="W1108" s="77">
        <f t="shared" si="124"/>
        <v>0</v>
      </c>
      <c r="X1108" s="63">
        <v>100</v>
      </c>
      <c r="Y1108" s="57" t="e">
        <f t="shared" si="125"/>
        <v>#N/A</v>
      </c>
      <c r="AA1108"/>
    </row>
    <row r="1109" spans="1:27" ht="14.4" hidden="1" x14ac:dyDescent="0.3">
      <c r="A1109" s="37" t="s">
        <v>1681</v>
      </c>
      <c r="B1109" s="36" t="e">
        <f>VLOOKUP(A1109,BLCA!A:F,6,FALSE)</f>
        <v>#N/A</v>
      </c>
      <c r="C1109" s="36" t="e">
        <f>VLOOKUP(A1109,BLCA!A:B,2,FALSE)</f>
        <v>#N/A</v>
      </c>
      <c r="D1109" s="36">
        <f t="shared" si="119"/>
        <v>0</v>
      </c>
      <c r="E1109" s="19">
        <f>VLOOKUP(A1109,expression!A:G,7,FALSE)</f>
        <v>0</v>
      </c>
      <c r="F1109" s="20">
        <f>VLOOKUP(A1109,expression!A:G,6,FALSE)</f>
        <v>0</v>
      </c>
      <c r="G1109" s="21" t="e">
        <f>VLOOKUP(A1109,BRCA!A:F,6,FALSE)</f>
        <v>#N/A</v>
      </c>
      <c r="H1109" s="21" t="e">
        <f>VLOOKUP(A1109,BRCA!A:B,2,FALSE)</f>
        <v>#N/A</v>
      </c>
      <c r="I1109" s="21">
        <f t="shared" si="120"/>
        <v>0</v>
      </c>
      <c r="J1109" s="22">
        <f>VLOOKUP(A1109,expression!A:G,5,FALSE)</f>
        <v>0</v>
      </c>
      <c r="K1109" s="23">
        <f>VLOOKUP(A1109,expression!A:G,4,FALSE)</f>
        <v>0</v>
      </c>
      <c r="L1109" s="24" t="e">
        <f>VLOOKUP(A1109,COAD!A:F,6,FALSE)</f>
        <v>#N/A</v>
      </c>
      <c r="M1109" s="24" t="e">
        <f>VLOOKUP(A1109,COAD!A:B,2,FALSE)</f>
        <v>#N/A</v>
      </c>
      <c r="N1109" s="24">
        <f t="shared" si="121"/>
        <v>0</v>
      </c>
      <c r="O1109" s="25">
        <f>VLOOKUP(A1109,expression!A:G,3,FALSE)</f>
        <v>0</v>
      </c>
      <c r="P1109" s="44">
        <f>VLOOKUP(A1109,expression!A:G,2,FALSE)</f>
        <v>0</v>
      </c>
      <c r="Q1109" s="50" t="e">
        <f>VLOOKUP(A1109,PRAD!A:F,6,FALSE)</f>
        <v>#N/A</v>
      </c>
      <c r="R1109" s="47" t="e">
        <f>VLOOKUP(A1109,PRAD!A:B,2,FALSE)</f>
        <v>#N/A</v>
      </c>
      <c r="S1109" s="47">
        <f t="shared" si="122"/>
        <v>0</v>
      </c>
      <c r="T1109" s="47">
        <f>VLOOKUP(A1109,expression!A:I,9,FALSE)</f>
        <v>0</v>
      </c>
      <c r="U1109" s="59">
        <f>VLOOKUP(A1109,expression!A:I,8,FALSE)</f>
        <v>0</v>
      </c>
      <c r="V1109" s="73" t="e">
        <f t="shared" si="123"/>
        <v>#N/A</v>
      </c>
      <c r="W1109" s="77">
        <f t="shared" si="124"/>
        <v>0</v>
      </c>
      <c r="X1109" s="63">
        <v>100</v>
      </c>
      <c r="Y1109" s="57" t="e">
        <f t="shared" si="125"/>
        <v>#N/A</v>
      </c>
      <c r="AA1109"/>
    </row>
    <row r="1110" spans="1:27" ht="14.4" hidden="1" x14ac:dyDescent="0.3">
      <c r="A1110" s="37" t="s">
        <v>1682</v>
      </c>
      <c r="B1110" s="36" t="e">
        <f>VLOOKUP(A1110,BLCA!A:F,6,FALSE)</f>
        <v>#N/A</v>
      </c>
      <c r="C1110" s="36" t="e">
        <f>VLOOKUP(A1110,BLCA!A:B,2,FALSE)</f>
        <v>#N/A</v>
      </c>
      <c r="D1110" s="36">
        <f t="shared" si="119"/>
        <v>0</v>
      </c>
      <c r="E1110" s="19">
        <f>VLOOKUP(A1110,expression!A:G,7,FALSE)</f>
        <v>0</v>
      </c>
      <c r="F1110" s="20">
        <f>VLOOKUP(A1110,expression!A:G,6,FALSE)</f>
        <v>0</v>
      </c>
      <c r="G1110" s="21" t="e">
        <f>VLOOKUP(A1110,BRCA!A:F,6,FALSE)</f>
        <v>#N/A</v>
      </c>
      <c r="H1110" s="21" t="e">
        <f>VLOOKUP(A1110,BRCA!A:B,2,FALSE)</f>
        <v>#N/A</v>
      </c>
      <c r="I1110" s="21">
        <f t="shared" si="120"/>
        <v>0</v>
      </c>
      <c r="J1110" s="22">
        <f>VLOOKUP(A1110,expression!A:G,5,FALSE)</f>
        <v>0</v>
      </c>
      <c r="K1110" s="23">
        <f>VLOOKUP(A1110,expression!A:G,4,FALSE)</f>
        <v>0</v>
      </c>
      <c r="L1110" s="24" t="e">
        <f>VLOOKUP(A1110,COAD!A:F,6,FALSE)</f>
        <v>#N/A</v>
      </c>
      <c r="M1110" s="24" t="e">
        <f>VLOOKUP(A1110,COAD!A:B,2,FALSE)</f>
        <v>#N/A</v>
      </c>
      <c r="N1110" s="24">
        <f t="shared" si="121"/>
        <v>0</v>
      </c>
      <c r="O1110" s="25">
        <f>VLOOKUP(A1110,expression!A:G,3,FALSE)</f>
        <v>0</v>
      </c>
      <c r="P1110" s="44">
        <f>VLOOKUP(A1110,expression!A:G,2,FALSE)</f>
        <v>0</v>
      </c>
      <c r="Q1110" s="50" t="e">
        <f>VLOOKUP(A1110,PRAD!A:F,6,FALSE)</f>
        <v>#N/A</v>
      </c>
      <c r="R1110" s="47" t="e">
        <f>VLOOKUP(A1110,PRAD!A:B,2,FALSE)</f>
        <v>#N/A</v>
      </c>
      <c r="S1110" s="47">
        <f t="shared" si="122"/>
        <v>0</v>
      </c>
      <c r="T1110" s="47">
        <f>VLOOKUP(A1110,expression!A:I,9,FALSE)</f>
        <v>0</v>
      </c>
      <c r="U1110" s="59">
        <f>VLOOKUP(A1110,expression!A:I,8,FALSE)</f>
        <v>0</v>
      </c>
      <c r="V1110" s="73" t="e">
        <f t="shared" si="123"/>
        <v>#N/A</v>
      </c>
      <c r="W1110" s="77">
        <f t="shared" si="124"/>
        <v>0</v>
      </c>
      <c r="X1110" s="63">
        <v>100</v>
      </c>
      <c r="Y1110" s="57" t="e">
        <f t="shared" si="125"/>
        <v>#N/A</v>
      </c>
      <c r="AA1110"/>
    </row>
    <row r="1111" spans="1:27" ht="14.4" hidden="1" x14ac:dyDescent="0.3">
      <c r="A1111" s="37" t="s">
        <v>965</v>
      </c>
      <c r="B1111" s="36" t="e">
        <f>VLOOKUP(A1111,BLCA!A:F,6,FALSE)</f>
        <v>#N/A</v>
      </c>
      <c r="C1111" s="36" t="e">
        <f>VLOOKUP(A1111,BLCA!A:B,2,FALSE)</f>
        <v>#N/A</v>
      </c>
      <c r="D1111" s="36">
        <f t="shared" si="119"/>
        <v>0</v>
      </c>
      <c r="E1111" s="19">
        <f>VLOOKUP(A1111,expression!A:G,7,FALSE)</f>
        <v>0.27335085611510801</v>
      </c>
      <c r="F1111" s="20">
        <f>VLOOKUP(A1111,expression!A:G,6,FALSE)</f>
        <v>0.164584578947368</v>
      </c>
      <c r="G1111" s="21">
        <f>VLOOKUP(A1111,BRCA!A:F,6,FALSE)</f>
        <v>7.9880356991822996E-4</v>
      </c>
      <c r="H1111" s="21">
        <f>VLOOKUP(A1111,BRCA!A:B,2,FALSE)</f>
        <v>-0.71250190035563299</v>
      </c>
      <c r="I1111" s="21">
        <f t="shared" si="120"/>
        <v>0</v>
      </c>
      <c r="J1111" s="22">
        <f>VLOOKUP(A1111,expression!A:G,5,FALSE)</f>
        <v>0.240489884124088</v>
      </c>
      <c r="K1111" s="23">
        <f>VLOOKUP(A1111,expression!A:G,4,FALSE)</f>
        <v>0.81274028846153801</v>
      </c>
      <c r="L1111" s="24" t="e">
        <f>VLOOKUP(A1111,COAD!A:F,6,FALSE)</f>
        <v>#N/A</v>
      </c>
      <c r="M1111" s="24" t="e">
        <f>VLOOKUP(A1111,COAD!A:B,2,FALSE)</f>
        <v>#N/A</v>
      </c>
      <c r="N1111" s="24">
        <f t="shared" si="121"/>
        <v>0</v>
      </c>
      <c r="O1111" s="25">
        <f>VLOOKUP(A1111,expression!A:G,3,FALSE)</f>
        <v>0.25112837142857097</v>
      </c>
      <c r="P1111" s="44">
        <f>VLOOKUP(A1111,expression!A:G,2,FALSE)</f>
        <v>0</v>
      </c>
      <c r="Q1111" s="50" t="e">
        <f>VLOOKUP(A1111,PRAD!A:F,6,FALSE)</f>
        <v>#N/A</v>
      </c>
      <c r="R1111" s="47" t="e">
        <f>VLOOKUP(A1111,PRAD!A:B,2,FALSE)</f>
        <v>#N/A</v>
      </c>
      <c r="S1111" s="47">
        <f t="shared" si="122"/>
        <v>0</v>
      </c>
      <c r="T1111" s="47">
        <f>VLOOKUP(A1111,expression!A:I,9,FALSE)</f>
        <v>6.5374259036144605E-2</v>
      </c>
      <c r="U1111" s="59">
        <f>VLOOKUP(A1111,expression!A:I,8,FALSE)</f>
        <v>8.8939615384615395E-2</v>
      </c>
      <c r="V1111" s="73" t="e">
        <f t="shared" si="123"/>
        <v>#N/A</v>
      </c>
      <c r="W1111" s="77">
        <f t="shared" si="124"/>
        <v>0</v>
      </c>
      <c r="X1111" s="63">
        <v>100</v>
      </c>
      <c r="Y1111" s="57" t="e">
        <f t="shared" si="125"/>
        <v>#N/A</v>
      </c>
      <c r="AA1111"/>
    </row>
    <row r="1112" spans="1:27" ht="14.4" hidden="1" x14ac:dyDescent="0.3">
      <c r="A1112" s="37" t="s">
        <v>1683</v>
      </c>
      <c r="B1112" s="36" t="e">
        <f>VLOOKUP(A1112,BLCA!A:F,6,FALSE)</f>
        <v>#N/A</v>
      </c>
      <c r="C1112" s="36" t="e">
        <f>VLOOKUP(A1112,BLCA!A:B,2,FALSE)</f>
        <v>#N/A</v>
      </c>
      <c r="D1112" s="36">
        <f t="shared" si="119"/>
        <v>0</v>
      </c>
      <c r="E1112" s="19">
        <f>VLOOKUP(A1112,expression!A:G,7,FALSE)</f>
        <v>0</v>
      </c>
      <c r="F1112" s="20">
        <f>VLOOKUP(A1112,expression!A:G,6,FALSE)</f>
        <v>0</v>
      </c>
      <c r="G1112" s="21" t="e">
        <f>VLOOKUP(A1112,BRCA!A:F,6,FALSE)</f>
        <v>#N/A</v>
      </c>
      <c r="H1112" s="21" t="e">
        <f>VLOOKUP(A1112,BRCA!A:B,2,FALSE)</f>
        <v>#N/A</v>
      </c>
      <c r="I1112" s="21">
        <f t="shared" si="120"/>
        <v>0</v>
      </c>
      <c r="J1112" s="22">
        <f>VLOOKUP(A1112,expression!A:G,5,FALSE)</f>
        <v>4.1078832116788302E-4</v>
      </c>
      <c r="K1112" s="23">
        <f>VLOOKUP(A1112,expression!A:G,4,FALSE)</f>
        <v>0</v>
      </c>
      <c r="L1112" s="24" t="e">
        <f>VLOOKUP(A1112,COAD!A:F,6,FALSE)</f>
        <v>#N/A</v>
      </c>
      <c r="M1112" s="24" t="e">
        <f>VLOOKUP(A1112,COAD!A:B,2,FALSE)</f>
        <v>#N/A</v>
      </c>
      <c r="N1112" s="24">
        <f t="shared" si="121"/>
        <v>0</v>
      </c>
      <c r="O1112" s="25">
        <f>VLOOKUP(A1112,expression!A:G,3,FALSE)</f>
        <v>0</v>
      </c>
      <c r="P1112" s="44">
        <f>VLOOKUP(A1112,expression!A:G,2,FALSE)</f>
        <v>0</v>
      </c>
      <c r="Q1112" s="50" t="e">
        <f>VLOOKUP(A1112,PRAD!A:F,6,FALSE)</f>
        <v>#N/A</v>
      </c>
      <c r="R1112" s="47" t="e">
        <f>VLOOKUP(A1112,PRAD!A:B,2,FALSE)</f>
        <v>#N/A</v>
      </c>
      <c r="S1112" s="47">
        <f t="shared" si="122"/>
        <v>0</v>
      </c>
      <c r="T1112" s="47">
        <f>VLOOKUP(A1112,expression!A:I,9,FALSE)</f>
        <v>0</v>
      </c>
      <c r="U1112" s="59">
        <f>VLOOKUP(A1112,expression!A:I,8,FALSE)</f>
        <v>0</v>
      </c>
      <c r="V1112" s="73" t="e">
        <f t="shared" si="123"/>
        <v>#N/A</v>
      </c>
      <c r="W1112" s="77">
        <f t="shared" si="124"/>
        <v>0</v>
      </c>
      <c r="X1112" s="63">
        <v>100</v>
      </c>
      <c r="Y1112" s="57" t="e">
        <f t="shared" si="125"/>
        <v>#N/A</v>
      </c>
      <c r="AA1112"/>
    </row>
    <row r="1113" spans="1:27" ht="14.4" hidden="1" x14ac:dyDescent="0.3">
      <c r="A1113" s="37" t="s">
        <v>1684</v>
      </c>
      <c r="B1113" s="36" t="e">
        <f>VLOOKUP(A1113,BLCA!A:F,6,FALSE)</f>
        <v>#N/A</v>
      </c>
      <c r="C1113" s="36" t="e">
        <f>VLOOKUP(A1113,BLCA!A:B,2,FALSE)</f>
        <v>#N/A</v>
      </c>
      <c r="D1113" s="36">
        <f t="shared" si="119"/>
        <v>0</v>
      </c>
      <c r="E1113" s="19">
        <f>VLOOKUP(A1113,expression!A:G,7,FALSE)</f>
        <v>0</v>
      </c>
      <c r="F1113" s="20">
        <f>VLOOKUP(A1113,expression!A:G,6,FALSE)</f>
        <v>0</v>
      </c>
      <c r="G1113" s="21" t="e">
        <f>VLOOKUP(A1113,BRCA!A:F,6,FALSE)</f>
        <v>#N/A</v>
      </c>
      <c r="H1113" s="21" t="e">
        <f>VLOOKUP(A1113,BRCA!A:B,2,FALSE)</f>
        <v>#N/A</v>
      </c>
      <c r="I1113" s="21">
        <f t="shared" si="120"/>
        <v>0</v>
      </c>
      <c r="J1113" s="22">
        <f>VLOOKUP(A1113,expression!A:G,5,FALSE)</f>
        <v>0</v>
      </c>
      <c r="K1113" s="23">
        <f>VLOOKUP(A1113,expression!A:G,4,FALSE)</f>
        <v>0</v>
      </c>
      <c r="L1113" s="24" t="e">
        <f>VLOOKUP(A1113,COAD!A:F,6,FALSE)</f>
        <v>#N/A</v>
      </c>
      <c r="M1113" s="24" t="e">
        <f>VLOOKUP(A1113,COAD!A:B,2,FALSE)</f>
        <v>#N/A</v>
      </c>
      <c r="N1113" s="24">
        <f t="shared" si="121"/>
        <v>0</v>
      </c>
      <c r="O1113" s="25">
        <f>VLOOKUP(A1113,expression!A:G,3,FALSE)</f>
        <v>7.3941978021978001E-4</v>
      </c>
      <c r="P1113" s="44">
        <f>VLOOKUP(A1113,expression!A:G,2,FALSE)</f>
        <v>0</v>
      </c>
      <c r="Q1113" s="50" t="e">
        <f>VLOOKUP(A1113,PRAD!A:F,6,FALSE)</f>
        <v>#N/A</v>
      </c>
      <c r="R1113" s="47" t="e">
        <f>VLOOKUP(A1113,PRAD!A:B,2,FALSE)</f>
        <v>#N/A</v>
      </c>
      <c r="S1113" s="47">
        <f t="shared" si="122"/>
        <v>0</v>
      </c>
      <c r="T1113" s="47">
        <f>VLOOKUP(A1113,expression!A:I,9,FALSE)</f>
        <v>0</v>
      </c>
      <c r="U1113" s="59">
        <f>VLOOKUP(A1113,expression!A:I,8,FALSE)</f>
        <v>0</v>
      </c>
      <c r="V1113" s="73" t="e">
        <f t="shared" si="123"/>
        <v>#N/A</v>
      </c>
      <c r="W1113" s="77">
        <f t="shared" si="124"/>
        <v>0</v>
      </c>
      <c r="X1113" s="63">
        <v>100</v>
      </c>
      <c r="Y1113" s="57" t="e">
        <f t="shared" si="125"/>
        <v>#N/A</v>
      </c>
      <c r="AA1113"/>
    </row>
    <row r="1114" spans="1:27" ht="14.4" hidden="1" x14ac:dyDescent="0.3">
      <c r="A1114" s="37" t="s">
        <v>1685</v>
      </c>
      <c r="B1114" s="36" t="e">
        <f>VLOOKUP(A1114,BLCA!A:F,6,FALSE)</f>
        <v>#N/A</v>
      </c>
      <c r="C1114" s="36" t="e">
        <f>VLOOKUP(A1114,BLCA!A:B,2,FALSE)</f>
        <v>#N/A</v>
      </c>
      <c r="D1114" s="36">
        <f t="shared" si="119"/>
        <v>0</v>
      </c>
      <c r="E1114" s="19">
        <f>VLOOKUP(A1114,expression!A:G,7,FALSE)</f>
        <v>0</v>
      </c>
      <c r="F1114" s="20">
        <f>VLOOKUP(A1114,expression!A:G,6,FALSE)</f>
        <v>0</v>
      </c>
      <c r="G1114" s="21" t="e">
        <f>VLOOKUP(A1114,BRCA!A:F,6,FALSE)</f>
        <v>#N/A</v>
      </c>
      <c r="H1114" s="21" t="e">
        <f>VLOOKUP(A1114,BRCA!A:B,2,FALSE)</f>
        <v>#N/A</v>
      </c>
      <c r="I1114" s="21">
        <f t="shared" si="120"/>
        <v>0</v>
      </c>
      <c r="J1114" s="22">
        <f>VLOOKUP(A1114,expression!A:G,5,FALSE)</f>
        <v>0</v>
      </c>
      <c r="K1114" s="23">
        <f>VLOOKUP(A1114,expression!A:G,4,FALSE)</f>
        <v>0</v>
      </c>
      <c r="L1114" s="24" t="e">
        <f>VLOOKUP(A1114,COAD!A:F,6,FALSE)</f>
        <v>#N/A</v>
      </c>
      <c r="M1114" s="24" t="e">
        <f>VLOOKUP(A1114,COAD!A:B,2,FALSE)</f>
        <v>#N/A</v>
      </c>
      <c r="N1114" s="24">
        <f t="shared" si="121"/>
        <v>0</v>
      </c>
      <c r="O1114" s="25">
        <f>VLOOKUP(A1114,expression!A:G,3,FALSE)</f>
        <v>0</v>
      </c>
      <c r="P1114" s="44">
        <f>VLOOKUP(A1114,expression!A:G,2,FALSE)</f>
        <v>0</v>
      </c>
      <c r="Q1114" s="50" t="e">
        <f>VLOOKUP(A1114,PRAD!A:F,6,FALSE)</f>
        <v>#N/A</v>
      </c>
      <c r="R1114" s="47" t="e">
        <f>VLOOKUP(A1114,PRAD!A:B,2,FALSE)</f>
        <v>#N/A</v>
      </c>
      <c r="S1114" s="47">
        <f t="shared" si="122"/>
        <v>0</v>
      </c>
      <c r="T1114" s="47">
        <f>VLOOKUP(A1114,expression!A:I,9,FALSE)</f>
        <v>0</v>
      </c>
      <c r="U1114" s="59">
        <f>VLOOKUP(A1114,expression!A:I,8,FALSE)</f>
        <v>0</v>
      </c>
      <c r="V1114" s="73" t="e">
        <f t="shared" si="123"/>
        <v>#N/A</v>
      </c>
      <c r="W1114" s="77">
        <f t="shared" si="124"/>
        <v>0</v>
      </c>
      <c r="X1114" s="63">
        <v>100</v>
      </c>
      <c r="Y1114" s="57" t="e">
        <f t="shared" si="125"/>
        <v>#N/A</v>
      </c>
      <c r="AA1114"/>
    </row>
    <row r="1115" spans="1:27" ht="14.4" hidden="1" x14ac:dyDescent="0.3">
      <c r="A1115" s="37" t="s">
        <v>1686</v>
      </c>
      <c r="B1115" s="36" t="e">
        <f>VLOOKUP(A1115,BLCA!A:F,6,FALSE)</f>
        <v>#N/A</v>
      </c>
      <c r="C1115" s="36" t="e">
        <f>VLOOKUP(A1115,BLCA!A:B,2,FALSE)</f>
        <v>#N/A</v>
      </c>
      <c r="D1115" s="36">
        <f t="shared" si="119"/>
        <v>0</v>
      </c>
      <c r="E1115" s="19">
        <f>VLOOKUP(A1115,expression!A:G,7,FALSE)</f>
        <v>9.4841103117505998E-3</v>
      </c>
      <c r="F1115" s="20">
        <f>VLOOKUP(A1115,expression!A:G,6,FALSE)</f>
        <v>3.0667894736842098E-3</v>
      </c>
      <c r="G1115" s="21" t="e">
        <f>VLOOKUP(A1115,BRCA!A:F,6,FALSE)</f>
        <v>#N/A</v>
      </c>
      <c r="H1115" s="21" t="e">
        <f>VLOOKUP(A1115,BRCA!A:B,2,FALSE)</f>
        <v>#N/A</v>
      </c>
      <c r="I1115" s="21">
        <f t="shared" si="120"/>
        <v>0</v>
      </c>
      <c r="J1115" s="22">
        <f>VLOOKUP(A1115,expression!A:G,5,FALSE)</f>
        <v>6.8835711678832097E-3</v>
      </c>
      <c r="K1115" s="23">
        <f>VLOOKUP(A1115,expression!A:G,4,FALSE)</f>
        <v>0</v>
      </c>
      <c r="L1115" s="24" t="e">
        <f>VLOOKUP(A1115,COAD!A:F,6,FALSE)</f>
        <v>#N/A</v>
      </c>
      <c r="M1115" s="24" t="e">
        <f>VLOOKUP(A1115,COAD!A:B,2,FALSE)</f>
        <v>#N/A</v>
      </c>
      <c r="N1115" s="24">
        <f t="shared" si="121"/>
        <v>0</v>
      </c>
      <c r="O1115" s="25">
        <f>VLOOKUP(A1115,expression!A:G,3,FALSE)</f>
        <v>3.86101142857143E-2</v>
      </c>
      <c r="P1115" s="44">
        <f>VLOOKUP(A1115,expression!A:G,2,FALSE)</f>
        <v>0</v>
      </c>
      <c r="Q1115" s="50" t="e">
        <f>VLOOKUP(A1115,PRAD!A:F,6,FALSE)</f>
        <v>#N/A</v>
      </c>
      <c r="R1115" s="47" t="e">
        <f>VLOOKUP(A1115,PRAD!A:B,2,FALSE)</f>
        <v>#N/A</v>
      </c>
      <c r="S1115" s="47">
        <f t="shared" si="122"/>
        <v>0</v>
      </c>
      <c r="T1115" s="47">
        <f>VLOOKUP(A1115,expression!A:I,9,FALSE)</f>
        <v>3.8026666666666699E-3</v>
      </c>
      <c r="U1115" s="59">
        <f>VLOOKUP(A1115,expression!A:I,8,FALSE)</f>
        <v>4.8414423076923096E-3</v>
      </c>
      <c r="V1115" s="73" t="e">
        <f t="shared" si="123"/>
        <v>#N/A</v>
      </c>
      <c r="W1115" s="77">
        <f t="shared" si="124"/>
        <v>0</v>
      </c>
      <c r="X1115" s="63">
        <v>100</v>
      </c>
      <c r="Y1115" s="57" t="e">
        <f t="shared" si="125"/>
        <v>#N/A</v>
      </c>
      <c r="AA1115"/>
    </row>
    <row r="1116" spans="1:27" ht="14.4" hidden="1" x14ac:dyDescent="0.3">
      <c r="A1116" s="37" t="s">
        <v>1687</v>
      </c>
      <c r="B1116" s="36" t="e">
        <f>VLOOKUP(A1116,BLCA!A:F,6,FALSE)</f>
        <v>#N/A</v>
      </c>
      <c r="C1116" s="36" t="e">
        <f>VLOOKUP(A1116,BLCA!A:B,2,FALSE)</f>
        <v>#N/A</v>
      </c>
      <c r="D1116" s="36">
        <f t="shared" si="119"/>
        <v>0</v>
      </c>
      <c r="E1116" s="19">
        <f>VLOOKUP(A1116,expression!A:G,7,FALSE)</f>
        <v>0</v>
      </c>
      <c r="F1116" s="20">
        <f>VLOOKUP(A1116,expression!A:G,6,FALSE)</f>
        <v>0</v>
      </c>
      <c r="G1116" s="21" t="e">
        <f>VLOOKUP(A1116,BRCA!A:F,6,FALSE)</f>
        <v>#N/A</v>
      </c>
      <c r="H1116" s="21" t="e">
        <f>VLOOKUP(A1116,BRCA!A:B,2,FALSE)</f>
        <v>#N/A</v>
      </c>
      <c r="I1116" s="21">
        <f t="shared" si="120"/>
        <v>0</v>
      </c>
      <c r="J1116" s="22">
        <f>VLOOKUP(A1116,expression!A:G,5,FALSE)</f>
        <v>0</v>
      </c>
      <c r="K1116" s="23">
        <f>VLOOKUP(A1116,expression!A:G,4,FALSE)</f>
        <v>0</v>
      </c>
      <c r="L1116" s="24" t="e">
        <f>VLOOKUP(A1116,COAD!A:F,6,FALSE)</f>
        <v>#N/A</v>
      </c>
      <c r="M1116" s="24" t="e">
        <f>VLOOKUP(A1116,COAD!A:B,2,FALSE)</f>
        <v>#N/A</v>
      </c>
      <c r="N1116" s="24">
        <f t="shared" si="121"/>
        <v>0</v>
      </c>
      <c r="O1116" s="25">
        <f>VLOOKUP(A1116,expression!A:G,3,FALSE)</f>
        <v>0</v>
      </c>
      <c r="P1116" s="44">
        <f>VLOOKUP(A1116,expression!A:G,2,FALSE)</f>
        <v>0</v>
      </c>
      <c r="Q1116" s="50" t="e">
        <f>VLOOKUP(A1116,PRAD!A:F,6,FALSE)</f>
        <v>#N/A</v>
      </c>
      <c r="R1116" s="47" t="e">
        <f>VLOOKUP(A1116,PRAD!A:B,2,FALSE)</f>
        <v>#N/A</v>
      </c>
      <c r="S1116" s="47">
        <f t="shared" si="122"/>
        <v>0</v>
      </c>
      <c r="T1116" s="47">
        <f>VLOOKUP(A1116,expression!A:I,9,FALSE)</f>
        <v>0</v>
      </c>
      <c r="U1116" s="59">
        <f>VLOOKUP(A1116,expression!A:I,8,FALSE)</f>
        <v>0</v>
      </c>
      <c r="V1116" s="73" t="e">
        <f t="shared" si="123"/>
        <v>#N/A</v>
      </c>
      <c r="W1116" s="77">
        <f t="shared" si="124"/>
        <v>0</v>
      </c>
      <c r="X1116" s="63">
        <v>100</v>
      </c>
      <c r="Y1116" s="57" t="e">
        <f t="shared" si="125"/>
        <v>#N/A</v>
      </c>
      <c r="AA1116"/>
    </row>
    <row r="1117" spans="1:27" ht="14.4" hidden="1" x14ac:dyDescent="0.3">
      <c r="A1117" s="37" t="s">
        <v>1688</v>
      </c>
      <c r="B1117" s="36" t="e">
        <f>VLOOKUP(A1117,BLCA!A:F,6,FALSE)</f>
        <v>#N/A</v>
      </c>
      <c r="C1117" s="36" t="e">
        <f>VLOOKUP(A1117,BLCA!A:B,2,FALSE)</f>
        <v>#N/A</v>
      </c>
      <c r="D1117" s="36">
        <f t="shared" si="119"/>
        <v>0</v>
      </c>
      <c r="E1117" s="19">
        <f>VLOOKUP(A1117,expression!A:G,7,FALSE)</f>
        <v>4.5140047961630698E-4</v>
      </c>
      <c r="F1117" s="20">
        <f>VLOOKUP(A1117,expression!A:G,6,FALSE)</f>
        <v>0</v>
      </c>
      <c r="G1117" s="21" t="e">
        <f>VLOOKUP(A1117,BRCA!A:F,6,FALSE)</f>
        <v>#N/A</v>
      </c>
      <c r="H1117" s="21" t="e">
        <f>VLOOKUP(A1117,BRCA!A:B,2,FALSE)</f>
        <v>#N/A</v>
      </c>
      <c r="I1117" s="21">
        <f t="shared" si="120"/>
        <v>0</v>
      </c>
      <c r="J1117" s="22">
        <f>VLOOKUP(A1117,expression!A:G,5,FALSE)</f>
        <v>0</v>
      </c>
      <c r="K1117" s="23">
        <f>VLOOKUP(A1117,expression!A:G,4,FALSE)</f>
        <v>0</v>
      </c>
      <c r="L1117" s="24" t="e">
        <f>VLOOKUP(A1117,COAD!A:F,6,FALSE)</f>
        <v>#N/A</v>
      </c>
      <c r="M1117" s="24" t="e">
        <f>VLOOKUP(A1117,COAD!A:B,2,FALSE)</f>
        <v>#N/A</v>
      </c>
      <c r="N1117" s="24">
        <f t="shared" si="121"/>
        <v>0</v>
      </c>
      <c r="O1117" s="25">
        <f>VLOOKUP(A1117,expression!A:G,3,FALSE)</f>
        <v>0</v>
      </c>
      <c r="P1117" s="44">
        <f>VLOOKUP(A1117,expression!A:G,2,FALSE)</f>
        <v>0</v>
      </c>
      <c r="Q1117" s="50" t="e">
        <f>VLOOKUP(A1117,PRAD!A:F,6,FALSE)</f>
        <v>#N/A</v>
      </c>
      <c r="R1117" s="47" t="e">
        <f>VLOOKUP(A1117,PRAD!A:B,2,FALSE)</f>
        <v>#N/A</v>
      </c>
      <c r="S1117" s="47">
        <f t="shared" si="122"/>
        <v>0</v>
      </c>
      <c r="T1117" s="47">
        <f>VLOOKUP(A1117,expression!A:I,9,FALSE)</f>
        <v>0</v>
      </c>
      <c r="U1117" s="59">
        <f>VLOOKUP(A1117,expression!A:I,8,FALSE)</f>
        <v>0</v>
      </c>
      <c r="V1117" s="73" t="e">
        <f t="shared" si="123"/>
        <v>#N/A</v>
      </c>
      <c r="W1117" s="77">
        <f t="shared" si="124"/>
        <v>0</v>
      </c>
      <c r="X1117" s="63">
        <v>100</v>
      </c>
      <c r="Y1117" s="57" t="e">
        <f t="shared" si="125"/>
        <v>#N/A</v>
      </c>
      <c r="AA1117"/>
    </row>
    <row r="1118" spans="1:27" ht="14.4" hidden="1" x14ac:dyDescent="0.3">
      <c r="A1118" s="37" t="s">
        <v>1689</v>
      </c>
      <c r="B1118" s="36" t="e">
        <f>VLOOKUP(A1118,BLCA!A:F,6,FALSE)</f>
        <v>#N/A</v>
      </c>
      <c r="C1118" s="36" t="e">
        <f>VLOOKUP(A1118,BLCA!A:B,2,FALSE)</f>
        <v>#N/A</v>
      </c>
      <c r="D1118" s="36">
        <f t="shared" si="119"/>
        <v>0</v>
      </c>
      <c r="E1118" s="19">
        <f>VLOOKUP(A1118,expression!A:G,7,FALSE)</f>
        <v>3.3949304556354898E-3</v>
      </c>
      <c r="F1118" s="20">
        <f>VLOOKUP(A1118,expression!A:G,6,FALSE)</f>
        <v>0</v>
      </c>
      <c r="G1118" s="21" t="e">
        <f>VLOOKUP(A1118,BRCA!A:F,6,FALSE)</f>
        <v>#N/A</v>
      </c>
      <c r="H1118" s="21" t="e">
        <f>VLOOKUP(A1118,BRCA!A:B,2,FALSE)</f>
        <v>#N/A</v>
      </c>
      <c r="I1118" s="21">
        <f t="shared" si="120"/>
        <v>0</v>
      </c>
      <c r="J1118" s="22">
        <f>VLOOKUP(A1118,expression!A:G,5,FALSE)</f>
        <v>5.3910848540146003E-3</v>
      </c>
      <c r="K1118" s="23">
        <f>VLOOKUP(A1118,expression!A:G,4,FALSE)</f>
        <v>0</v>
      </c>
      <c r="L1118" s="24" t="e">
        <f>VLOOKUP(A1118,COAD!A:F,6,FALSE)</f>
        <v>#N/A</v>
      </c>
      <c r="M1118" s="24" t="e">
        <f>VLOOKUP(A1118,COAD!A:B,2,FALSE)</f>
        <v>#N/A</v>
      </c>
      <c r="N1118" s="24">
        <f t="shared" si="121"/>
        <v>0</v>
      </c>
      <c r="O1118" s="25">
        <f>VLOOKUP(A1118,expression!A:G,3,FALSE)</f>
        <v>9.7975230769230797E-3</v>
      </c>
      <c r="P1118" s="44">
        <f>VLOOKUP(A1118,expression!A:G,2,FALSE)</f>
        <v>0</v>
      </c>
      <c r="Q1118" s="50" t="e">
        <f>VLOOKUP(A1118,PRAD!A:F,6,FALSE)</f>
        <v>#N/A</v>
      </c>
      <c r="R1118" s="47" t="e">
        <f>VLOOKUP(A1118,PRAD!A:B,2,FALSE)</f>
        <v>#N/A</v>
      </c>
      <c r="S1118" s="47">
        <f t="shared" si="122"/>
        <v>0</v>
      </c>
      <c r="T1118" s="47">
        <f>VLOOKUP(A1118,expression!A:I,9,FALSE)</f>
        <v>0</v>
      </c>
      <c r="U1118" s="59">
        <f>VLOOKUP(A1118,expression!A:I,8,FALSE)</f>
        <v>0</v>
      </c>
      <c r="V1118" s="73" t="e">
        <f t="shared" si="123"/>
        <v>#N/A</v>
      </c>
      <c r="W1118" s="77">
        <f t="shared" si="124"/>
        <v>0</v>
      </c>
      <c r="X1118" s="63">
        <v>100</v>
      </c>
      <c r="Y1118" s="57" t="e">
        <f t="shared" si="125"/>
        <v>#N/A</v>
      </c>
      <c r="AA1118"/>
    </row>
    <row r="1119" spans="1:27" ht="14.4" hidden="1" x14ac:dyDescent="0.3">
      <c r="A1119" s="37" t="s">
        <v>1690</v>
      </c>
      <c r="B1119" s="36" t="e">
        <f>VLOOKUP(A1119,BLCA!A:F,6,FALSE)</f>
        <v>#N/A</v>
      </c>
      <c r="C1119" s="36" t="e">
        <f>VLOOKUP(A1119,BLCA!A:B,2,FALSE)</f>
        <v>#N/A</v>
      </c>
      <c r="D1119" s="36">
        <f t="shared" si="119"/>
        <v>0</v>
      </c>
      <c r="E1119" s="19">
        <f>VLOOKUP(A1119,expression!A:G,7,FALSE)</f>
        <v>4.1035011990407698E-4</v>
      </c>
      <c r="F1119" s="20">
        <f>VLOOKUP(A1119,expression!A:G,6,FALSE)</f>
        <v>0</v>
      </c>
      <c r="G1119" s="21" t="e">
        <f>VLOOKUP(A1119,BRCA!A:F,6,FALSE)</f>
        <v>#N/A</v>
      </c>
      <c r="H1119" s="21" t="e">
        <f>VLOOKUP(A1119,BRCA!A:B,2,FALSE)</f>
        <v>#N/A</v>
      </c>
      <c r="I1119" s="21">
        <f t="shared" si="120"/>
        <v>0</v>
      </c>
      <c r="J1119" s="22">
        <f>VLOOKUP(A1119,expression!A:G,5,FALSE)</f>
        <v>3.76368430656934E-3</v>
      </c>
      <c r="K1119" s="23">
        <f>VLOOKUP(A1119,expression!A:G,4,FALSE)</f>
        <v>0</v>
      </c>
      <c r="L1119" s="24" t="e">
        <f>VLOOKUP(A1119,COAD!A:F,6,FALSE)</f>
        <v>#N/A</v>
      </c>
      <c r="M1119" s="24" t="e">
        <f>VLOOKUP(A1119,COAD!A:B,2,FALSE)</f>
        <v>#N/A</v>
      </c>
      <c r="N1119" s="24">
        <f t="shared" si="121"/>
        <v>0</v>
      </c>
      <c r="O1119" s="25">
        <f>VLOOKUP(A1119,expression!A:G,3,FALSE)</f>
        <v>0</v>
      </c>
      <c r="P1119" s="44">
        <f>VLOOKUP(A1119,expression!A:G,2,FALSE)</f>
        <v>0</v>
      </c>
      <c r="Q1119" s="50" t="e">
        <f>VLOOKUP(A1119,PRAD!A:F,6,FALSE)</f>
        <v>#N/A</v>
      </c>
      <c r="R1119" s="47" t="e">
        <f>VLOOKUP(A1119,PRAD!A:B,2,FALSE)</f>
        <v>#N/A</v>
      </c>
      <c r="S1119" s="47">
        <f t="shared" si="122"/>
        <v>0</v>
      </c>
      <c r="T1119" s="47">
        <f>VLOOKUP(A1119,expression!A:I,9,FALSE)</f>
        <v>7.1134538152610395E-4</v>
      </c>
      <c r="U1119" s="59">
        <f>VLOOKUP(A1119,expression!A:I,8,FALSE)</f>
        <v>3.10663461538462E-3</v>
      </c>
      <c r="V1119" s="73" t="e">
        <f t="shared" si="123"/>
        <v>#N/A</v>
      </c>
      <c r="W1119" s="77">
        <f t="shared" si="124"/>
        <v>0</v>
      </c>
      <c r="X1119" s="63">
        <v>100</v>
      </c>
      <c r="Y1119" s="57" t="e">
        <f t="shared" si="125"/>
        <v>#N/A</v>
      </c>
      <c r="AA1119"/>
    </row>
    <row r="1120" spans="1:27" ht="14.4" hidden="1" x14ac:dyDescent="0.3">
      <c r="A1120" s="37" t="s">
        <v>1691</v>
      </c>
      <c r="B1120" s="36" t="e">
        <f>VLOOKUP(A1120,BLCA!A:F,6,FALSE)</f>
        <v>#N/A</v>
      </c>
      <c r="C1120" s="36" t="e">
        <f>VLOOKUP(A1120,BLCA!A:B,2,FALSE)</f>
        <v>#N/A</v>
      </c>
      <c r="D1120" s="36">
        <f t="shared" si="119"/>
        <v>0</v>
      </c>
      <c r="E1120" s="19">
        <f>VLOOKUP(A1120,expression!A:G,7,FALSE)</f>
        <v>0</v>
      </c>
      <c r="F1120" s="20">
        <f>VLOOKUP(A1120,expression!A:G,6,FALSE)</f>
        <v>0</v>
      </c>
      <c r="G1120" s="21" t="e">
        <f>VLOOKUP(A1120,BRCA!A:F,6,FALSE)</f>
        <v>#N/A</v>
      </c>
      <c r="H1120" s="21" t="e">
        <f>VLOOKUP(A1120,BRCA!A:B,2,FALSE)</f>
        <v>#N/A</v>
      </c>
      <c r="I1120" s="21">
        <f t="shared" si="120"/>
        <v>0</v>
      </c>
      <c r="J1120" s="22">
        <f>VLOOKUP(A1120,expression!A:G,5,FALSE)</f>
        <v>0</v>
      </c>
      <c r="K1120" s="23">
        <f>VLOOKUP(A1120,expression!A:G,4,FALSE)</f>
        <v>0</v>
      </c>
      <c r="L1120" s="24" t="e">
        <f>VLOOKUP(A1120,COAD!A:F,6,FALSE)</f>
        <v>#N/A</v>
      </c>
      <c r="M1120" s="24" t="e">
        <f>VLOOKUP(A1120,COAD!A:B,2,FALSE)</f>
        <v>#N/A</v>
      </c>
      <c r="N1120" s="24">
        <f t="shared" si="121"/>
        <v>0</v>
      </c>
      <c r="O1120" s="25">
        <f>VLOOKUP(A1120,expression!A:G,3,FALSE)</f>
        <v>0</v>
      </c>
      <c r="P1120" s="44">
        <f>VLOOKUP(A1120,expression!A:G,2,FALSE)</f>
        <v>0</v>
      </c>
      <c r="Q1120" s="50" t="e">
        <f>VLOOKUP(A1120,PRAD!A:F,6,FALSE)</f>
        <v>#N/A</v>
      </c>
      <c r="R1120" s="47" t="e">
        <f>VLOOKUP(A1120,PRAD!A:B,2,FALSE)</f>
        <v>#N/A</v>
      </c>
      <c r="S1120" s="47">
        <f t="shared" si="122"/>
        <v>0</v>
      </c>
      <c r="T1120" s="47">
        <f>VLOOKUP(A1120,expression!A:I,9,FALSE)</f>
        <v>1.19433734939759E-4</v>
      </c>
      <c r="U1120" s="59">
        <f>VLOOKUP(A1120,expression!A:I,8,FALSE)</f>
        <v>0</v>
      </c>
      <c r="V1120" s="73" t="e">
        <f t="shared" si="123"/>
        <v>#N/A</v>
      </c>
      <c r="W1120" s="77">
        <f t="shared" si="124"/>
        <v>0</v>
      </c>
      <c r="X1120" s="63">
        <v>100</v>
      </c>
      <c r="Y1120" s="57" t="e">
        <f t="shared" si="125"/>
        <v>#N/A</v>
      </c>
      <c r="AA1120"/>
    </row>
    <row r="1121" spans="1:27" ht="14.4" hidden="1" x14ac:dyDescent="0.3">
      <c r="A1121" s="37" t="s">
        <v>1692</v>
      </c>
      <c r="B1121" s="36" t="e">
        <f>VLOOKUP(A1121,BLCA!A:F,6,FALSE)</f>
        <v>#N/A</v>
      </c>
      <c r="C1121" s="36" t="e">
        <f>VLOOKUP(A1121,BLCA!A:B,2,FALSE)</f>
        <v>#N/A</v>
      </c>
      <c r="D1121" s="36">
        <f t="shared" si="119"/>
        <v>0</v>
      </c>
      <c r="E1121" s="19">
        <f>VLOOKUP(A1121,expression!A:G,7,FALSE)</f>
        <v>0</v>
      </c>
      <c r="F1121" s="20">
        <f>VLOOKUP(A1121,expression!A:G,6,FALSE)</f>
        <v>0</v>
      </c>
      <c r="G1121" s="21" t="e">
        <f>VLOOKUP(A1121,BRCA!A:F,6,FALSE)</f>
        <v>#N/A</v>
      </c>
      <c r="H1121" s="21" t="e">
        <f>VLOOKUP(A1121,BRCA!A:B,2,FALSE)</f>
        <v>#N/A</v>
      </c>
      <c r="I1121" s="21">
        <f t="shared" si="120"/>
        <v>0</v>
      </c>
      <c r="J1121" s="22">
        <f>VLOOKUP(A1121,expression!A:G,5,FALSE)</f>
        <v>8.8655109489051099E-4</v>
      </c>
      <c r="K1121" s="23">
        <f>VLOOKUP(A1121,expression!A:G,4,FALSE)</f>
        <v>0</v>
      </c>
      <c r="L1121" s="24" t="e">
        <f>VLOOKUP(A1121,COAD!A:F,6,FALSE)</f>
        <v>#N/A</v>
      </c>
      <c r="M1121" s="24" t="e">
        <f>VLOOKUP(A1121,COAD!A:B,2,FALSE)</f>
        <v>#N/A</v>
      </c>
      <c r="N1121" s="24">
        <f t="shared" si="121"/>
        <v>0</v>
      </c>
      <c r="O1121" s="25">
        <f>VLOOKUP(A1121,expression!A:G,3,FALSE)</f>
        <v>0</v>
      </c>
      <c r="P1121" s="44">
        <f>VLOOKUP(A1121,expression!A:G,2,FALSE)</f>
        <v>0</v>
      </c>
      <c r="Q1121" s="50" t="e">
        <f>VLOOKUP(A1121,PRAD!A:F,6,FALSE)</f>
        <v>#N/A</v>
      </c>
      <c r="R1121" s="47" t="e">
        <f>VLOOKUP(A1121,PRAD!A:B,2,FALSE)</f>
        <v>#N/A</v>
      </c>
      <c r="S1121" s="47">
        <f t="shared" si="122"/>
        <v>0</v>
      </c>
      <c r="T1121" s="47">
        <f>VLOOKUP(A1121,expression!A:I,9,FALSE)</f>
        <v>0</v>
      </c>
      <c r="U1121" s="59">
        <f>VLOOKUP(A1121,expression!A:I,8,FALSE)</f>
        <v>0</v>
      </c>
      <c r="V1121" s="73" t="e">
        <f t="shared" si="123"/>
        <v>#N/A</v>
      </c>
      <c r="W1121" s="77">
        <f t="shared" si="124"/>
        <v>0</v>
      </c>
      <c r="X1121" s="63">
        <v>100</v>
      </c>
      <c r="Y1121" s="57" t="e">
        <f t="shared" si="125"/>
        <v>#N/A</v>
      </c>
      <c r="AA1121"/>
    </row>
    <row r="1122" spans="1:27" ht="14.4" hidden="1" x14ac:dyDescent="0.3">
      <c r="A1122" s="37" t="s">
        <v>1693</v>
      </c>
      <c r="B1122" s="36" t="e">
        <f>VLOOKUP(A1122,BLCA!A:F,6,FALSE)</f>
        <v>#N/A</v>
      </c>
      <c r="C1122" s="36" t="e">
        <f>VLOOKUP(A1122,BLCA!A:B,2,FALSE)</f>
        <v>#N/A</v>
      </c>
      <c r="D1122" s="36">
        <f t="shared" si="119"/>
        <v>0</v>
      </c>
      <c r="E1122" s="19">
        <f>VLOOKUP(A1122,expression!A:G,7,FALSE)</f>
        <v>0</v>
      </c>
      <c r="F1122" s="20">
        <f>VLOOKUP(A1122,expression!A:G,6,FALSE)</f>
        <v>0</v>
      </c>
      <c r="G1122" s="21" t="e">
        <f>VLOOKUP(A1122,BRCA!A:F,6,FALSE)</f>
        <v>#N/A</v>
      </c>
      <c r="H1122" s="21" t="e">
        <f>VLOOKUP(A1122,BRCA!A:B,2,FALSE)</f>
        <v>#N/A</v>
      </c>
      <c r="I1122" s="21">
        <f t="shared" si="120"/>
        <v>0</v>
      </c>
      <c r="J1122" s="22">
        <f>VLOOKUP(A1122,expression!A:G,5,FALSE)</f>
        <v>0</v>
      </c>
      <c r="K1122" s="23">
        <f>VLOOKUP(A1122,expression!A:G,4,FALSE)</f>
        <v>0</v>
      </c>
      <c r="L1122" s="24" t="e">
        <f>VLOOKUP(A1122,COAD!A:F,6,FALSE)</f>
        <v>#N/A</v>
      </c>
      <c r="M1122" s="24" t="e">
        <f>VLOOKUP(A1122,COAD!A:B,2,FALSE)</f>
        <v>#N/A</v>
      </c>
      <c r="N1122" s="24">
        <f t="shared" si="121"/>
        <v>0</v>
      </c>
      <c r="O1122" s="25">
        <f>VLOOKUP(A1122,expression!A:G,3,FALSE)</f>
        <v>8.5915604395604402E-4</v>
      </c>
      <c r="P1122" s="44">
        <f>VLOOKUP(A1122,expression!A:G,2,FALSE)</f>
        <v>0</v>
      </c>
      <c r="Q1122" s="50" t="e">
        <f>VLOOKUP(A1122,PRAD!A:F,6,FALSE)</f>
        <v>#N/A</v>
      </c>
      <c r="R1122" s="47" t="e">
        <f>VLOOKUP(A1122,PRAD!A:B,2,FALSE)</f>
        <v>#N/A</v>
      </c>
      <c r="S1122" s="47">
        <f t="shared" si="122"/>
        <v>0</v>
      </c>
      <c r="T1122" s="47">
        <f>VLOOKUP(A1122,expression!A:I,9,FALSE)</f>
        <v>0</v>
      </c>
      <c r="U1122" s="59">
        <f>VLOOKUP(A1122,expression!A:I,8,FALSE)</f>
        <v>0</v>
      </c>
      <c r="V1122" s="73" t="e">
        <f t="shared" si="123"/>
        <v>#N/A</v>
      </c>
      <c r="W1122" s="77">
        <f t="shared" si="124"/>
        <v>0</v>
      </c>
      <c r="X1122" s="63">
        <v>100</v>
      </c>
      <c r="Y1122" s="57" t="e">
        <f t="shared" si="125"/>
        <v>#N/A</v>
      </c>
      <c r="AA1122"/>
    </row>
    <row r="1123" spans="1:27" ht="14.4" hidden="1" x14ac:dyDescent="0.3">
      <c r="A1123" s="52" t="s">
        <v>1694</v>
      </c>
      <c r="B1123" s="36" t="e">
        <f>VLOOKUP(A1123,BLCA!A:F,6,FALSE)</f>
        <v>#N/A</v>
      </c>
      <c r="C1123" s="36" t="e">
        <f>VLOOKUP(A1123,BLCA!A:B,2,FALSE)</f>
        <v>#N/A</v>
      </c>
      <c r="D1123" s="36">
        <f t="shared" si="119"/>
        <v>0</v>
      </c>
      <c r="E1123" s="19">
        <f>VLOOKUP(A1123,expression!A:G,7,FALSE)</f>
        <v>3.3294676258992799E-3</v>
      </c>
      <c r="F1123" s="20">
        <f>VLOOKUP(A1123,expression!A:G,6,FALSE)</f>
        <v>0</v>
      </c>
      <c r="G1123" s="21" t="e">
        <f>VLOOKUP(A1123,BRCA!A:F,6,FALSE)</f>
        <v>#N/A</v>
      </c>
      <c r="H1123" s="21" t="e">
        <f>VLOOKUP(A1123,BRCA!A:B,2,FALSE)</f>
        <v>#N/A</v>
      </c>
      <c r="I1123" s="21">
        <f t="shared" si="120"/>
        <v>0</v>
      </c>
      <c r="J1123" s="22">
        <f>VLOOKUP(A1123,expression!A:G,5,FALSE)</f>
        <v>7.61953010948905E-3</v>
      </c>
      <c r="K1123" s="23">
        <f>VLOOKUP(A1123,expression!A:G,4,FALSE)</f>
        <v>0</v>
      </c>
      <c r="L1123" s="24" t="e">
        <f>VLOOKUP(A1123,COAD!A:F,6,FALSE)</f>
        <v>#N/A</v>
      </c>
      <c r="M1123" s="24" t="e">
        <f>VLOOKUP(A1123,COAD!A:B,2,FALSE)</f>
        <v>#N/A</v>
      </c>
      <c r="N1123" s="24">
        <f t="shared" si="121"/>
        <v>0</v>
      </c>
      <c r="O1123" s="25">
        <f>VLOOKUP(A1123,expression!A:G,3,FALSE)</f>
        <v>1.2517272527472499E-2</v>
      </c>
      <c r="P1123" s="44">
        <f>VLOOKUP(A1123,expression!A:G,2,FALSE)</f>
        <v>0</v>
      </c>
      <c r="Q1123" s="50" t="e">
        <f>VLOOKUP(A1123,PRAD!A:F,6,FALSE)</f>
        <v>#N/A</v>
      </c>
      <c r="R1123" s="47" t="e">
        <f>VLOOKUP(A1123,PRAD!A:B,2,FALSE)</f>
        <v>#N/A</v>
      </c>
      <c r="S1123" s="47">
        <f t="shared" si="122"/>
        <v>0</v>
      </c>
      <c r="T1123" s="47">
        <f>VLOOKUP(A1123,expression!A:I,9,FALSE)</f>
        <v>0</v>
      </c>
      <c r="U1123" s="59">
        <f>VLOOKUP(A1123,expression!A:I,8,FALSE)</f>
        <v>0</v>
      </c>
      <c r="V1123" s="73" t="e">
        <f t="shared" si="123"/>
        <v>#N/A</v>
      </c>
      <c r="W1123" s="77">
        <f t="shared" si="124"/>
        <v>0</v>
      </c>
      <c r="X1123" s="63">
        <v>100</v>
      </c>
      <c r="Y1123" s="57" t="e">
        <f t="shared" si="125"/>
        <v>#N/A</v>
      </c>
      <c r="AA1123"/>
    </row>
    <row r="1124" spans="1:27" ht="14.4" hidden="1" x14ac:dyDescent="0.3">
      <c r="A1124" s="52" t="s">
        <v>1695</v>
      </c>
      <c r="B1124" s="36" t="e">
        <f>VLOOKUP(A1124,BLCA!A:F,6,FALSE)</f>
        <v>#N/A</v>
      </c>
      <c r="C1124" s="36" t="e">
        <f>VLOOKUP(A1124,BLCA!A:B,2,FALSE)</f>
        <v>#N/A</v>
      </c>
      <c r="D1124" s="36">
        <f t="shared" si="119"/>
        <v>0</v>
      </c>
      <c r="E1124" s="19">
        <f>VLOOKUP(A1124,expression!A:G,7,FALSE)</f>
        <v>8.4098321342925702E-4</v>
      </c>
      <c r="F1124" s="20">
        <f>VLOOKUP(A1124,expression!A:G,6,FALSE)</f>
        <v>0</v>
      </c>
      <c r="G1124" s="21" t="e">
        <f>VLOOKUP(A1124,BRCA!A:F,6,FALSE)</f>
        <v>#N/A</v>
      </c>
      <c r="H1124" s="21" t="e">
        <f>VLOOKUP(A1124,BRCA!A:B,2,FALSE)</f>
        <v>#N/A</v>
      </c>
      <c r="I1124" s="21">
        <f t="shared" si="120"/>
        <v>0</v>
      </c>
      <c r="J1124" s="22">
        <f>VLOOKUP(A1124,expression!A:G,5,FALSE)</f>
        <v>6.6057116788321199E-4</v>
      </c>
      <c r="K1124" s="23">
        <f>VLOOKUP(A1124,expression!A:G,4,FALSE)</f>
        <v>0</v>
      </c>
      <c r="L1124" s="24" t="e">
        <f>VLOOKUP(A1124,COAD!A:F,6,FALSE)</f>
        <v>#N/A</v>
      </c>
      <c r="M1124" s="24" t="e">
        <f>VLOOKUP(A1124,COAD!A:B,2,FALSE)</f>
        <v>#N/A</v>
      </c>
      <c r="N1124" s="24">
        <f t="shared" si="121"/>
        <v>0</v>
      </c>
      <c r="O1124" s="25">
        <f>VLOOKUP(A1124,expression!A:G,3,FALSE)</f>
        <v>0</v>
      </c>
      <c r="P1124" s="44">
        <f>VLOOKUP(A1124,expression!A:G,2,FALSE)</f>
        <v>0</v>
      </c>
      <c r="Q1124" s="50" t="e">
        <f>VLOOKUP(A1124,PRAD!A:F,6,FALSE)</f>
        <v>#N/A</v>
      </c>
      <c r="R1124" s="47" t="e">
        <f>VLOOKUP(A1124,PRAD!A:B,2,FALSE)</f>
        <v>#N/A</v>
      </c>
      <c r="S1124" s="47">
        <f t="shared" si="122"/>
        <v>0</v>
      </c>
      <c r="T1124" s="47">
        <f>VLOOKUP(A1124,expression!A:I,9,FALSE)</f>
        <v>4.42755020080321E-4</v>
      </c>
      <c r="U1124" s="59">
        <f>VLOOKUP(A1124,expression!A:I,8,FALSE)</f>
        <v>3.29651923076923E-3</v>
      </c>
      <c r="V1124" s="73" t="e">
        <f t="shared" si="123"/>
        <v>#N/A</v>
      </c>
      <c r="W1124" s="77">
        <f t="shared" si="124"/>
        <v>0</v>
      </c>
      <c r="X1124" s="63">
        <v>100</v>
      </c>
      <c r="Y1124" s="57" t="e">
        <f t="shared" si="125"/>
        <v>#N/A</v>
      </c>
      <c r="AA1124"/>
    </row>
    <row r="1125" spans="1:27" ht="14.4" hidden="1" x14ac:dyDescent="0.3">
      <c r="A1125" s="52" t="s">
        <v>1696</v>
      </c>
      <c r="B1125" s="36" t="e">
        <f>VLOOKUP(A1125,BLCA!A:F,6,FALSE)</f>
        <v>#N/A</v>
      </c>
      <c r="C1125" s="36" t="e">
        <f>VLOOKUP(A1125,BLCA!A:B,2,FALSE)</f>
        <v>#N/A</v>
      </c>
      <c r="D1125" s="36">
        <f t="shared" si="119"/>
        <v>0</v>
      </c>
      <c r="E1125" s="19">
        <f>VLOOKUP(A1125,expression!A:G,7,FALSE)</f>
        <v>0</v>
      </c>
      <c r="F1125" s="20">
        <f>VLOOKUP(A1125,expression!A:G,6,FALSE)</f>
        <v>0</v>
      </c>
      <c r="G1125" s="21" t="e">
        <f>VLOOKUP(A1125,BRCA!A:F,6,FALSE)</f>
        <v>#N/A</v>
      </c>
      <c r="H1125" s="21" t="e">
        <f>VLOOKUP(A1125,BRCA!A:B,2,FALSE)</f>
        <v>#N/A</v>
      </c>
      <c r="I1125" s="21">
        <f t="shared" si="120"/>
        <v>0</v>
      </c>
      <c r="J1125" s="22">
        <f>VLOOKUP(A1125,expression!A:G,5,FALSE)</f>
        <v>0</v>
      </c>
      <c r="K1125" s="23">
        <f>VLOOKUP(A1125,expression!A:G,4,FALSE)</f>
        <v>0</v>
      </c>
      <c r="L1125" s="24" t="e">
        <f>VLOOKUP(A1125,COAD!A:F,6,FALSE)</f>
        <v>#N/A</v>
      </c>
      <c r="M1125" s="24" t="e">
        <f>VLOOKUP(A1125,COAD!A:B,2,FALSE)</f>
        <v>#N/A</v>
      </c>
      <c r="N1125" s="24">
        <f t="shared" si="121"/>
        <v>0</v>
      </c>
      <c r="O1125" s="25">
        <f>VLOOKUP(A1125,expression!A:G,3,FALSE)</f>
        <v>0</v>
      </c>
      <c r="P1125" s="44">
        <f>VLOOKUP(A1125,expression!A:G,2,FALSE)</f>
        <v>0</v>
      </c>
      <c r="Q1125" s="50" t="e">
        <f>VLOOKUP(A1125,PRAD!A:F,6,FALSE)</f>
        <v>#N/A</v>
      </c>
      <c r="R1125" s="47" t="e">
        <f>VLOOKUP(A1125,PRAD!A:B,2,FALSE)</f>
        <v>#N/A</v>
      </c>
      <c r="S1125" s="47">
        <f t="shared" si="122"/>
        <v>0</v>
      </c>
      <c r="T1125" s="47">
        <f>VLOOKUP(A1125,expression!A:I,9,FALSE)</f>
        <v>0</v>
      </c>
      <c r="U1125" s="59">
        <f>VLOOKUP(A1125,expression!A:I,8,FALSE)</f>
        <v>0</v>
      </c>
      <c r="V1125" s="73" t="e">
        <f t="shared" si="123"/>
        <v>#N/A</v>
      </c>
      <c r="W1125" s="77">
        <f t="shared" si="124"/>
        <v>0</v>
      </c>
      <c r="X1125" s="63">
        <v>100</v>
      </c>
      <c r="Y1125" s="57" t="e">
        <f t="shared" si="125"/>
        <v>#N/A</v>
      </c>
      <c r="AA1125"/>
    </row>
    <row r="1126" spans="1:27" ht="14.4" hidden="1" x14ac:dyDescent="0.3">
      <c r="A1126" s="52" t="s">
        <v>1697</v>
      </c>
      <c r="B1126" s="36" t="e">
        <f>VLOOKUP(A1126,BLCA!A:F,6,FALSE)</f>
        <v>#N/A</v>
      </c>
      <c r="C1126" s="36" t="e">
        <f>VLOOKUP(A1126,BLCA!A:B,2,FALSE)</f>
        <v>#N/A</v>
      </c>
      <c r="D1126" s="36">
        <f t="shared" si="119"/>
        <v>0</v>
      </c>
      <c r="E1126" s="19">
        <f>VLOOKUP(A1126,expression!A:G,7,FALSE)</f>
        <v>0</v>
      </c>
      <c r="F1126" s="20">
        <f>VLOOKUP(A1126,expression!A:G,6,FALSE)</f>
        <v>0</v>
      </c>
      <c r="G1126" s="21" t="e">
        <f>VLOOKUP(A1126,BRCA!A:F,6,FALSE)</f>
        <v>#N/A</v>
      </c>
      <c r="H1126" s="21" t="e">
        <f>VLOOKUP(A1126,BRCA!A:B,2,FALSE)</f>
        <v>#N/A</v>
      </c>
      <c r="I1126" s="21">
        <f t="shared" si="120"/>
        <v>0</v>
      </c>
      <c r="J1126" s="22">
        <f>VLOOKUP(A1126,expression!A:G,5,FALSE)</f>
        <v>0</v>
      </c>
      <c r="K1126" s="23">
        <f>VLOOKUP(A1126,expression!A:G,4,FALSE)</f>
        <v>0</v>
      </c>
      <c r="L1126" s="24" t="e">
        <f>VLOOKUP(A1126,COAD!A:F,6,FALSE)</f>
        <v>#N/A</v>
      </c>
      <c r="M1126" s="24" t="e">
        <f>VLOOKUP(A1126,COAD!A:B,2,FALSE)</f>
        <v>#N/A</v>
      </c>
      <c r="N1126" s="24">
        <f t="shared" si="121"/>
        <v>0</v>
      </c>
      <c r="O1126" s="25">
        <f>VLOOKUP(A1126,expression!A:G,3,FALSE)</f>
        <v>0</v>
      </c>
      <c r="P1126" s="44">
        <f>VLOOKUP(A1126,expression!A:G,2,FALSE)</f>
        <v>0</v>
      </c>
      <c r="Q1126" s="50" t="e">
        <f>VLOOKUP(A1126,PRAD!A:F,6,FALSE)</f>
        <v>#N/A</v>
      </c>
      <c r="R1126" s="47" t="e">
        <f>VLOOKUP(A1126,PRAD!A:B,2,FALSE)</f>
        <v>#N/A</v>
      </c>
      <c r="S1126" s="47">
        <f t="shared" si="122"/>
        <v>0</v>
      </c>
      <c r="T1126" s="47">
        <f>VLOOKUP(A1126,expression!A:I,9,FALSE)</f>
        <v>0</v>
      </c>
      <c r="U1126" s="59">
        <f>VLOOKUP(A1126,expression!A:I,8,FALSE)</f>
        <v>0</v>
      </c>
      <c r="V1126" s="73" t="e">
        <f t="shared" si="123"/>
        <v>#N/A</v>
      </c>
      <c r="W1126" s="77">
        <f t="shared" si="124"/>
        <v>0</v>
      </c>
      <c r="X1126" s="63">
        <v>100</v>
      </c>
      <c r="Y1126" s="57" t="e">
        <f t="shared" si="125"/>
        <v>#N/A</v>
      </c>
      <c r="AA1126"/>
    </row>
    <row r="1127" spans="1:27" ht="14.4" hidden="1" x14ac:dyDescent="0.3">
      <c r="A1127" s="52" t="s">
        <v>1698</v>
      </c>
      <c r="B1127" s="36" t="e">
        <f>VLOOKUP(A1127,BLCA!A:F,6,FALSE)</f>
        <v>#N/A</v>
      </c>
      <c r="C1127" s="36" t="e">
        <f>VLOOKUP(A1127,BLCA!A:B,2,FALSE)</f>
        <v>#N/A</v>
      </c>
      <c r="D1127" s="36">
        <f t="shared" si="119"/>
        <v>0</v>
      </c>
      <c r="E1127" s="19">
        <f>VLOOKUP(A1127,expression!A:G,7,FALSE)</f>
        <v>2.3828916067146301E-2</v>
      </c>
      <c r="F1127" s="20">
        <f>VLOOKUP(A1127,expression!A:G,6,FALSE)</f>
        <v>0</v>
      </c>
      <c r="G1127" s="21" t="e">
        <f>VLOOKUP(A1127,BRCA!A:F,6,FALSE)</f>
        <v>#N/A</v>
      </c>
      <c r="H1127" s="21" t="e">
        <f>VLOOKUP(A1127,BRCA!A:B,2,FALSE)</f>
        <v>#N/A</v>
      </c>
      <c r="I1127" s="21">
        <f t="shared" si="120"/>
        <v>0</v>
      </c>
      <c r="J1127" s="22">
        <f>VLOOKUP(A1127,expression!A:G,5,FALSE)</f>
        <v>1.11508987226277E-2</v>
      </c>
      <c r="K1127" s="23">
        <f>VLOOKUP(A1127,expression!A:G,4,FALSE)</f>
        <v>2.12212692307692E-2</v>
      </c>
      <c r="L1127" s="24" t="e">
        <f>VLOOKUP(A1127,COAD!A:F,6,FALSE)</f>
        <v>#N/A</v>
      </c>
      <c r="M1127" s="24" t="e">
        <f>VLOOKUP(A1127,COAD!A:B,2,FALSE)</f>
        <v>#N/A</v>
      </c>
      <c r="N1127" s="24">
        <f t="shared" si="121"/>
        <v>0</v>
      </c>
      <c r="O1127" s="25">
        <f>VLOOKUP(A1127,expression!A:G,3,FALSE)</f>
        <v>4.3348367032967003E-2</v>
      </c>
      <c r="P1127" s="44">
        <f>VLOOKUP(A1127,expression!A:G,2,FALSE)</f>
        <v>0</v>
      </c>
      <c r="Q1127" s="50" t="e">
        <f>VLOOKUP(A1127,PRAD!A:F,6,FALSE)</f>
        <v>#N/A</v>
      </c>
      <c r="R1127" s="47" t="e">
        <f>VLOOKUP(A1127,PRAD!A:B,2,FALSE)</f>
        <v>#N/A</v>
      </c>
      <c r="S1127" s="47">
        <f t="shared" si="122"/>
        <v>0</v>
      </c>
      <c r="T1127" s="47">
        <f>VLOOKUP(A1127,expression!A:I,9,FALSE)</f>
        <v>1.10290120481928E-2</v>
      </c>
      <c r="U1127" s="59">
        <f>VLOOKUP(A1127,expression!A:I,8,FALSE)</f>
        <v>3.3898076923076898E-3</v>
      </c>
      <c r="V1127" s="73" t="e">
        <f t="shared" si="123"/>
        <v>#N/A</v>
      </c>
      <c r="W1127" s="77">
        <f t="shared" si="124"/>
        <v>0</v>
      </c>
      <c r="X1127" s="63">
        <v>100</v>
      </c>
      <c r="Y1127" s="57" t="e">
        <f t="shared" si="125"/>
        <v>#N/A</v>
      </c>
      <c r="AA1127"/>
    </row>
    <row r="1128" spans="1:27" ht="14.4" hidden="1" x14ac:dyDescent="0.3">
      <c r="A1128" s="52" t="s">
        <v>1699</v>
      </c>
      <c r="B1128" s="36" t="e">
        <f>VLOOKUP(A1128,BLCA!A:F,6,FALSE)</f>
        <v>#N/A</v>
      </c>
      <c r="C1128" s="36" t="e">
        <f>VLOOKUP(A1128,BLCA!A:B,2,FALSE)</f>
        <v>#N/A</v>
      </c>
      <c r="D1128" s="36">
        <f t="shared" si="119"/>
        <v>0</v>
      </c>
      <c r="E1128" s="19">
        <f>VLOOKUP(A1128,expression!A:G,7,FALSE)</f>
        <v>0</v>
      </c>
      <c r="F1128" s="20">
        <f>VLOOKUP(A1128,expression!A:G,6,FALSE)</f>
        <v>0</v>
      </c>
      <c r="G1128" s="21" t="e">
        <f>VLOOKUP(A1128,BRCA!A:F,6,FALSE)</f>
        <v>#N/A</v>
      </c>
      <c r="H1128" s="21" t="e">
        <f>VLOOKUP(A1128,BRCA!A:B,2,FALSE)</f>
        <v>#N/A</v>
      </c>
      <c r="I1128" s="21">
        <f t="shared" si="120"/>
        <v>0</v>
      </c>
      <c r="J1128" s="22">
        <f>VLOOKUP(A1128,expression!A:G,5,FALSE)</f>
        <v>0</v>
      </c>
      <c r="K1128" s="23">
        <f>VLOOKUP(A1128,expression!A:G,4,FALSE)</f>
        <v>0</v>
      </c>
      <c r="L1128" s="24" t="e">
        <f>VLOOKUP(A1128,COAD!A:F,6,FALSE)</f>
        <v>#N/A</v>
      </c>
      <c r="M1128" s="24" t="e">
        <f>VLOOKUP(A1128,COAD!A:B,2,FALSE)</f>
        <v>#N/A</v>
      </c>
      <c r="N1128" s="24">
        <f t="shared" si="121"/>
        <v>0</v>
      </c>
      <c r="O1128" s="25">
        <f>VLOOKUP(A1128,expression!A:G,3,FALSE)</f>
        <v>0</v>
      </c>
      <c r="P1128" s="44">
        <f>VLOOKUP(A1128,expression!A:G,2,FALSE)</f>
        <v>0</v>
      </c>
      <c r="Q1128" s="50" t="e">
        <f>VLOOKUP(A1128,PRAD!A:F,6,FALSE)</f>
        <v>#N/A</v>
      </c>
      <c r="R1128" s="47" t="e">
        <f>VLOOKUP(A1128,PRAD!A:B,2,FALSE)</f>
        <v>#N/A</v>
      </c>
      <c r="S1128" s="47">
        <f t="shared" si="122"/>
        <v>0</v>
      </c>
      <c r="T1128" s="47">
        <f>VLOOKUP(A1128,expression!A:I,9,FALSE)</f>
        <v>0</v>
      </c>
      <c r="U1128" s="59">
        <f>VLOOKUP(A1128,expression!A:I,8,FALSE)</f>
        <v>0</v>
      </c>
      <c r="V1128" s="73" t="e">
        <f t="shared" si="123"/>
        <v>#N/A</v>
      </c>
      <c r="W1128" s="77">
        <f t="shared" si="124"/>
        <v>0</v>
      </c>
      <c r="X1128" s="63">
        <v>100</v>
      </c>
      <c r="Y1128" s="57" t="e">
        <f t="shared" si="125"/>
        <v>#N/A</v>
      </c>
      <c r="AA1128"/>
    </row>
    <row r="1129" spans="1:27" ht="14.4" hidden="1" x14ac:dyDescent="0.3">
      <c r="A1129" s="52" t="s">
        <v>1700</v>
      </c>
      <c r="B1129" s="36" t="e">
        <f>VLOOKUP(A1129,BLCA!A:F,6,FALSE)</f>
        <v>#N/A</v>
      </c>
      <c r="C1129" s="36" t="e">
        <f>VLOOKUP(A1129,BLCA!A:B,2,FALSE)</f>
        <v>#N/A</v>
      </c>
      <c r="D1129" s="36">
        <f t="shared" si="119"/>
        <v>0</v>
      </c>
      <c r="E1129" s="19">
        <f>VLOOKUP(A1129,expression!A:G,7,FALSE)</f>
        <v>0</v>
      </c>
      <c r="F1129" s="20">
        <f>VLOOKUP(A1129,expression!A:G,6,FALSE)</f>
        <v>0</v>
      </c>
      <c r="G1129" s="21" t="e">
        <f>VLOOKUP(A1129,BRCA!A:F,6,FALSE)</f>
        <v>#N/A</v>
      </c>
      <c r="H1129" s="21" t="e">
        <f>VLOOKUP(A1129,BRCA!A:B,2,FALSE)</f>
        <v>#N/A</v>
      </c>
      <c r="I1129" s="21">
        <f t="shared" si="120"/>
        <v>0</v>
      </c>
      <c r="J1129" s="22">
        <f>VLOOKUP(A1129,expression!A:G,5,FALSE)</f>
        <v>0</v>
      </c>
      <c r="K1129" s="23">
        <f>VLOOKUP(A1129,expression!A:G,4,FALSE)</f>
        <v>0</v>
      </c>
      <c r="L1129" s="24" t="e">
        <f>VLOOKUP(A1129,COAD!A:F,6,FALSE)</f>
        <v>#N/A</v>
      </c>
      <c r="M1129" s="24" t="e">
        <f>VLOOKUP(A1129,COAD!A:B,2,FALSE)</f>
        <v>#N/A</v>
      </c>
      <c r="N1129" s="24">
        <f t="shared" si="121"/>
        <v>0</v>
      </c>
      <c r="O1129" s="25">
        <f>VLOOKUP(A1129,expression!A:G,3,FALSE)</f>
        <v>0</v>
      </c>
      <c r="P1129" s="44">
        <f>VLOOKUP(A1129,expression!A:G,2,FALSE)</f>
        <v>0</v>
      </c>
      <c r="Q1129" s="50" t="e">
        <f>VLOOKUP(A1129,PRAD!A:F,6,FALSE)</f>
        <v>#N/A</v>
      </c>
      <c r="R1129" s="47" t="e">
        <f>VLOOKUP(A1129,PRAD!A:B,2,FALSE)</f>
        <v>#N/A</v>
      </c>
      <c r="S1129" s="47">
        <f t="shared" si="122"/>
        <v>0</v>
      </c>
      <c r="T1129" s="47">
        <f>VLOOKUP(A1129,expression!A:I,9,FALSE)</f>
        <v>0</v>
      </c>
      <c r="U1129" s="59">
        <f>VLOOKUP(A1129,expression!A:I,8,FALSE)</f>
        <v>0</v>
      </c>
      <c r="V1129" s="73" t="e">
        <f t="shared" si="123"/>
        <v>#N/A</v>
      </c>
      <c r="W1129" s="77">
        <f t="shared" si="124"/>
        <v>0</v>
      </c>
      <c r="X1129" s="63">
        <v>100</v>
      </c>
      <c r="Y1129" s="57" t="e">
        <f t="shared" si="125"/>
        <v>#N/A</v>
      </c>
      <c r="AA1129"/>
    </row>
    <row r="1130" spans="1:27" ht="14.4" hidden="1" x14ac:dyDescent="0.3">
      <c r="A1130" s="52" t="s">
        <v>1009</v>
      </c>
      <c r="B1130" s="36" t="e">
        <f>VLOOKUP(A1130,BLCA!A:F,6,FALSE)</f>
        <v>#N/A</v>
      </c>
      <c r="C1130" s="36" t="e">
        <f>VLOOKUP(A1130,BLCA!A:B,2,FALSE)</f>
        <v>#N/A</v>
      </c>
      <c r="D1130" s="36">
        <f t="shared" si="119"/>
        <v>0</v>
      </c>
      <c r="E1130" s="19">
        <f>VLOOKUP(A1130,expression!A:G,7,FALSE)</f>
        <v>0.13166580575539599</v>
      </c>
      <c r="F1130" s="20">
        <f>VLOOKUP(A1130,expression!A:G,6,FALSE)</f>
        <v>1.9377999999999999E-2</v>
      </c>
      <c r="G1130" s="21">
        <f>VLOOKUP(A1130,BRCA!A:F,6,FALSE)</f>
        <v>6.1595917899899698E-6</v>
      </c>
      <c r="H1130" s="21">
        <f>VLOOKUP(A1130,BRCA!A:B,2,FALSE)</f>
        <v>-0.37501600357315301</v>
      </c>
      <c r="I1130" s="21">
        <f t="shared" si="120"/>
        <v>0</v>
      </c>
      <c r="J1130" s="22">
        <f>VLOOKUP(A1130,expression!A:G,5,FALSE)</f>
        <v>7.8798479014598494E-2</v>
      </c>
      <c r="K1130" s="23">
        <f>VLOOKUP(A1130,expression!A:G,4,FALSE)</f>
        <v>0.19203642307692301</v>
      </c>
      <c r="L1130" s="24" t="e">
        <f>VLOOKUP(A1130,COAD!A:F,6,FALSE)</f>
        <v>#N/A</v>
      </c>
      <c r="M1130" s="24" t="e">
        <f>VLOOKUP(A1130,COAD!A:B,2,FALSE)</f>
        <v>#N/A</v>
      </c>
      <c r="N1130" s="24">
        <f t="shared" si="121"/>
        <v>0</v>
      </c>
      <c r="O1130" s="25">
        <f>VLOOKUP(A1130,expression!A:G,3,FALSE)</f>
        <v>0.245152410989011</v>
      </c>
      <c r="P1130" s="44">
        <f>VLOOKUP(A1130,expression!A:G,2,FALSE)</f>
        <v>1.2957278750000001</v>
      </c>
      <c r="Q1130" s="50" t="e">
        <f>VLOOKUP(A1130,PRAD!A:F,6,FALSE)</f>
        <v>#N/A</v>
      </c>
      <c r="R1130" s="47" t="e">
        <f>VLOOKUP(A1130,PRAD!A:B,2,FALSE)</f>
        <v>#N/A</v>
      </c>
      <c r="S1130" s="47">
        <f t="shared" si="122"/>
        <v>0</v>
      </c>
      <c r="T1130" s="47">
        <f>VLOOKUP(A1130,expression!A:I,9,FALSE)</f>
        <v>7.3183588353413695E-2</v>
      </c>
      <c r="U1130" s="59">
        <f>VLOOKUP(A1130,expression!A:I,8,FALSE)</f>
        <v>5.1394884615384599E-2</v>
      </c>
      <c r="V1130" s="73" t="e">
        <f t="shared" si="123"/>
        <v>#N/A</v>
      </c>
      <c r="W1130" s="77">
        <f t="shared" si="124"/>
        <v>0</v>
      </c>
      <c r="X1130" s="63">
        <v>100</v>
      </c>
      <c r="Y1130" s="57" t="e">
        <f t="shared" si="125"/>
        <v>#N/A</v>
      </c>
      <c r="AA1130"/>
    </row>
    <row r="1131" spans="1:27" ht="14.4" hidden="1" x14ac:dyDescent="0.3">
      <c r="A1131" s="52" t="s">
        <v>1701</v>
      </c>
      <c r="B1131" s="36" t="e">
        <f>VLOOKUP(A1131,BLCA!A:F,6,FALSE)</f>
        <v>#N/A</v>
      </c>
      <c r="C1131" s="36" t="e">
        <f>VLOOKUP(A1131,BLCA!A:B,2,FALSE)</f>
        <v>#N/A</v>
      </c>
      <c r="D1131" s="36">
        <f t="shared" si="119"/>
        <v>0</v>
      </c>
      <c r="E1131" s="19">
        <f>VLOOKUP(A1131,expression!A:G,7,FALSE)</f>
        <v>4.6198752997601896E-3</v>
      </c>
      <c r="F1131" s="20">
        <f>VLOOKUP(A1131,expression!A:G,6,FALSE)</f>
        <v>0</v>
      </c>
      <c r="G1131" s="21" t="e">
        <f>VLOOKUP(A1131,BRCA!A:F,6,FALSE)</f>
        <v>#N/A</v>
      </c>
      <c r="H1131" s="21" t="e">
        <f>VLOOKUP(A1131,BRCA!A:B,2,FALSE)</f>
        <v>#N/A</v>
      </c>
      <c r="I1131" s="21">
        <f t="shared" si="120"/>
        <v>0</v>
      </c>
      <c r="J1131" s="22">
        <f>VLOOKUP(A1131,expression!A:G,5,FALSE)</f>
        <v>1.4207536496350401E-3</v>
      </c>
      <c r="K1131" s="23">
        <f>VLOOKUP(A1131,expression!A:G,4,FALSE)</f>
        <v>0</v>
      </c>
      <c r="L1131" s="24" t="e">
        <f>VLOOKUP(A1131,COAD!A:F,6,FALSE)</f>
        <v>#N/A</v>
      </c>
      <c r="M1131" s="24" t="e">
        <f>VLOOKUP(A1131,COAD!A:B,2,FALSE)</f>
        <v>#N/A</v>
      </c>
      <c r="N1131" s="24">
        <f t="shared" si="121"/>
        <v>0</v>
      </c>
      <c r="O1131" s="25">
        <f>VLOOKUP(A1131,expression!A:G,3,FALSE)</f>
        <v>7.8669230769230802E-4</v>
      </c>
      <c r="P1131" s="44">
        <f>VLOOKUP(A1131,expression!A:G,2,FALSE)</f>
        <v>0</v>
      </c>
      <c r="Q1131" s="50" t="e">
        <f>VLOOKUP(A1131,PRAD!A:F,6,FALSE)</f>
        <v>#N/A</v>
      </c>
      <c r="R1131" s="47" t="e">
        <f>VLOOKUP(A1131,PRAD!A:B,2,FALSE)</f>
        <v>#N/A</v>
      </c>
      <c r="S1131" s="47">
        <f t="shared" si="122"/>
        <v>0</v>
      </c>
      <c r="T1131" s="47">
        <f>VLOOKUP(A1131,expression!A:I,9,FALSE)</f>
        <v>5.469859437751E-4</v>
      </c>
      <c r="U1131" s="59">
        <f>VLOOKUP(A1131,expression!A:I,8,FALSE)</f>
        <v>0</v>
      </c>
      <c r="V1131" s="73" t="e">
        <f t="shared" si="123"/>
        <v>#N/A</v>
      </c>
      <c r="W1131" s="77">
        <f t="shared" si="124"/>
        <v>0</v>
      </c>
      <c r="X1131" s="63">
        <v>100</v>
      </c>
      <c r="Y1131" s="57" t="e">
        <f t="shared" si="125"/>
        <v>#N/A</v>
      </c>
      <c r="AA1131"/>
    </row>
    <row r="1132" spans="1:27" ht="14.4" hidden="1" x14ac:dyDescent="0.3">
      <c r="A1132" s="52" t="s">
        <v>1702</v>
      </c>
      <c r="B1132" s="36" t="e">
        <f>VLOOKUP(A1132,BLCA!A:F,6,FALSE)</f>
        <v>#N/A</v>
      </c>
      <c r="C1132" s="36" t="e">
        <f>VLOOKUP(A1132,BLCA!A:B,2,FALSE)</f>
        <v>#N/A</v>
      </c>
      <c r="D1132" s="36">
        <f t="shared" si="119"/>
        <v>0</v>
      </c>
      <c r="E1132" s="19">
        <f>VLOOKUP(A1132,expression!A:G,7,FALSE)</f>
        <v>0</v>
      </c>
      <c r="F1132" s="20">
        <f>VLOOKUP(A1132,expression!A:G,6,FALSE)</f>
        <v>0</v>
      </c>
      <c r="G1132" s="21" t="e">
        <f>VLOOKUP(A1132,BRCA!A:F,6,FALSE)</f>
        <v>#N/A</v>
      </c>
      <c r="H1132" s="21" t="e">
        <f>VLOOKUP(A1132,BRCA!A:B,2,FALSE)</f>
        <v>#N/A</v>
      </c>
      <c r="I1132" s="21">
        <f t="shared" si="120"/>
        <v>0</v>
      </c>
      <c r="J1132" s="22">
        <f>VLOOKUP(A1132,expression!A:G,5,FALSE)</f>
        <v>0</v>
      </c>
      <c r="K1132" s="23">
        <f>VLOOKUP(A1132,expression!A:G,4,FALSE)</f>
        <v>0</v>
      </c>
      <c r="L1132" s="24" t="e">
        <f>VLOOKUP(A1132,COAD!A:F,6,FALSE)</f>
        <v>#N/A</v>
      </c>
      <c r="M1132" s="24" t="e">
        <f>VLOOKUP(A1132,COAD!A:B,2,FALSE)</f>
        <v>#N/A</v>
      </c>
      <c r="N1132" s="24">
        <f t="shared" si="121"/>
        <v>0</v>
      </c>
      <c r="O1132" s="25">
        <f>VLOOKUP(A1132,expression!A:G,3,FALSE)</f>
        <v>4.9793406593406605E-4</v>
      </c>
      <c r="P1132" s="44">
        <f>VLOOKUP(A1132,expression!A:G,2,FALSE)</f>
        <v>0</v>
      </c>
      <c r="Q1132" s="50" t="e">
        <f>VLOOKUP(A1132,PRAD!A:F,6,FALSE)</f>
        <v>#N/A</v>
      </c>
      <c r="R1132" s="47" t="e">
        <f>VLOOKUP(A1132,PRAD!A:B,2,FALSE)</f>
        <v>#N/A</v>
      </c>
      <c r="S1132" s="47">
        <f t="shared" si="122"/>
        <v>0</v>
      </c>
      <c r="T1132" s="47">
        <f>VLOOKUP(A1132,expression!A:I,9,FALSE)</f>
        <v>0</v>
      </c>
      <c r="U1132" s="59">
        <f>VLOOKUP(A1132,expression!A:I,8,FALSE)</f>
        <v>0</v>
      </c>
      <c r="V1132" s="73" t="e">
        <f t="shared" si="123"/>
        <v>#N/A</v>
      </c>
      <c r="W1132" s="77">
        <f t="shared" si="124"/>
        <v>0</v>
      </c>
      <c r="X1132" s="63">
        <v>100</v>
      </c>
      <c r="Y1132" s="57" t="e">
        <f t="shared" si="125"/>
        <v>#N/A</v>
      </c>
      <c r="AA1132"/>
    </row>
    <row r="1133" spans="1:27" ht="14.4" hidden="1" x14ac:dyDescent="0.3">
      <c r="A1133" s="52" t="s">
        <v>1703</v>
      </c>
      <c r="B1133" s="36" t="e">
        <f>VLOOKUP(A1133,BLCA!A:F,6,FALSE)</f>
        <v>#N/A</v>
      </c>
      <c r="C1133" s="36" t="e">
        <f>VLOOKUP(A1133,BLCA!A:B,2,FALSE)</f>
        <v>#N/A</v>
      </c>
      <c r="D1133" s="36">
        <f t="shared" si="119"/>
        <v>0</v>
      </c>
      <c r="E1133" s="19">
        <f>VLOOKUP(A1133,expression!A:G,7,FALSE)</f>
        <v>0</v>
      </c>
      <c r="F1133" s="20">
        <f>VLOOKUP(A1133,expression!A:G,6,FALSE)</f>
        <v>0</v>
      </c>
      <c r="G1133" s="21" t="e">
        <f>VLOOKUP(A1133,BRCA!A:F,6,FALSE)</f>
        <v>#N/A</v>
      </c>
      <c r="H1133" s="21" t="e">
        <f>VLOOKUP(A1133,BRCA!A:B,2,FALSE)</f>
        <v>#N/A</v>
      </c>
      <c r="I1133" s="21">
        <f t="shared" si="120"/>
        <v>0</v>
      </c>
      <c r="J1133" s="22">
        <f>VLOOKUP(A1133,expression!A:G,5,FALSE)</f>
        <v>0</v>
      </c>
      <c r="K1133" s="23">
        <f>VLOOKUP(A1133,expression!A:G,4,FALSE)</f>
        <v>0</v>
      </c>
      <c r="L1133" s="24" t="e">
        <f>VLOOKUP(A1133,COAD!A:F,6,FALSE)</f>
        <v>#N/A</v>
      </c>
      <c r="M1133" s="24" t="e">
        <f>VLOOKUP(A1133,COAD!A:B,2,FALSE)</f>
        <v>#N/A</v>
      </c>
      <c r="N1133" s="24">
        <f t="shared" si="121"/>
        <v>0</v>
      </c>
      <c r="O1133" s="25">
        <f>VLOOKUP(A1133,expression!A:G,3,FALSE)</f>
        <v>0</v>
      </c>
      <c r="P1133" s="44">
        <f>VLOOKUP(A1133,expression!A:G,2,FALSE)</f>
        <v>0</v>
      </c>
      <c r="Q1133" s="50" t="e">
        <f>VLOOKUP(A1133,PRAD!A:F,6,FALSE)</f>
        <v>#N/A</v>
      </c>
      <c r="R1133" s="47" t="e">
        <f>VLOOKUP(A1133,PRAD!A:B,2,FALSE)</f>
        <v>#N/A</v>
      </c>
      <c r="S1133" s="47">
        <f t="shared" si="122"/>
        <v>0</v>
      </c>
      <c r="T1133" s="47">
        <f>VLOOKUP(A1133,expression!A:I,9,FALSE)</f>
        <v>0</v>
      </c>
      <c r="U1133" s="59">
        <f>VLOOKUP(A1133,expression!A:I,8,FALSE)</f>
        <v>0</v>
      </c>
      <c r="V1133" s="73" t="e">
        <f t="shared" si="123"/>
        <v>#N/A</v>
      </c>
      <c r="W1133" s="77">
        <f t="shared" si="124"/>
        <v>0</v>
      </c>
      <c r="X1133" s="63">
        <v>100</v>
      </c>
      <c r="Y1133" s="57" t="e">
        <f t="shared" si="125"/>
        <v>#N/A</v>
      </c>
      <c r="AA1133"/>
    </row>
    <row r="1134" spans="1:27" ht="14.4" hidden="1" x14ac:dyDescent="0.3">
      <c r="A1134" s="52" t="s">
        <v>1704</v>
      </c>
      <c r="B1134" s="36" t="e">
        <f>VLOOKUP(A1134,BLCA!A:F,6,FALSE)</f>
        <v>#N/A</v>
      </c>
      <c r="C1134" s="36" t="e">
        <f>VLOOKUP(A1134,BLCA!A:B,2,FALSE)</f>
        <v>#N/A</v>
      </c>
      <c r="D1134" s="36">
        <f t="shared" si="119"/>
        <v>0</v>
      </c>
      <c r="E1134" s="19">
        <f>VLOOKUP(A1134,expression!A:G,7,FALSE)</f>
        <v>3.37870983213429E-3</v>
      </c>
      <c r="F1134" s="20">
        <f>VLOOKUP(A1134,expression!A:G,6,FALSE)</f>
        <v>0</v>
      </c>
      <c r="G1134" s="21" t="e">
        <f>VLOOKUP(A1134,BRCA!A:F,6,FALSE)</f>
        <v>#N/A</v>
      </c>
      <c r="H1134" s="21" t="e">
        <f>VLOOKUP(A1134,BRCA!A:B,2,FALSE)</f>
        <v>#N/A</v>
      </c>
      <c r="I1134" s="21">
        <f t="shared" si="120"/>
        <v>0</v>
      </c>
      <c r="J1134" s="22">
        <f>VLOOKUP(A1134,expression!A:G,5,FALSE)</f>
        <v>3.64139142335766E-3</v>
      </c>
      <c r="K1134" s="23">
        <f>VLOOKUP(A1134,expression!A:G,4,FALSE)</f>
        <v>0</v>
      </c>
      <c r="L1134" s="24" t="e">
        <f>VLOOKUP(A1134,COAD!A:F,6,FALSE)</f>
        <v>#N/A</v>
      </c>
      <c r="M1134" s="24" t="e">
        <f>VLOOKUP(A1134,COAD!A:B,2,FALSE)</f>
        <v>#N/A</v>
      </c>
      <c r="N1134" s="24">
        <f t="shared" si="121"/>
        <v>0</v>
      </c>
      <c r="O1134" s="25">
        <f>VLOOKUP(A1134,expression!A:G,3,FALSE)</f>
        <v>8.4658901098901105E-4</v>
      </c>
      <c r="P1134" s="44">
        <f>VLOOKUP(A1134,expression!A:G,2,FALSE)</f>
        <v>0</v>
      </c>
      <c r="Q1134" s="50" t="e">
        <f>VLOOKUP(A1134,PRAD!A:F,6,FALSE)</f>
        <v>#N/A</v>
      </c>
      <c r="R1134" s="47" t="e">
        <f>VLOOKUP(A1134,PRAD!A:B,2,FALSE)</f>
        <v>#N/A</v>
      </c>
      <c r="S1134" s="47">
        <f t="shared" si="122"/>
        <v>0</v>
      </c>
      <c r="T1134" s="47">
        <f>VLOOKUP(A1134,expression!A:I,9,FALSE)</f>
        <v>2.86767269076305E-3</v>
      </c>
      <c r="U1134" s="59">
        <f>VLOOKUP(A1134,expression!A:I,8,FALSE)</f>
        <v>0</v>
      </c>
      <c r="V1134" s="73" t="e">
        <f t="shared" si="123"/>
        <v>#N/A</v>
      </c>
      <c r="W1134" s="77">
        <f t="shared" si="124"/>
        <v>0</v>
      </c>
      <c r="X1134" s="63">
        <v>100</v>
      </c>
      <c r="Y1134" s="57" t="e">
        <f t="shared" si="125"/>
        <v>#N/A</v>
      </c>
      <c r="AA1134"/>
    </row>
    <row r="1135" spans="1:27" ht="14.4" hidden="1" x14ac:dyDescent="0.3">
      <c r="A1135" s="52" t="s">
        <v>1705</v>
      </c>
      <c r="B1135" s="36" t="e">
        <f>VLOOKUP(A1135,BLCA!A:F,6,FALSE)</f>
        <v>#N/A</v>
      </c>
      <c r="C1135" s="36" t="e">
        <f>VLOOKUP(A1135,BLCA!A:B,2,FALSE)</f>
        <v>#N/A</v>
      </c>
      <c r="D1135" s="36">
        <f t="shared" si="119"/>
        <v>0</v>
      </c>
      <c r="E1135" s="19">
        <f>VLOOKUP(A1135,expression!A:G,7,FALSE)</f>
        <v>0</v>
      </c>
      <c r="F1135" s="20">
        <f>VLOOKUP(A1135,expression!A:G,6,FALSE)</f>
        <v>0</v>
      </c>
      <c r="G1135" s="21" t="e">
        <f>VLOOKUP(A1135,BRCA!A:F,6,FALSE)</f>
        <v>#N/A</v>
      </c>
      <c r="H1135" s="21" t="e">
        <f>VLOOKUP(A1135,BRCA!A:B,2,FALSE)</f>
        <v>#N/A</v>
      </c>
      <c r="I1135" s="21">
        <f t="shared" si="120"/>
        <v>0</v>
      </c>
      <c r="J1135" s="22">
        <f>VLOOKUP(A1135,expression!A:G,5,FALSE)</f>
        <v>0</v>
      </c>
      <c r="K1135" s="23">
        <f>VLOOKUP(A1135,expression!A:G,4,FALSE)</f>
        <v>0</v>
      </c>
      <c r="L1135" s="24" t="e">
        <f>VLOOKUP(A1135,COAD!A:F,6,FALSE)</f>
        <v>#N/A</v>
      </c>
      <c r="M1135" s="24" t="e">
        <f>VLOOKUP(A1135,COAD!A:B,2,FALSE)</f>
        <v>#N/A</v>
      </c>
      <c r="N1135" s="24">
        <f t="shared" si="121"/>
        <v>0</v>
      </c>
      <c r="O1135" s="25">
        <f>VLOOKUP(A1135,expression!A:G,3,FALSE)</f>
        <v>0</v>
      </c>
      <c r="P1135" s="44">
        <f>VLOOKUP(A1135,expression!A:G,2,FALSE)</f>
        <v>0</v>
      </c>
      <c r="Q1135" s="50" t="e">
        <f>VLOOKUP(A1135,PRAD!A:F,6,FALSE)</f>
        <v>#N/A</v>
      </c>
      <c r="R1135" s="47" t="e">
        <f>VLOOKUP(A1135,PRAD!A:B,2,FALSE)</f>
        <v>#N/A</v>
      </c>
      <c r="S1135" s="47">
        <f t="shared" si="122"/>
        <v>0</v>
      </c>
      <c r="T1135" s="47">
        <f>VLOOKUP(A1135,expression!A:I,9,FALSE)</f>
        <v>0</v>
      </c>
      <c r="U1135" s="59">
        <f>VLOOKUP(A1135,expression!A:I,8,FALSE)</f>
        <v>0</v>
      </c>
      <c r="V1135" s="73" t="e">
        <f t="shared" si="123"/>
        <v>#N/A</v>
      </c>
      <c r="W1135" s="77">
        <f t="shared" si="124"/>
        <v>0</v>
      </c>
      <c r="X1135" s="63">
        <v>100</v>
      </c>
      <c r="Y1135" s="57" t="e">
        <f t="shared" si="125"/>
        <v>#N/A</v>
      </c>
      <c r="AA1135"/>
    </row>
    <row r="1136" spans="1:27" ht="14.4" hidden="1" x14ac:dyDescent="0.3">
      <c r="A1136" s="52" t="s">
        <v>1706</v>
      </c>
      <c r="B1136" s="36" t="e">
        <f>VLOOKUP(A1136,BLCA!A:F,6,FALSE)</f>
        <v>#N/A</v>
      </c>
      <c r="C1136" s="36" t="e">
        <f>VLOOKUP(A1136,BLCA!A:B,2,FALSE)</f>
        <v>#N/A</v>
      </c>
      <c r="D1136" s="36">
        <f t="shared" si="119"/>
        <v>0</v>
      </c>
      <c r="E1136" s="19">
        <f>VLOOKUP(A1136,expression!A:G,7,FALSE)</f>
        <v>4.41730935251799E-3</v>
      </c>
      <c r="F1136" s="20">
        <f>VLOOKUP(A1136,expression!A:G,6,FALSE)</f>
        <v>0</v>
      </c>
      <c r="G1136" s="21" t="e">
        <f>VLOOKUP(A1136,BRCA!A:F,6,FALSE)</f>
        <v>#N/A</v>
      </c>
      <c r="H1136" s="21" t="e">
        <f>VLOOKUP(A1136,BRCA!A:B,2,FALSE)</f>
        <v>#N/A</v>
      </c>
      <c r="I1136" s="21">
        <f t="shared" si="120"/>
        <v>0</v>
      </c>
      <c r="J1136" s="22">
        <f>VLOOKUP(A1136,expression!A:G,5,FALSE)</f>
        <v>3.9068631386861303E-3</v>
      </c>
      <c r="K1136" s="23">
        <f>VLOOKUP(A1136,expression!A:G,4,FALSE)</f>
        <v>1.66883653846154E-3</v>
      </c>
      <c r="L1136" s="24" t="e">
        <f>VLOOKUP(A1136,COAD!A:F,6,FALSE)</f>
        <v>#N/A</v>
      </c>
      <c r="M1136" s="24" t="e">
        <f>VLOOKUP(A1136,COAD!A:B,2,FALSE)</f>
        <v>#N/A</v>
      </c>
      <c r="N1136" s="24">
        <f t="shared" si="121"/>
        <v>0</v>
      </c>
      <c r="O1136" s="25">
        <f>VLOOKUP(A1136,expression!A:G,3,FALSE)</f>
        <v>5.7627186813186803E-3</v>
      </c>
      <c r="P1136" s="44">
        <f>VLOOKUP(A1136,expression!A:G,2,FALSE)</f>
        <v>0</v>
      </c>
      <c r="Q1136" s="50" t="e">
        <f>VLOOKUP(A1136,PRAD!A:F,6,FALSE)</f>
        <v>#N/A</v>
      </c>
      <c r="R1136" s="47" t="e">
        <f>VLOOKUP(A1136,PRAD!A:B,2,FALSE)</f>
        <v>#N/A</v>
      </c>
      <c r="S1136" s="47">
        <f t="shared" si="122"/>
        <v>0</v>
      </c>
      <c r="T1136" s="47">
        <f>VLOOKUP(A1136,expression!A:I,9,FALSE)</f>
        <v>8.3390562248995999E-4</v>
      </c>
      <c r="U1136" s="59">
        <f>VLOOKUP(A1136,expression!A:I,8,FALSE)</f>
        <v>0</v>
      </c>
      <c r="V1136" s="73" t="e">
        <f t="shared" si="123"/>
        <v>#N/A</v>
      </c>
      <c r="W1136" s="77">
        <f t="shared" si="124"/>
        <v>0</v>
      </c>
      <c r="X1136" s="63">
        <v>100</v>
      </c>
      <c r="Y1136" s="57" t="e">
        <f t="shared" si="125"/>
        <v>#N/A</v>
      </c>
      <c r="AA1136"/>
    </row>
    <row r="1137" spans="1:27" ht="14.4" hidden="1" x14ac:dyDescent="0.3">
      <c r="A1137" s="52" t="s">
        <v>753</v>
      </c>
      <c r="B1137" s="36" t="e">
        <f>VLOOKUP(A1137,BLCA!A:F,6,FALSE)</f>
        <v>#N/A</v>
      </c>
      <c r="C1137" s="36" t="e">
        <f>VLOOKUP(A1137,BLCA!A:B,2,FALSE)</f>
        <v>#N/A</v>
      </c>
      <c r="D1137" s="36">
        <f t="shared" si="119"/>
        <v>0</v>
      </c>
      <c r="E1137" s="19">
        <f>VLOOKUP(A1137,expression!A:G,7,FALSE)</f>
        <v>1.7008589928057601E-2</v>
      </c>
      <c r="F1137" s="20">
        <f>VLOOKUP(A1137,expression!A:G,6,FALSE)</f>
        <v>0</v>
      </c>
      <c r="G1137" s="21">
        <f>VLOOKUP(A1137,BRCA!A:F,6,FALSE)</f>
        <v>8.7502096675088001E-2</v>
      </c>
      <c r="H1137" s="21">
        <f>VLOOKUP(A1137,BRCA!A:B,2,FALSE)</f>
        <v>8.1192799020429696E-2</v>
      </c>
      <c r="I1137" s="21">
        <f t="shared" si="120"/>
        <v>0</v>
      </c>
      <c r="J1137" s="22">
        <f>VLOOKUP(A1137,expression!A:G,5,FALSE)</f>
        <v>3.78902217153285E-2</v>
      </c>
      <c r="K1137" s="23">
        <f>VLOOKUP(A1137,expression!A:G,4,FALSE)</f>
        <v>2.1488865384615401E-2</v>
      </c>
      <c r="L1137" s="24" t="e">
        <f>VLOOKUP(A1137,COAD!A:F,6,FALSE)</f>
        <v>#N/A</v>
      </c>
      <c r="M1137" s="24" t="e">
        <f>VLOOKUP(A1137,COAD!A:B,2,FALSE)</f>
        <v>#N/A</v>
      </c>
      <c r="N1137" s="24">
        <f t="shared" si="121"/>
        <v>0</v>
      </c>
      <c r="O1137" s="25">
        <f>VLOOKUP(A1137,expression!A:G,3,FALSE)</f>
        <v>5.4040454945054897E-2</v>
      </c>
      <c r="P1137" s="44">
        <f>VLOOKUP(A1137,expression!A:G,2,FALSE)</f>
        <v>0.45751625000000001</v>
      </c>
      <c r="Q1137" s="50" t="e">
        <f>VLOOKUP(A1137,PRAD!A:F,6,FALSE)</f>
        <v>#N/A</v>
      </c>
      <c r="R1137" s="47" t="e">
        <f>VLOOKUP(A1137,PRAD!A:B,2,FALSE)</f>
        <v>#N/A</v>
      </c>
      <c r="S1137" s="47">
        <f t="shared" si="122"/>
        <v>0</v>
      </c>
      <c r="T1137" s="47">
        <f>VLOOKUP(A1137,expression!A:I,9,FALSE)</f>
        <v>1.1070357429718901E-2</v>
      </c>
      <c r="U1137" s="59">
        <f>VLOOKUP(A1137,expression!A:I,8,FALSE)</f>
        <v>1.6126365384615399E-2</v>
      </c>
      <c r="V1137" s="73" t="e">
        <f t="shared" si="123"/>
        <v>#N/A</v>
      </c>
      <c r="W1137" s="77">
        <f t="shared" si="124"/>
        <v>0</v>
      </c>
      <c r="X1137" s="63">
        <v>100</v>
      </c>
      <c r="Y1137" s="57" t="e">
        <f t="shared" si="125"/>
        <v>#N/A</v>
      </c>
      <c r="AA1137"/>
    </row>
    <row r="1138" spans="1:27" ht="14.4" hidden="1" x14ac:dyDescent="0.3">
      <c r="A1138" s="52" t="s">
        <v>737</v>
      </c>
      <c r="B1138" s="36" t="e">
        <f>VLOOKUP(A1138,BLCA!A:F,6,FALSE)</f>
        <v>#N/A</v>
      </c>
      <c r="C1138" s="36" t="e">
        <f>VLOOKUP(A1138,BLCA!A:B,2,FALSE)</f>
        <v>#N/A</v>
      </c>
      <c r="D1138" s="36">
        <f t="shared" si="119"/>
        <v>0</v>
      </c>
      <c r="E1138" s="19">
        <f>VLOOKUP(A1138,expression!A:G,7,FALSE)</f>
        <v>0.20080390407673901</v>
      </c>
      <c r="F1138" s="20">
        <f>VLOOKUP(A1138,expression!A:G,6,FALSE)</f>
        <v>6.5481052631578898E-3</v>
      </c>
      <c r="G1138" s="21">
        <f>VLOOKUP(A1138,BRCA!A:F,6,FALSE)</f>
        <v>0.109189152715708</v>
      </c>
      <c r="H1138" s="21">
        <f>VLOOKUP(A1138,BRCA!A:B,2,FALSE)</f>
        <v>0.118955415946061</v>
      </c>
      <c r="I1138" s="21">
        <f t="shared" si="120"/>
        <v>0</v>
      </c>
      <c r="J1138" s="22">
        <f>VLOOKUP(A1138,expression!A:G,5,FALSE)</f>
        <v>0.104159722627737</v>
      </c>
      <c r="K1138" s="23">
        <f>VLOOKUP(A1138,expression!A:G,4,FALSE)</f>
        <v>5.1408759615384603E-2</v>
      </c>
      <c r="L1138" s="24" t="e">
        <f>VLOOKUP(A1138,COAD!A:F,6,FALSE)</f>
        <v>#N/A</v>
      </c>
      <c r="M1138" s="24" t="e">
        <f>VLOOKUP(A1138,COAD!A:B,2,FALSE)</f>
        <v>#N/A</v>
      </c>
      <c r="N1138" s="24">
        <f t="shared" si="121"/>
        <v>0</v>
      </c>
      <c r="O1138" s="25">
        <f>VLOOKUP(A1138,expression!A:G,3,FALSE)</f>
        <v>0.21787970989010999</v>
      </c>
      <c r="P1138" s="44">
        <f>VLOOKUP(A1138,expression!A:G,2,FALSE)</f>
        <v>0</v>
      </c>
      <c r="Q1138" s="50" t="e">
        <f>VLOOKUP(A1138,PRAD!A:F,6,FALSE)</f>
        <v>#N/A</v>
      </c>
      <c r="R1138" s="47" t="e">
        <f>VLOOKUP(A1138,PRAD!A:B,2,FALSE)</f>
        <v>#N/A</v>
      </c>
      <c r="S1138" s="47">
        <f t="shared" si="122"/>
        <v>0</v>
      </c>
      <c r="T1138" s="47">
        <f>VLOOKUP(A1138,expression!A:I,9,FALSE)</f>
        <v>0.38903149598393599</v>
      </c>
      <c r="U1138" s="59">
        <f>VLOOKUP(A1138,expression!A:I,8,FALSE)</f>
        <v>2.45500961538462E-2</v>
      </c>
      <c r="V1138" s="73" t="e">
        <f t="shared" si="123"/>
        <v>#N/A</v>
      </c>
      <c r="W1138" s="77">
        <f t="shared" si="124"/>
        <v>0</v>
      </c>
      <c r="X1138" s="63">
        <v>100</v>
      </c>
      <c r="Y1138" s="57" t="e">
        <f t="shared" si="125"/>
        <v>#N/A</v>
      </c>
      <c r="AA1138"/>
    </row>
    <row r="1139" spans="1:27" ht="14.4" hidden="1" x14ac:dyDescent="0.3">
      <c r="A1139" s="52" t="s">
        <v>1707</v>
      </c>
      <c r="B1139" s="36" t="e">
        <f>VLOOKUP(A1139,BLCA!A:F,6,FALSE)</f>
        <v>#N/A</v>
      </c>
      <c r="C1139" s="36" t="e">
        <f>VLOOKUP(A1139,BLCA!A:B,2,FALSE)</f>
        <v>#N/A</v>
      </c>
      <c r="D1139" s="36">
        <f t="shared" si="119"/>
        <v>0</v>
      </c>
      <c r="E1139" s="19">
        <f>VLOOKUP(A1139,expression!A:G,7,FALSE)</f>
        <v>0</v>
      </c>
      <c r="F1139" s="20">
        <f>VLOOKUP(A1139,expression!A:G,6,FALSE)</f>
        <v>0</v>
      </c>
      <c r="G1139" s="21" t="e">
        <f>VLOOKUP(A1139,BRCA!A:F,6,FALSE)</f>
        <v>#N/A</v>
      </c>
      <c r="H1139" s="21" t="e">
        <f>VLOOKUP(A1139,BRCA!A:B,2,FALSE)</f>
        <v>#N/A</v>
      </c>
      <c r="I1139" s="21">
        <f t="shared" si="120"/>
        <v>0</v>
      </c>
      <c r="J1139" s="22">
        <f>VLOOKUP(A1139,expression!A:G,5,FALSE)</f>
        <v>0</v>
      </c>
      <c r="K1139" s="23">
        <f>VLOOKUP(A1139,expression!A:G,4,FALSE)</f>
        <v>0</v>
      </c>
      <c r="L1139" s="24" t="e">
        <f>VLOOKUP(A1139,COAD!A:F,6,FALSE)</f>
        <v>#N/A</v>
      </c>
      <c r="M1139" s="24" t="e">
        <f>VLOOKUP(A1139,COAD!A:B,2,FALSE)</f>
        <v>#N/A</v>
      </c>
      <c r="N1139" s="24">
        <f t="shared" si="121"/>
        <v>0</v>
      </c>
      <c r="O1139" s="25">
        <f>VLOOKUP(A1139,expression!A:G,3,FALSE)</f>
        <v>1.8338021978022001E-4</v>
      </c>
      <c r="P1139" s="44">
        <f>VLOOKUP(A1139,expression!A:G,2,FALSE)</f>
        <v>0</v>
      </c>
      <c r="Q1139" s="50" t="e">
        <f>VLOOKUP(A1139,PRAD!A:F,6,FALSE)</f>
        <v>#N/A</v>
      </c>
      <c r="R1139" s="47" t="e">
        <f>VLOOKUP(A1139,PRAD!A:B,2,FALSE)</f>
        <v>#N/A</v>
      </c>
      <c r="S1139" s="47">
        <f t="shared" si="122"/>
        <v>0</v>
      </c>
      <c r="T1139" s="47">
        <f>VLOOKUP(A1139,expression!A:I,9,FALSE)</f>
        <v>0</v>
      </c>
      <c r="U1139" s="59">
        <f>VLOOKUP(A1139,expression!A:I,8,FALSE)</f>
        <v>0</v>
      </c>
      <c r="V1139" s="73" t="e">
        <f t="shared" si="123"/>
        <v>#N/A</v>
      </c>
      <c r="W1139" s="77">
        <f t="shared" si="124"/>
        <v>0</v>
      </c>
      <c r="X1139" s="63">
        <v>100</v>
      </c>
      <c r="Y1139" s="57" t="e">
        <f t="shared" si="125"/>
        <v>#N/A</v>
      </c>
      <c r="AA1139"/>
    </row>
    <row r="1140" spans="1:27" ht="14.4" hidden="1" x14ac:dyDescent="0.3">
      <c r="A1140" s="52" t="s">
        <v>946</v>
      </c>
      <c r="B1140" s="36" t="e">
        <f>VLOOKUP(A1140,BLCA!A:F,6,FALSE)</f>
        <v>#N/A</v>
      </c>
      <c r="C1140" s="36" t="e">
        <f>VLOOKUP(A1140,BLCA!A:B,2,FALSE)</f>
        <v>#N/A</v>
      </c>
      <c r="D1140" s="36">
        <f t="shared" si="119"/>
        <v>0</v>
      </c>
      <c r="E1140" s="19">
        <f>VLOOKUP(A1140,expression!A:G,7,FALSE)</f>
        <v>0.29961260431654702</v>
      </c>
      <c r="F1140" s="20">
        <f>VLOOKUP(A1140,expression!A:G,6,FALSE)</f>
        <v>0.134721947368421</v>
      </c>
      <c r="G1140" s="21">
        <f>VLOOKUP(A1140,BRCA!A:F,6,FALSE)</f>
        <v>9.7657479769505695E-4</v>
      </c>
      <c r="H1140" s="21">
        <f>VLOOKUP(A1140,BRCA!A:B,2,FALSE)</f>
        <v>0.30366222361288497</v>
      </c>
      <c r="I1140" s="21">
        <f t="shared" si="120"/>
        <v>0</v>
      </c>
      <c r="J1140" s="22">
        <f>VLOOKUP(A1140,expression!A:G,5,FALSE)</f>
        <v>0.229006634124088</v>
      </c>
      <c r="K1140" s="23">
        <f>VLOOKUP(A1140,expression!A:G,4,FALSE)</f>
        <v>8.9446019230769197E-2</v>
      </c>
      <c r="L1140" s="24" t="e">
        <f>VLOOKUP(A1140,COAD!A:F,6,FALSE)</f>
        <v>#N/A</v>
      </c>
      <c r="M1140" s="24" t="e">
        <f>VLOOKUP(A1140,COAD!A:B,2,FALSE)</f>
        <v>#N/A</v>
      </c>
      <c r="N1140" s="24">
        <f t="shared" si="121"/>
        <v>0</v>
      </c>
      <c r="O1140" s="25">
        <f>VLOOKUP(A1140,expression!A:G,3,FALSE)</f>
        <v>0.43375985714285697</v>
      </c>
      <c r="P1140" s="44">
        <f>VLOOKUP(A1140,expression!A:G,2,FALSE)</f>
        <v>5.0284905000000002</v>
      </c>
      <c r="Q1140" s="50" t="e">
        <f>VLOOKUP(A1140,PRAD!A:F,6,FALSE)</f>
        <v>#N/A</v>
      </c>
      <c r="R1140" s="47" t="e">
        <f>VLOOKUP(A1140,PRAD!A:B,2,FALSE)</f>
        <v>#N/A</v>
      </c>
      <c r="S1140" s="47">
        <f t="shared" si="122"/>
        <v>0</v>
      </c>
      <c r="T1140" s="47">
        <f>VLOOKUP(A1140,expression!A:I,9,FALSE)</f>
        <v>0.11955565461847401</v>
      </c>
      <c r="U1140" s="59">
        <f>VLOOKUP(A1140,expression!A:I,8,FALSE)</f>
        <v>0.14462855769230801</v>
      </c>
      <c r="V1140" s="73" t="e">
        <f t="shared" si="123"/>
        <v>#N/A</v>
      </c>
      <c r="W1140" s="77">
        <f t="shared" si="124"/>
        <v>0</v>
      </c>
      <c r="X1140" s="63">
        <v>100</v>
      </c>
      <c r="Y1140" s="57" t="e">
        <f t="shared" si="125"/>
        <v>#N/A</v>
      </c>
      <c r="AA1140"/>
    </row>
    <row r="1141" spans="1:27" ht="14.4" hidden="1" x14ac:dyDescent="0.3">
      <c r="A1141" s="52" t="s">
        <v>1708</v>
      </c>
      <c r="B1141" s="36" t="e">
        <f>VLOOKUP(A1141,BLCA!A:F,6,FALSE)</f>
        <v>#N/A</v>
      </c>
      <c r="C1141" s="36" t="e">
        <f>VLOOKUP(A1141,BLCA!A:B,2,FALSE)</f>
        <v>#N/A</v>
      </c>
      <c r="D1141" s="36">
        <f t="shared" si="119"/>
        <v>0</v>
      </c>
      <c r="E1141" s="19">
        <f>VLOOKUP(A1141,expression!A:G,7,FALSE)</f>
        <v>0</v>
      </c>
      <c r="F1141" s="20">
        <f>VLOOKUP(A1141,expression!A:G,6,FALSE)</f>
        <v>0</v>
      </c>
      <c r="G1141" s="21" t="e">
        <f>VLOOKUP(A1141,BRCA!A:F,6,FALSE)</f>
        <v>#N/A</v>
      </c>
      <c r="H1141" s="21" t="e">
        <f>VLOOKUP(A1141,BRCA!A:B,2,FALSE)</f>
        <v>#N/A</v>
      </c>
      <c r="I1141" s="21">
        <f t="shared" si="120"/>
        <v>0</v>
      </c>
      <c r="J1141" s="22">
        <f>VLOOKUP(A1141,expression!A:G,5,FALSE)</f>
        <v>0</v>
      </c>
      <c r="K1141" s="23">
        <f>VLOOKUP(A1141,expression!A:G,4,FALSE)</f>
        <v>0</v>
      </c>
      <c r="L1141" s="24" t="e">
        <f>VLOOKUP(A1141,COAD!A:F,6,FALSE)</f>
        <v>#N/A</v>
      </c>
      <c r="M1141" s="24" t="e">
        <f>VLOOKUP(A1141,COAD!A:B,2,FALSE)</f>
        <v>#N/A</v>
      </c>
      <c r="N1141" s="24">
        <f t="shared" si="121"/>
        <v>0</v>
      </c>
      <c r="O1141" s="25">
        <f>VLOOKUP(A1141,expression!A:G,3,FALSE)</f>
        <v>0</v>
      </c>
      <c r="P1141" s="44">
        <f>VLOOKUP(A1141,expression!A:G,2,FALSE)</f>
        <v>0</v>
      </c>
      <c r="Q1141" s="50" t="e">
        <f>VLOOKUP(A1141,PRAD!A:F,6,FALSE)</f>
        <v>#N/A</v>
      </c>
      <c r="R1141" s="47" t="e">
        <f>VLOOKUP(A1141,PRAD!A:B,2,FALSE)</f>
        <v>#N/A</v>
      </c>
      <c r="S1141" s="47">
        <f t="shared" si="122"/>
        <v>0</v>
      </c>
      <c r="T1141" s="47">
        <f>VLOOKUP(A1141,expression!A:I,9,FALSE)</f>
        <v>4.8225502008032099E-4</v>
      </c>
      <c r="U1141" s="59">
        <f>VLOOKUP(A1141,expression!A:I,8,FALSE)</f>
        <v>0</v>
      </c>
      <c r="V1141" s="73" t="e">
        <f t="shared" si="123"/>
        <v>#N/A</v>
      </c>
      <c r="W1141" s="77">
        <f t="shared" si="124"/>
        <v>0</v>
      </c>
      <c r="X1141" s="63">
        <v>100</v>
      </c>
      <c r="Y1141" s="57" t="e">
        <f t="shared" si="125"/>
        <v>#N/A</v>
      </c>
      <c r="AA1141"/>
    </row>
    <row r="1142" spans="1:27" ht="14.4" hidden="1" x14ac:dyDescent="0.3">
      <c r="A1142" s="52" t="s">
        <v>1709</v>
      </c>
      <c r="B1142" s="36" t="e">
        <f>VLOOKUP(A1142,BLCA!A:F,6,FALSE)</f>
        <v>#N/A</v>
      </c>
      <c r="C1142" s="36" t="e">
        <f>VLOOKUP(A1142,BLCA!A:B,2,FALSE)</f>
        <v>#N/A</v>
      </c>
      <c r="D1142" s="36">
        <f t="shared" si="119"/>
        <v>0</v>
      </c>
      <c r="E1142" s="19">
        <f>VLOOKUP(A1142,expression!A:G,7,FALSE)</f>
        <v>0</v>
      </c>
      <c r="F1142" s="20">
        <f>VLOOKUP(A1142,expression!A:G,6,FALSE)</f>
        <v>0</v>
      </c>
      <c r="G1142" s="21" t="e">
        <f>VLOOKUP(A1142,BRCA!A:F,6,FALSE)</f>
        <v>#N/A</v>
      </c>
      <c r="H1142" s="21" t="e">
        <f>VLOOKUP(A1142,BRCA!A:B,2,FALSE)</f>
        <v>#N/A</v>
      </c>
      <c r="I1142" s="21">
        <f t="shared" si="120"/>
        <v>0</v>
      </c>
      <c r="J1142" s="22">
        <f>VLOOKUP(A1142,expression!A:G,5,FALSE)</f>
        <v>0</v>
      </c>
      <c r="K1142" s="23">
        <f>VLOOKUP(A1142,expression!A:G,4,FALSE)</f>
        <v>0</v>
      </c>
      <c r="L1142" s="24" t="e">
        <f>VLOOKUP(A1142,COAD!A:F,6,FALSE)</f>
        <v>#N/A</v>
      </c>
      <c r="M1142" s="24" t="e">
        <f>VLOOKUP(A1142,COAD!A:B,2,FALSE)</f>
        <v>#N/A</v>
      </c>
      <c r="N1142" s="24">
        <f t="shared" si="121"/>
        <v>0</v>
      </c>
      <c r="O1142" s="25">
        <f>VLOOKUP(A1142,expression!A:G,3,FALSE)</f>
        <v>0</v>
      </c>
      <c r="P1142" s="44">
        <f>VLOOKUP(A1142,expression!A:G,2,FALSE)</f>
        <v>0</v>
      </c>
      <c r="Q1142" s="50" t="e">
        <f>VLOOKUP(A1142,PRAD!A:F,6,FALSE)</f>
        <v>#N/A</v>
      </c>
      <c r="R1142" s="47" t="e">
        <f>VLOOKUP(A1142,PRAD!A:B,2,FALSE)</f>
        <v>#N/A</v>
      </c>
      <c r="S1142" s="47">
        <f t="shared" si="122"/>
        <v>0</v>
      </c>
      <c r="T1142" s="47">
        <f>VLOOKUP(A1142,expression!A:I,9,FALSE)</f>
        <v>0</v>
      </c>
      <c r="U1142" s="59">
        <f>VLOOKUP(A1142,expression!A:I,8,FALSE)</f>
        <v>0</v>
      </c>
      <c r="V1142" s="73" t="e">
        <f t="shared" si="123"/>
        <v>#N/A</v>
      </c>
      <c r="W1142" s="77">
        <f t="shared" si="124"/>
        <v>0</v>
      </c>
      <c r="X1142" s="63">
        <v>100</v>
      </c>
      <c r="Y1142" s="57" t="e">
        <f t="shared" si="125"/>
        <v>#N/A</v>
      </c>
      <c r="AA1142"/>
    </row>
    <row r="1143" spans="1:27" ht="14.4" hidden="1" x14ac:dyDescent="0.3">
      <c r="A1143" s="52" t="s">
        <v>1710</v>
      </c>
      <c r="B1143" s="36" t="e">
        <f>VLOOKUP(A1143,BLCA!A:F,6,FALSE)</f>
        <v>#N/A</v>
      </c>
      <c r="C1143" s="36" t="e">
        <f>VLOOKUP(A1143,BLCA!A:B,2,FALSE)</f>
        <v>#N/A</v>
      </c>
      <c r="D1143" s="36">
        <f t="shared" si="119"/>
        <v>0</v>
      </c>
      <c r="E1143" s="19">
        <f>VLOOKUP(A1143,expression!A:G,7,FALSE)</f>
        <v>0</v>
      </c>
      <c r="F1143" s="20">
        <f>VLOOKUP(A1143,expression!A:G,6,FALSE)</f>
        <v>0</v>
      </c>
      <c r="G1143" s="21" t="e">
        <f>VLOOKUP(A1143,BRCA!A:F,6,FALSE)</f>
        <v>#N/A</v>
      </c>
      <c r="H1143" s="21" t="e">
        <f>VLOOKUP(A1143,BRCA!A:B,2,FALSE)</f>
        <v>#N/A</v>
      </c>
      <c r="I1143" s="21">
        <f t="shared" si="120"/>
        <v>0</v>
      </c>
      <c r="J1143" s="22">
        <f>VLOOKUP(A1143,expression!A:G,5,FALSE)</f>
        <v>0</v>
      </c>
      <c r="K1143" s="23">
        <f>VLOOKUP(A1143,expression!A:G,4,FALSE)</f>
        <v>0</v>
      </c>
      <c r="L1143" s="24" t="e">
        <f>VLOOKUP(A1143,COAD!A:F,6,FALSE)</f>
        <v>#N/A</v>
      </c>
      <c r="M1143" s="24" t="e">
        <f>VLOOKUP(A1143,COAD!A:B,2,FALSE)</f>
        <v>#N/A</v>
      </c>
      <c r="N1143" s="24">
        <f t="shared" si="121"/>
        <v>0</v>
      </c>
      <c r="O1143" s="25">
        <f>VLOOKUP(A1143,expression!A:G,3,FALSE)</f>
        <v>0</v>
      </c>
      <c r="P1143" s="44">
        <f>VLOOKUP(A1143,expression!A:G,2,FALSE)</f>
        <v>0</v>
      </c>
      <c r="Q1143" s="50" t="e">
        <f>VLOOKUP(A1143,PRAD!A:F,6,FALSE)</f>
        <v>#N/A</v>
      </c>
      <c r="R1143" s="47" t="e">
        <f>VLOOKUP(A1143,PRAD!A:B,2,FALSE)</f>
        <v>#N/A</v>
      </c>
      <c r="S1143" s="47">
        <f t="shared" si="122"/>
        <v>0</v>
      </c>
      <c r="T1143" s="47">
        <f>VLOOKUP(A1143,expression!A:I,9,FALSE)</f>
        <v>0</v>
      </c>
      <c r="U1143" s="59">
        <f>VLOOKUP(A1143,expression!A:I,8,FALSE)</f>
        <v>6.7559999999999999E-3</v>
      </c>
      <c r="V1143" s="73" t="e">
        <f t="shared" si="123"/>
        <v>#N/A</v>
      </c>
      <c r="W1143" s="77">
        <f t="shared" si="124"/>
        <v>0</v>
      </c>
      <c r="X1143" s="63">
        <v>100</v>
      </c>
      <c r="Y1143" s="57" t="e">
        <f t="shared" si="125"/>
        <v>#N/A</v>
      </c>
      <c r="AA1143"/>
    </row>
    <row r="1144" spans="1:27" ht="14.4" hidden="1" x14ac:dyDescent="0.3">
      <c r="A1144" s="52" t="s">
        <v>1711</v>
      </c>
      <c r="B1144" s="36" t="e">
        <f>VLOOKUP(A1144,BLCA!A:F,6,FALSE)</f>
        <v>#N/A</v>
      </c>
      <c r="C1144" s="36" t="e">
        <f>VLOOKUP(A1144,BLCA!A:B,2,FALSE)</f>
        <v>#N/A</v>
      </c>
      <c r="D1144" s="36">
        <f t="shared" si="119"/>
        <v>0</v>
      </c>
      <c r="E1144" s="19">
        <f>VLOOKUP(A1144,expression!A:G,7,FALSE)</f>
        <v>2.2904076738609099E-4</v>
      </c>
      <c r="F1144" s="20">
        <f>VLOOKUP(A1144,expression!A:G,6,FALSE)</f>
        <v>0</v>
      </c>
      <c r="G1144" s="21" t="e">
        <f>VLOOKUP(A1144,BRCA!A:F,6,FALSE)</f>
        <v>#N/A</v>
      </c>
      <c r="H1144" s="21" t="e">
        <f>VLOOKUP(A1144,BRCA!A:B,2,FALSE)</f>
        <v>#N/A</v>
      </c>
      <c r="I1144" s="21">
        <f t="shared" si="120"/>
        <v>0</v>
      </c>
      <c r="J1144" s="22">
        <f>VLOOKUP(A1144,expression!A:G,5,FALSE)</f>
        <v>1.4813622262773701E-3</v>
      </c>
      <c r="K1144" s="23">
        <f>VLOOKUP(A1144,expression!A:G,4,FALSE)</f>
        <v>0</v>
      </c>
      <c r="L1144" s="24" t="e">
        <f>VLOOKUP(A1144,COAD!A:F,6,FALSE)</f>
        <v>#N/A</v>
      </c>
      <c r="M1144" s="24" t="e">
        <f>VLOOKUP(A1144,COAD!A:B,2,FALSE)</f>
        <v>#N/A</v>
      </c>
      <c r="N1144" s="24">
        <f t="shared" si="121"/>
        <v>0</v>
      </c>
      <c r="O1144" s="25">
        <f>VLOOKUP(A1144,expression!A:G,3,FALSE)</f>
        <v>2.9543296703296698E-4</v>
      </c>
      <c r="P1144" s="44">
        <f>VLOOKUP(A1144,expression!A:G,2,FALSE)</f>
        <v>0</v>
      </c>
      <c r="Q1144" s="50" t="e">
        <f>VLOOKUP(A1144,PRAD!A:F,6,FALSE)</f>
        <v>#N/A</v>
      </c>
      <c r="R1144" s="47" t="e">
        <f>VLOOKUP(A1144,PRAD!A:B,2,FALSE)</f>
        <v>#N/A</v>
      </c>
      <c r="S1144" s="47">
        <f t="shared" si="122"/>
        <v>0</v>
      </c>
      <c r="T1144" s="47">
        <f>VLOOKUP(A1144,expression!A:I,9,FALSE)</f>
        <v>2.5857991967871501E-3</v>
      </c>
      <c r="U1144" s="59">
        <f>VLOOKUP(A1144,expression!A:I,8,FALSE)</f>
        <v>1.5224480769230799E-2</v>
      </c>
      <c r="V1144" s="73" t="e">
        <f t="shared" si="123"/>
        <v>#N/A</v>
      </c>
      <c r="W1144" s="77">
        <f t="shared" si="124"/>
        <v>0</v>
      </c>
      <c r="X1144" s="63">
        <v>100</v>
      </c>
      <c r="Y1144" s="57" t="e">
        <f t="shared" si="125"/>
        <v>#N/A</v>
      </c>
      <c r="AA1144"/>
    </row>
    <row r="1145" spans="1:27" ht="14.4" hidden="1" x14ac:dyDescent="0.3">
      <c r="A1145" s="52" t="s">
        <v>1712</v>
      </c>
      <c r="B1145" s="36" t="e">
        <f>VLOOKUP(A1145,BLCA!A:F,6,FALSE)</f>
        <v>#N/A</v>
      </c>
      <c r="C1145" s="36" t="e">
        <f>VLOOKUP(A1145,BLCA!A:B,2,FALSE)</f>
        <v>#N/A</v>
      </c>
      <c r="D1145" s="36">
        <f t="shared" si="119"/>
        <v>0</v>
      </c>
      <c r="E1145" s="19">
        <f>VLOOKUP(A1145,expression!A:G,7,FALSE)</f>
        <v>6.2641798561151102E-3</v>
      </c>
      <c r="F1145" s="20">
        <f>VLOOKUP(A1145,expression!A:G,6,FALSE)</f>
        <v>0</v>
      </c>
      <c r="G1145" s="21" t="e">
        <f>VLOOKUP(A1145,BRCA!A:F,6,FALSE)</f>
        <v>#N/A</v>
      </c>
      <c r="H1145" s="21" t="e">
        <f>VLOOKUP(A1145,BRCA!A:B,2,FALSE)</f>
        <v>#N/A</v>
      </c>
      <c r="I1145" s="21">
        <f t="shared" si="120"/>
        <v>0</v>
      </c>
      <c r="J1145" s="22">
        <f>VLOOKUP(A1145,expression!A:G,5,FALSE)</f>
        <v>6.9981751824817496E-5</v>
      </c>
      <c r="K1145" s="23">
        <f>VLOOKUP(A1145,expression!A:G,4,FALSE)</f>
        <v>0</v>
      </c>
      <c r="L1145" s="24" t="e">
        <f>VLOOKUP(A1145,COAD!A:F,6,FALSE)</f>
        <v>#N/A</v>
      </c>
      <c r="M1145" s="24" t="e">
        <f>VLOOKUP(A1145,COAD!A:B,2,FALSE)</f>
        <v>#N/A</v>
      </c>
      <c r="N1145" s="24">
        <f t="shared" si="121"/>
        <v>0</v>
      </c>
      <c r="O1145" s="25">
        <f>VLOOKUP(A1145,expression!A:G,3,FALSE)</f>
        <v>4.01817582417582E-4</v>
      </c>
      <c r="P1145" s="44">
        <f>VLOOKUP(A1145,expression!A:G,2,FALSE)</f>
        <v>0</v>
      </c>
      <c r="Q1145" s="50" t="e">
        <f>VLOOKUP(A1145,PRAD!A:F,6,FALSE)</f>
        <v>#N/A</v>
      </c>
      <c r="R1145" s="47" t="e">
        <f>VLOOKUP(A1145,PRAD!A:B,2,FALSE)</f>
        <v>#N/A</v>
      </c>
      <c r="S1145" s="47">
        <f t="shared" si="122"/>
        <v>0</v>
      </c>
      <c r="T1145" s="47">
        <f>VLOOKUP(A1145,expression!A:I,9,FALSE)</f>
        <v>0</v>
      </c>
      <c r="U1145" s="59">
        <f>VLOOKUP(A1145,expression!A:I,8,FALSE)</f>
        <v>0</v>
      </c>
      <c r="V1145" s="73" t="e">
        <f t="shared" si="123"/>
        <v>#N/A</v>
      </c>
      <c r="W1145" s="77">
        <f t="shared" si="124"/>
        <v>0</v>
      </c>
      <c r="X1145" s="63">
        <v>100</v>
      </c>
      <c r="Y1145" s="57" t="e">
        <f t="shared" si="125"/>
        <v>#N/A</v>
      </c>
      <c r="AA1145"/>
    </row>
    <row r="1146" spans="1:27" ht="14.4" hidden="1" x14ac:dyDescent="0.3">
      <c r="A1146" s="52" t="s">
        <v>1713</v>
      </c>
      <c r="B1146" s="36" t="e">
        <f>VLOOKUP(A1146,BLCA!A:F,6,FALSE)</f>
        <v>#N/A</v>
      </c>
      <c r="C1146" s="36" t="e">
        <f>VLOOKUP(A1146,BLCA!A:B,2,FALSE)</f>
        <v>#N/A</v>
      </c>
      <c r="D1146" s="36">
        <f t="shared" si="119"/>
        <v>0</v>
      </c>
      <c r="E1146" s="19">
        <f>VLOOKUP(A1146,expression!A:G,7,FALSE)</f>
        <v>2.9404796163069502E-4</v>
      </c>
      <c r="F1146" s="20">
        <f>VLOOKUP(A1146,expression!A:G,6,FALSE)</f>
        <v>0</v>
      </c>
      <c r="G1146" s="21" t="e">
        <f>VLOOKUP(A1146,BRCA!A:F,6,FALSE)</f>
        <v>#N/A</v>
      </c>
      <c r="H1146" s="21" t="e">
        <f>VLOOKUP(A1146,BRCA!A:B,2,FALSE)</f>
        <v>#N/A</v>
      </c>
      <c r="I1146" s="21">
        <f t="shared" si="120"/>
        <v>0</v>
      </c>
      <c r="J1146" s="22">
        <f>VLOOKUP(A1146,expression!A:G,5,FALSE)</f>
        <v>5.1064598540145997E-4</v>
      </c>
      <c r="K1146" s="23">
        <f>VLOOKUP(A1146,expression!A:G,4,FALSE)</f>
        <v>4.1253653846153801E-3</v>
      </c>
      <c r="L1146" s="24" t="e">
        <f>VLOOKUP(A1146,COAD!A:F,6,FALSE)</f>
        <v>#N/A</v>
      </c>
      <c r="M1146" s="24" t="e">
        <f>VLOOKUP(A1146,COAD!A:B,2,FALSE)</f>
        <v>#N/A</v>
      </c>
      <c r="N1146" s="24">
        <f t="shared" si="121"/>
        <v>0</v>
      </c>
      <c r="O1146" s="25">
        <f>VLOOKUP(A1146,expression!A:G,3,FALSE)</f>
        <v>4.02140659340659E-4</v>
      </c>
      <c r="P1146" s="44">
        <f>VLOOKUP(A1146,expression!A:G,2,FALSE)</f>
        <v>0</v>
      </c>
      <c r="Q1146" s="50" t="e">
        <f>VLOOKUP(A1146,PRAD!A:F,6,FALSE)</f>
        <v>#N/A</v>
      </c>
      <c r="R1146" s="47" t="e">
        <f>VLOOKUP(A1146,PRAD!A:B,2,FALSE)</f>
        <v>#N/A</v>
      </c>
      <c r="S1146" s="47">
        <f t="shared" si="122"/>
        <v>0</v>
      </c>
      <c r="T1146" s="47">
        <f>VLOOKUP(A1146,expression!A:I,9,FALSE)</f>
        <v>1.01636546184739E-3</v>
      </c>
      <c r="U1146" s="59">
        <f>VLOOKUP(A1146,expression!A:I,8,FALSE)</f>
        <v>3.4873269230769198E-3</v>
      </c>
      <c r="V1146" s="73" t="e">
        <f t="shared" si="123"/>
        <v>#N/A</v>
      </c>
      <c r="W1146" s="77">
        <f t="shared" si="124"/>
        <v>0</v>
      </c>
      <c r="X1146" s="63">
        <v>100</v>
      </c>
      <c r="Y1146" s="57" t="e">
        <f t="shared" si="125"/>
        <v>#N/A</v>
      </c>
      <c r="AA1146"/>
    </row>
    <row r="1147" spans="1:27" ht="14.4" hidden="1" x14ac:dyDescent="0.3">
      <c r="A1147" s="52" t="s">
        <v>1714</v>
      </c>
      <c r="B1147" s="36" t="e">
        <f>VLOOKUP(A1147,BLCA!A:F,6,FALSE)</f>
        <v>#N/A</v>
      </c>
      <c r="C1147" s="36" t="e">
        <f>VLOOKUP(A1147,BLCA!A:B,2,FALSE)</f>
        <v>#N/A</v>
      </c>
      <c r="D1147" s="36">
        <f t="shared" si="119"/>
        <v>0</v>
      </c>
      <c r="E1147" s="19">
        <f>VLOOKUP(A1147,expression!A:G,7,FALSE)</f>
        <v>0</v>
      </c>
      <c r="F1147" s="20">
        <f>VLOOKUP(A1147,expression!A:G,6,FALSE)</f>
        <v>0</v>
      </c>
      <c r="G1147" s="21" t="e">
        <f>VLOOKUP(A1147,BRCA!A:F,6,FALSE)</f>
        <v>#N/A</v>
      </c>
      <c r="H1147" s="21" t="e">
        <f>VLOOKUP(A1147,BRCA!A:B,2,FALSE)</f>
        <v>#N/A</v>
      </c>
      <c r="I1147" s="21">
        <f t="shared" si="120"/>
        <v>0</v>
      </c>
      <c r="J1147" s="22">
        <f>VLOOKUP(A1147,expression!A:G,5,FALSE)</f>
        <v>0</v>
      </c>
      <c r="K1147" s="23">
        <f>VLOOKUP(A1147,expression!A:G,4,FALSE)</f>
        <v>0</v>
      </c>
      <c r="L1147" s="24" t="e">
        <f>VLOOKUP(A1147,COAD!A:F,6,FALSE)</f>
        <v>#N/A</v>
      </c>
      <c r="M1147" s="24" t="e">
        <f>VLOOKUP(A1147,COAD!A:B,2,FALSE)</f>
        <v>#N/A</v>
      </c>
      <c r="N1147" s="24">
        <f t="shared" si="121"/>
        <v>0</v>
      </c>
      <c r="O1147" s="25">
        <f>VLOOKUP(A1147,expression!A:G,3,FALSE)</f>
        <v>0</v>
      </c>
      <c r="P1147" s="44">
        <f>VLOOKUP(A1147,expression!A:G,2,FALSE)</f>
        <v>0</v>
      </c>
      <c r="Q1147" s="50" t="e">
        <f>VLOOKUP(A1147,PRAD!A:F,6,FALSE)</f>
        <v>#N/A</v>
      </c>
      <c r="R1147" s="47" t="e">
        <f>VLOOKUP(A1147,PRAD!A:B,2,FALSE)</f>
        <v>#N/A</v>
      </c>
      <c r="S1147" s="47">
        <f t="shared" si="122"/>
        <v>0</v>
      </c>
      <c r="T1147" s="47">
        <f>VLOOKUP(A1147,expression!A:I,9,FALSE)</f>
        <v>0</v>
      </c>
      <c r="U1147" s="59">
        <f>VLOOKUP(A1147,expression!A:I,8,FALSE)</f>
        <v>0</v>
      </c>
      <c r="V1147" s="73" t="e">
        <f t="shared" si="123"/>
        <v>#N/A</v>
      </c>
      <c r="W1147" s="77">
        <f t="shared" si="124"/>
        <v>0</v>
      </c>
      <c r="X1147" s="63">
        <v>100</v>
      </c>
      <c r="Y1147" s="57" t="e">
        <f t="shared" si="125"/>
        <v>#N/A</v>
      </c>
      <c r="AA1147"/>
    </row>
    <row r="1148" spans="1:27" ht="14.4" hidden="1" x14ac:dyDescent="0.3">
      <c r="A1148" s="52" t="s">
        <v>598</v>
      </c>
      <c r="B1148" s="36" t="e">
        <f>VLOOKUP(A1148,BLCA!A:F,6,FALSE)</f>
        <v>#N/A</v>
      </c>
      <c r="C1148" s="36" t="e">
        <f>VLOOKUP(A1148,BLCA!A:B,2,FALSE)</f>
        <v>#N/A</v>
      </c>
      <c r="D1148" s="36">
        <f t="shared" si="119"/>
        <v>0</v>
      </c>
      <c r="E1148" s="19">
        <f>VLOOKUP(A1148,expression!A:G,7,FALSE)</f>
        <v>4.8102119904076701E-2</v>
      </c>
      <c r="F1148" s="20">
        <f>VLOOKUP(A1148,expression!A:G,6,FALSE)</f>
        <v>3.5993105263157903E-2</v>
      </c>
      <c r="G1148" s="21">
        <f>VLOOKUP(A1148,BRCA!A:F,6,FALSE)</f>
        <v>0.54106075555048705</v>
      </c>
      <c r="H1148" s="21">
        <f>VLOOKUP(A1148,BRCA!A:B,2,FALSE)</f>
        <v>-4.9285017931786003E-2</v>
      </c>
      <c r="I1148" s="21">
        <f t="shared" si="120"/>
        <v>0</v>
      </c>
      <c r="J1148" s="22">
        <f>VLOOKUP(A1148,expression!A:G,5,FALSE)</f>
        <v>0.124192568430657</v>
      </c>
      <c r="K1148" s="23">
        <f>VLOOKUP(A1148,expression!A:G,4,FALSE)</f>
        <v>0.100738153846154</v>
      </c>
      <c r="L1148" s="24" t="e">
        <f>VLOOKUP(A1148,COAD!A:F,6,FALSE)</f>
        <v>#N/A</v>
      </c>
      <c r="M1148" s="24" t="e">
        <f>VLOOKUP(A1148,COAD!A:B,2,FALSE)</f>
        <v>#N/A</v>
      </c>
      <c r="N1148" s="24">
        <f t="shared" si="121"/>
        <v>0</v>
      </c>
      <c r="O1148" s="25">
        <f>VLOOKUP(A1148,expression!A:G,3,FALSE)</f>
        <v>7.7261461538461501E-2</v>
      </c>
      <c r="P1148" s="44">
        <f>VLOOKUP(A1148,expression!A:G,2,FALSE)</f>
        <v>0.47155599999999998</v>
      </c>
      <c r="Q1148" s="50" t="e">
        <f>VLOOKUP(A1148,PRAD!A:F,6,FALSE)</f>
        <v>#N/A</v>
      </c>
      <c r="R1148" s="47" t="e">
        <f>VLOOKUP(A1148,PRAD!A:B,2,FALSE)</f>
        <v>#N/A</v>
      </c>
      <c r="S1148" s="47">
        <f t="shared" si="122"/>
        <v>0</v>
      </c>
      <c r="T1148" s="47">
        <f>VLOOKUP(A1148,expression!A:I,9,FALSE)</f>
        <v>3.5393542168674699E-2</v>
      </c>
      <c r="U1148" s="59">
        <f>VLOOKUP(A1148,expression!A:I,8,FALSE)</f>
        <v>3.6038250000000001E-2</v>
      </c>
      <c r="V1148" s="73" t="e">
        <f t="shared" si="123"/>
        <v>#N/A</v>
      </c>
      <c r="W1148" s="77">
        <f t="shared" si="124"/>
        <v>0</v>
      </c>
      <c r="X1148" s="63">
        <v>100</v>
      </c>
      <c r="Y1148" s="57" t="e">
        <f t="shared" si="125"/>
        <v>#N/A</v>
      </c>
      <c r="AA1148"/>
    </row>
    <row r="1149" spans="1:27" ht="14.4" hidden="1" x14ac:dyDescent="0.3">
      <c r="A1149" s="52" t="s">
        <v>1715</v>
      </c>
      <c r="B1149" s="36" t="e">
        <f>VLOOKUP(A1149,BLCA!A:F,6,FALSE)</f>
        <v>#N/A</v>
      </c>
      <c r="C1149" s="36" t="e">
        <f>VLOOKUP(A1149,BLCA!A:B,2,FALSE)</f>
        <v>#N/A</v>
      </c>
      <c r="D1149" s="36">
        <f t="shared" si="119"/>
        <v>0</v>
      </c>
      <c r="E1149" s="19">
        <f>VLOOKUP(A1149,expression!A:G,7,FALSE)</f>
        <v>0</v>
      </c>
      <c r="F1149" s="20">
        <f>VLOOKUP(A1149,expression!A:G,6,FALSE)</f>
        <v>0</v>
      </c>
      <c r="G1149" s="21" t="e">
        <f>VLOOKUP(A1149,BRCA!A:F,6,FALSE)</f>
        <v>#N/A</v>
      </c>
      <c r="H1149" s="21" t="e">
        <f>VLOOKUP(A1149,BRCA!A:B,2,FALSE)</f>
        <v>#N/A</v>
      </c>
      <c r="I1149" s="21">
        <f t="shared" si="120"/>
        <v>0</v>
      </c>
      <c r="J1149" s="22">
        <f>VLOOKUP(A1149,expression!A:G,5,FALSE)</f>
        <v>0</v>
      </c>
      <c r="K1149" s="23">
        <f>VLOOKUP(A1149,expression!A:G,4,FALSE)</f>
        <v>0</v>
      </c>
      <c r="L1149" s="24" t="e">
        <f>VLOOKUP(A1149,COAD!A:F,6,FALSE)</f>
        <v>#N/A</v>
      </c>
      <c r="M1149" s="24" t="e">
        <f>VLOOKUP(A1149,COAD!A:B,2,FALSE)</f>
        <v>#N/A</v>
      </c>
      <c r="N1149" s="24">
        <f t="shared" si="121"/>
        <v>0</v>
      </c>
      <c r="O1149" s="25">
        <f>VLOOKUP(A1149,expression!A:G,3,FALSE)</f>
        <v>2.5751428571428603E-4</v>
      </c>
      <c r="P1149" s="44">
        <f>VLOOKUP(A1149,expression!A:G,2,FALSE)</f>
        <v>0</v>
      </c>
      <c r="Q1149" s="50" t="e">
        <f>VLOOKUP(A1149,PRAD!A:F,6,FALSE)</f>
        <v>#N/A</v>
      </c>
      <c r="R1149" s="47" t="e">
        <f>VLOOKUP(A1149,PRAD!A:B,2,FALSE)</f>
        <v>#N/A</v>
      </c>
      <c r="S1149" s="47">
        <f t="shared" si="122"/>
        <v>0</v>
      </c>
      <c r="T1149" s="47">
        <f>VLOOKUP(A1149,expression!A:I,9,FALSE)</f>
        <v>0</v>
      </c>
      <c r="U1149" s="59">
        <f>VLOOKUP(A1149,expression!A:I,8,FALSE)</f>
        <v>0</v>
      </c>
      <c r="V1149" s="73" t="e">
        <f t="shared" si="123"/>
        <v>#N/A</v>
      </c>
      <c r="W1149" s="77">
        <f t="shared" si="124"/>
        <v>0</v>
      </c>
      <c r="X1149" s="63">
        <v>100</v>
      </c>
      <c r="Y1149" s="57" t="e">
        <f t="shared" si="125"/>
        <v>#N/A</v>
      </c>
      <c r="AA1149"/>
    </row>
    <row r="1150" spans="1:27" ht="14.4" hidden="1" x14ac:dyDescent="0.3">
      <c r="A1150" s="52" t="s">
        <v>1716</v>
      </c>
      <c r="B1150" s="36" t="e">
        <f>VLOOKUP(A1150,BLCA!A:F,6,FALSE)</f>
        <v>#N/A</v>
      </c>
      <c r="C1150" s="36" t="e">
        <f>VLOOKUP(A1150,BLCA!A:B,2,FALSE)</f>
        <v>#N/A</v>
      </c>
      <c r="D1150" s="36">
        <f t="shared" si="119"/>
        <v>0</v>
      </c>
      <c r="E1150" s="19">
        <f>VLOOKUP(A1150,expression!A:G,7,FALSE)</f>
        <v>9.0280095923261396E-4</v>
      </c>
      <c r="F1150" s="20">
        <f>VLOOKUP(A1150,expression!A:G,6,FALSE)</f>
        <v>0</v>
      </c>
      <c r="G1150" s="21" t="e">
        <f>VLOOKUP(A1150,BRCA!A:F,6,FALSE)</f>
        <v>#N/A</v>
      </c>
      <c r="H1150" s="21" t="e">
        <f>VLOOKUP(A1150,BRCA!A:B,2,FALSE)</f>
        <v>#N/A</v>
      </c>
      <c r="I1150" s="21">
        <f t="shared" si="120"/>
        <v>0</v>
      </c>
      <c r="J1150" s="22">
        <f>VLOOKUP(A1150,expression!A:G,5,FALSE)</f>
        <v>0</v>
      </c>
      <c r="K1150" s="23">
        <f>VLOOKUP(A1150,expression!A:G,4,FALSE)</f>
        <v>0</v>
      </c>
      <c r="L1150" s="24" t="e">
        <f>VLOOKUP(A1150,COAD!A:F,6,FALSE)</f>
        <v>#N/A</v>
      </c>
      <c r="M1150" s="24" t="e">
        <f>VLOOKUP(A1150,COAD!A:B,2,FALSE)</f>
        <v>#N/A</v>
      </c>
      <c r="N1150" s="24">
        <f t="shared" si="121"/>
        <v>0</v>
      </c>
      <c r="O1150" s="25">
        <f>VLOOKUP(A1150,expression!A:G,3,FALSE)</f>
        <v>0</v>
      </c>
      <c r="P1150" s="44">
        <f>VLOOKUP(A1150,expression!A:G,2,FALSE)</f>
        <v>0</v>
      </c>
      <c r="Q1150" s="50" t="e">
        <f>VLOOKUP(A1150,PRAD!A:F,6,FALSE)</f>
        <v>#N/A</v>
      </c>
      <c r="R1150" s="47" t="e">
        <f>VLOOKUP(A1150,PRAD!A:B,2,FALSE)</f>
        <v>#N/A</v>
      </c>
      <c r="S1150" s="47">
        <f t="shared" si="122"/>
        <v>0</v>
      </c>
      <c r="T1150" s="47">
        <f>VLOOKUP(A1150,expression!A:I,9,FALSE)</f>
        <v>0</v>
      </c>
      <c r="U1150" s="59">
        <f>VLOOKUP(A1150,expression!A:I,8,FALSE)</f>
        <v>0</v>
      </c>
      <c r="V1150" s="73" t="e">
        <f t="shared" si="123"/>
        <v>#N/A</v>
      </c>
      <c r="W1150" s="77">
        <f t="shared" si="124"/>
        <v>0</v>
      </c>
      <c r="X1150" s="63">
        <v>100</v>
      </c>
      <c r="Y1150" s="57" t="e">
        <f t="shared" si="125"/>
        <v>#N/A</v>
      </c>
      <c r="AA1150"/>
    </row>
    <row r="1151" spans="1:27" ht="14.4" hidden="1" x14ac:dyDescent="0.3">
      <c r="A1151" s="52" t="s">
        <v>779</v>
      </c>
      <c r="B1151" s="36" t="e">
        <f>VLOOKUP(A1151,BLCA!A:F,6,FALSE)</f>
        <v>#N/A</v>
      </c>
      <c r="C1151" s="36" t="e">
        <f>VLOOKUP(A1151,BLCA!A:B,2,FALSE)</f>
        <v>#N/A</v>
      </c>
      <c r="D1151" s="36">
        <f t="shared" si="119"/>
        <v>0</v>
      </c>
      <c r="E1151" s="19">
        <f>VLOOKUP(A1151,expression!A:G,7,FALSE)</f>
        <v>5.0242002398081499E-2</v>
      </c>
      <c r="F1151" s="20">
        <f>VLOOKUP(A1151,expression!A:G,6,FALSE)</f>
        <v>0</v>
      </c>
      <c r="G1151" s="21">
        <f>VLOOKUP(A1151,BRCA!A:F,6,FALSE)</f>
        <v>5.9105054904792599E-2</v>
      </c>
      <c r="H1151" s="21">
        <f>VLOOKUP(A1151,BRCA!A:B,2,FALSE)</f>
        <v>9.2810766118391799E-2</v>
      </c>
      <c r="I1151" s="21">
        <f t="shared" si="120"/>
        <v>0</v>
      </c>
      <c r="J1151" s="22">
        <f>VLOOKUP(A1151,expression!A:G,5,FALSE)</f>
        <v>3.8967409671532803E-2</v>
      </c>
      <c r="K1151" s="23">
        <f>VLOOKUP(A1151,expression!A:G,4,FALSE)</f>
        <v>6.60272115384615E-3</v>
      </c>
      <c r="L1151" s="24" t="e">
        <f>VLOOKUP(A1151,COAD!A:F,6,FALSE)</f>
        <v>#N/A</v>
      </c>
      <c r="M1151" s="24" t="e">
        <f>VLOOKUP(A1151,COAD!A:B,2,FALSE)</f>
        <v>#N/A</v>
      </c>
      <c r="N1151" s="24">
        <f t="shared" si="121"/>
        <v>0</v>
      </c>
      <c r="O1151" s="25">
        <f>VLOOKUP(A1151,expression!A:G,3,FALSE)</f>
        <v>0.20684405274725301</v>
      </c>
      <c r="P1151" s="44">
        <f>VLOOKUP(A1151,expression!A:G,2,FALSE)</f>
        <v>0</v>
      </c>
      <c r="Q1151" s="50" t="e">
        <f>VLOOKUP(A1151,PRAD!A:F,6,FALSE)</f>
        <v>#N/A</v>
      </c>
      <c r="R1151" s="47" t="e">
        <f>VLOOKUP(A1151,PRAD!A:B,2,FALSE)</f>
        <v>#N/A</v>
      </c>
      <c r="S1151" s="47">
        <f t="shared" si="122"/>
        <v>0</v>
      </c>
      <c r="T1151" s="47">
        <f>VLOOKUP(A1151,expression!A:I,9,FALSE)</f>
        <v>1.60723493975904E-3</v>
      </c>
      <c r="U1151" s="59">
        <f>VLOOKUP(A1151,expression!A:I,8,FALSE)</f>
        <v>0</v>
      </c>
      <c r="V1151" s="73" t="e">
        <f t="shared" si="123"/>
        <v>#N/A</v>
      </c>
      <c r="W1151" s="77">
        <f t="shared" si="124"/>
        <v>0</v>
      </c>
      <c r="X1151" s="63">
        <v>100</v>
      </c>
      <c r="Y1151" s="57" t="e">
        <f t="shared" si="125"/>
        <v>#N/A</v>
      </c>
      <c r="AA1151"/>
    </row>
    <row r="1152" spans="1:27" ht="14.4" hidden="1" x14ac:dyDescent="0.3">
      <c r="A1152" s="52" t="s">
        <v>1717</v>
      </c>
      <c r="B1152" s="36" t="e">
        <f>VLOOKUP(A1152,BLCA!A:F,6,FALSE)</f>
        <v>#N/A</v>
      </c>
      <c r="C1152" s="36" t="e">
        <f>VLOOKUP(A1152,BLCA!A:B,2,FALSE)</f>
        <v>#N/A</v>
      </c>
      <c r="D1152" s="36">
        <f t="shared" si="119"/>
        <v>0</v>
      </c>
      <c r="E1152" s="19">
        <f>VLOOKUP(A1152,expression!A:G,7,FALSE)</f>
        <v>7.6972182254196597E-4</v>
      </c>
      <c r="F1152" s="20">
        <f>VLOOKUP(A1152,expression!A:G,6,FALSE)</f>
        <v>0</v>
      </c>
      <c r="G1152" s="21" t="e">
        <f>VLOOKUP(A1152,BRCA!A:F,6,FALSE)</f>
        <v>#N/A</v>
      </c>
      <c r="H1152" s="21" t="e">
        <f>VLOOKUP(A1152,BRCA!A:B,2,FALSE)</f>
        <v>#N/A</v>
      </c>
      <c r="I1152" s="21">
        <f t="shared" si="120"/>
        <v>0</v>
      </c>
      <c r="J1152" s="22">
        <f>VLOOKUP(A1152,expression!A:G,5,FALSE)</f>
        <v>0</v>
      </c>
      <c r="K1152" s="23">
        <f>VLOOKUP(A1152,expression!A:G,4,FALSE)</f>
        <v>0</v>
      </c>
      <c r="L1152" s="24" t="e">
        <f>VLOOKUP(A1152,COAD!A:F,6,FALSE)</f>
        <v>#N/A</v>
      </c>
      <c r="M1152" s="24" t="e">
        <f>VLOOKUP(A1152,COAD!A:B,2,FALSE)</f>
        <v>#N/A</v>
      </c>
      <c r="N1152" s="24">
        <f t="shared" si="121"/>
        <v>0</v>
      </c>
      <c r="O1152" s="25">
        <f>VLOOKUP(A1152,expression!A:G,3,FALSE)</f>
        <v>1.1624373626373599E-3</v>
      </c>
      <c r="P1152" s="44">
        <f>VLOOKUP(A1152,expression!A:G,2,FALSE)</f>
        <v>0</v>
      </c>
      <c r="Q1152" s="50" t="e">
        <f>VLOOKUP(A1152,PRAD!A:F,6,FALSE)</f>
        <v>#N/A</v>
      </c>
      <c r="R1152" s="47" t="e">
        <f>VLOOKUP(A1152,PRAD!A:B,2,FALSE)</f>
        <v>#N/A</v>
      </c>
      <c r="S1152" s="47">
        <f t="shared" si="122"/>
        <v>0</v>
      </c>
      <c r="T1152" s="47">
        <f>VLOOKUP(A1152,expression!A:I,9,FALSE)</f>
        <v>0</v>
      </c>
      <c r="U1152" s="59">
        <f>VLOOKUP(A1152,expression!A:I,8,FALSE)</f>
        <v>0</v>
      </c>
      <c r="V1152" s="73" t="e">
        <f t="shared" si="123"/>
        <v>#N/A</v>
      </c>
      <c r="W1152" s="77">
        <f t="shared" si="124"/>
        <v>0</v>
      </c>
      <c r="X1152" s="63">
        <v>100</v>
      </c>
      <c r="Y1152" s="57" t="e">
        <f t="shared" si="125"/>
        <v>#N/A</v>
      </c>
      <c r="AA1152"/>
    </row>
    <row r="1153" spans="1:27" ht="14.4" hidden="1" x14ac:dyDescent="0.3">
      <c r="A1153" s="52" t="s">
        <v>1718</v>
      </c>
      <c r="B1153" s="36" t="e">
        <f>VLOOKUP(A1153,BLCA!A:F,6,FALSE)</f>
        <v>#N/A</v>
      </c>
      <c r="C1153" s="36" t="e">
        <f>VLOOKUP(A1153,BLCA!A:B,2,FALSE)</f>
        <v>#N/A</v>
      </c>
      <c r="D1153" s="36">
        <f t="shared" si="119"/>
        <v>0</v>
      </c>
      <c r="E1153" s="19">
        <f>VLOOKUP(A1153,expression!A:G,7,FALSE)</f>
        <v>3.7066043165467598E-3</v>
      </c>
      <c r="F1153" s="20">
        <f>VLOOKUP(A1153,expression!A:G,6,FALSE)</f>
        <v>0</v>
      </c>
      <c r="G1153" s="21" t="e">
        <f>VLOOKUP(A1153,BRCA!A:F,6,FALSE)</f>
        <v>#N/A</v>
      </c>
      <c r="H1153" s="21" t="e">
        <f>VLOOKUP(A1153,BRCA!A:B,2,FALSE)</f>
        <v>#N/A</v>
      </c>
      <c r="I1153" s="21">
        <f t="shared" si="120"/>
        <v>0</v>
      </c>
      <c r="J1153" s="22">
        <f>VLOOKUP(A1153,expression!A:G,5,FALSE)</f>
        <v>5.2622791970802904E-3</v>
      </c>
      <c r="K1153" s="23">
        <f>VLOOKUP(A1153,expression!A:G,4,FALSE)</f>
        <v>1.9455769230769201E-3</v>
      </c>
      <c r="L1153" s="24" t="e">
        <f>VLOOKUP(A1153,COAD!A:F,6,FALSE)</f>
        <v>#N/A</v>
      </c>
      <c r="M1153" s="24" t="e">
        <f>VLOOKUP(A1153,COAD!A:B,2,FALSE)</f>
        <v>#N/A</v>
      </c>
      <c r="N1153" s="24">
        <f t="shared" si="121"/>
        <v>0</v>
      </c>
      <c r="O1153" s="25">
        <f>VLOOKUP(A1153,expression!A:G,3,FALSE)</f>
        <v>3.4977692307692301E-3</v>
      </c>
      <c r="P1153" s="44">
        <f>VLOOKUP(A1153,expression!A:G,2,FALSE)</f>
        <v>0</v>
      </c>
      <c r="Q1153" s="50" t="e">
        <f>VLOOKUP(A1153,PRAD!A:F,6,FALSE)</f>
        <v>#N/A</v>
      </c>
      <c r="R1153" s="47" t="e">
        <f>VLOOKUP(A1153,PRAD!A:B,2,FALSE)</f>
        <v>#N/A</v>
      </c>
      <c r="S1153" s="47">
        <f t="shared" si="122"/>
        <v>0</v>
      </c>
      <c r="T1153" s="47">
        <f>VLOOKUP(A1153,expression!A:I,9,FALSE)</f>
        <v>8.7807228915662695E-4</v>
      </c>
      <c r="U1153" s="59">
        <f>VLOOKUP(A1153,expression!A:I,8,FALSE)</f>
        <v>0</v>
      </c>
      <c r="V1153" s="73" t="e">
        <f t="shared" si="123"/>
        <v>#N/A</v>
      </c>
      <c r="W1153" s="77">
        <f t="shared" si="124"/>
        <v>0</v>
      </c>
      <c r="X1153" s="63">
        <v>100</v>
      </c>
      <c r="Y1153" s="57" t="e">
        <f t="shared" si="125"/>
        <v>#N/A</v>
      </c>
      <c r="AA1153"/>
    </row>
    <row r="1154" spans="1:27" ht="14.4" hidden="1" x14ac:dyDescent="0.3">
      <c r="A1154" s="52" t="s">
        <v>161</v>
      </c>
      <c r="B1154" s="36">
        <f>VLOOKUP(A1154,BLCA!A:F,6,FALSE)</f>
        <v>0.127179875</v>
      </c>
      <c r="C1154" s="36">
        <f>VLOOKUP(A1154,BLCA!A:B,2,FALSE)</f>
        <v>-0.54535712400000003</v>
      </c>
      <c r="D1154" s="36">
        <f t="shared" si="119"/>
        <v>0</v>
      </c>
      <c r="E1154" s="19">
        <f>VLOOKUP(A1154,expression!A:G,7,FALSE)</f>
        <v>1.25203648681055</v>
      </c>
      <c r="F1154" s="20">
        <f>VLOOKUP(A1154,expression!A:G,6,FALSE)</f>
        <v>0.51292789473684197</v>
      </c>
      <c r="G1154" s="21">
        <f>VLOOKUP(A1154,BRCA!A:F,6,FALSE)</f>
        <v>2.5363233550438801E-2</v>
      </c>
      <c r="H1154" s="21">
        <f>VLOOKUP(A1154,BRCA!A:B,2,FALSE)</f>
        <v>0.42835135190305401</v>
      </c>
      <c r="I1154" s="21">
        <f t="shared" si="120"/>
        <v>0</v>
      </c>
      <c r="J1154" s="22">
        <f>VLOOKUP(A1154,expression!A:G,5,FALSE)</f>
        <v>0.91820134124087605</v>
      </c>
      <c r="K1154" s="23">
        <f>VLOOKUP(A1154,expression!A:G,4,FALSE)</f>
        <v>0.42545677884615402</v>
      </c>
      <c r="L1154" s="24" t="e">
        <f>VLOOKUP(A1154,COAD!A:F,6,FALSE)</f>
        <v>#N/A</v>
      </c>
      <c r="M1154" s="24" t="e">
        <f>VLOOKUP(A1154,COAD!A:B,2,FALSE)</f>
        <v>#N/A</v>
      </c>
      <c r="N1154" s="24">
        <f t="shared" si="121"/>
        <v>0</v>
      </c>
      <c r="O1154" s="25">
        <f>VLOOKUP(A1154,expression!A:G,3,FALSE)</f>
        <v>0.62126767912087899</v>
      </c>
      <c r="P1154" s="44">
        <f>VLOOKUP(A1154,expression!A:G,2,FALSE)</f>
        <v>1.293393</v>
      </c>
      <c r="Q1154" s="50" t="e">
        <f>VLOOKUP(A1154,PRAD!A:F,6,FALSE)</f>
        <v>#N/A</v>
      </c>
      <c r="R1154" s="47" t="e">
        <f>VLOOKUP(A1154,PRAD!A:B,2,FALSE)</f>
        <v>#N/A</v>
      </c>
      <c r="S1154" s="47">
        <f t="shared" si="122"/>
        <v>0</v>
      </c>
      <c r="T1154" s="47">
        <f>VLOOKUP(A1154,expression!A:I,9,FALSE)</f>
        <v>0.36220581124498002</v>
      </c>
      <c r="U1154" s="59">
        <f>VLOOKUP(A1154,expression!A:I,8,FALSE)</f>
        <v>6.8353442307692303E-2</v>
      </c>
      <c r="V1154" s="73" t="e">
        <f t="shared" si="123"/>
        <v>#N/A</v>
      </c>
      <c r="W1154" s="77">
        <f t="shared" si="124"/>
        <v>0</v>
      </c>
      <c r="X1154" s="63">
        <v>100</v>
      </c>
      <c r="Y1154" s="57" t="e">
        <f t="shared" si="125"/>
        <v>#N/A</v>
      </c>
      <c r="AA1154"/>
    </row>
    <row r="1155" spans="1:27" ht="14.4" hidden="1" x14ac:dyDescent="0.3">
      <c r="A1155" s="52" t="s">
        <v>1719</v>
      </c>
      <c r="B1155" s="36" t="e">
        <f>VLOOKUP(A1155,BLCA!A:F,6,FALSE)</f>
        <v>#N/A</v>
      </c>
      <c r="C1155" s="36" t="e">
        <f>VLOOKUP(A1155,BLCA!A:B,2,FALSE)</f>
        <v>#N/A</v>
      </c>
      <c r="D1155" s="36">
        <f t="shared" si="119"/>
        <v>0</v>
      </c>
      <c r="E1155" s="19">
        <f>VLOOKUP(A1155,expression!A:G,7,FALSE)</f>
        <v>0</v>
      </c>
      <c r="F1155" s="20">
        <f>VLOOKUP(A1155,expression!A:G,6,FALSE)</f>
        <v>0</v>
      </c>
      <c r="G1155" s="21" t="e">
        <f>VLOOKUP(A1155,BRCA!A:F,6,FALSE)</f>
        <v>#N/A</v>
      </c>
      <c r="H1155" s="21" t="e">
        <f>VLOOKUP(A1155,BRCA!A:B,2,FALSE)</f>
        <v>#N/A</v>
      </c>
      <c r="I1155" s="21">
        <f t="shared" si="120"/>
        <v>0</v>
      </c>
      <c r="J1155" s="22">
        <f>VLOOKUP(A1155,expression!A:G,5,FALSE)</f>
        <v>0</v>
      </c>
      <c r="K1155" s="23">
        <f>VLOOKUP(A1155,expression!A:G,4,FALSE)</f>
        <v>0</v>
      </c>
      <c r="L1155" s="24" t="e">
        <f>VLOOKUP(A1155,COAD!A:F,6,FALSE)</f>
        <v>#N/A</v>
      </c>
      <c r="M1155" s="24" t="e">
        <f>VLOOKUP(A1155,COAD!A:B,2,FALSE)</f>
        <v>#N/A</v>
      </c>
      <c r="N1155" s="24">
        <f t="shared" si="121"/>
        <v>0</v>
      </c>
      <c r="O1155" s="25">
        <f>VLOOKUP(A1155,expression!A:G,3,FALSE)</f>
        <v>1.6193318681318701E-3</v>
      </c>
      <c r="P1155" s="44">
        <f>VLOOKUP(A1155,expression!A:G,2,FALSE)</f>
        <v>0</v>
      </c>
      <c r="Q1155" s="50" t="e">
        <f>VLOOKUP(A1155,PRAD!A:F,6,FALSE)</f>
        <v>#N/A</v>
      </c>
      <c r="R1155" s="47" t="e">
        <f>VLOOKUP(A1155,PRAD!A:B,2,FALSE)</f>
        <v>#N/A</v>
      </c>
      <c r="S1155" s="47">
        <f t="shared" si="122"/>
        <v>0</v>
      </c>
      <c r="T1155" s="47">
        <f>VLOOKUP(A1155,expression!A:I,9,FALSE)</f>
        <v>0</v>
      </c>
      <c r="U1155" s="59">
        <f>VLOOKUP(A1155,expression!A:I,8,FALSE)</f>
        <v>0</v>
      </c>
      <c r="V1155" s="73" t="e">
        <f t="shared" si="123"/>
        <v>#N/A</v>
      </c>
      <c r="W1155" s="77">
        <f t="shared" si="124"/>
        <v>0</v>
      </c>
      <c r="X1155" s="63">
        <v>100</v>
      </c>
      <c r="Y1155" s="57" t="e">
        <f t="shared" si="125"/>
        <v>#N/A</v>
      </c>
      <c r="AA1155"/>
    </row>
    <row r="1156" spans="1:27" ht="14.4" hidden="1" x14ac:dyDescent="0.3">
      <c r="A1156" s="52" t="s">
        <v>1720</v>
      </c>
      <c r="B1156" s="36" t="e">
        <f>VLOOKUP(A1156,BLCA!A:F,6,FALSE)</f>
        <v>#N/A</v>
      </c>
      <c r="C1156" s="36" t="e">
        <f>VLOOKUP(A1156,BLCA!A:B,2,FALSE)</f>
        <v>#N/A</v>
      </c>
      <c r="D1156" s="36">
        <f t="shared" ref="D1156:D1219" si="126">SUM(IF(E1156&lt;X1156,0,1),IF(F1156&lt;X1156,0,1))</f>
        <v>0</v>
      </c>
      <c r="E1156" s="19">
        <f>VLOOKUP(A1156,expression!A:G,7,FALSE)</f>
        <v>0</v>
      </c>
      <c r="F1156" s="20">
        <f>VLOOKUP(A1156,expression!A:G,6,FALSE)</f>
        <v>0</v>
      </c>
      <c r="G1156" s="21" t="e">
        <f>VLOOKUP(A1156,BRCA!A:F,6,FALSE)</f>
        <v>#N/A</v>
      </c>
      <c r="H1156" s="21" t="e">
        <f>VLOOKUP(A1156,BRCA!A:B,2,FALSE)</f>
        <v>#N/A</v>
      </c>
      <c r="I1156" s="21">
        <f t="shared" ref="I1156:I1219" si="127">SUM(IF(J1156&lt;X1156,0,1),IF(K1156&lt;X1156,0,1))</f>
        <v>0</v>
      </c>
      <c r="J1156" s="22">
        <f>VLOOKUP(A1156,expression!A:G,5,FALSE)</f>
        <v>0</v>
      </c>
      <c r="K1156" s="23">
        <f>VLOOKUP(A1156,expression!A:G,4,FALSE)</f>
        <v>0</v>
      </c>
      <c r="L1156" s="24" t="e">
        <f>VLOOKUP(A1156,COAD!A:F,6,FALSE)</f>
        <v>#N/A</v>
      </c>
      <c r="M1156" s="24" t="e">
        <f>VLOOKUP(A1156,COAD!A:B,2,FALSE)</f>
        <v>#N/A</v>
      </c>
      <c r="N1156" s="24">
        <f t="shared" ref="N1156:N1219" si="128">SUM(IF(O1156&lt;X1156,0,1),IF(P1156&lt;X1156,0,1))</f>
        <v>0</v>
      </c>
      <c r="O1156" s="25">
        <f>VLOOKUP(A1156,expression!A:G,3,FALSE)</f>
        <v>0</v>
      </c>
      <c r="P1156" s="44">
        <f>VLOOKUP(A1156,expression!A:G,2,FALSE)</f>
        <v>0</v>
      </c>
      <c r="Q1156" s="50" t="e">
        <f>VLOOKUP(A1156,PRAD!A:F,6,FALSE)</f>
        <v>#N/A</v>
      </c>
      <c r="R1156" s="47" t="e">
        <f>VLOOKUP(A1156,PRAD!A:B,2,FALSE)</f>
        <v>#N/A</v>
      </c>
      <c r="S1156" s="47">
        <f t="shared" ref="S1156:S1219" si="129">SUM(IF(T1156&lt;X1156,0,1),IF(U1156&lt;X1156,0,1))</f>
        <v>0</v>
      </c>
      <c r="T1156" s="47">
        <f>VLOOKUP(A1156,expression!A:I,9,FALSE)</f>
        <v>0</v>
      </c>
      <c r="U1156" s="59">
        <f>VLOOKUP(A1156,expression!A:I,8,FALSE)</f>
        <v>0</v>
      </c>
      <c r="V1156" s="73" t="e">
        <f t="shared" ref="V1156:V1219" si="130">SUM(IF(B1156&lt;=0.05,1,0),IF(G1156&lt;=0.05,1,0),IF(L1156&lt;=0.05,1,0),IF(Q1156&lt;=0.05,1,0))</f>
        <v>#N/A</v>
      </c>
      <c r="W1156" s="77">
        <f t="shared" ref="W1156:W1219" si="131">SUM(IF(S1156&gt;0,1,0),IF(N1156&gt;0,1,0),IF(I1156&gt;0,1,0),IF(D1156&gt;0,1,0))</f>
        <v>0</v>
      </c>
      <c r="X1156" s="63">
        <v>100</v>
      </c>
      <c r="Y1156" s="57" t="e">
        <f t="shared" ref="Y1156:Y1219" si="132">ABS(AVERAGE(C1156,H1156,R1156))</f>
        <v>#N/A</v>
      </c>
      <c r="AA1156"/>
    </row>
    <row r="1157" spans="1:27" ht="14.4" hidden="1" x14ac:dyDescent="0.3">
      <c r="A1157" s="52" t="s">
        <v>1721</v>
      </c>
      <c r="B1157" s="36" t="e">
        <f>VLOOKUP(A1157,BLCA!A:F,6,FALSE)</f>
        <v>#N/A</v>
      </c>
      <c r="C1157" s="36" t="e">
        <f>VLOOKUP(A1157,BLCA!A:B,2,FALSE)</f>
        <v>#N/A</v>
      </c>
      <c r="D1157" s="36">
        <f t="shared" si="126"/>
        <v>0</v>
      </c>
      <c r="E1157" s="19">
        <f>VLOOKUP(A1157,expression!A:G,7,FALSE)</f>
        <v>1.16486666666667E-2</v>
      </c>
      <c r="F1157" s="20">
        <f>VLOOKUP(A1157,expression!A:G,6,FALSE)</f>
        <v>2.3769999999999999E-2</v>
      </c>
      <c r="G1157" s="21" t="e">
        <f>VLOOKUP(A1157,BRCA!A:F,6,FALSE)</f>
        <v>#N/A</v>
      </c>
      <c r="H1157" s="21" t="e">
        <f>VLOOKUP(A1157,BRCA!A:B,2,FALSE)</f>
        <v>#N/A</v>
      </c>
      <c r="I1157" s="21">
        <f t="shared" si="127"/>
        <v>0</v>
      </c>
      <c r="J1157" s="22">
        <f>VLOOKUP(A1157,expression!A:G,5,FALSE)</f>
        <v>1.4007329379562001E-2</v>
      </c>
      <c r="K1157" s="23">
        <f>VLOOKUP(A1157,expression!A:G,4,FALSE)</f>
        <v>6.1858365384615402E-3</v>
      </c>
      <c r="L1157" s="24" t="e">
        <f>VLOOKUP(A1157,COAD!A:F,6,FALSE)</f>
        <v>#N/A</v>
      </c>
      <c r="M1157" s="24" t="e">
        <f>VLOOKUP(A1157,COAD!A:B,2,FALSE)</f>
        <v>#N/A</v>
      </c>
      <c r="N1157" s="24">
        <f t="shared" si="128"/>
        <v>0</v>
      </c>
      <c r="O1157" s="25">
        <f>VLOOKUP(A1157,expression!A:G,3,FALSE)</f>
        <v>1.92473010989011E-2</v>
      </c>
      <c r="P1157" s="44">
        <f>VLOOKUP(A1157,expression!A:G,2,FALSE)</f>
        <v>0</v>
      </c>
      <c r="Q1157" s="50" t="e">
        <f>VLOOKUP(A1157,PRAD!A:F,6,FALSE)</f>
        <v>#N/A</v>
      </c>
      <c r="R1157" s="47" t="e">
        <f>VLOOKUP(A1157,PRAD!A:B,2,FALSE)</f>
        <v>#N/A</v>
      </c>
      <c r="S1157" s="47">
        <f t="shared" si="129"/>
        <v>0</v>
      </c>
      <c r="T1157" s="47">
        <f>VLOOKUP(A1157,expression!A:I,9,FALSE)</f>
        <v>1.15308855421687E-2</v>
      </c>
      <c r="U1157" s="59">
        <f>VLOOKUP(A1157,expression!A:I,8,FALSE)</f>
        <v>0</v>
      </c>
      <c r="V1157" s="73" t="e">
        <f t="shared" si="130"/>
        <v>#N/A</v>
      </c>
      <c r="W1157" s="77">
        <f t="shared" si="131"/>
        <v>0</v>
      </c>
      <c r="X1157" s="63">
        <v>100</v>
      </c>
      <c r="Y1157" s="57" t="e">
        <f t="shared" si="132"/>
        <v>#N/A</v>
      </c>
      <c r="AA1157"/>
    </row>
    <row r="1158" spans="1:27" ht="14.4" hidden="1" x14ac:dyDescent="0.3">
      <c r="A1158" s="52" t="s">
        <v>723</v>
      </c>
      <c r="B1158" s="36" t="e">
        <f>VLOOKUP(A1158,BLCA!A:F,6,FALSE)</f>
        <v>#N/A</v>
      </c>
      <c r="C1158" s="36" t="e">
        <f>VLOOKUP(A1158,BLCA!A:B,2,FALSE)</f>
        <v>#N/A</v>
      </c>
      <c r="D1158" s="36">
        <f t="shared" si="126"/>
        <v>0</v>
      </c>
      <c r="E1158" s="19">
        <f>VLOOKUP(A1158,expression!A:G,7,FALSE)</f>
        <v>3.5101781774580301E-2</v>
      </c>
      <c r="F1158" s="20">
        <f>VLOOKUP(A1158,expression!A:G,6,FALSE)</f>
        <v>0</v>
      </c>
      <c r="G1158" s="21">
        <f>VLOOKUP(A1158,BRCA!A:F,6,FALSE)</f>
        <v>0.14014034001223999</v>
      </c>
      <c r="H1158" s="21">
        <f>VLOOKUP(A1158,BRCA!A:B,2,FALSE)</f>
        <v>4.5293372166456097E-2</v>
      </c>
      <c r="I1158" s="21">
        <f t="shared" si="127"/>
        <v>0</v>
      </c>
      <c r="J1158" s="22">
        <f>VLOOKUP(A1158,expression!A:G,5,FALSE)</f>
        <v>1.56623184306569E-2</v>
      </c>
      <c r="K1158" s="23">
        <f>VLOOKUP(A1158,expression!A:G,4,FALSE)</f>
        <v>0</v>
      </c>
      <c r="L1158" s="24" t="e">
        <f>VLOOKUP(A1158,COAD!A:F,6,FALSE)</f>
        <v>#N/A</v>
      </c>
      <c r="M1158" s="24" t="e">
        <f>VLOOKUP(A1158,COAD!A:B,2,FALSE)</f>
        <v>#N/A</v>
      </c>
      <c r="N1158" s="24">
        <f t="shared" si="128"/>
        <v>0</v>
      </c>
      <c r="O1158" s="25">
        <f>VLOOKUP(A1158,expression!A:G,3,FALSE)</f>
        <v>0.195218567032967</v>
      </c>
      <c r="P1158" s="44">
        <f>VLOOKUP(A1158,expression!A:G,2,FALSE)</f>
        <v>0</v>
      </c>
      <c r="Q1158" s="50" t="e">
        <f>VLOOKUP(A1158,PRAD!A:F,6,FALSE)</f>
        <v>#N/A</v>
      </c>
      <c r="R1158" s="47" t="e">
        <f>VLOOKUP(A1158,PRAD!A:B,2,FALSE)</f>
        <v>#N/A</v>
      </c>
      <c r="S1158" s="47">
        <f t="shared" si="129"/>
        <v>0</v>
      </c>
      <c r="T1158" s="47">
        <f>VLOOKUP(A1158,expression!A:I,9,FALSE)</f>
        <v>1.3434879518072301E-2</v>
      </c>
      <c r="U1158" s="59">
        <f>VLOOKUP(A1158,expression!A:I,8,FALSE)</f>
        <v>0</v>
      </c>
      <c r="V1158" s="73" t="e">
        <f t="shared" si="130"/>
        <v>#N/A</v>
      </c>
      <c r="W1158" s="77">
        <f t="shared" si="131"/>
        <v>0</v>
      </c>
      <c r="X1158" s="63">
        <v>100</v>
      </c>
      <c r="Y1158" s="57" t="e">
        <f t="shared" si="132"/>
        <v>#N/A</v>
      </c>
      <c r="AA1158"/>
    </row>
    <row r="1159" spans="1:27" ht="14.4" hidden="1" x14ac:dyDescent="0.3">
      <c r="A1159" s="52" t="s">
        <v>1722</v>
      </c>
      <c r="B1159" s="36" t="e">
        <f>VLOOKUP(A1159,BLCA!A:F,6,FALSE)</f>
        <v>#N/A</v>
      </c>
      <c r="C1159" s="36" t="e">
        <f>VLOOKUP(A1159,BLCA!A:B,2,FALSE)</f>
        <v>#N/A</v>
      </c>
      <c r="D1159" s="36">
        <f t="shared" si="126"/>
        <v>0</v>
      </c>
      <c r="E1159" s="19">
        <f>VLOOKUP(A1159,expression!A:G,7,FALSE)</f>
        <v>4.4284652278177503E-3</v>
      </c>
      <c r="F1159" s="20">
        <f>VLOOKUP(A1159,expression!A:G,6,FALSE)</f>
        <v>6.7369999999999999E-3</v>
      </c>
      <c r="G1159" s="21" t="e">
        <f>VLOOKUP(A1159,BRCA!A:F,6,FALSE)</f>
        <v>#N/A</v>
      </c>
      <c r="H1159" s="21" t="e">
        <f>VLOOKUP(A1159,BRCA!A:B,2,FALSE)</f>
        <v>#N/A</v>
      </c>
      <c r="I1159" s="21">
        <f t="shared" si="127"/>
        <v>0</v>
      </c>
      <c r="J1159" s="22">
        <f>VLOOKUP(A1159,expression!A:G,5,FALSE)</f>
        <v>2.6293102189781001E-3</v>
      </c>
      <c r="K1159" s="23">
        <f>VLOOKUP(A1159,expression!A:G,4,FALSE)</f>
        <v>5.9197403846153801E-3</v>
      </c>
      <c r="L1159" s="24" t="e">
        <f>VLOOKUP(A1159,COAD!A:F,6,FALSE)</f>
        <v>#N/A</v>
      </c>
      <c r="M1159" s="24" t="e">
        <f>VLOOKUP(A1159,COAD!A:B,2,FALSE)</f>
        <v>#N/A</v>
      </c>
      <c r="N1159" s="24">
        <f t="shared" si="128"/>
        <v>0</v>
      </c>
      <c r="O1159" s="25">
        <f>VLOOKUP(A1159,expression!A:G,3,FALSE)</f>
        <v>8.4613010989011E-3</v>
      </c>
      <c r="P1159" s="44">
        <f>VLOOKUP(A1159,expression!A:G,2,FALSE)</f>
        <v>0</v>
      </c>
      <c r="Q1159" s="50" t="e">
        <f>VLOOKUP(A1159,PRAD!A:F,6,FALSE)</f>
        <v>#N/A</v>
      </c>
      <c r="R1159" s="47" t="e">
        <f>VLOOKUP(A1159,PRAD!A:B,2,FALSE)</f>
        <v>#N/A</v>
      </c>
      <c r="S1159" s="47">
        <f t="shared" si="129"/>
        <v>0</v>
      </c>
      <c r="T1159" s="47">
        <f>VLOOKUP(A1159,expression!A:I,9,FALSE)</f>
        <v>4.6435883534136496E-3</v>
      </c>
      <c r="U1159" s="59">
        <f>VLOOKUP(A1159,expression!A:I,8,FALSE)</f>
        <v>0</v>
      </c>
      <c r="V1159" s="73" t="e">
        <f t="shared" si="130"/>
        <v>#N/A</v>
      </c>
      <c r="W1159" s="77">
        <f t="shared" si="131"/>
        <v>0</v>
      </c>
      <c r="X1159" s="63">
        <v>100</v>
      </c>
      <c r="Y1159" s="57" t="e">
        <f t="shared" si="132"/>
        <v>#N/A</v>
      </c>
      <c r="AA1159"/>
    </row>
    <row r="1160" spans="1:27" ht="14.4" hidden="1" x14ac:dyDescent="0.3">
      <c r="A1160" s="52" t="s">
        <v>1723</v>
      </c>
      <c r="B1160" s="36" t="e">
        <f>VLOOKUP(A1160,BLCA!A:F,6,FALSE)</f>
        <v>#N/A</v>
      </c>
      <c r="C1160" s="36" t="e">
        <f>VLOOKUP(A1160,BLCA!A:B,2,FALSE)</f>
        <v>#N/A</v>
      </c>
      <c r="D1160" s="36">
        <f t="shared" si="126"/>
        <v>0</v>
      </c>
      <c r="E1160" s="19">
        <f>VLOOKUP(A1160,expression!A:G,7,FALSE)</f>
        <v>0</v>
      </c>
      <c r="F1160" s="20">
        <f>VLOOKUP(A1160,expression!A:G,6,FALSE)</f>
        <v>0</v>
      </c>
      <c r="G1160" s="21" t="e">
        <f>VLOOKUP(A1160,BRCA!A:F,6,FALSE)</f>
        <v>#N/A</v>
      </c>
      <c r="H1160" s="21" t="e">
        <f>VLOOKUP(A1160,BRCA!A:B,2,FALSE)</f>
        <v>#N/A</v>
      </c>
      <c r="I1160" s="21">
        <f t="shared" si="127"/>
        <v>0</v>
      </c>
      <c r="J1160" s="22">
        <f>VLOOKUP(A1160,expression!A:G,5,FALSE)</f>
        <v>8.8333941605839398E-5</v>
      </c>
      <c r="K1160" s="23">
        <f>VLOOKUP(A1160,expression!A:G,4,FALSE)</f>
        <v>0</v>
      </c>
      <c r="L1160" s="24" t="e">
        <f>VLOOKUP(A1160,COAD!A:F,6,FALSE)</f>
        <v>#N/A</v>
      </c>
      <c r="M1160" s="24" t="e">
        <f>VLOOKUP(A1160,COAD!A:B,2,FALSE)</f>
        <v>#N/A</v>
      </c>
      <c r="N1160" s="24">
        <f t="shared" si="128"/>
        <v>0</v>
      </c>
      <c r="O1160" s="25">
        <f>VLOOKUP(A1160,expression!A:G,3,FALSE)</f>
        <v>0</v>
      </c>
      <c r="P1160" s="44">
        <f>VLOOKUP(A1160,expression!A:G,2,FALSE)</f>
        <v>0</v>
      </c>
      <c r="Q1160" s="50" t="e">
        <f>VLOOKUP(A1160,PRAD!A:F,6,FALSE)</f>
        <v>#N/A</v>
      </c>
      <c r="R1160" s="47" t="e">
        <f>VLOOKUP(A1160,PRAD!A:B,2,FALSE)</f>
        <v>#N/A</v>
      </c>
      <c r="S1160" s="47">
        <f t="shared" si="129"/>
        <v>0</v>
      </c>
      <c r="T1160" s="47">
        <f>VLOOKUP(A1160,expression!A:I,9,FALSE)</f>
        <v>0</v>
      </c>
      <c r="U1160" s="59">
        <f>VLOOKUP(A1160,expression!A:I,8,FALSE)</f>
        <v>0</v>
      </c>
      <c r="V1160" s="73" t="e">
        <f t="shared" si="130"/>
        <v>#N/A</v>
      </c>
      <c r="W1160" s="77">
        <f t="shared" si="131"/>
        <v>0</v>
      </c>
      <c r="X1160" s="63">
        <v>100</v>
      </c>
      <c r="Y1160" s="57" t="e">
        <f t="shared" si="132"/>
        <v>#N/A</v>
      </c>
      <c r="AA1160"/>
    </row>
    <row r="1161" spans="1:27" ht="14.4" hidden="1" x14ac:dyDescent="0.3">
      <c r="A1161" s="52" t="s">
        <v>1724</v>
      </c>
      <c r="B1161" s="36" t="e">
        <f>VLOOKUP(A1161,BLCA!A:F,6,FALSE)</f>
        <v>#N/A</v>
      </c>
      <c r="C1161" s="36" t="e">
        <f>VLOOKUP(A1161,BLCA!A:B,2,FALSE)</f>
        <v>#N/A</v>
      </c>
      <c r="D1161" s="36">
        <f t="shared" si="126"/>
        <v>0</v>
      </c>
      <c r="E1161" s="19">
        <f>VLOOKUP(A1161,expression!A:G,7,FALSE)</f>
        <v>4.5363645083932903E-3</v>
      </c>
      <c r="F1161" s="20">
        <f>VLOOKUP(A1161,expression!A:G,6,FALSE)</f>
        <v>0</v>
      </c>
      <c r="G1161" s="21" t="e">
        <f>VLOOKUP(A1161,BRCA!A:F,6,FALSE)</f>
        <v>#N/A</v>
      </c>
      <c r="H1161" s="21" t="e">
        <f>VLOOKUP(A1161,BRCA!A:B,2,FALSE)</f>
        <v>#N/A</v>
      </c>
      <c r="I1161" s="21">
        <f t="shared" si="127"/>
        <v>0</v>
      </c>
      <c r="J1161" s="22">
        <f>VLOOKUP(A1161,expression!A:G,5,FALSE)</f>
        <v>6.2541651459853999E-3</v>
      </c>
      <c r="K1161" s="23">
        <f>VLOOKUP(A1161,expression!A:G,4,FALSE)</f>
        <v>0</v>
      </c>
      <c r="L1161" s="24" t="e">
        <f>VLOOKUP(A1161,COAD!A:F,6,FALSE)</f>
        <v>#N/A</v>
      </c>
      <c r="M1161" s="24" t="e">
        <f>VLOOKUP(A1161,COAD!A:B,2,FALSE)</f>
        <v>#N/A</v>
      </c>
      <c r="N1161" s="24">
        <f t="shared" si="128"/>
        <v>0</v>
      </c>
      <c r="O1161" s="25">
        <f>VLOOKUP(A1161,expression!A:G,3,FALSE)</f>
        <v>6.0157956043956004E-3</v>
      </c>
      <c r="P1161" s="44">
        <f>VLOOKUP(A1161,expression!A:G,2,FALSE)</f>
        <v>0</v>
      </c>
      <c r="Q1161" s="50" t="e">
        <f>VLOOKUP(A1161,PRAD!A:F,6,FALSE)</f>
        <v>#N/A</v>
      </c>
      <c r="R1161" s="47" t="e">
        <f>VLOOKUP(A1161,PRAD!A:B,2,FALSE)</f>
        <v>#N/A</v>
      </c>
      <c r="S1161" s="47">
        <f t="shared" si="129"/>
        <v>0</v>
      </c>
      <c r="T1161" s="47">
        <f>VLOOKUP(A1161,expression!A:I,9,FALSE)</f>
        <v>5.7841204819277098E-3</v>
      </c>
      <c r="U1161" s="59">
        <f>VLOOKUP(A1161,expression!A:I,8,FALSE)</f>
        <v>0</v>
      </c>
      <c r="V1161" s="73" t="e">
        <f t="shared" si="130"/>
        <v>#N/A</v>
      </c>
      <c r="W1161" s="77">
        <f t="shared" si="131"/>
        <v>0</v>
      </c>
      <c r="X1161" s="63">
        <v>100</v>
      </c>
      <c r="Y1161" s="57" t="e">
        <f t="shared" si="132"/>
        <v>#N/A</v>
      </c>
      <c r="AA1161"/>
    </row>
    <row r="1162" spans="1:27" ht="14.4" hidden="1" x14ac:dyDescent="0.3">
      <c r="A1162" s="52" t="s">
        <v>1725</v>
      </c>
      <c r="B1162" s="36" t="e">
        <f>VLOOKUP(A1162,BLCA!A:F,6,FALSE)</f>
        <v>#N/A</v>
      </c>
      <c r="C1162" s="36" t="e">
        <f>VLOOKUP(A1162,BLCA!A:B,2,FALSE)</f>
        <v>#N/A</v>
      </c>
      <c r="D1162" s="36">
        <f t="shared" si="126"/>
        <v>0</v>
      </c>
      <c r="E1162" s="19">
        <f>VLOOKUP(A1162,expression!A:G,7,FALSE)</f>
        <v>2.6882086330935299E-3</v>
      </c>
      <c r="F1162" s="20">
        <f>VLOOKUP(A1162,expression!A:G,6,FALSE)</f>
        <v>0</v>
      </c>
      <c r="G1162" s="21" t="e">
        <f>VLOOKUP(A1162,BRCA!A:F,6,FALSE)</f>
        <v>#N/A</v>
      </c>
      <c r="H1162" s="21" t="e">
        <f>VLOOKUP(A1162,BRCA!A:B,2,FALSE)</f>
        <v>#N/A</v>
      </c>
      <c r="I1162" s="21">
        <f t="shared" si="127"/>
        <v>0</v>
      </c>
      <c r="J1162" s="22">
        <f>VLOOKUP(A1162,expression!A:G,5,FALSE)</f>
        <v>3.6309708029197102E-3</v>
      </c>
      <c r="K1162" s="23">
        <f>VLOOKUP(A1162,expression!A:G,4,FALSE)</f>
        <v>0</v>
      </c>
      <c r="L1162" s="24" t="e">
        <f>VLOOKUP(A1162,COAD!A:F,6,FALSE)</f>
        <v>#N/A</v>
      </c>
      <c r="M1162" s="24" t="e">
        <f>VLOOKUP(A1162,COAD!A:B,2,FALSE)</f>
        <v>#N/A</v>
      </c>
      <c r="N1162" s="24">
        <f t="shared" si="128"/>
        <v>0</v>
      </c>
      <c r="O1162" s="25">
        <f>VLOOKUP(A1162,expression!A:G,3,FALSE)</f>
        <v>4.07455824175824E-3</v>
      </c>
      <c r="P1162" s="44">
        <f>VLOOKUP(A1162,expression!A:G,2,FALSE)</f>
        <v>0</v>
      </c>
      <c r="Q1162" s="50" t="e">
        <f>VLOOKUP(A1162,PRAD!A:F,6,FALSE)</f>
        <v>#N/A</v>
      </c>
      <c r="R1162" s="47" t="e">
        <f>VLOOKUP(A1162,PRAD!A:B,2,FALSE)</f>
        <v>#N/A</v>
      </c>
      <c r="S1162" s="47">
        <f t="shared" si="129"/>
        <v>0</v>
      </c>
      <c r="T1162" s="47">
        <f>VLOOKUP(A1162,expression!A:I,9,FALSE)</f>
        <v>1.5790923694779099E-3</v>
      </c>
      <c r="U1162" s="59">
        <f>VLOOKUP(A1162,expression!A:I,8,FALSE)</f>
        <v>4.6081346153846198E-3</v>
      </c>
      <c r="V1162" s="73" t="e">
        <f t="shared" si="130"/>
        <v>#N/A</v>
      </c>
      <c r="W1162" s="77">
        <f t="shared" si="131"/>
        <v>0</v>
      </c>
      <c r="X1162" s="63">
        <v>100</v>
      </c>
      <c r="Y1162" s="57" t="e">
        <f t="shared" si="132"/>
        <v>#N/A</v>
      </c>
      <c r="AA1162"/>
    </row>
    <row r="1163" spans="1:27" ht="14.4" hidden="1" x14ac:dyDescent="0.3">
      <c r="A1163" s="52" t="s">
        <v>1026</v>
      </c>
      <c r="B1163" s="36" t="e">
        <f>VLOOKUP(A1163,BLCA!A:F,6,FALSE)</f>
        <v>#N/A</v>
      </c>
      <c r="C1163" s="36" t="e">
        <f>VLOOKUP(A1163,BLCA!A:B,2,FALSE)</f>
        <v>#N/A</v>
      </c>
      <c r="D1163" s="36">
        <f t="shared" si="126"/>
        <v>0</v>
      </c>
      <c r="E1163" s="19">
        <f>VLOOKUP(A1163,expression!A:G,7,FALSE)</f>
        <v>0.39106372182254201</v>
      </c>
      <c r="F1163" s="20">
        <f>VLOOKUP(A1163,expression!A:G,6,FALSE)</f>
        <v>0.10409089473684199</v>
      </c>
      <c r="G1163" s="21">
        <f>VLOOKUP(A1163,BRCA!A:F,6,FALSE)</f>
        <v>1.07548610995233E-7</v>
      </c>
      <c r="H1163" s="21">
        <f>VLOOKUP(A1163,BRCA!A:B,2,FALSE)</f>
        <v>0.56892026539066898</v>
      </c>
      <c r="I1163" s="21">
        <f t="shared" si="127"/>
        <v>0</v>
      </c>
      <c r="J1163" s="22">
        <f>VLOOKUP(A1163,expression!A:G,5,FALSE)</f>
        <v>0.37306549543795597</v>
      </c>
      <c r="K1163" s="23">
        <f>VLOOKUP(A1163,expression!A:G,4,FALSE)</f>
        <v>0.163010807692308</v>
      </c>
      <c r="L1163" s="24" t="e">
        <f>VLOOKUP(A1163,COAD!A:F,6,FALSE)</f>
        <v>#N/A</v>
      </c>
      <c r="M1163" s="24" t="e">
        <f>VLOOKUP(A1163,COAD!A:B,2,FALSE)</f>
        <v>#N/A</v>
      </c>
      <c r="N1163" s="24">
        <f t="shared" si="128"/>
        <v>0</v>
      </c>
      <c r="O1163" s="25">
        <f>VLOOKUP(A1163,expression!A:G,3,FALSE)</f>
        <v>0.49705336263736299</v>
      </c>
      <c r="P1163" s="44">
        <f>VLOOKUP(A1163,expression!A:G,2,FALSE)</f>
        <v>3.1634983750000001</v>
      </c>
      <c r="Q1163" s="50" t="e">
        <f>VLOOKUP(A1163,PRAD!A:F,6,FALSE)</f>
        <v>#N/A</v>
      </c>
      <c r="R1163" s="47" t="e">
        <f>VLOOKUP(A1163,PRAD!A:B,2,FALSE)</f>
        <v>#N/A</v>
      </c>
      <c r="S1163" s="47">
        <f t="shared" si="129"/>
        <v>0</v>
      </c>
      <c r="T1163" s="47">
        <f>VLOOKUP(A1163,expression!A:I,9,FALSE)</f>
        <v>0.125202220883534</v>
      </c>
      <c r="U1163" s="59">
        <f>VLOOKUP(A1163,expression!A:I,8,FALSE)</f>
        <v>9.1581653846153799E-2</v>
      </c>
      <c r="V1163" s="73" t="e">
        <f t="shared" si="130"/>
        <v>#N/A</v>
      </c>
      <c r="W1163" s="77">
        <f t="shared" si="131"/>
        <v>0</v>
      </c>
      <c r="X1163" s="63">
        <v>100</v>
      </c>
      <c r="Y1163" s="57" t="e">
        <f t="shared" si="132"/>
        <v>#N/A</v>
      </c>
      <c r="AA1163"/>
    </row>
    <row r="1164" spans="1:27" ht="14.4" hidden="1" x14ac:dyDescent="0.3">
      <c r="A1164" s="52" t="s">
        <v>1726</v>
      </c>
      <c r="B1164" s="36" t="e">
        <f>VLOOKUP(A1164,BLCA!A:F,6,FALSE)</f>
        <v>#N/A</v>
      </c>
      <c r="C1164" s="36" t="e">
        <f>VLOOKUP(A1164,BLCA!A:B,2,FALSE)</f>
        <v>#N/A</v>
      </c>
      <c r="D1164" s="36">
        <f t="shared" si="126"/>
        <v>0</v>
      </c>
      <c r="E1164" s="19">
        <f>VLOOKUP(A1164,expression!A:G,7,FALSE)</f>
        <v>0</v>
      </c>
      <c r="F1164" s="20">
        <f>VLOOKUP(A1164,expression!A:G,6,FALSE)</f>
        <v>0</v>
      </c>
      <c r="G1164" s="21" t="e">
        <f>VLOOKUP(A1164,BRCA!A:F,6,FALSE)</f>
        <v>#N/A</v>
      </c>
      <c r="H1164" s="21" t="e">
        <f>VLOOKUP(A1164,BRCA!A:B,2,FALSE)</f>
        <v>#N/A</v>
      </c>
      <c r="I1164" s="21">
        <f t="shared" si="127"/>
        <v>0</v>
      </c>
      <c r="J1164" s="22">
        <f>VLOOKUP(A1164,expression!A:G,5,FALSE)</f>
        <v>0</v>
      </c>
      <c r="K1164" s="23">
        <f>VLOOKUP(A1164,expression!A:G,4,FALSE)</f>
        <v>0</v>
      </c>
      <c r="L1164" s="24" t="e">
        <f>VLOOKUP(A1164,COAD!A:F,6,FALSE)</f>
        <v>#N/A</v>
      </c>
      <c r="M1164" s="24" t="e">
        <f>VLOOKUP(A1164,COAD!A:B,2,FALSE)</f>
        <v>#N/A</v>
      </c>
      <c r="N1164" s="24">
        <f t="shared" si="128"/>
        <v>0</v>
      </c>
      <c r="O1164" s="25">
        <f>VLOOKUP(A1164,expression!A:G,3,FALSE)</f>
        <v>0</v>
      </c>
      <c r="P1164" s="44">
        <f>VLOOKUP(A1164,expression!A:G,2,FALSE)</f>
        <v>0</v>
      </c>
      <c r="Q1164" s="50" t="e">
        <f>VLOOKUP(A1164,PRAD!A:F,6,FALSE)</f>
        <v>#N/A</v>
      </c>
      <c r="R1164" s="47" t="e">
        <f>VLOOKUP(A1164,PRAD!A:B,2,FALSE)</f>
        <v>#N/A</v>
      </c>
      <c r="S1164" s="47">
        <f t="shared" si="129"/>
        <v>0</v>
      </c>
      <c r="T1164" s="47">
        <f>VLOOKUP(A1164,expression!A:I,9,FALSE)</f>
        <v>0</v>
      </c>
      <c r="U1164" s="59">
        <f>VLOOKUP(A1164,expression!A:I,8,FALSE)</f>
        <v>0</v>
      </c>
      <c r="V1164" s="73" t="e">
        <f t="shared" si="130"/>
        <v>#N/A</v>
      </c>
      <c r="W1164" s="77">
        <f t="shared" si="131"/>
        <v>0</v>
      </c>
      <c r="X1164" s="63">
        <v>100</v>
      </c>
      <c r="Y1164" s="57" t="e">
        <f t="shared" si="132"/>
        <v>#N/A</v>
      </c>
      <c r="AA1164"/>
    </row>
    <row r="1165" spans="1:27" ht="14.4" hidden="1" x14ac:dyDescent="0.3">
      <c r="A1165" s="52" t="s">
        <v>1727</v>
      </c>
      <c r="B1165" s="36" t="e">
        <f>VLOOKUP(A1165,BLCA!A:F,6,FALSE)</f>
        <v>#N/A</v>
      </c>
      <c r="C1165" s="36" t="e">
        <f>VLOOKUP(A1165,BLCA!A:B,2,FALSE)</f>
        <v>#N/A</v>
      </c>
      <c r="D1165" s="36">
        <f t="shared" si="126"/>
        <v>0</v>
      </c>
      <c r="E1165" s="19">
        <f>VLOOKUP(A1165,expression!A:G,7,FALSE)</f>
        <v>3.13095923261391E-4</v>
      </c>
      <c r="F1165" s="20">
        <f>VLOOKUP(A1165,expression!A:G,6,FALSE)</f>
        <v>0</v>
      </c>
      <c r="G1165" s="21" t="e">
        <f>VLOOKUP(A1165,BRCA!A:F,6,FALSE)</f>
        <v>#N/A</v>
      </c>
      <c r="H1165" s="21" t="e">
        <f>VLOOKUP(A1165,BRCA!A:B,2,FALSE)</f>
        <v>#N/A</v>
      </c>
      <c r="I1165" s="21">
        <f t="shared" si="127"/>
        <v>0</v>
      </c>
      <c r="J1165" s="22">
        <f>VLOOKUP(A1165,expression!A:G,5,FALSE)</f>
        <v>0</v>
      </c>
      <c r="K1165" s="23">
        <f>VLOOKUP(A1165,expression!A:G,4,FALSE)</f>
        <v>0</v>
      </c>
      <c r="L1165" s="24" t="e">
        <f>VLOOKUP(A1165,COAD!A:F,6,FALSE)</f>
        <v>#N/A</v>
      </c>
      <c r="M1165" s="24" t="e">
        <f>VLOOKUP(A1165,COAD!A:B,2,FALSE)</f>
        <v>#N/A</v>
      </c>
      <c r="N1165" s="24">
        <f t="shared" si="128"/>
        <v>0</v>
      </c>
      <c r="O1165" s="25">
        <f>VLOOKUP(A1165,expression!A:G,3,FALSE)</f>
        <v>0</v>
      </c>
      <c r="P1165" s="44">
        <f>VLOOKUP(A1165,expression!A:G,2,FALSE)</f>
        <v>0</v>
      </c>
      <c r="Q1165" s="50" t="e">
        <f>VLOOKUP(A1165,PRAD!A:F,6,FALSE)</f>
        <v>#N/A</v>
      </c>
      <c r="R1165" s="47" t="e">
        <f>VLOOKUP(A1165,PRAD!A:B,2,FALSE)</f>
        <v>#N/A</v>
      </c>
      <c r="S1165" s="47">
        <f t="shared" si="129"/>
        <v>0</v>
      </c>
      <c r="T1165" s="47">
        <f>VLOOKUP(A1165,expression!A:I,9,FALSE)</f>
        <v>0</v>
      </c>
      <c r="U1165" s="59">
        <f>VLOOKUP(A1165,expression!A:I,8,FALSE)</f>
        <v>0</v>
      </c>
      <c r="V1165" s="73" t="e">
        <f t="shared" si="130"/>
        <v>#N/A</v>
      </c>
      <c r="W1165" s="77">
        <f t="shared" si="131"/>
        <v>0</v>
      </c>
      <c r="X1165" s="63">
        <v>100</v>
      </c>
      <c r="Y1165" s="57" t="e">
        <f t="shared" si="132"/>
        <v>#N/A</v>
      </c>
      <c r="AA1165"/>
    </row>
    <row r="1166" spans="1:27" ht="14.4" hidden="1" x14ac:dyDescent="0.3">
      <c r="A1166" s="52" t="s">
        <v>1728</v>
      </c>
      <c r="B1166" s="36" t="e">
        <f>VLOOKUP(A1166,BLCA!A:F,6,FALSE)</f>
        <v>#N/A</v>
      </c>
      <c r="C1166" s="36" t="e">
        <f>VLOOKUP(A1166,BLCA!A:B,2,FALSE)</f>
        <v>#N/A</v>
      </c>
      <c r="D1166" s="36">
        <f t="shared" si="126"/>
        <v>0</v>
      </c>
      <c r="E1166" s="19">
        <f>VLOOKUP(A1166,expression!A:G,7,FALSE)</f>
        <v>1.86781774580336E-4</v>
      </c>
      <c r="F1166" s="20">
        <f>VLOOKUP(A1166,expression!A:G,6,FALSE)</f>
        <v>0</v>
      </c>
      <c r="G1166" s="21" t="e">
        <f>VLOOKUP(A1166,BRCA!A:F,6,FALSE)</f>
        <v>#N/A</v>
      </c>
      <c r="H1166" s="21" t="e">
        <f>VLOOKUP(A1166,BRCA!A:B,2,FALSE)</f>
        <v>#N/A</v>
      </c>
      <c r="I1166" s="21">
        <f t="shared" si="127"/>
        <v>0</v>
      </c>
      <c r="J1166" s="22">
        <f>VLOOKUP(A1166,expression!A:G,5,FALSE)</f>
        <v>2.69299087591241E-3</v>
      </c>
      <c r="K1166" s="23">
        <f>VLOOKUP(A1166,expression!A:G,4,FALSE)</f>
        <v>0</v>
      </c>
      <c r="L1166" s="24" t="e">
        <f>VLOOKUP(A1166,COAD!A:F,6,FALSE)</f>
        <v>#N/A</v>
      </c>
      <c r="M1166" s="24" t="e">
        <f>VLOOKUP(A1166,COAD!A:B,2,FALSE)</f>
        <v>#N/A</v>
      </c>
      <c r="N1166" s="24">
        <f t="shared" si="128"/>
        <v>0</v>
      </c>
      <c r="O1166" s="25">
        <f>VLOOKUP(A1166,expression!A:G,3,FALSE)</f>
        <v>6.01305054945055E-3</v>
      </c>
      <c r="P1166" s="44">
        <f>VLOOKUP(A1166,expression!A:G,2,FALSE)</f>
        <v>0</v>
      </c>
      <c r="Q1166" s="50" t="e">
        <f>VLOOKUP(A1166,PRAD!A:F,6,FALSE)</f>
        <v>#N/A</v>
      </c>
      <c r="R1166" s="47" t="e">
        <f>VLOOKUP(A1166,PRAD!A:B,2,FALSE)</f>
        <v>#N/A</v>
      </c>
      <c r="S1166" s="47">
        <f t="shared" si="129"/>
        <v>0</v>
      </c>
      <c r="T1166" s="47">
        <f>VLOOKUP(A1166,expression!A:I,9,FALSE)</f>
        <v>4.5119036144578304E-3</v>
      </c>
      <c r="U1166" s="59">
        <f>VLOOKUP(A1166,expression!A:I,8,FALSE)</f>
        <v>0</v>
      </c>
      <c r="V1166" s="73" t="e">
        <f t="shared" si="130"/>
        <v>#N/A</v>
      </c>
      <c r="W1166" s="77">
        <f t="shared" si="131"/>
        <v>0</v>
      </c>
      <c r="X1166" s="63">
        <v>100</v>
      </c>
      <c r="Y1166" s="57" t="e">
        <f t="shared" si="132"/>
        <v>#N/A</v>
      </c>
      <c r="AA1166"/>
    </row>
    <row r="1167" spans="1:27" ht="14.4" hidden="1" x14ac:dyDescent="0.3">
      <c r="A1167" s="52" t="s">
        <v>1016</v>
      </c>
      <c r="B1167" s="36" t="e">
        <f>VLOOKUP(A1167,BLCA!A:F,6,FALSE)</f>
        <v>#N/A</v>
      </c>
      <c r="C1167" s="36" t="e">
        <f>VLOOKUP(A1167,BLCA!A:B,2,FALSE)</f>
        <v>#N/A</v>
      </c>
      <c r="D1167" s="36">
        <f t="shared" si="126"/>
        <v>0</v>
      </c>
      <c r="E1167" s="19">
        <f>VLOOKUP(A1167,expression!A:G,7,FALSE)</f>
        <v>0.49298994244604299</v>
      </c>
      <c r="F1167" s="20">
        <f>VLOOKUP(A1167,expression!A:G,6,FALSE)</f>
        <v>5.0348473684210499E-2</v>
      </c>
      <c r="G1167" s="21">
        <f>VLOOKUP(A1167,BRCA!A:F,6,FALSE)</f>
        <v>1.6608573872177601E-6</v>
      </c>
      <c r="H1167" s="21">
        <f>VLOOKUP(A1167,BRCA!A:B,2,FALSE)</f>
        <v>0.52232654971561199</v>
      </c>
      <c r="I1167" s="21">
        <f t="shared" si="127"/>
        <v>0</v>
      </c>
      <c r="J1167" s="22">
        <f>VLOOKUP(A1167,expression!A:G,5,FALSE)</f>
        <v>0.40008163412408798</v>
      </c>
      <c r="K1167" s="23">
        <f>VLOOKUP(A1167,expression!A:G,4,FALSE)</f>
        <v>0.17199850961538499</v>
      </c>
      <c r="L1167" s="24" t="e">
        <f>VLOOKUP(A1167,COAD!A:F,6,FALSE)</f>
        <v>#N/A</v>
      </c>
      <c r="M1167" s="24" t="e">
        <f>VLOOKUP(A1167,COAD!A:B,2,FALSE)</f>
        <v>#N/A</v>
      </c>
      <c r="N1167" s="24">
        <f t="shared" si="128"/>
        <v>0</v>
      </c>
      <c r="O1167" s="25">
        <f>VLOOKUP(A1167,expression!A:G,3,FALSE)</f>
        <v>0.217626545054945</v>
      </c>
      <c r="P1167" s="44">
        <f>VLOOKUP(A1167,expression!A:G,2,FALSE)</f>
        <v>0.59816087500000004</v>
      </c>
      <c r="Q1167" s="50" t="e">
        <f>VLOOKUP(A1167,PRAD!A:F,6,FALSE)</f>
        <v>#N/A</v>
      </c>
      <c r="R1167" s="47" t="e">
        <f>VLOOKUP(A1167,PRAD!A:B,2,FALSE)</f>
        <v>#N/A</v>
      </c>
      <c r="S1167" s="47">
        <f t="shared" si="129"/>
        <v>0</v>
      </c>
      <c r="T1167" s="47">
        <f>VLOOKUP(A1167,expression!A:I,9,FALSE)</f>
        <v>4.1498084337349403E-2</v>
      </c>
      <c r="U1167" s="59">
        <f>VLOOKUP(A1167,expression!A:I,8,FALSE)</f>
        <v>2.0357365384615401E-2</v>
      </c>
      <c r="V1167" s="73" t="e">
        <f t="shared" si="130"/>
        <v>#N/A</v>
      </c>
      <c r="W1167" s="77">
        <f t="shared" si="131"/>
        <v>0</v>
      </c>
      <c r="X1167" s="63">
        <v>100</v>
      </c>
      <c r="Y1167" s="57" t="e">
        <f t="shared" si="132"/>
        <v>#N/A</v>
      </c>
      <c r="AA1167"/>
    </row>
    <row r="1168" spans="1:27" ht="14.4" hidden="1" x14ac:dyDescent="0.3">
      <c r="A1168" s="52" t="s">
        <v>1729</v>
      </c>
      <c r="B1168" s="36" t="e">
        <f>VLOOKUP(A1168,BLCA!A:F,6,FALSE)</f>
        <v>#N/A</v>
      </c>
      <c r="C1168" s="36" t="e">
        <f>VLOOKUP(A1168,BLCA!A:B,2,FALSE)</f>
        <v>#N/A</v>
      </c>
      <c r="D1168" s="36">
        <f t="shared" si="126"/>
        <v>0</v>
      </c>
      <c r="E1168" s="19">
        <f>VLOOKUP(A1168,expression!A:G,7,FALSE)</f>
        <v>1.6781342925659499E-3</v>
      </c>
      <c r="F1168" s="20">
        <f>VLOOKUP(A1168,expression!A:G,6,FALSE)</f>
        <v>0</v>
      </c>
      <c r="G1168" s="21" t="e">
        <f>VLOOKUP(A1168,BRCA!A:F,6,FALSE)</f>
        <v>#N/A</v>
      </c>
      <c r="H1168" s="21" t="e">
        <f>VLOOKUP(A1168,BRCA!A:B,2,FALSE)</f>
        <v>#N/A</v>
      </c>
      <c r="I1168" s="21">
        <f t="shared" si="127"/>
        <v>0</v>
      </c>
      <c r="J1168" s="22">
        <f>VLOOKUP(A1168,expression!A:G,5,FALSE)</f>
        <v>2.45108576642336E-4</v>
      </c>
      <c r="K1168" s="23">
        <f>VLOOKUP(A1168,expression!A:G,4,FALSE)</f>
        <v>0</v>
      </c>
      <c r="L1168" s="24" t="e">
        <f>VLOOKUP(A1168,COAD!A:F,6,FALSE)</f>
        <v>#N/A</v>
      </c>
      <c r="M1168" s="24" t="e">
        <f>VLOOKUP(A1168,COAD!A:B,2,FALSE)</f>
        <v>#N/A</v>
      </c>
      <c r="N1168" s="24">
        <f t="shared" si="128"/>
        <v>0</v>
      </c>
      <c r="O1168" s="25">
        <f>VLOOKUP(A1168,expression!A:G,3,FALSE)</f>
        <v>3.1743384615384599E-3</v>
      </c>
      <c r="P1168" s="44">
        <f>VLOOKUP(A1168,expression!A:G,2,FALSE)</f>
        <v>0</v>
      </c>
      <c r="Q1168" s="50" t="e">
        <f>VLOOKUP(A1168,PRAD!A:F,6,FALSE)</f>
        <v>#N/A</v>
      </c>
      <c r="R1168" s="47" t="e">
        <f>VLOOKUP(A1168,PRAD!A:B,2,FALSE)</f>
        <v>#N/A</v>
      </c>
      <c r="S1168" s="47">
        <f t="shared" si="129"/>
        <v>0</v>
      </c>
      <c r="T1168" s="47">
        <f>VLOOKUP(A1168,expression!A:I,9,FALSE)</f>
        <v>2.5816425702811199E-3</v>
      </c>
      <c r="U1168" s="59">
        <f>VLOOKUP(A1168,expression!A:I,8,FALSE)</f>
        <v>0</v>
      </c>
      <c r="V1168" s="73" t="e">
        <f t="shared" si="130"/>
        <v>#N/A</v>
      </c>
      <c r="W1168" s="77">
        <f t="shared" si="131"/>
        <v>0</v>
      </c>
      <c r="X1168" s="63">
        <v>100</v>
      </c>
      <c r="Y1168" s="57" t="e">
        <f t="shared" si="132"/>
        <v>#N/A</v>
      </c>
      <c r="AA1168"/>
    </row>
    <row r="1169" spans="1:27" ht="14.4" hidden="1" x14ac:dyDescent="0.3">
      <c r="A1169" s="52" t="s">
        <v>1730</v>
      </c>
      <c r="B1169" s="36" t="e">
        <f>VLOOKUP(A1169,BLCA!A:F,6,FALSE)</f>
        <v>#N/A</v>
      </c>
      <c r="C1169" s="36" t="e">
        <f>VLOOKUP(A1169,BLCA!A:B,2,FALSE)</f>
        <v>#N/A</v>
      </c>
      <c r="D1169" s="36">
        <f t="shared" si="126"/>
        <v>0</v>
      </c>
      <c r="E1169" s="19">
        <f>VLOOKUP(A1169,expression!A:G,7,FALSE)</f>
        <v>3.3175059952038398E-4</v>
      </c>
      <c r="F1169" s="20">
        <f>VLOOKUP(A1169,expression!A:G,6,FALSE)</f>
        <v>0</v>
      </c>
      <c r="G1169" s="21" t="e">
        <f>VLOOKUP(A1169,BRCA!A:F,6,FALSE)</f>
        <v>#N/A</v>
      </c>
      <c r="H1169" s="21" t="e">
        <f>VLOOKUP(A1169,BRCA!A:B,2,FALSE)</f>
        <v>#N/A</v>
      </c>
      <c r="I1169" s="21">
        <f t="shared" si="127"/>
        <v>0</v>
      </c>
      <c r="J1169" s="22">
        <f>VLOOKUP(A1169,expression!A:G,5,FALSE)</f>
        <v>2.23879835766423E-3</v>
      </c>
      <c r="K1169" s="23">
        <f>VLOOKUP(A1169,expression!A:G,4,FALSE)</f>
        <v>0</v>
      </c>
      <c r="L1169" s="24" t="e">
        <f>VLOOKUP(A1169,COAD!A:F,6,FALSE)</f>
        <v>#N/A</v>
      </c>
      <c r="M1169" s="24" t="e">
        <f>VLOOKUP(A1169,COAD!A:B,2,FALSE)</f>
        <v>#N/A</v>
      </c>
      <c r="N1169" s="24">
        <f t="shared" si="128"/>
        <v>0</v>
      </c>
      <c r="O1169" s="25">
        <f>VLOOKUP(A1169,expression!A:G,3,FALSE)</f>
        <v>3.6292901098901099E-3</v>
      </c>
      <c r="P1169" s="44">
        <f>VLOOKUP(A1169,expression!A:G,2,FALSE)</f>
        <v>0</v>
      </c>
      <c r="Q1169" s="50" t="e">
        <f>VLOOKUP(A1169,PRAD!A:F,6,FALSE)</f>
        <v>#N/A</v>
      </c>
      <c r="R1169" s="47" t="e">
        <f>VLOOKUP(A1169,PRAD!A:B,2,FALSE)</f>
        <v>#N/A</v>
      </c>
      <c r="S1169" s="47">
        <f t="shared" si="129"/>
        <v>0</v>
      </c>
      <c r="T1169" s="47">
        <f>VLOOKUP(A1169,expression!A:I,9,FALSE)</f>
        <v>1.6184076305220899E-3</v>
      </c>
      <c r="U1169" s="59">
        <f>VLOOKUP(A1169,expression!A:I,8,FALSE)</f>
        <v>0</v>
      </c>
      <c r="V1169" s="73" t="e">
        <f t="shared" si="130"/>
        <v>#N/A</v>
      </c>
      <c r="W1169" s="77">
        <f t="shared" si="131"/>
        <v>0</v>
      </c>
      <c r="X1169" s="63">
        <v>100</v>
      </c>
      <c r="Y1169" s="57" t="e">
        <f t="shared" si="132"/>
        <v>#N/A</v>
      </c>
      <c r="AA1169"/>
    </row>
    <row r="1170" spans="1:27" ht="14.4" hidden="1" x14ac:dyDescent="0.3">
      <c r="A1170" s="52" t="s">
        <v>493</v>
      </c>
      <c r="B1170" s="36" t="e">
        <f>VLOOKUP(A1170,BLCA!A:F,6,FALSE)</f>
        <v>#N/A</v>
      </c>
      <c r="C1170" s="36" t="e">
        <f>VLOOKUP(A1170,BLCA!A:B,2,FALSE)</f>
        <v>#N/A</v>
      </c>
      <c r="D1170" s="36">
        <f t="shared" si="126"/>
        <v>0</v>
      </c>
      <c r="E1170" s="19">
        <f>VLOOKUP(A1170,expression!A:G,7,FALSE)</f>
        <v>0.58162359472422098</v>
      </c>
      <c r="F1170" s="20">
        <f>VLOOKUP(A1170,expression!A:G,6,FALSE)</f>
        <v>0.129961631578947</v>
      </c>
      <c r="G1170" s="21">
        <f>VLOOKUP(A1170,BRCA!A:F,6,FALSE)</f>
        <v>1.99705349490618E-13</v>
      </c>
      <c r="H1170" s="21">
        <f>VLOOKUP(A1170,BRCA!A:B,2,FALSE)</f>
        <v>0.73483025181051798</v>
      </c>
      <c r="I1170" s="21">
        <f t="shared" si="127"/>
        <v>0</v>
      </c>
      <c r="J1170" s="22">
        <f>VLOOKUP(A1170,expression!A:G,5,FALSE)</f>
        <v>0.57873864142335796</v>
      </c>
      <c r="K1170" s="23">
        <f>VLOOKUP(A1170,expression!A:G,4,FALSE)</f>
        <v>0.16469688461538501</v>
      </c>
      <c r="L1170" s="24">
        <f>VLOOKUP(A1170,COAD!A:F,6,FALSE)</f>
        <v>1.42425782699268E-3</v>
      </c>
      <c r="M1170" s="24">
        <f>VLOOKUP(A1170,COAD!A:B,2,FALSE)</f>
        <v>-1.4223063367600099</v>
      </c>
      <c r="N1170" s="24">
        <f t="shared" si="128"/>
        <v>0</v>
      </c>
      <c r="O1170" s="25">
        <f>VLOOKUP(A1170,expression!A:G,3,FALSE)</f>
        <v>0.89393742637362605</v>
      </c>
      <c r="P1170" s="44">
        <f>VLOOKUP(A1170,expression!A:G,2,FALSE)</f>
        <v>2.4232583750000001</v>
      </c>
      <c r="Q1170" s="50" t="e">
        <f>VLOOKUP(A1170,PRAD!A:F,6,FALSE)</f>
        <v>#N/A</v>
      </c>
      <c r="R1170" s="47" t="e">
        <f>VLOOKUP(A1170,PRAD!A:B,2,FALSE)</f>
        <v>#N/A</v>
      </c>
      <c r="S1170" s="47">
        <f t="shared" si="129"/>
        <v>0</v>
      </c>
      <c r="T1170" s="47">
        <f>VLOOKUP(A1170,expression!A:I,9,FALSE)</f>
        <v>0.21335166666666699</v>
      </c>
      <c r="U1170" s="59">
        <f>VLOOKUP(A1170,expression!A:I,8,FALSE)</f>
        <v>0.30180855769230802</v>
      </c>
      <c r="V1170" s="73" t="e">
        <f t="shared" si="130"/>
        <v>#N/A</v>
      </c>
      <c r="W1170" s="77">
        <f t="shared" si="131"/>
        <v>0</v>
      </c>
      <c r="X1170" s="63">
        <v>100</v>
      </c>
      <c r="Y1170" s="57" t="e">
        <f t="shared" si="132"/>
        <v>#N/A</v>
      </c>
      <c r="AA1170"/>
    </row>
    <row r="1171" spans="1:27" ht="14.4" hidden="1" x14ac:dyDescent="0.3">
      <c r="A1171" s="52" t="s">
        <v>1731</v>
      </c>
      <c r="B1171" s="36" t="e">
        <f>VLOOKUP(A1171,BLCA!A:F,6,FALSE)</f>
        <v>#N/A</v>
      </c>
      <c r="C1171" s="36" t="e">
        <f>VLOOKUP(A1171,BLCA!A:B,2,FALSE)</f>
        <v>#N/A</v>
      </c>
      <c r="D1171" s="36">
        <f t="shared" si="126"/>
        <v>0</v>
      </c>
      <c r="E1171" s="19">
        <f>VLOOKUP(A1171,expression!A:G,7,FALSE)</f>
        <v>2.5909376498801E-3</v>
      </c>
      <c r="F1171" s="20">
        <f>VLOOKUP(A1171,expression!A:G,6,FALSE)</f>
        <v>0</v>
      </c>
      <c r="G1171" s="21" t="e">
        <f>VLOOKUP(A1171,BRCA!A:F,6,FALSE)</f>
        <v>#N/A</v>
      </c>
      <c r="H1171" s="21" t="e">
        <f>VLOOKUP(A1171,BRCA!A:B,2,FALSE)</f>
        <v>#N/A</v>
      </c>
      <c r="I1171" s="21">
        <f t="shared" si="127"/>
        <v>0</v>
      </c>
      <c r="J1171" s="22">
        <f>VLOOKUP(A1171,expression!A:G,5,FALSE)</f>
        <v>4.77030109489051E-4</v>
      </c>
      <c r="K1171" s="23">
        <f>VLOOKUP(A1171,expression!A:G,4,FALSE)</f>
        <v>9.13221153846154E-4</v>
      </c>
      <c r="L1171" s="24" t="e">
        <f>VLOOKUP(A1171,COAD!A:F,6,FALSE)</f>
        <v>#N/A</v>
      </c>
      <c r="M1171" s="24" t="e">
        <f>VLOOKUP(A1171,COAD!A:B,2,FALSE)</f>
        <v>#N/A</v>
      </c>
      <c r="N1171" s="24">
        <f t="shared" si="128"/>
        <v>0</v>
      </c>
      <c r="O1171" s="25">
        <f>VLOOKUP(A1171,expression!A:G,3,FALSE)</f>
        <v>1.69245494505495E-3</v>
      </c>
      <c r="P1171" s="44">
        <f>VLOOKUP(A1171,expression!A:G,2,FALSE)</f>
        <v>0</v>
      </c>
      <c r="Q1171" s="50" t="e">
        <f>VLOOKUP(A1171,PRAD!A:F,6,FALSE)</f>
        <v>#N/A</v>
      </c>
      <c r="R1171" s="47" t="e">
        <f>VLOOKUP(A1171,PRAD!A:B,2,FALSE)</f>
        <v>#N/A</v>
      </c>
      <c r="S1171" s="47">
        <f t="shared" si="129"/>
        <v>0</v>
      </c>
      <c r="T1171" s="47">
        <f>VLOOKUP(A1171,expression!A:I,9,FALSE)</f>
        <v>1.9549638554216902E-3</v>
      </c>
      <c r="U1171" s="59">
        <f>VLOOKUP(A1171,expression!A:I,8,FALSE)</f>
        <v>0</v>
      </c>
      <c r="V1171" s="73" t="e">
        <f t="shared" si="130"/>
        <v>#N/A</v>
      </c>
      <c r="W1171" s="77">
        <f t="shared" si="131"/>
        <v>0</v>
      </c>
      <c r="X1171" s="63">
        <v>100</v>
      </c>
      <c r="Y1171" s="57" t="e">
        <f t="shared" si="132"/>
        <v>#N/A</v>
      </c>
      <c r="AA1171"/>
    </row>
    <row r="1172" spans="1:27" ht="14.4" hidden="1" x14ac:dyDescent="0.3">
      <c r="A1172" s="52" t="s">
        <v>624</v>
      </c>
      <c r="B1172" s="36" t="e">
        <f>VLOOKUP(A1172,BLCA!A:F,6,FALSE)</f>
        <v>#N/A</v>
      </c>
      <c r="C1172" s="36" t="e">
        <f>VLOOKUP(A1172,BLCA!A:B,2,FALSE)</f>
        <v>#N/A</v>
      </c>
      <c r="D1172" s="36">
        <f t="shared" si="126"/>
        <v>0</v>
      </c>
      <c r="E1172" s="19">
        <f>VLOOKUP(A1172,expression!A:G,7,FALSE)</f>
        <v>0.31174956594724201</v>
      </c>
      <c r="F1172" s="20">
        <f>VLOOKUP(A1172,expression!A:G,6,FALSE)</f>
        <v>2.6827684210526299E-2</v>
      </c>
      <c r="G1172" s="21">
        <f>VLOOKUP(A1172,BRCA!A:F,6,FALSE)</f>
        <v>0.44846032761957499</v>
      </c>
      <c r="H1172" s="21">
        <f>VLOOKUP(A1172,BRCA!A:B,2,FALSE)</f>
        <v>7.8815585613267999E-2</v>
      </c>
      <c r="I1172" s="21">
        <f t="shared" si="127"/>
        <v>0</v>
      </c>
      <c r="J1172" s="22">
        <f>VLOOKUP(A1172,expression!A:G,5,FALSE)</f>
        <v>0.15992544434306599</v>
      </c>
      <c r="K1172" s="23">
        <f>VLOOKUP(A1172,expression!A:G,4,FALSE)</f>
        <v>0.13540879807692299</v>
      </c>
      <c r="L1172" s="24" t="e">
        <f>VLOOKUP(A1172,COAD!A:F,6,FALSE)</f>
        <v>#N/A</v>
      </c>
      <c r="M1172" s="24" t="e">
        <f>VLOOKUP(A1172,COAD!A:B,2,FALSE)</f>
        <v>#N/A</v>
      </c>
      <c r="N1172" s="24">
        <f t="shared" si="128"/>
        <v>0</v>
      </c>
      <c r="O1172" s="25">
        <f>VLOOKUP(A1172,expression!A:G,3,FALSE)</f>
        <v>0.33793654285714297</v>
      </c>
      <c r="P1172" s="44">
        <f>VLOOKUP(A1172,expression!A:G,2,FALSE)</f>
        <v>0</v>
      </c>
      <c r="Q1172" s="50" t="e">
        <f>VLOOKUP(A1172,PRAD!A:F,6,FALSE)</f>
        <v>#N/A</v>
      </c>
      <c r="R1172" s="47" t="e">
        <f>VLOOKUP(A1172,PRAD!A:B,2,FALSE)</f>
        <v>#N/A</v>
      </c>
      <c r="S1172" s="47">
        <f t="shared" si="129"/>
        <v>0</v>
      </c>
      <c r="T1172" s="47">
        <f>VLOOKUP(A1172,expression!A:I,9,FALSE)</f>
        <v>0.10249223493975899</v>
      </c>
      <c r="U1172" s="59">
        <f>VLOOKUP(A1172,expression!A:I,8,FALSE)</f>
        <v>6.4093307692307699E-2</v>
      </c>
      <c r="V1172" s="73" t="e">
        <f t="shared" si="130"/>
        <v>#N/A</v>
      </c>
      <c r="W1172" s="77">
        <f t="shared" si="131"/>
        <v>0</v>
      </c>
      <c r="X1172" s="63">
        <v>100</v>
      </c>
      <c r="Y1172" s="57" t="e">
        <f t="shared" si="132"/>
        <v>#N/A</v>
      </c>
      <c r="AA1172"/>
    </row>
    <row r="1173" spans="1:27" ht="14.4" hidden="1" x14ac:dyDescent="0.3">
      <c r="A1173" s="52" t="s">
        <v>536</v>
      </c>
      <c r="B1173" s="36" t="e">
        <f>VLOOKUP(A1173,BLCA!A:F,6,FALSE)</f>
        <v>#N/A</v>
      </c>
      <c r="C1173" s="36" t="e">
        <f>VLOOKUP(A1173,BLCA!A:B,2,FALSE)</f>
        <v>#N/A</v>
      </c>
      <c r="D1173" s="36">
        <f t="shared" si="126"/>
        <v>0</v>
      </c>
      <c r="E1173" s="19">
        <f>VLOOKUP(A1173,expression!A:G,7,FALSE)</f>
        <v>3.2855424460431701E-2</v>
      </c>
      <c r="F1173" s="20">
        <f>VLOOKUP(A1173,expression!A:G,6,FALSE)</f>
        <v>9.4863684210526305E-3</v>
      </c>
      <c r="G1173" s="21">
        <f>VLOOKUP(A1173,BRCA!A:F,6,FALSE)</f>
        <v>0.74346473708302396</v>
      </c>
      <c r="H1173" s="21">
        <f>VLOOKUP(A1173,BRCA!A:B,2,FALSE)</f>
        <v>2.3616049848224598E-2</v>
      </c>
      <c r="I1173" s="21">
        <f t="shared" si="127"/>
        <v>0</v>
      </c>
      <c r="J1173" s="22">
        <f>VLOOKUP(A1173,expression!A:G,5,FALSE)</f>
        <v>4.5909873175182497E-2</v>
      </c>
      <c r="K1173" s="23">
        <f>VLOOKUP(A1173,expression!A:G,4,FALSE)</f>
        <v>3.5084182692307703E-2</v>
      </c>
      <c r="L1173" s="24" t="e">
        <f>VLOOKUP(A1173,COAD!A:F,6,FALSE)</f>
        <v>#N/A</v>
      </c>
      <c r="M1173" s="24" t="e">
        <f>VLOOKUP(A1173,COAD!A:B,2,FALSE)</f>
        <v>#N/A</v>
      </c>
      <c r="N1173" s="24">
        <f t="shared" si="128"/>
        <v>0</v>
      </c>
      <c r="O1173" s="25">
        <f>VLOOKUP(A1173,expression!A:G,3,FALSE)</f>
        <v>4.77444615384615E-2</v>
      </c>
      <c r="P1173" s="44">
        <f>VLOOKUP(A1173,expression!A:G,2,FALSE)</f>
        <v>0.50663575000000005</v>
      </c>
      <c r="Q1173" s="50" t="e">
        <f>VLOOKUP(A1173,PRAD!A:F,6,FALSE)</f>
        <v>#N/A</v>
      </c>
      <c r="R1173" s="47" t="e">
        <f>VLOOKUP(A1173,PRAD!A:B,2,FALSE)</f>
        <v>#N/A</v>
      </c>
      <c r="S1173" s="47">
        <f t="shared" si="129"/>
        <v>0</v>
      </c>
      <c r="T1173" s="47">
        <f>VLOOKUP(A1173,expression!A:I,9,FALSE)</f>
        <v>4.4469257028112398E-3</v>
      </c>
      <c r="U1173" s="59">
        <f>VLOOKUP(A1173,expression!A:I,8,FALSE)</f>
        <v>2.5215576923076901E-3</v>
      </c>
      <c r="V1173" s="73" t="e">
        <f t="shared" si="130"/>
        <v>#N/A</v>
      </c>
      <c r="W1173" s="77">
        <f t="shared" si="131"/>
        <v>0</v>
      </c>
      <c r="X1173" s="63">
        <v>100</v>
      </c>
      <c r="Y1173" s="57" t="e">
        <f t="shared" si="132"/>
        <v>#N/A</v>
      </c>
      <c r="AA1173"/>
    </row>
    <row r="1174" spans="1:27" ht="14.4" hidden="1" x14ac:dyDescent="0.3">
      <c r="A1174" s="52" t="s">
        <v>174</v>
      </c>
      <c r="B1174" s="36">
        <f>VLOOKUP(A1174,BLCA!A:F,6,FALSE)</f>
        <v>9.9929861999999994E-2</v>
      </c>
      <c r="C1174" s="36">
        <f>VLOOKUP(A1174,BLCA!A:B,2,FALSE)</f>
        <v>0.48166368300000001</v>
      </c>
      <c r="D1174" s="36">
        <f t="shared" si="126"/>
        <v>0</v>
      </c>
      <c r="E1174" s="19">
        <f>VLOOKUP(A1174,expression!A:G,7,FALSE)</f>
        <v>0.87018586810551601</v>
      </c>
      <c r="F1174" s="20">
        <f>VLOOKUP(A1174,expression!A:G,6,FALSE)</f>
        <v>0.21776336842105301</v>
      </c>
      <c r="G1174" s="21">
        <f>VLOOKUP(A1174,BRCA!A:F,6,FALSE)</f>
        <v>5.6711049870088604E-10</v>
      </c>
      <c r="H1174" s="21">
        <f>VLOOKUP(A1174,BRCA!A:B,2,FALSE)</f>
        <v>0.69856157781932104</v>
      </c>
      <c r="I1174" s="21">
        <f t="shared" si="127"/>
        <v>0</v>
      </c>
      <c r="J1174" s="22">
        <f>VLOOKUP(A1174,expression!A:G,5,FALSE)</f>
        <v>0.76471622262773697</v>
      </c>
      <c r="K1174" s="23">
        <f>VLOOKUP(A1174,expression!A:G,4,FALSE)</f>
        <v>0.355312057692308</v>
      </c>
      <c r="L1174" s="24">
        <f>VLOOKUP(A1174,COAD!A:F,6,FALSE)</f>
        <v>0.18814498997484699</v>
      </c>
      <c r="M1174" s="24">
        <f>VLOOKUP(A1174,COAD!A:B,2,FALSE)</f>
        <v>0.54547330964018903</v>
      </c>
      <c r="N1174" s="24">
        <f t="shared" si="128"/>
        <v>0</v>
      </c>
      <c r="O1174" s="25">
        <f>VLOOKUP(A1174,expression!A:G,3,FALSE)</f>
        <v>0.90507484615384604</v>
      </c>
      <c r="P1174" s="44">
        <f>VLOOKUP(A1174,expression!A:G,2,FALSE)</f>
        <v>0</v>
      </c>
      <c r="Q1174" s="50" t="e">
        <f>VLOOKUP(A1174,PRAD!A:F,6,FALSE)</f>
        <v>#N/A</v>
      </c>
      <c r="R1174" s="47" t="e">
        <f>VLOOKUP(A1174,PRAD!A:B,2,FALSE)</f>
        <v>#N/A</v>
      </c>
      <c r="S1174" s="47">
        <f t="shared" si="129"/>
        <v>0</v>
      </c>
      <c r="T1174" s="47">
        <f>VLOOKUP(A1174,expression!A:I,9,FALSE)</f>
        <v>0.45801523293172702</v>
      </c>
      <c r="U1174" s="59">
        <f>VLOOKUP(A1174,expression!A:I,8,FALSE)</f>
        <v>0.33430905769230801</v>
      </c>
      <c r="V1174" s="73" t="e">
        <f t="shared" si="130"/>
        <v>#N/A</v>
      </c>
      <c r="W1174" s="77">
        <f t="shared" si="131"/>
        <v>0</v>
      </c>
      <c r="X1174" s="63">
        <v>100</v>
      </c>
      <c r="Y1174" s="57" t="e">
        <f t="shared" si="132"/>
        <v>#N/A</v>
      </c>
      <c r="AA1174"/>
    </row>
    <row r="1175" spans="1:27" ht="14.4" hidden="1" x14ac:dyDescent="0.3">
      <c r="A1175" s="52" t="s">
        <v>1732</v>
      </c>
      <c r="B1175" s="36" t="e">
        <f>VLOOKUP(A1175,BLCA!A:F,6,FALSE)</f>
        <v>#N/A</v>
      </c>
      <c r="C1175" s="36" t="e">
        <f>VLOOKUP(A1175,BLCA!A:B,2,FALSE)</f>
        <v>#N/A</v>
      </c>
      <c r="D1175" s="36">
        <f t="shared" si="126"/>
        <v>0</v>
      </c>
      <c r="E1175" s="19">
        <f>VLOOKUP(A1175,expression!A:G,7,FALSE)</f>
        <v>0</v>
      </c>
      <c r="F1175" s="20">
        <f>VLOOKUP(A1175,expression!A:G,6,FALSE)</f>
        <v>0</v>
      </c>
      <c r="G1175" s="21" t="e">
        <f>VLOOKUP(A1175,BRCA!A:F,6,FALSE)</f>
        <v>#N/A</v>
      </c>
      <c r="H1175" s="21" t="e">
        <f>VLOOKUP(A1175,BRCA!A:B,2,FALSE)</f>
        <v>#N/A</v>
      </c>
      <c r="I1175" s="21">
        <f t="shared" si="127"/>
        <v>0</v>
      </c>
      <c r="J1175" s="22">
        <f>VLOOKUP(A1175,expression!A:G,5,FALSE)</f>
        <v>6.6329562043795595E-4</v>
      </c>
      <c r="K1175" s="23">
        <f>VLOOKUP(A1175,expression!A:G,4,FALSE)</f>
        <v>2.7656249999999999E-3</v>
      </c>
      <c r="L1175" s="24" t="e">
        <f>VLOOKUP(A1175,COAD!A:F,6,FALSE)</f>
        <v>#N/A</v>
      </c>
      <c r="M1175" s="24" t="e">
        <f>VLOOKUP(A1175,COAD!A:B,2,FALSE)</f>
        <v>#N/A</v>
      </c>
      <c r="N1175" s="24">
        <f t="shared" si="128"/>
        <v>0</v>
      </c>
      <c r="O1175" s="25">
        <f>VLOOKUP(A1175,expression!A:G,3,FALSE)</f>
        <v>7.3012527472527495E-4</v>
      </c>
      <c r="P1175" s="44">
        <f>VLOOKUP(A1175,expression!A:G,2,FALSE)</f>
        <v>0</v>
      </c>
      <c r="Q1175" s="50" t="e">
        <f>VLOOKUP(A1175,PRAD!A:F,6,FALSE)</f>
        <v>#N/A</v>
      </c>
      <c r="R1175" s="47" t="e">
        <f>VLOOKUP(A1175,PRAD!A:B,2,FALSE)</f>
        <v>#N/A</v>
      </c>
      <c r="S1175" s="47">
        <f t="shared" si="129"/>
        <v>0</v>
      </c>
      <c r="T1175" s="47">
        <f>VLOOKUP(A1175,expression!A:I,9,FALSE)</f>
        <v>0</v>
      </c>
      <c r="U1175" s="59">
        <f>VLOOKUP(A1175,expression!A:I,8,FALSE)</f>
        <v>0</v>
      </c>
      <c r="V1175" s="73" t="e">
        <f t="shared" si="130"/>
        <v>#N/A</v>
      </c>
      <c r="W1175" s="77">
        <f t="shared" si="131"/>
        <v>0</v>
      </c>
      <c r="X1175" s="63">
        <v>100</v>
      </c>
      <c r="Y1175" s="57" t="e">
        <f t="shared" si="132"/>
        <v>#N/A</v>
      </c>
      <c r="AA1175"/>
    </row>
    <row r="1176" spans="1:27" ht="14.4" hidden="1" x14ac:dyDescent="0.3">
      <c r="A1176" s="52" t="s">
        <v>1733</v>
      </c>
      <c r="B1176" s="36" t="e">
        <f>VLOOKUP(A1176,BLCA!A:F,6,FALSE)</f>
        <v>#N/A</v>
      </c>
      <c r="C1176" s="36" t="e">
        <f>VLOOKUP(A1176,BLCA!A:B,2,FALSE)</f>
        <v>#N/A</v>
      </c>
      <c r="D1176" s="36">
        <f t="shared" si="126"/>
        <v>0</v>
      </c>
      <c r="E1176" s="19">
        <f>VLOOKUP(A1176,expression!A:G,7,FALSE)</f>
        <v>0</v>
      </c>
      <c r="F1176" s="20">
        <f>VLOOKUP(A1176,expression!A:G,6,FALSE)</f>
        <v>0</v>
      </c>
      <c r="G1176" s="21" t="e">
        <f>VLOOKUP(A1176,BRCA!A:F,6,FALSE)</f>
        <v>#N/A</v>
      </c>
      <c r="H1176" s="21" t="e">
        <f>VLOOKUP(A1176,BRCA!A:B,2,FALSE)</f>
        <v>#N/A</v>
      </c>
      <c r="I1176" s="21">
        <f t="shared" si="127"/>
        <v>0</v>
      </c>
      <c r="J1176" s="22">
        <f>VLOOKUP(A1176,expression!A:G,5,FALSE)</f>
        <v>2.4418375912408801E-3</v>
      </c>
      <c r="K1176" s="23">
        <f>VLOOKUP(A1176,expression!A:G,4,FALSE)</f>
        <v>0</v>
      </c>
      <c r="L1176" s="24" t="e">
        <f>VLOOKUP(A1176,COAD!A:F,6,FALSE)</f>
        <v>#N/A</v>
      </c>
      <c r="M1176" s="24" t="e">
        <f>VLOOKUP(A1176,COAD!A:B,2,FALSE)</f>
        <v>#N/A</v>
      </c>
      <c r="N1176" s="24">
        <f t="shared" si="128"/>
        <v>0</v>
      </c>
      <c r="O1176" s="25">
        <f>VLOOKUP(A1176,expression!A:G,3,FALSE)</f>
        <v>8.2310549450549404E-4</v>
      </c>
      <c r="P1176" s="44">
        <f>VLOOKUP(A1176,expression!A:G,2,FALSE)</f>
        <v>0</v>
      </c>
      <c r="Q1176" s="50" t="e">
        <f>VLOOKUP(A1176,PRAD!A:F,6,FALSE)</f>
        <v>#N/A</v>
      </c>
      <c r="R1176" s="47" t="e">
        <f>VLOOKUP(A1176,PRAD!A:B,2,FALSE)</f>
        <v>#N/A</v>
      </c>
      <c r="S1176" s="47">
        <f t="shared" si="129"/>
        <v>0</v>
      </c>
      <c r="T1176" s="47">
        <f>VLOOKUP(A1176,expression!A:I,9,FALSE)</f>
        <v>0</v>
      </c>
      <c r="U1176" s="59">
        <f>VLOOKUP(A1176,expression!A:I,8,FALSE)</f>
        <v>0</v>
      </c>
      <c r="V1176" s="73" t="e">
        <f t="shared" si="130"/>
        <v>#N/A</v>
      </c>
      <c r="W1176" s="77">
        <f t="shared" si="131"/>
        <v>0</v>
      </c>
      <c r="X1176" s="63">
        <v>100</v>
      </c>
      <c r="Y1176" s="57" t="e">
        <f t="shared" si="132"/>
        <v>#N/A</v>
      </c>
      <c r="AA1176"/>
    </row>
    <row r="1177" spans="1:27" ht="14.4" hidden="1" x14ac:dyDescent="0.3">
      <c r="A1177" s="52" t="s">
        <v>1734</v>
      </c>
      <c r="B1177" s="36" t="e">
        <f>VLOOKUP(A1177,BLCA!A:F,6,FALSE)</f>
        <v>#N/A</v>
      </c>
      <c r="C1177" s="36" t="e">
        <f>VLOOKUP(A1177,BLCA!A:B,2,FALSE)</f>
        <v>#N/A</v>
      </c>
      <c r="D1177" s="36">
        <f t="shared" si="126"/>
        <v>0</v>
      </c>
      <c r="E1177" s="19">
        <f>VLOOKUP(A1177,expression!A:G,7,FALSE)</f>
        <v>0</v>
      </c>
      <c r="F1177" s="20">
        <f>VLOOKUP(A1177,expression!A:G,6,FALSE)</f>
        <v>0</v>
      </c>
      <c r="G1177" s="21" t="e">
        <f>VLOOKUP(A1177,BRCA!A:F,6,FALSE)</f>
        <v>#N/A</v>
      </c>
      <c r="H1177" s="21" t="e">
        <f>VLOOKUP(A1177,BRCA!A:B,2,FALSE)</f>
        <v>#N/A</v>
      </c>
      <c r="I1177" s="21">
        <f t="shared" si="127"/>
        <v>0</v>
      </c>
      <c r="J1177" s="22">
        <f>VLOOKUP(A1177,expression!A:G,5,FALSE)</f>
        <v>0</v>
      </c>
      <c r="K1177" s="23">
        <f>VLOOKUP(A1177,expression!A:G,4,FALSE)</f>
        <v>0</v>
      </c>
      <c r="L1177" s="24" t="e">
        <f>VLOOKUP(A1177,COAD!A:F,6,FALSE)</f>
        <v>#N/A</v>
      </c>
      <c r="M1177" s="24" t="e">
        <f>VLOOKUP(A1177,COAD!A:B,2,FALSE)</f>
        <v>#N/A</v>
      </c>
      <c r="N1177" s="24">
        <f t="shared" si="128"/>
        <v>0</v>
      </c>
      <c r="O1177" s="25">
        <f>VLOOKUP(A1177,expression!A:G,3,FALSE)</f>
        <v>0</v>
      </c>
      <c r="P1177" s="44">
        <f>VLOOKUP(A1177,expression!A:G,2,FALSE)</f>
        <v>0</v>
      </c>
      <c r="Q1177" s="50" t="e">
        <f>VLOOKUP(A1177,PRAD!A:F,6,FALSE)</f>
        <v>#N/A</v>
      </c>
      <c r="R1177" s="47" t="e">
        <f>VLOOKUP(A1177,PRAD!A:B,2,FALSE)</f>
        <v>#N/A</v>
      </c>
      <c r="S1177" s="47">
        <f t="shared" si="129"/>
        <v>0</v>
      </c>
      <c r="T1177" s="47">
        <f>VLOOKUP(A1177,expression!A:I,9,FALSE)</f>
        <v>0</v>
      </c>
      <c r="U1177" s="59">
        <f>VLOOKUP(A1177,expression!A:I,8,FALSE)</f>
        <v>0</v>
      </c>
      <c r="V1177" s="73" t="e">
        <f t="shared" si="130"/>
        <v>#N/A</v>
      </c>
      <c r="W1177" s="77">
        <f t="shared" si="131"/>
        <v>0</v>
      </c>
      <c r="X1177" s="63">
        <v>100</v>
      </c>
      <c r="Y1177" s="57" t="e">
        <f t="shared" si="132"/>
        <v>#N/A</v>
      </c>
      <c r="AA1177"/>
    </row>
    <row r="1178" spans="1:27" ht="14.4" hidden="1" x14ac:dyDescent="0.3">
      <c r="A1178" s="52" t="s">
        <v>1735</v>
      </c>
      <c r="B1178" s="36" t="e">
        <f>VLOOKUP(A1178,BLCA!A:F,6,FALSE)</f>
        <v>#N/A</v>
      </c>
      <c r="C1178" s="36" t="e">
        <f>VLOOKUP(A1178,BLCA!A:B,2,FALSE)</f>
        <v>#N/A</v>
      </c>
      <c r="D1178" s="36">
        <f t="shared" si="126"/>
        <v>0</v>
      </c>
      <c r="E1178" s="19">
        <f>VLOOKUP(A1178,expression!A:G,7,FALSE)</f>
        <v>3.85060191846523E-3</v>
      </c>
      <c r="F1178" s="20">
        <f>VLOOKUP(A1178,expression!A:G,6,FALSE)</f>
        <v>0</v>
      </c>
      <c r="G1178" s="21" t="e">
        <f>VLOOKUP(A1178,BRCA!A:F,6,FALSE)</f>
        <v>#N/A</v>
      </c>
      <c r="H1178" s="21" t="e">
        <f>VLOOKUP(A1178,BRCA!A:B,2,FALSE)</f>
        <v>#N/A</v>
      </c>
      <c r="I1178" s="21">
        <f t="shared" si="127"/>
        <v>0</v>
      </c>
      <c r="J1178" s="22">
        <f>VLOOKUP(A1178,expression!A:G,5,FALSE)</f>
        <v>4.1100465328467199E-3</v>
      </c>
      <c r="K1178" s="23">
        <f>VLOOKUP(A1178,expression!A:G,4,FALSE)</f>
        <v>0</v>
      </c>
      <c r="L1178" s="24" t="e">
        <f>VLOOKUP(A1178,COAD!A:F,6,FALSE)</f>
        <v>#N/A</v>
      </c>
      <c r="M1178" s="24" t="e">
        <f>VLOOKUP(A1178,COAD!A:B,2,FALSE)</f>
        <v>#N/A</v>
      </c>
      <c r="N1178" s="24">
        <f t="shared" si="128"/>
        <v>0</v>
      </c>
      <c r="O1178" s="25">
        <f>VLOOKUP(A1178,expression!A:G,3,FALSE)</f>
        <v>1.08807164835165E-2</v>
      </c>
      <c r="P1178" s="44">
        <f>VLOOKUP(A1178,expression!A:G,2,FALSE)</f>
        <v>0</v>
      </c>
      <c r="Q1178" s="50" t="e">
        <f>VLOOKUP(A1178,PRAD!A:F,6,FALSE)</f>
        <v>#N/A</v>
      </c>
      <c r="R1178" s="47" t="e">
        <f>VLOOKUP(A1178,PRAD!A:B,2,FALSE)</f>
        <v>#N/A</v>
      </c>
      <c r="S1178" s="47">
        <f t="shared" si="129"/>
        <v>0</v>
      </c>
      <c r="T1178" s="47">
        <f>VLOOKUP(A1178,expression!A:I,9,FALSE)</f>
        <v>2.3623755020080301E-3</v>
      </c>
      <c r="U1178" s="59">
        <f>VLOOKUP(A1178,expression!A:I,8,FALSE)</f>
        <v>4.5462884615384601E-3</v>
      </c>
      <c r="V1178" s="73" t="e">
        <f t="shared" si="130"/>
        <v>#N/A</v>
      </c>
      <c r="W1178" s="77">
        <f t="shared" si="131"/>
        <v>0</v>
      </c>
      <c r="X1178" s="63">
        <v>100</v>
      </c>
      <c r="Y1178" s="57" t="e">
        <f t="shared" si="132"/>
        <v>#N/A</v>
      </c>
      <c r="AA1178"/>
    </row>
    <row r="1179" spans="1:27" ht="14.4" hidden="1" x14ac:dyDescent="0.3">
      <c r="A1179" s="52" t="s">
        <v>1736</v>
      </c>
      <c r="B1179" s="36" t="e">
        <f>VLOOKUP(A1179,BLCA!A:F,6,FALSE)</f>
        <v>#N/A</v>
      </c>
      <c r="C1179" s="36" t="e">
        <f>VLOOKUP(A1179,BLCA!A:B,2,FALSE)</f>
        <v>#N/A</v>
      </c>
      <c r="D1179" s="36">
        <f t="shared" si="126"/>
        <v>0</v>
      </c>
      <c r="E1179" s="19">
        <f>VLOOKUP(A1179,expression!A:G,7,FALSE)</f>
        <v>0</v>
      </c>
      <c r="F1179" s="20">
        <f>VLOOKUP(A1179,expression!A:G,6,FALSE)</f>
        <v>0</v>
      </c>
      <c r="G1179" s="21" t="e">
        <f>VLOOKUP(A1179,BRCA!A:F,6,FALSE)</f>
        <v>#N/A</v>
      </c>
      <c r="H1179" s="21" t="e">
        <f>VLOOKUP(A1179,BRCA!A:B,2,FALSE)</f>
        <v>#N/A</v>
      </c>
      <c r="I1179" s="21">
        <f t="shared" si="127"/>
        <v>0</v>
      </c>
      <c r="J1179" s="22">
        <f>VLOOKUP(A1179,expression!A:G,5,FALSE)</f>
        <v>3.2560401459854E-4</v>
      </c>
      <c r="K1179" s="23">
        <f>VLOOKUP(A1179,expression!A:G,4,FALSE)</f>
        <v>0</v>
      </c>
      <c r="L1179" s="24" t="e">
        <f>VLOOKUP(A1179,COAD!A:F,6,FALSE)</f>
        <v>#N/A</v>
      </c>
      <c r="M1179" s="24" t="e">
        <f>VLOOKUP(A1179,COAD!A:B,2,FALSE)</f>
        <v>#N/A</v>
      </c>
      <c r="N1179" s="24">
        <f t="shared" si="128"/>
        <v>0</v>
      </c>
      <c r="O1179" s="25">
        <f>VLOOKUP(A1179,expression!A:G,3,FALSE)</f>
        <v>0</v>
      </c>
      <c r="P1179" s="44">
        <f>VLOOKUP(A1179,expression!A:G,2,FALSE)</f>
        <v>0</v>
      </c>
      <c r="Q1179" s="50" t="e">
        <f>VLOOKUP(A1179,PRAD!A:F,6,FALSE)</f>
        <v>#N/A</v>
      </c>
      <c r="R1179" s="47" t="e">
        <f>VLOOKUP(A1179,PRAD!A:B,2,FALSE)</f>
        <v>#N/A</v>
      </c>
      <c r="S1179" s="47">
        <f t="shared" si="129"/>
        <v>0</v>
      </c>
      <c r="T1179" s="47">
        <f>VLOOKUP(A1179,expression!A:I,9,FALSE)</f>
        <v>0</v>
      </c>
      <c r="U1179" s="59">
        <f>VLOOKUP(A1179,expression!A:I,8,FALSE)</f>
        <v>0</v>
      </c>
      <c r="V1179" s="73" t="e">
        <f t="shared" si="130"/>
        <v>#N/A</v>
      </c>
      <c r="W1179" s="77">
        <f t="shared" si="131"/>
        <v>0</v>
      </c>
      <c r="X1179" s="63">
        <v>100</v>
      </c>
      <c r="Y1179" s="57" t="e">
        <f t="shared" si="132"/>
        <v>#N/A</v>
      </c>
      <c r="AA1179"/>
    </row>
    <row r="1180" spans="1:27" ht="14.4" hidden="1" x14ac:dyDescent="0.3">
      <c r="A1180" s="52" t="s">
        <v>1737</v>
      </c>
      <c r="B1180" s="36" t="e">
        <f>VLOOKUP(A1180,BLCA!A:F,6,FALSE)</f>
        <v>#N/A</v>
      </c>
      <c r="C1180" s="36" t="e">
        <f>VLOOKUP(A1180,BLCA!A:B,2,FALSE)</f>
        <v>#N/A</v>
      </c>
      <c r="D1180" s="36">
        <f t="shared" si="126"/>
        <v>0</v>
      </c>
      <c r="E1180" s="19">
        <f>VLOOKUP(A1180,expression!A:G,7,FALSE)</f>
        <v>0</v>
      </c>
      <c r="F1180" s="20">
        <f>VLOOKUP(A1180,expression!A:G,6,FALSE)</f>
        <v>0</v>
      </c>
      <c r="G1180" s="21" t="e">
        <f>VLOOKUP(A1180,BRCA!A:F,6,FALSE)</f>
        <v>#N/A</v>
      </c>
      <c r="H1180" s="21" t="e">
        <f>VLOOKUP(A1180,BRCA!A:B,2,FALSE)</f>
        <v>#N/A</v>
      </c>
      <c r="I1180" s="21">
        <f t="shared" si="127"/>
        <v>0</v>
      </c>
      <c r="J1180" s="22">
        <f>VLOOKUP(A1180,expression!A:G,5,FALSE)</f>
        <v>0</v>
      </c>
      <c r="K1180" s="23">
        <f>VLOOKUP(A1180,expression!A:G,4,FALSE)</f>
        <v>0</v>
      </c>
      <c r="L1180" s="24" t="e">
        <f>VLOOKUP(A1180,COAD!A:F,6,FALSE)</f>
        <v>#N/A</v>
      </c>
      <c r="M1180" s="24" t="e">
        <f>VLOOKUP(A1180,COAD!A:B,2,FALSE)</f>
        <v>#N/A</v>
      </c>
      <c r="N1180" s="24">
        <f t="shared" si="128"/>
        <v>0</v>
      </c>
      <c r="O1180" s="25">
        <f>VLOOKUP(A1180,expression!A:G,3,FALSE)</f>
        <v>0</v>
      </c>
      <c r="P1180" s="44">
        <f>VLOOKUP(A1180,expression!A:G,2,FALSE)</f>
        <v>0</v>
      </c>
      <c r="Q1180" s="50" t="e">
        <f>VLOOKUP(A1180,PRAD!A:F,6,FALSE)</f>
        <v>#N/A</v>
      </c>
      <c r="R1180" s="47" t="e">
        <f>VLOOKUP(A1180,PRAD!A:B,2,FALSE)</f>
        <v>#N/A</v>
      </c>
      <c r="S1180" s="47">
        <f t="shared" si="129"/>
        <v>0</v>
      </c>
      <c r="T1180" s="47">
        <f>VLOOKUP(A1180,expression!A:I,9,FALSE)</f>
        <v>0</v>
      </c>
      <c r="U1180" s="59">
        <f>VLOOKUP(A1180,expression!A:I,8,FALSE)</f>
        <v>0</v>
      </c>
      <c r="V1180" s="73" t="e">
        <f t="shared" si="130"/>
        <v>#N/A</v>
      </c>
      <c r="W1180" s="77">
        <f t="shared" si="131"/>
        <v>0</v>
      </c>
      <c r="X1180" s="63">
        <v>100</v>
      </c>
      <c r="Y1180" s="57" t="e">
        <f t="shared" si="132"/>
        <v>#N/A</v>
      </c>
      <c r="AA1180"/>
    </row>
    <row r="1181" spans="1:27" ht="14.4" hidden="1" x14ac:dyDescent="0.3">
      <c r="A1181" s="52" t="s">
        <v>62</v>
      </c>
      <c r="B1181" s="36">
        <f>VLOOKUP(A1181,BLCA!A:F,6,FALSE)</f>
        <v>0.64280873999999999</v>
      </c>
      <c r="C1181" s="36">
        <f>VLOOKUP(A1181,BLCA!A:B,2,FALSE)</f>
        <v>0.33358120200000002</v>
      </c>
      <c r="D1181" s="36">
        <f t="shared" si="126"/>
        <v>0</v>
      </c>
      <c r="E1181" s="19">
        <f>VLOOKUP(A1181,expression!A:G,7,FALSE)</f>
        <v>3.9466739472422101</v>
      </c>
      <c r="F1181" s="20">
        <f>VLOOKUP(A1181,expression!A:G,6,FALSE)</f>
        <v>0.59363773684210497</v>
      </c>
      <c r="G1181" s="21">
        <f>VLOOKUP(A1181,BRCA!A:F,6,FALSE)</f>
        <v>3.9973640903008099E-5</v>
      </c>
      <c r="H1181" s="21">
        <f>VLOOKUP(A1181,BRCA!A:B,2,FALSE)</f>
        <v>-1.1053481752730301</v>
      </c>
      <c r="I1181" s="21">
        <f t="shared" si="127"/>
        <v>0</v>
      </c>
      <c r="J1181" s="22">
        <f>VLOOKUP(A1181,expression!A:G,5,FALSE)</f>
        <v>0.40980534762773702</v>
      </c>
      <c r="K1181" s="23">
        <f>VLOOKUP(A1181,expression!A:G,4,FALSE)</f>
        <v>0.78839702884615404</v>
      </c>
      <c r="L1181" s="24" t="e">
        <f>VLOOKUP(A1181,COAD!A:F,6,FALSE)</f>
        <v>#N/A</v>
      </c>
      <c r="M1181" s="24" t="e">
        <f>VLOOKUP(A1181,COAD!A:B,2,FALSE)</f>
        <v>#N/A</v>
      </c>
      <c r="N1181" s="24">
        <f t="shared" si="128"/>
        <v>0</v>
      </c>
      <c r="O1181" s="25">
        <f>VLOOKUP(A1181,expression!A:G,3,FALSE)</f>
        <v>2.34940197802198E-2</v>
      </c>
      <c r="P1181" s="44">
        <f>VLOOKUP(A1181,expression!A:G,2,FALSE)</f>
        <v>0</v>
      </c>
      <c r="Q1181" s="50" t="e">
        <f>VLOOKUP(A1181,PRAD!A:F,6,FALSE)</f>
        <v>#N/A</v>
      </c>
      <c r="R1181" s="47" t="e">
        <f>VLOOKUP(A1181,PRAD!A:B,2,FALSE)</f>
        <v>#N/A</v>
      </c>
      <c r="S1181" s="47">
        <f t="shared" si="129"/>
        <v>0</v>
      </c>
      <c r="T1181" s="47">
        <f>VLOOKUP(A1181,expression!A:I,9,FALSE)</f>
        <v>0.120419236947791</v>
      </c>
      <c r="U1181" s="59">
        <f>VLOOKUP(A1181,expression!A:I,8,FALSE)</f>
        <v>0.25561844230769198</v>
      </c>
      <c r="V1181" s="73" t="e">
        <f t="shared" si="130"/>
        <v>#N/A</v>
      </c>
      <c r="W1181" s="77">
        <f t="shared" si="131"/>
        <v>0</v>
      </c>
      <c r="X1181" s="63">
        <v>100</v>
      </c>
      <c r="Y1181" s="57" t="e">
        <f t="shared" si="132"/>
        <v>#N/A</v>
      </c>
      <c r="AA1181"/>
    </row>
    <row r="1182" spans="1:27" ht="14.4" hidden="1" x14ac:dyDescent="0.3">
      <c r="A1182" s="52" t="s">
        <v>1738</v>
      </c>
      <c r="B1182" s="36" t="e">
        <f>VLOOKUP(A1182,BLCA!A:F,6,FALSE)</f>
        <v>#N/A</v>
      </c>
      <c r="C1182" s="36" t="e">
        <f>VLOOKUP(A1182,BLCA!A:B,2,FALSE)</f>
        <v>#N/A</v>
      </c>
      <c r="D1182" s="36">
        <f t="shared" si="126"/>
        <v>0</v>
      </c>
      <c r="E1182" s="19">
        <f>VLOOKUP(A1182,expression!A:G,7,FALSE)</f>
        <v>2.3542494004796201E-3</v>
      </c>
      <c r="F1182" s="20">
        <f>VLOOKUP(A1182,expression!A:G,6,FALSE)</f>
        <v>0</v>
      </c>
      <c r="G1182" s="21" t="e">
        <f>VLOOKUP(A1182,BRCA!A:F,6,FALSE)</f>
        <v>#N/A</v>
      </c>
      <c r="H1182" s="21" t="e">
        <f>VLOOKUP(A1182,BRCA!A:B,2,FALSE)</f>
        <v>#N/A</v>
      </c>
      <c r="I1182" s="21">
        <f t="shared" si="127"/>
        <v>0</v>
      </c>
      <c r="J1182" s="22">
        <f>VLOOKUP(A1182,expression!A:G,5,FALSE)</f>
        <v>2.9875593065693401E-3</v>
      </c>
      <c r="K1182" s="23">
        <f>VLOOKUP(A1182,expression!A:G,4,FALSE)</f>
        <v>0</v>
      </c>
      <c r="L1182" s="24" t="e">
        <f>VLOOKUP(A1182,COAD!A:F,6,FALSE)</f>
        <v>#N/A</v>
      </c>
      <c r="M1182" s="24" t="e">
        <f>VLOOKUP(A1182,COAD!A:B,2,FALSE)</f>
        <v>#N/A</v>
      </c>
      <c r="N1182" s="24">
        <f t="shared" si="128"/>
        <v>0</v>
      </c>
      <c r="O1182" s="25">
        <f>VLOOKUP(A1182,expression!A:G,3,FALSE)</f>
        <v>1.0379043956044E-2</v>
      </c>
      <c r="P1182" s="44">
        <f>VLOOKUP(A1182,expression!A:G,2,FALSE)</f>
        <v>0</v>
      </c>
      <c r="Q1182" s="50" t="e">
        <f>VLOOKUP(A1182,PRAD!A:F,6,FALSE)</f>
        <v>#N/A</v>
      </c>
      <c r="R1182" s="47" t="e">
        <f>VLOOKUP(A1182,PRAD!A:B,2,FALSE)</f>
        <v>#N/A</v>
      </c>
      <c r="S1182" s="47">
        <f t="shared" si="129"/>
        <v>0</v>
      </c>
      <c r="T1182" s="47">
        <f>VLOOKUP(A1182,expression!A:I,9,FALSE)</f>
        <v>1.14596586345382E-3</v>
      </c>
      <c r="U1182" s="59">
        <f>VLOOKUP(A1182,expression!A:I,8,FALSE)</f>
        <v>0</v>
      </c>
      <c r="V1182" s="73" t="e">
        <f t="shared" si="130"/>
        <v>#N/A</v>
      </c>
      <c r="W1182" s="77">
        <f t="shared" si="131"/>
        <v>0</v>
      </c>
      <c r="X1182" s="63">
        <v>100</v>
      </c>
      <c r="Y1182" s="57" t="e">
        <f t="shared" si="132"/>
        <v>#N/A</v>
      </c>
      <c r="AA1182"/>
    </row>
    <row r="1183" spans="1:27" ht="14.4" hidden="1" x14ac:dyDescent="0.3">
      <c r="A1183" s="52" t="s">
        <v>1739</v>
      </c>
      <c r="B1183" s="36" t="e">
        <f>VLOOKUP(A1183,BLCA!A:F,6,FALSE)</f>
        <v>#N/A</v>
      </c>
      <c r="C1183" s="36" t="e">
        <f>VLOOKUP(A1183,BLCA!A:B,2,FALSE)</f>
        <v>#N/A</v>
      </c>
      <c r="D1183" s="36">
        <f t="shared" si="126"/>
        <v>0</v>
      </c>
      <c r="E1183" s="19">
        <f>VLOOKUP(A1183,expression!A:G,7,FALSE)</f>
        <v>4.0241342925659502E-3</v>
      </c>
      <c r="F1183" s="20">
        <f>VLOOKUP(A1183,expression!A:G,6,FALSE)</f>
        <v>0</v>
      </c>
      <c r="G1183" s="21" t="e">
        <f>VLOOKUP(A1183,BRCA!A:F,6,FALSE)</f>
        <v>#N/A</v>
      </c>
      <c r="H1183" s="21" t="e">
        <f>VLOOKUP(A1183,BRCA!A:B,2,FALSE)</f>
        <v>#N/A</v>
      </c>
      <c r="I1183" s="21">
        <f t="shared" si="127"/>
        <v>0</v>
      </c>
      <c r="J1183" s="22">
        <f>VLOOKUP(A1183,expression!A:G,5,FALSE)</f>
        <v>4.98597080291971E-3</v>
      </c>
      <c r="K1183" s="23">
        <f>VLOOKUP(A1183,expression!A:G,4,FALSE)</f>
        <v>2.2793846153846199E-2</v>
      </c>
      <c r="L1183" s="24" t="e">
        <f>VLOOKUP(A1183,COAD!A:F,6,FALSE)</f>
        <v>#N/A</v>
      </c>
      <c r="M1183" s="24" t="e">
        <f>VLOOKUP(A1183,COAD!A:B,2,FALSE)</f>
        <v>#N/A</v>
      </c>
      <c r="N1183" s="24">
        <f t="shared" si="128"/>
        <v>0</v>
      </c>
      <c r="O1183" s="25">
        <f>VLOOKUP(A1183,expression!A:G,3,FALSE)</f>
        <v>4.6776131868131897E-3</v>
      </c>
      <c r="P1183" s="44">
        <f>VLOOKUP(A1183,expression!A:G,2,FALSE)</f>
        <v>0</v>
      </c>
      <c r="Q1183" s="50" t="e">
        <f>VLOOKUP(A1183,PRAD!A:F,6,FALSE)</f>
        <v>#N/A</v>
      </c>
      <c r="R1183" s="47" t="e">
        <f>VLOOKUP(A1183,PRAD!A:B,2,FALSE)</f>
        <v>#N/A</v>
      </c>
      <c r="S1183" s="47">
        <f t="shared" si="129"/>
        <v>0</v>
      </c>
      <c r="T1183" s="47">
        <f>VLOOKUP(A1183,expression!A:I,9,FALSE)</f>
        <v>4.4906104417670699E-3</v>
      </c>
      <c r="U1183" s="59">
        <f>VLOOKUP(A1183,expression!A:I,8,FALSE)</f>
        <v>0</v>
      </c>
      <c r="V1183" s="73" t="e">
        <f t="shared" si="130"/>
        <v>#N/A</v>
      </c>
      <c r="W1183" s="77">
        <f t="shared" si="131"/>
        <v>0</v>
      </c>
      <c r="X1183" s="63">
        <v>100</v>
      </c>
      <c r="Y1183" s="57" t="e">
        <f t="shared" si="132"/>
        <v>#N/A</v>
      </c>
      <c r="AA1183"/>
    </row>
    <row r="1184" spans="1:27" ht="14.4" hidden="1" x14ac:dyDescent="0.3">
      <c r="A1184" s="52" t="s">
        <v>994</v>
      </c>
      <c r="B1184" s="36" t="e">
        <f>VLOOKUP(A1184,BLCA!A:F,6,FALSE)</f>
        <v>#N/A</v>
      </c>
      <c r="C1184" s="36" t="e">
        <f>VLOOKUP(A1184,BLCA!A:B,2,FALSE)</f>
        <v>#N/A</v>
      </c>
      <c r="D1184" s="36">
        <f t="shared" si="126"/>
        <v>0</v>
      </c>
      <c r="E1184" s="19">
        <f>VLOOKUP(A1184,expression!A:G,7,FALSE)</f>
        <v>0.49442052757793797</v>
      </c>
      <c r="F1184" s="20">
        <f>VLOOKUP(A1184,expression!A:G,6,FALSE)</f>
        <v>0.115243894736842</v>
      </c>
      <c r="G1184" s="21">
        <f>VLOOKUP(A1184,BRCA!A:F,6,FALSE)</f>
        <v>2.32080806662336E-5</v>
      </c>
      <c r="H1184" s="21">
        <f>VLOOKUP(A1184,BRCA!A:B,2,FALSE)</f>
        <v>0.501390339866432</v>
      </c>
      <c r="I1184" s="21">
        <f t="shared" si="127"/>
        <v>0</v>
      </c>
      <c r="J1184" s="22">
        <f>VLOOKUP(A1184,expression!A:G,5,FALSE)</f>
        <v>0.44509090054744499</v>
      </c>
      <c r="K1184" s="23">
        <f>VLOOKUP(A1184,expression!A:G,4,FALSE)</f>
        <v>0.20695109615384599</v>
      </c>
      <c r="L1184" s="24" t="e">
        <f>VLOOKUP(A1184,COAD!A:F,6,FALSE)</f>
        <v>#N/A</v>
      </c>
      <c r="M1184" s="24" t="e">
        <f>VLOOKUP(A1184,COAD!A:B,2,FALSE)</f>
        <v>#N/A</v>
      </c>
      <c r="N1184" s="24">
        <f t="shared" si="128"/>
        <v>0</v>
      </c>
      <c r="O1184" s="25">
        <f>VLOOKUP(A1184,expression!A:G,3,FALSE)</f>
        <v>0.22152874945054901</v>
      </c>
      <c r="P1184" s="44">
        <f>VLOOKUP(A1184,expression!A:G,2,FALSE)</f>
        <v>1.563865625</v>
      </c>
      <c r="Q1184" s="50" t="e">
        <f>VLOOKUP(A1184,PRAD!A:F,6,FALSE)</f>
        <v>#N/A</v>
      </c>
      <c r="R1184" s="47" t="e">
        <f>VLOOKUP(A1184,PRAD!A:B,2,FALSE)</f>
        <v>#N/A</v>
      </c>
      <c r="S1184" s="47">
        <f t="shared" si="129"/>
        <v>0</v>
      </c>
      <c r="T1184" s="47">
        <f>VLOOKUP(A1184,expression!A:I,9,FALSE)</f>
        <v>0.10619694779116499</v>
      </c>
      <c r="U1184" s="59">
        <f>VLOOKUP(A1184,expression!A:I,8,FALSE)</f>
        <v>7.5918230769230793E-2</v>
      </c>
      <c r="V1184" s="73" t="e">
        <f t="shared" si="130"/>
        <v>#N/A</v>
      </c>
      <c r="W1184" s="77">
        <f t="shared" si="131"/>
        <v>0</v>
      </c>
      <c r="X1184" s="63">
        <v>100</v>
      </c>
      <c r="Y1184" s="57" t="e">
        <f t="shared" si="132"/>
        <v>#N/A</v>
      </c>
      <c r="AA1184"/>
    </row>
    <row r="1185" spans="1:27" ht="14.4" hidden="1" x14ac:dyDescent="0.3">
      <c r="A1185" s="52" t="s">
        <v>912</v>
      </c>
      <c r="B1185" s="36" t="e">
        <f>VLOOKUP(A1185,BLCA!A:F,6,FALSE)</f>
        <v>#N/A</v>
      </c>
      <c r="C1185" s="36" t="e">
        <f>VLOOKUP(A1185,BLCA!A:B,2,FALSE)</f>
        <v>#N/A</v>
      </c>
      <c r="D1185" s="36">
        <f t="shared" si="126"/>
        <v>0</v>
      </c>
      <c r="E1185" s="19">
        <f>VLOOKUP(A1185,expression!A:G,7,FALSE)</f>
        <v>0.21370839568345301</v>
      </c>
      <c r="F1185" s="20">
        <f>VLOOKUP(A1185,expression!A:G,6,FALSE)</f>
        <v>0.16079884210526299</v>
      </c>
      <c r="G1185" s="21">
        <f>VLOOKUP(A1185,BRCA!A:F,6,FALSE)</f>
        <v>4.9353360728526304E-3</v>
      </c>
      <c r="H1185" s="21">
        <f>VLOOKUP(A1185,BRCA!A:B,2,FALSE)</f>
        <v>0.34108678443389001</v>
      </c>
      <c r="I1185" s="21">
        <f t="shared" si="127"/>
        <v>0</v>
      </c>
      <c r="J1185" s="22">
        <f>VLOOKUP(A1185,expression!A:G,5,FALSE)</f>
        <v>0.381492142335766</v>
      </c>
      <c r="K1185" s="23">
        <f>VLOOKUP(A1185,expression!A:G,4,FALSE)</f>
        <v>0.20077880769230799</v>
      </c>
      <c r="L1185" s="24" t="e">
        <f>VLOOKUP(A1185,COAD!A:F,6,FALSE)</f>
        <v>#N/A</v>
      </c>
      <c r="M1185" s="24" t="e">
        <f>VLOOKUP(A1185,COAD!A:B,2,FALSE)</f>
        <v>#N/A</v>
      </c>
      <c r="N1185" s="24">
        <f t="shared" si="128"/>
        <v>0</v>
      </c>
      <c r="O1185" s="25">
        <f>VLOOKUP(A1185,expression!A:G,3,FALSE)</f>
        <v>0.28446206593406598</v>
      </c>
      <c r="P1185" s="44">
        <f>VLOOKUP(A1185,expression!A:G,2,FALSE)</f>
        <v>0.28128924999999999</v>
      </c>
      <c r="Q1185" s="50" t="e">
        <f>VLOOKUP(A1185,PRAD!A:F,6,FALSE)</f>
        <v>#N/A</v>
      </c>
      <c r="R1185" s="47" t="e">
        <f>VLOOKUP(A1185,PRAD!A:B,2,FALSE)</f>
        <v>#N/A</v>
      </c>
      <c r="S1185" s="47">
        <f t="shared" si="129"/>
        <v>0</v>
      </c>
      <c r="T1185" s="47">
        <f>VLOOKUP(A1185,expression!A:I,9,FALSE)</f>
        <v>0.180805204819277</v>
      </c>
      <c r="U1185" s="59">
        <f>VLOOKUP(A1185,expression!A:I,8,FALSE)</f>
        <v>0.202868461538462</v>
      </c>
      <c r="V1185" s="73" t="e">
        <f t="shared" si="130"/>
        <v>#N/A</v>
      </c>
      <c r="W1185" s="77">
        <f t="shared" si="131"/>
        <v>0</v>
      </c>
      <c r="X1185" s="63">
        <v>100</v>
      </c>
      <c r="Y1185" s="57" t="e">
        <f t="shared" si="132"/>
        <v>#N/A</v>
      </c>
      <c r="AA1185"/>
    </row>
    <row r="1186" spans="1:27" ht="14.4" hidden="1" x14ac:dyDescent="0.3">
      <c r="A1186" s="52" t="s">
        <v>990</v>
      </c>
      <c r="B1186" s="36" t="e">
        <f>VLOOKUP(A1186,BLCA!A:F,6,FALSE)</f>
        <v>#N/A</v>
      </c>
      <c r="C1186" s="36" t="e">
        <f>VLOOKUP(A1186,BLCA!A:B,2,FALSE)</f>
        <v>#N/A</v>
      </c>
      <c r="D1186" s="36">
        <f t="shared" si="126"/>
        <v>0</v>
      </c>
      <c r="E1186" s="19">
        <f>VLOOKUP(A1186,expression!A:G,7,FALSE)</f>
        <v>0.49452022302158299</v>
      </c>
      <c r="F1186" s="20">
        <f>VLOOKUP(A1186,expression!A:G,6,FALSE)</f>
        <v>0.35937584210526302</v>
      </c>
      <c r="G1186" s="21">
        <f>VLOOKUP(A1186,BRCA!A:F,6,FALSE)</f>
        <v>5.35554139068161E-5</v>
      </c>
      <c r="H1186" s="21">
        <f>VLOOKUP(A1186,BRCA!A:B,2,FALSE)</f>
        <v>-0.828520962876517</v>
      </c>
      <c r="I1186" s="21">
        <f t="shared" si="127"/>
        <v>0</v>
      </c>
      <c r="J1186" s="22">
        <f>VLOOKUP(A1186,expression!A:G,5,FALSE)</f>
        <v>0.39083400000000001</v>
      </c>
      <c r="K1186" s="23">
        <f>VLOOKUP(A1186,expression!A:G,4,FALSE)</f>
        <v>0.66219630769230797</v>
      </c>
      <c r="L1186" s="24" t="e">
        <f>VLOOKUP(A1186,COAD!A:F,6,FALSE)</f>
        <v>#N/A</v>
      </c>
      <c r="M1186" s="24" t="e">
        <f>VLOOKUP(A1186,COAD!A:B,2,FALSE)</f>
        <v>#N/A</v>
      </c>
      <c r="N1186" s="24">
        <f t="shared" si="128"/>
        <v>0</v>
      </c>
      <c r="O1186" s="25">
        <f>VLOOKUP(A1186,expression!A:G,3,FALSE)</f>
        <v>0.30565409450549502</v>
      </c>
      <c r="P1186" s="44">
        <f>VLOOKUP(A1186,expression!A:G,2,FALSE)</f>
        <v>0.931052875</v>
      </c>
      <c r="Q1186" s="50" t="e">
        <f>VLOOKUP(A1186,PRAD!A:F,6,FALSE)</f>
        <v>#N/A</v>
      </c>
      <c r="R1186" s="47" t="e">
        <f>VLOOKUP(A1186,PRAD!A:B,2,FALSE)</f>
        <v>#N/A</v>
      </c>
      <c r="S1186" s="47">
        <f t="shared" si="129"/>
        <v>0</v>
      </c>
      <c r="T1186" s="47">
        <f>VLOOKUP(A1186,expression!A:I,9,FALSE)</f>
        <v>0.18509968072289201</v>
      </c>
      <c r="U1186" s="59">
        <f>VLOOKUP(A1186,expression!A:I,8,FALSE)</f>
        <v>0.151799576923077</v>
      </c>
      <c r="V1186" s="73" t="e">
        <f t="shared" si="130"/>
        <v>#N/A</v>
      </c>
      <c r="W1186" s="77">
        <f t="shared" si="131"/>
        <v>0</v>
      </c>
      <c r="X1186" s="63">
        <v>100</v>
      </c>
      <c r="Y1186" s="57" t="e">
        <f t="shared" si="132"/>
        <v>#N/A</v>
      </c>
      <c r="AA1186"/>
    </row>
    <row r="1187" spans="1:27" ht="14.4" hidden="1" x14ac:dyDescent="0.3">
      <c r="A1187" s="52" t="s">
        <v>712</v>
      </c>
      <c r="B1187" s="36" t="e">
        <f>VLOOKUP(A1187,BLCA!A:F,6,FALSE)</f>
        <v>#N/A</v>
      </c>
      <c r="C1187" s="36" t="e">
        <f>VLOOKUP(A1187,BLCA!A:B,2,FALSE)</f>
        <v>#N/A</v>
      </c>
      <c r="D1187" s="36">
        <f t="shared" si="126"/>
        <v>0</v>
      </c>
      <c r="E1187" s="19">
        <f>VLOOKUP(A1187,expression!A:G,7,FALSE)</f>
        <v>1.36459424460432E-2</v>
      </c>
      <c r="F1187" s="20">
        <f>VLOOKUP(A1187,expression!A:G,6,FALSE)</f>
        <v>2.2697526315789501E-2</v>
      </c>
      <c r="G1187" s="21">
        <f>VLOOKUP(A1187,BRCA!A:F,6,FALSE)</f>
        <v>0.177660216338905</v>
      </c>
      <c r="H1187" s="21">
        <f>VLOOKUP(A1187,BRCA!A:B,2,FALSE)</f>
        <v>-6.5226047265099202E-2</v>
      </c>
      <c r="I1187" s="21">
        <f t="shared" si="127"/>
        <v>0</v>
      </c>
      <c r="J1187" s="22">
        <f>VLOOKUP(A1187,expression!A:G,5,FALSE)</f>
        <v>2.3198041970802899E-2</v>
      </c>
      <c r="K1187" s="23">
        <f>VLOOKUP(A1187,expression!A:G,4,FALSE)</f>
        <v>4.9384211538461502E-2</v>
      </c>
      <c r="L1187" s="24" t="e">
        <f>VLOOKUP(A1187,COAD!A:F,6,FALSE)</f>
        <v>#N/A</v>
      </c>
      <c r="M1187" s="24" t="e">
        <f>VLOOKUP(A1187,COAD!A:B,2,FALSE)</f>
        <v>#N/A</v>
      </c>
      <c r="N1187" s="24">
        <f t="shared" si="128"/>
        <v>0</v>
      </c>
      <c r="O1187" s="25">
        <f>VLOOKUP(A1187,expression!A:G,3,FALSE)</f>
        <v>3.0553747252747301E-2</v>
      </c>
      <c r="P1187" s="44">
        <f>VLOOKUP(A1187,expression!A:G,2,FALSE)</f>
        <v>0</v>
      </c>
      <c r="Q1187" s="50" t="e">
        <f>VLOOKUP(A1187,PRAD!A:F,6,FALSE)</f>
        <v>#N/A</v>
      </c>
      <c r="R1187" s="47" t="e">
        <f>VLOOKUP(A1187,PRAD!A:B,2,FALSE)</f>
        <v>#N/A</v>
      </c>
      <c r="S1187" s="47">
        <f t="shared" si="129"/>
        <v>0</v>
      </c>
      <c r="T1187" s="47">
        <f>VLOOKUP(A1187,expression!A:I,9,FALSE)</f>
        <v>1.13361044176707E-2</v>
      </c>
      <c r="U1187" s="59">
        <f>VLOOKUP(A1187,expression!A:I,8,FALSE)</f>
        <v>2.88435192307692E-2</v>
      </c>
      <c r="V1187" s="73" t="e">
        <f t="shared" si="130"/>
        <v>#N/A</v>
      </c>
      <c r="W1187" s="77">
        <f t="shared" si="131"/>
        <v>0</v>
      </c>
      <c r="X1187" s="63">
        <v>100</v>
      </c>
      <c r="Y1187" s="57" t="e">
        <f t="shared" si="132"/>
        <v>#N/A</v>
      </c>
      <c r="AA1187"/>
    </row>
    <row r="1188" spans="1:27" ht="14.4" hidden="1" x14ac:dyDescent="0.3">
      <c r="A1188" s="52" t="s">
        <v>655</v>
      </c>
      <c r="B1188" s="36" t="e">
        <f>VLOOKUP(A1188,BLCA!A:F,6,FALSE)</f>
        <v>#N/A</v>
      </c>
      <c r="C1188" s="36" t="e">
        <f>VLOOKUP(A1188,BLCA!A:B,2,FALSE)</f>
        <v>#N/A</v>
      </c>
      <c r="D1188" s="36">
        <f t="shared" si="126"/>
        <v>0</v>
      </c>
      <c r="E1188" s="19">
        <f>VLOOKUP(A1188,expression!A:G,7,FALSE)</f>
        <v>4.6752453237410098E-2</v>
      </c>
      <c r="F1188" s="20">
        <f>VLOOKUP(A1188,expression!A:G,6,FALSE)</f>
        <v>1.8842526315789501E-2</v>
      </c>
      <c r="G1188" s="21">
        <f>VLOOKUP(A1188,BRCA!A:F,6,FALSE)</f>
        <v>0.29399193904853499</v>
      </c>
      <c r="H1188" s="21">
        <f>VLOOKUP(A1188,BRCA!A:B,2,FALSE)</f>
        <v>-5.3157471316013997E-2</v>
      </c>
      <c r="I1188" s="21">
        <f t="shared" si="127"/>
        <v>0</v>
      </c>
      <c r="J1188" s="22">
        <f>VLOOKUP(A1188,expression!A:G,5,FALSE)</f>
        <v>2.9064991788321198E-2</v>
      </c>
      <c r="K1188" s="23">
        <f>VLOOKUP(A1188,expression!A:G,4,FALSE)</f>
        <v>4.7815711538461501E-2</v>
      </c>
      <c r="L1188" s="24" t="e">
        <f>VLOOKUP(A1188,COAD!A:F,6,FALSE)</f>
        <v>#N/A</v>
      </c>
      <c r="M1188" s="24" t="e">
        <f>VLOOKUP(A1188,COAD!A:B,2,FALSE)</f>
        <v>#N/A</v>
      </c>
      <c r="N1188" s="24">
        <f t="shared" si="128"/>
        <v>0</v>
      </c>
      <c r="O1188" s="25">
        <f>VLOOKUP(A1188,expression!A:G,3,FALSE)</f>
        <v>4.2882296703296699E-2</v>
      </c>
      <c r="P1188" s="44">
        <f>VLOOKUP(A1188,expression!A:G,2,FALSE)</f>
        <v>0</v>
      </c>
      <c r="Q1188" s="50" t="e">
        <f>VLOOKUP(A1188,PRAD!A:F,6,FALSE)</f>
        <v>#N/A</v>
      </c>
      <c r="R1188" s="47" t="e">
        <f>VLOOKUP(A1188,PRAD!A:B,2,FALSE)</f>
        <v>#N/A</v>
      </c>
      <c r="S1188" s="47">
        <f t="shared" si="129"/>
        <v>0</v>
      </c>
      <c r="T1188" s="47">
        <f>VLOOKUP(A1188,expression!A:I,9,FALSE)</f>
        <v>2.3057522088353401E-2</v>
      </c>
      <c r="U1188" s="59">
        <f>VLOOKUP(A1188,expression!A:I,8,FALSE)</f>
        <v>1.3781865384615399E-2</v>
      </c>
      <c r="V1188" s="73" t="e">
        <f t="shared" si="130"/>
        <v>#N/A</v>
      </c>
      <c r="W1188" s="77">
        <f t="shared" si="131"/>
        <v>0</v>
      </c>
      <c r="X1188" s="63">
        <v>100</v>
      </c>
      <c r="Y1188" s="57" t="e">
        <f t="shared" si="132"/>
        <v>#N/A</v>
      </c>
      <c r="AA1188"/>
    </row>
    <row r="1189" spans="1:27" ht="14.4" hidden="1" x14ac:dyDescent="0.3">
      <c r="A1189" s="52" t="s">
        <v>743</v>
      </c>
      <c r="B1189" s="36" t="e">
        <f>VLOOKUP(A1189,BLCA!A:F,6,FALSE)</f>
        <v>#N/A</v>
      </c>
      <c r="C1189" s="36" t="e">
        <f>VLOOKUP(A1189,BLCA!A:B,2,FALSE)</f>
        <v>#N/A</v>
      </c>
      <c r="D1189" s="36">
        <f t="shared" si="126"/>
        <v>0</v>
      </c>
      <c r="E1189" s="19">
        <f>VLOOKUP(A1189,expression!A:G,7,FALSE)</f>
        <v>5.3206057553956798E-2</v>
      </c>
      <c r="F1189" s="20">
        <f>VLOOKUP(A1189,expression!A:G,6,FALSE)</f>
        <v>4.3673789473684201E-2</v>
      </c>
      <c r="G1189" s="21">
        <f>VLOOKUP(A1189,BRCA!A:F,6,FALSE)</f>
        <v>0.108755262068951</v>
      </c>
      <c r="H1189" s="21">
        <f>VLOOKUP(A1189,BRCA!A:B,2,FALSE)</f>
        <v>0.129553785998477</v>
      </c>
      <c r="I1189" s="21">
        <f t="shared" si="127"/>
        <v>0</v>
      </c>
      <c r="J1189" s="22">
        <f>VLOOKUP(A1189,expression!A:G,5,FALSE)</f>
        <v>0.108761371350365</v>
      </c>
      <c r="K1189" s="23">
        <f>VLOOKUP(A1189,expression!A:G,4,FALSE)</f>
        <v>6.9087375000000006E-2</v>
      </c>
      <c r="L1189" s="24" t="e">
        <f>VLOOKUP(A1189,COAD!A:F,6,FALSE)</f>
        <v>#N/A</v>
      </c>
      <c r="M1189" s="24" t="e">
        <f>VLOOKUP(A1189,COAD!A:B,2,FALSE)</f>
        <v>#N/A</v>
      </c>
      <c r="N1189" s="24">
        <f t="shared" si="128"/>
        <v>0</v>
      </c>
      <c r="O1189" s="25">
        <f>VLOOKUP(A1189,expression!A:G,3,FALSE)</f>
        <v>6.79988307692308E-2</v>
      </c>
      <c r="P1189" s="44">
        <f>VLOOKUP(A1189,expression!A:G,2,FALSE)</f>
        <v>0</v>
      </c>
      <c r="Q1189" s="50" t="e">
        <f>VLOOKUP(A1189,PRAD!A:F,6,FALSE)</f>
        <v>#N/A</v>
      </c>
      <c r="R1189" s="47" t="e">
        <f>VLOOKUP(A1189,PRAD!A:B,2,FALSE)</f>
        <v>#N/A</v>
      </c>
      <c r="S1189" s="47">
        <f t="shared" si="129"/>
        <v>0</v>
      </c>
      <c r="T1189" s="47">
        <f>VLOOKUP(A1189,expression!A:I,9,FALSE)</f>
        <v>4.4989363453815302E-2</v>
      </c>
      <c r="U1189" s="59">
        <f>VLOOKUP(A1189,expression!A:I,8,FALSE)</f>
        <v>3.6482634615384597E-2</v>
      </c>
      <c r="V1189" s="73" t="e">
        <f t="shared" si="130"/>
        <v>#N/A</v>
      </c>
      <c r="W1189" s="77">
        <f t="shared" si="131"/>
        <v>0</v>
      </c>
      <c r="X1189" s="63">
        <v>100</v>
      </c>
      <c r="Y1189" s="57" t="e">
        <f t="shared" si="132"/>
        <v>#N/A</v>
      </c>
      <c r="AA1189"/>
    </row>
    <row r="1190" spans="1:27" ht="14.4" hidden="1" x14ac:dyDescent="0.3">
      <c r="A1190" s="52" t="s">
        <v>1078</v>
      </c>
      <c r="B1190" s="36" t="e">
        <f>VLOOKUP(A1190,BLCA!A:F,6,FALSE)</f>
        <v>#N/A</v>
      </c>
      <c r="C1190" s="36" t="e">
        <f>VLOOKUP(A1190,BLCA!A:B,2,FALSE)</f>
        <v>#N/A</v>
      </c>
      <c r="D1190" s="36">
        <f t="shared" si="126"/>
        <v>0</v>
      </c>
      <c r="E1190" s="19">
        <f>VLOOKUP(A1190,expression!A:G,7,FALSE)</f>
        <v>0.406549215827338</v>
      </c>
      <c r="F1190" s="20">
        <f>VLOOKUP(A1190,expression!A:G,6,FALSE)</f>
        <v>1.53966742105263</v>
      </c>
      <c r="G1190" s="21">
        <f>VLOOKUP(A1190,BRCA!A:F,6,FALSE)</f>
        <v>2.9552134266641001E-20</v>
      </c>
      <c r="H1190" s="21">
        <f>VLOOKUP(A1190,BRCA!A:B,2,FALSE)</f>
        <v>-2.0068050407278899</v>
      </c>
      <c r="I1190" s="21">
        <f t="shared" si="127"/>
        <v>0</v>
      </c>
      <c r="J1190" s="22">
        <f>VLOOKUP(A1190,expression!A:G,5,FALSE)</f>
        <v>0.172931721715328</v>
      </c>
      <c r="K1190" s="23">
        <f>VLOOKUP(A1190,expression!A:G,4,FALSE)</f>
        <v>1.2594456249999999</v>
      </c>
      <c r="L1190" s="24" t="e">
        <f>VLOOKUP(A1190,COAD!A:F,6,FALSE)</f>
        <v>#N/A</v>
      </c>
      <c r="M1190" s="24" t="e">
        <f>VLOOKUP(A1190,COAD!A:B,2,FALSE)</f>
        <v>#N/A</v>
      </c>
      <c r="N1190" s="24">
        <f t="shared" si="128"/>
        <v>0</v>
      </c>
      <c r="O1190" s="25">
        <f>VLOOKUP(A1190,expression!A:G,3,FALSE)</f>
        <v>0.172359496703297</v>
      </c>
      <c r="P1190" s="44">
        <f>VLOOKUP(A1190,expression!A:G,2,FALSE)</f>
        <v>2.5529682500000002</v>
      </c>
      <c r="Q1190" s="50">
        <f>VLOOKUP(A1190,PRAD!A:F,6,FALSE)</f>
        <v>9.4232683744101798E-5</v>
      </c>
      <c r="R1190" s="47">
        <f>VLOOKUP(A1190,PRAD!A:B,2,FALSE)</f>
        <v>-0.69802313334997401</v>
      </c>
      <c r="S1190" s="47">
        <f t="shared" si="129"/>
        <v>0</v>
      </c>
      <c r="T1190" s="47">
        <f>VLOOKUP(A1190,expression!A:I,9,FALSE)</f>
        <v>0.68571821686747003</v>
      </c>
      <c r="U1190" s="59">
        <f>VLOOKUP(A1190,expression!A:I,8,FALSE)</f>
        <v>0.87684005769230799</v>
      </c>
      <c r="V1190" s="73" t="e">
        <f t="shared" si="130"/>
        <v>#N/A</v>
      </c>
      <c r="W1190" s="77">
        <f t="shared" si="131"/>
        <v>0</v>
      </c>
      <c r="X1190" s="63">
        <v>100</v>
      </c>
      <c r="Y1190" s="57" t="e">
        <f t="shared" si="132"/>
        <v>#N/A</v>
      </c>
      <c r="AA1190"/>
    </row>
    <row r="1191" spans="1:27" ht="14.4" hidden="1" x14ac:dyDescent="0.3">
      <c r="A1191" s="52" t="s">
        <v>663</v>
      </c>
      <c r="B1191" s="36" t="e">
        <f>VLOOKUP(A1191,BLCA!A:F,6,FALSE)</f>
        <v>#N/A</v>
      </c>
      <c r="C1191" s="36" t="e">
        <f>VLOOKUP(A1191,BLCA!A:B,2,FALSE)</f>
        <v>#N/A</v>
      </c>
      <c r="D1191" s="36">
        <f t="shared" si="126"/>
        <v>0</v>
      </c>
      <c r="E1191" s="19">
        <f>VLOOKUP(A1191,expression!A:G,7,FALSE)</f>
        <v>6.8636191846522795E-2</v>
      </c>
      <c r="F1191" s="20">
        <f>VLOOKUP(A1191,expression!A:G,6,FALSE)</f>
        <v>2.16035263157895E-2</v>
      </c>
      <c r="G1191" s="21">
        <f>VLOOKUP(A1191,BRCA!A:F,6,FALSE)</f>
        <v>0.31808495285551802</v>
      </c>
      <c r="H1191" s="21">
        <f>VLOOKUP(A1191,BRCA!A:B,2,FALSE)</f>
        <v>0.107456896475725</v>
      </c>
      <c r="I1191" s="21">
        <f t="shared" si="127"/>
        <v>0</v>
      </c>
      <c r="J1191" s="22">
        <f>VLOOKUP(A1191,expression!A:G,5,FALSE)</f>
        <v>0.18827866149635</v>
      </c>
      <c r="K1191" s="23">
        <f>VLOOKUP(A1191,expression!A:G,4,FALSE)</f>
        <v>0.125843730769231</v>
      </c>
      <c r="L1191" s="24" t="e">
        <f>VLOOKUP(A1191,COAD!A:F,6,FALSE)</f>
        <v>#N/A</v>
      </c>
      <c r="M1191" s="24" t="e">
        <f>VLOOKUP(A1191,COAD!A:B,2,FALSE)</f>
        <v>#N/A</v>
      </c>
      <c r="N1191" s="24">
        <f t="shared" si="128"/>
        <v>0</v>
      </c>
      <c r="O1191" s="25">
        <f>VLOOKUP(A1191,expression!A:G,3,FALSE)</f>
        <v>5.3896905494505501E-2</v>
      </c>
      <c r="P1191" s="44">
        <f>VLOOKUP(A1191,expression!A:G,2,FALSE)</f>
        <v>0.13008575</v>
      </c>
      <c r="Q1191" s="50" t="e">
        <f>VLOOKUP(A1191,PRAD!A:F,6,FALSE)</f>
        <v>#N/A</v>
      </c>
      <c r="R1191" s="47" t="e">
        <f>VLOOKUP(A1191,PRAD!A:B,2,FALSE)</f>
        <v>#N/A</v>
      </c>
      <c r="S1191" s="47">
        <f t="shared" si="129"/>
        <v>0</v>
      </c>
      <c r="T1191" s="47">
        <f>VLOOKUP(A1191,expression!A:I,9,FALSE)</f>
        <v>4.7138993975903598E-2</v>
      </c>
      <c r="U1191" s="59">
        <f>VLOOKUP(A1191,expression!A:I,8,FALSE)</f>
        <v>2.7333730769230801E-2</v>
      </c>
      <c r="V1191" s="73" t="e">
        <f t="shared" si="130"/>
        <v>#N/A</v>
      </c>
      <c r="W1191" s="77">
        <f t="shared" si="131"/>
        <v>0</v>
      </c>
      <c r="X1191" s="63">
        <v>100</v>
      </c>
      <c r="Y1191" s="57" t="e">
        <f t="shared" si="132"/>
        <v>#N/A</v>
      </c>
      <c r="AA1191"/>
    </row>
    <row r="1192" spans="1:27" ht="14.4" hidden="1" x14ac:dyDescent="0.3">
      <c r="A1192" s="52" t="s">
        <v>55</v>
      </c>
      <c r="B1192" s="36">
        <f>VLOOKUP(A1192,BLCA!A:F,6,FALSE)</f>
        <v>0.69887964000000002</v>
      </c>
      <c r="C1192" s="36">
        <f>VLOOKUP(A1192,BLCA!A:B,2,FALSE)</f>
        <v>-0.138457213</v>
      </c>
      <c r="D1192" s="36">
        <f t="shared" si="126"/>
        <v>0</v>
      </c>
      <c r="E1192" s="19">
        <f>VLOOKUP(A1192,expression!A:G,7,FALSE)</f>
        <v>1.5973797577937601</v>
      </c>
      <c r="F1192" s="20">
        <f>VLOOKUP(A1192,expression!A:G,6,FALSE)</f>
        <v>0.64409147368421005</v>
      </c>
      <c r="G1192" s="21">
        <f>VLOOKUP(A1192,BRCA!A:F,6,FALSE)</f>
        <v>0.235339709995077</v>
      </c>
      <c r="H1192" s="21">
        <f>VLOOKUP(A1192,BRCA!A:B,2,FALSE)</f>
        <v>0.187751434079207</v>
      </c>
      <c r="I1192" s="21">
        <f t="shared" si="127"/>
        <v>0</v>
      </c>
      <c r="J1192" s="22">
        <f>VLOOKUP(A1192,expression!A:G,5,FALSE)</f>
        <v>0.75677295346715301</v>
      </c>
      <c r="K1192" s="23">
        <f>VLOOKUP(A1192,expression!A:G,4,FALSE)</f>
        <v>0.52291612499999995</v>
      </c>
      <c r="L1192" s="24" t="e">
        <f>VLOOKUP(A1192,COAD!A:F,6,FALSE)</f>
        <v>#N/A</v>
      </c>
      <c r="M1192" s="24" t="e">
        <f>VLOOKUP(A1192,COAD!A:B,2,FALSE)</f>
        <v>#N/A</v>
      </c>
      <c r="N1192" s="24">
        <f t="shared" si="128"/>
        <v>0</v>
      </c>
      <c r="O1192" s="25">
        <f>VLOOKUP(A1192,expression!A:G,3,FALSE)</f>
        <v>0.52628654725274704</v>
      </c>
      <c r="P1192" s="44">
        <f>VLOOKUP(A1192,expression!A:G,2,FALSE)</f>
        <v>3.1950466249999998</v>
      </c>
      <c r="Q1192" s="50" t="e">
        <f>VLOOKUP(A1192,PRAD!A:F,6,FALSE)</f>
        <v>#N/A</v>
      </c>
      <c r="R1192" s="47" t="e">
        <f>VLOOKUP(A1192,PRAD!A:B,2,FALSE)</f>
        <v>#N/A</v>
      </c>
      <c r="S1192" s="47">
        <f t="shared" si="129"/>
        <v>0</v>
      </c>
      <c r="T1192" s="47">
        <f>VLOOKUP(A1192,expression!A:I,9,FALSE)</f>
        <v>0.33655389759036097</v>
      </c>
      <c r="U1192" s="59">
        <f>VLOOKUP(A1192,expression!A:I,8,FALSE)</f>
        <v>0.240364461538462</v>
      </c>
      <c r="V1192" s="73" t="e">
        <f t="shared" si="130"/>
        <v>#N/A</v>
      </c>
      <c r="W1192" s="77">
        <f t="shared" si="131"/>
        <v>0</v>
      </c>
      <c r="X1192" s="63">
        <v>100</v>
      </c>
      <c r="Y1192" s="57" t="e">
        <f t="shared" si="132"/>
        <v>#N/A</v>
      </c>
      <c r="AA1192"/>
    </row>
    <row r="1193" spans="1:27" ht="14.4" hidden="1" x14ac:dyDescent="0.3">
      <c r="A1193" s="52" t="s">
        <v>1740</v>
      </c>
      <c r="B1193" s="36" t="e">
        <f>VLOOKUP(A1193,BLCA!A:F,6,FALSE)</f>
        <v>#N/A</v>
      </c>
      <c r="C1193" s="36" t="e">
        <f>VLOOKUP(A1193,BLCA!A:B,2,FALSE)</f>
        <v>#N/A</v>
      </c>
      <c r="D1193" s="36">
        <f t="shared" si="126"/>
        <v>0</v>
      </c>
      <c r="E1193" s="19">
        <f>VLOOKUP(A1193,expression!A:G,7,FALSE)</f>
        <v>0</v>
      </c>
      <c r="F1193" s="20">
        <f>VLOOKUP(A1193,expression!A:G,6,FALSE)</f>
        <v>0</v>
      </c>
      <c r="G1193" s="21" t="e">
        <f>VLOOKUP(A1193,BRCA!A:F,6,FALSE)</f>
        <v>#N/A</v>
      </c>
      <c r="H1193" s="21" t="e">
        <f>VLOOKUP(A1193,BRCA!A:B,2,FALSE)</f>
        <v>#N/A</v>
      </c>
      <c r="I1193" s="21">
        <f t="shared" si="127"/>
        <v>0</v>
      </c>
      <c r="J1193" s="22">
        <f>VLOOKUP(A1193,expression!A:G,5,FALSE)</f>
        <v>0</v>
      </c>
      <c r="K1193" s="23">
        <f>VLOOKUP(A1193,expression!A:G,4,FALSE)</f>
        <v>0</v>
      </c>
      <c r="L1193" s="24" t="e">
        <f>VLOOKUP(A1193,COAD!A:F,6,FALSE)</f>
        <v>#N/A</v>
      </c>
      <c r="M1193" s="24" t="e">
        <f>VLOOKUP(A1193,COAD!A:B,2,FALSE)</f>
        <v>#N/A</v>
      </c>
      <c r="N1193" s="24">
        <f t="shared" si="128"/>
        <v>0</v>
      </c>
      <c r="O1193" s="25">
        <f>VLOOKUP(A1193,expression!A:G,3,FALSE)</f>
        <v>0</v>
      </c>
      <c r="P1193" s="44">
        <f>VLOOKUP(A1193,expression!A:G,2,FALSE)</f>
        <v>0</v>
      </c>
      <c r="Q1193" s="50" t="e">
        <f>VLOOKUP(A1193,PRAD!A:F,6,FALSE)</f>
        <v>#N/A</v>
      </c>
      <c r="R1193" s="47" t="e">
        <f>VLOOKUP(A1193,PRAD!A:B,2,FALSE)</f>
        <v>#N/A</v>
      </c>
      <c r="S1193" s="47">
        <f t="shared" si="129"/>
        <v>0</v>
      </c>
      <c r="T1193" s="47">
        <f>VLOOKUP(A1193,expression!A:I,9,FALSE)</f>
        <v>0</v>
      </c>
      <c r="U1193" s="59">
        <f>VLOOKUP(A1193,expression!A:I,8,FALSE)</f>
        <v>0</v>
      </c>
      <c r="V1193" s="73" t="e">
        <f t="shared" si="130"/>
        <v>#N/A</v>
      </c>
      <c r="W1193" s="77">
        <f t="shared" si="131"/>
        <v>0</v>
      </c>
      <c r="X1193" s="63">
        <v>100</v>
      </c>
      <c r="Y1193" s="57" t="e">
        <f t="shared" si="132"/>
        <v>#N/A</v>
      </c>
      <c r="AA1193"/>
    </row>
    <row r="1194" spans="1:27" ht="14.4" hidden="1" x14ac:dyDescent="0.3">
      <c r="A1194" s="52" t="s">
        <v>1741</v>
      </c>
      <c r="B1194" s="36" t="e">
        <f>VLOOKUP(A1194,BLCA!A:F,6,FALSE)</f>
        <v>#N/A</v>
      </c>
      <c r="C1194" s="36" t="e">
        <f>VLOOKUP(A1194,BLCA!A:B,2,FALSE)</f>
        <v>#N/A</v>
      </c>
      <c r="D1194" s="36">
        <f t="shared" si="126"/>
        <v>0</v>
      </c>
      <c r="E1194" s="19">
        <f>VLOOKUP(A1194,expression!A:G,7,FALSE)</f>
        <v>0</v>
      </c>
      <c r="F1194" s="20">
        <f>VLOOKUP(A1194,expression!A:G,6,FALSE)</f>
        <v>0</v>
      </c>
      <c r="G1194" s="21" t="e">
        <f>VLOOKUP(A1194,BRCA!A:F,6,FALSE)</f>
        <v>#N/A</v>
      </c>
      <c r="H1194" s="21" t="e">
        <f>VLOOKUP(A1194,BRCA!A:B,2,FALSE)</f>
        <v>#N/A</v>
      </c>
      <c r="I1194" s="21">
        <f t="shared" si="127"/>
        <v>0</v>
      </c>
      <c r="J1194" s="22">
        <f>VLOOKUP(A1194,expression!A:G,5,FALSE)</f>
        <v>0</v>
      </c>
      <c r="K1194" s="23">
        <f>VLOOKUP(A1194,expression!A:G,4,FALSE)</f>
        <v>0</v>
      </c>
      <c r="L1194" s="24" t="e">
        <f>VLOOKUP(A1194,COAD!A:F,6,FALSE)</f>
        <v>#N/A</v>
      </c>
      <c r="M1194" s="24" t="e">
        <f>VLOOKUP(A1194,COAD!A:B,2,FALSE)</f>
        <v>#N/A</v>
      </c>
      <c r="N1194" s="24">
        <f t="shared" si="128"/>
        <v>0</v>
      </c>
      <c r="O1194" s="25">
        <f>VLOOKUP(A1194,expression!A:G,3,FALSE)</f>
        <v>0</v>
      </c>
      <c r="P1194" s="44">
        <f>VLOOKUP(A1194,expression!A:G,2,FALSE)</f>
        <v>0</v>
      </c>
      <c r="Q1194" s="50" t="e">
        <f>VLOOKUP(A1194,PRAD!A:F,6,FALSE)</f>
        <v>#N/A</v>
      </c>
      <c r="R1194" s="47" t="e">
        <f>VLOOKUP(A1194,PRAD!A:B,2,FALSE)</f>
        <v>#N/A</v>
      </c>
      <c r="S1194" s="47">
        <f t="shared" si="129"/>
        <v>0</v>
      </c>
      <c r="T1194" s="47">
        <f>VLOOKUP(A1194,expression!A:I,9,FALSE)</f>
        <v>0</v>
      </c>
      <c r="U1194" s="59">
        <f>VLOOKUP(A1194,expression!A:I,8,FALSE)</f>
        <v>0</v>
      </c>
      <c r="V1194" s="73" t="e">
        <f t="shared" si="130"/>
        <v>#N/A</v>
      </c>
      <c r="W1194" s="77">
        <f t="shared" si="131"/>
        <v>0</v>
      </c>
      <c r="X1194" s="63">
        <v>100</v>
      </c>
      <c r="Y1194" s="57" t="e">
        <f t="shared" si="132"/>
        <v>#N/A</v>
      </c>
      <c r="AA1194"/>
    </row>
    <row r="1195" spans="1:27" ht="14.4" hidden="1" x14ac:dyDescent="0.3">
      <c r="A1195" s="52" t="s">
        <v>1742</v>
      </c>
      <c r="B1195" s="36" t="e">
        <f>VLOOKUP(A1195,BLCA!A:F,6,FALSE)</f>
        <v>#N/A</v>
      </c>
      <c r="C1195" s="36" t="e">
        <f>VLOOKUP(A1195,BLCA!A:B,2,FALSE)</f>
        <v>#N/A</v>
      </c>
      <c r="D1195" s="36">
        <f t="shared" si="126"/>
        <v>0</v>
      </c>
      <c r="E1195" s="19">
        <f>VLOOKUP(A1195,expression!A:G,7,FALSE)</f>
        <v>0</v>
      </c>
      <c r="F1195" s="20">
        <f>VLOOKUP(A1195,expression!A:G,6,FALSE)</f>
        <v>0</v>
      </c>
      <c r="G1195" s="21" t="e">
        <f>VLOOKUP(A1195,BRCA!A:F,6,FALSE)</f>
        <v>#N/A</v>
      </c>
      <c r="H1195" s="21" t="e">
        <f>VLOOKUP(A1195,BRCA!A:B,2,FALSE)</f>
        <v>#N/A</v>
      </c>
      <c r="I1195" s="21">
        <f t="shared" si="127"/>
        <v>0</v>
      </c>
      <c r="J1195" s="22">
        <f>VLOOKUP(A1195,expression!A:G,5,FALSE)</f>
        <v>0</v>
      </c>
      <c r="K1195" s="23">
        <f>VLOOKUP(A1195,expression!A:G,4,FALSE)</f>
        <v>0</v>
      </c>
      <c r="L1195" s="24" t="e">
        <f>VLOOKUP(A1195,COAD!A:F,6,FALSE)</f>
        <v>#N/A</v>
      </c>
      <c r="M1195" s="24" t="e">
        <f>VLOOKUP(A1195,COAD!A:B,2,FALSE)</f>
        <v>#N/A</v>
      </c>
      <c r="N1195" s="24">
        <f t="shared" si="128"/>
        <v>0</v>
      </c>
      <c r="O1195" s="25">
        <f>VLOOKUP(A1195,expression!A:G,3,FALSE)</f>
        <v>0</v>
      </c>
      <c r="P1195" s="44">
        <f>VLOOKUP(A1195,expression!A:G,2,FALSE)</f>
        <v>0</v>
      </c>
      <c r="Q1195" s="50" t="e">
        <f>VLOOKUP(A1195,PRAD!A:F,6,FALSE)</f>
        <v>#N/A</v>
      </c>
      <c r="R1195" s="47" t="e">
        <f>VLOOKUP(A1195,PRAD!A:B,2,FALSE)</f>
        <v>#N/A</v>
      </c>
      <c r="S1195" s="47">
        <f t="shared" si="129"/>
        <v>0</v>
      </c>
      <c r="T1195" s="47">
        <f>VLOOKUP(A1195,expression!A:I,9,FALSE)</f>
        <v>0</v>
      </c>
      <c r="U1195" s="59">
        <f>VLOOKUP(A1195,expression!A:I,8,FALSE)</f>
        <v>0</v>
      </c>
      <c r="V1195" s="73" t="e">
        <f t="shared" si="130"/>
        <v>#N/A</v>
      </c>
      <c r="W1195" s="77">
        <f t="shared" si="131"/>
        <v>0</v>
      </c>
      <c r="X1195" s="63">
        <v>100</v>
      </c>
      <c r="Y1195" s="57" t="e">
        <f t="shared" si="132"/>
        <v>#N/A</v>
      </c>
      <c r="AA1195"/>
    </row>
    <row r="1196" spans="1:27" ht="14.4" hidden="1" x14ac:dyDescent="0.3">
      <c r="A1196" s="52" t="s">
        <v>1743</v>
      </c>
      <c r="B1196" s="36" t="e">
        <f>VLOOKUP(A1196,BLCA!A:F,6,FALSE)</f>
        <v>#N/A</v>
      </c>
      <c r="C1196" s="36" t="e">
        <f>VLOOKUP(A1196,BLCA!A:B,2,FALSE)</f>
        <v>#N/A</v>
      </c>
      <c r="D1196" s="36">
        <f t="shared" si="126"/>
        <v>0</v>
      </c>
      <c r="E1196" s="19">
        <f>VLOOKUP(A1196,expression!A:G,7,FALSE)</f>
        <v>0</v>
      </c>
      <c r="F1196" s="20">
        <f>VLOOKUP(A1196,expression!A:G,6,FALSE)</f>
        <v>0</v>
      </c>
      <c r="G1196" s="21" t="e">
        <f>VLOOKUP(A1196,BRCA!A:F,6,FALSE)</f>
        <v>#N/A</v>
      </c>
      <c r="H1196" s="21" t="e">
        <f>VLOOKUP(A1196,BRCA!A:B,2,FALSE)</f>
        <v>#N/A</v>
      </c>
      <c r="I1196" s="21">
        <f t="shared" si="127"/>
        <v>0</v>
      </c>
      <c r="J1196" s="22">
        <f>VLOOKUP(A1196,expression!A:G,5,FALSE)</f>
        <v>0</v>
      </c>
      <c r="K1196" s="23">
        <f>VLOOKUP(A1196,expression!A:G,4,FALSE)</f>
        <v>0</v>
      </c>
      <c r="L1196" s="24" t="e">
        <f>VLOOKUP(A1196,COAD!A:F,6,FALSE)</f>
        <v>#N/A</v>
      </c>
      <c r="M1196" s="24" t="e">
        <f>VLOOKUP(A1196,COAD!A:B,2,FALSE)</f>
        <v>#N/A</v>
      </c>
      <c r="N1196" s="24">
        <f t="shared" si="128"/>
        <v>0</v>
      </c>
      <c r="O1196" s="25">
        <f>VLOOKUP(A1196,expression!A:G,3,FALSE)</f>
        <v>0</v>
      </c>
      <c r="P1196" s="44">
        <f>VLOOKUP(A1196,expression!A:G,2,FALSE)</f>
        <v>0</v>
      </c>
      <c r="Q1196" s="50" t="e">
        <f>VLOOKUP(A1196,PRAD!A:F,6,FALSE)</f>
        <v>#N/A</v>
      </c>
      <c r="R1196" s="47" t="e">
        <f>VLOOKUP(A1196,PRAD!A:B,2,FALSE)</f>
        <v>#N/A</v>
      </c>
      <c r="S1196" s="47">
        <f t="shared" si="129"/>
        <v>0</v>
      </c>
      <c r="T1196" s="47">
        <f>VLOOKUP(A1196,expression!A:I,9,FALSE)</f>
        <v>0</v>
      </c>
      <c r="U1196" s="59">
        <f>VLOOKUP(A1196,expression!A:I,8,FALSE)</f>
        <v>0</v>
      </c>
      <c r="V1196" s="73" t="e">
        <f t="shared" si="130"/>
        <v>#N/A</v>
      </c>
      <c r="W1196" s="77">
        <f t="shared" si="131"/>
        <v>0</v>
      </c>
      <c r="X1196" s="63">
        <v>100</v>
      </c>
      <c r="Y1196" s="57" t="e">
        <f t="shared" si="132"/>
        <v>#N/A</v>
      </c>
      <c r="AA1196"/>
    </row>
    <row r="1197" spans="1:27" ht="14.4" hidden="1" x14ac:dyDescent="0.3">
      <c r="A1197" s="52" t="s">
        <v>1744</v>
      </c>
      <c r="B1197" s="36" t="e">
        <f>VLOOKUP(A1197,BLCA!A:F,6,FALSE)</f>
        <v>#N/A</v>
      </c>
      <c r="C1197" s="36" t="e">
        <f>VLOOKUP(A1197,BLCA!A:B,2,FALSE)</f>
        <v>#N/A</v>
      </c>
      <c r="D1197" s="36">
        <f t="shared" si="126"/>
        <v>0</v>
      </c>
      <c r="E1197" s="19">
        <f>VLOOKUP(A1197,expression!A:G,7,FALSE)</f>
        <v>8.0995671462829696E-2</v>
      </c>
      <c r="F1197" s="20">
        <f>VLOOKUP(A1197,expression!A:G,6,FALSE)</f>
        <v>0.23750794736842101</v>
      </c>
      <c r="G1197" s="21" t="e">
        <f>VLOOKUP(A1197,BRCA!A:F,6,FALSE)</f>
        <v>#N/A</v>
      </c>
      <c r="H1197" s="21" t="e">
        <f>VLOOKUP(A1197,BRCA!A:B,2,FALSE)</f>
        <v>#N/A</v>
      </c>
      <c r="I1197" s="21">
        <f t="shared" si="127"/>
        <v>0</v>
      </c>
      <c r="J1197" s="22">
        <f>VLOOKUP(A1197,expression!A:G,5,FALSE)</f>
        <v>1.0689516423357699E-2</v>
      </c>
      <c r="K1197" s="23">
        <f>VLOOKUP(A1197,expression!A:G,4,FALSE)</f>
        <v>2.0110807692307699E-2</v>
      </c>
      <c r="L1197" s="24" t="e">
        <f>VLOOKUP(A1197,COAD!A:F,6,FALSE)</f>
        <v>#N/A</v>
      </c>
      <c r="M1197" s="24" t="e">
        <f>VLOOKUP(A1197,COAD!A:B,2,FALSE)</f>
        <v>#N/A</v>
      </c>
      <c r="N1197" s="24">
        <f t="shared" si="128"/>
        <v>0</v>
      </c>
      <c r="O1197" s="25">
        <f>VLOOKUP(A1197,expression!A:G,3,FALSE)</f>
        <v>8.6852043956043897E-3</v>
      </c>
      <c r="P1197" s="44">
        <f>VLOOKUP(A1197,expression!A:G,2,FALSE)</f>
        <v>0</v>
      </c>
      <c r="Q1197" s="50" t="e">
        <f>VLOOKUP(A1197,PRAD!A:F,6,FALSE)</f>
        <v>#N/A</v>
      </c>
      <c r="R1197" s="47" t="e">
        <f>VLOOKUP(A1197,PRAD!A:B,2,FALSE)</f>
        <v>#N/A</v>
      </c>
      <c r="S1197" s="47">
        <f t="shared" si="129"/>
        <v>0</v>
      </c>
      <c r="T1197" s="47">
        <f>VLOOKUP(A1197,expression!A:I,9,FALSE)</f>
        <v>6.93225903614458E-3</v>
      </c>
      <c r="U1197" s="59">
        <f>VLOOKUP(A1197,expression!A:I,8,FALSE)</f>
        <v>3.1199423076923101E-3</v>
      </c>
      <c r="V1197" s="73" t="e">
        <f t="shared" si="130"/>
        <v>#N/A</v>
      </c>
      <c r="W1197" s="77">
        <f t="shared" si="131"/>
        <v>0</v>
      </c>
      <c r="X1197" s="63">
        <v>100</v>
      </c>
      <c r="Y1197" s="57" t="e">
        <f t="shared" si="132"/>
        <v>#N/A</v>
      </c>
      <c r="AA1197"/>
    </row>
    <row r="1198" spans="1:27" ht="14.4" hidden="1" x14ac:dyDescent="0.3">
      <c r="A1198" s="52" t="s">
        <v>1062</v>
      </c>
      <c r="B1198" s="36" t="e">
        <f>VLOOKUP(A1198,BLCA!A:F,6,FALSE)</f>
        <v>#N/A</v>
      </c>
      <c r="C1198" s="36" t="e">
        <f>VLOOKUP(A1198,BLCA!A:B,2,FALSE)</f>
        <v>#N/A</v>
      </c>
      <c r="D1198" s="36">
        <f t="shared" si="126"/>
        <v>0</v>
      </c>
      <c r="E1198" s="19">
        <f>VLOOKUP(A1198,expression!A:G,7,FALSE)</f>
        <v>0.187784153477218</v>
      </c>
      <c r="F1198" s="20">
        <f>VLOOKUP(A1198,expression!A:G,6,FALSE)</f>
        <v>0.13781321052631601</v>
      </c>
      <c r="G1198" s="21">
        <f>VLOOKUP(A1198,BRCA!A:F,6,FALSE)</f>
        <v>4.1114152894810199E-13</v>
      </c>
      <c r="H1198" s="21">
        <f>VLOOKUP(A1198,BRCA!A:B,2,FALSE)</f>
        <v>-1.0080955938029901</v>
      </c>
      <c r="I1198" s="21">
        <f t="shared" si="127"/>
        <v>0</v>
      </c>
      <c r="J1198" s="22">
        <f>VLOOKUP(A1198,expression!A:G,5,FALSE)</f>
        <v>0.117218883211679</v>
      </c>
      <c r="K1198" s="23">
        <f>VLOOKUP(A1198,expression!A:G,4,FALSE)</f>
        <v>0.39288432692307701</v>
      </c>
      <c r="L1198" s="24" t="e">
        <f>VLOOKUP(A1198,COAD!A:F,6,FALSE)</f>
        <v>#N/A</v>
      </c>
      <c r="M1198" s="24" t="e">
        <f>VLOOKUP(A1198,COAD!A:B,2,FALSE)</f>
        <v>#N/A</v>
      </c>
      <c r="N1198" s="24">
        <f t="shared" si="128"/>
        <v>0</v>
      </c>
      <c r="O1198" s="25">
        <f>VLOOKUP(A1198,expression!A:G,3,FALSE)</f>
        <v>0.13940541318681299</v>
      </c>
      <c r="P1198" s="44">
        <f>VLOOKUP(A1198,expression!A:G,2,FALSE)</f>
        <v>0.26017137499999998</v>
      </c>
      <c r="Q1198" s="50" t="e">
        <f>VLOOKUP(A1198,PRAD!A:F,6,FALSE)</f>
        <v>#N/A</v>
      </c>
      <c r="R1198" s="47" t="e">
        <f>VLOOKUP(A1198,PRAD!A:B,2,FALSE)</f>
        <v>#N/A</v>
      </c>
      <c r="S1198" s="47">
        <f t="shared" si="129"/>
        <v>0</v>
      </c>
      <c r="T1198" s="47">
        <f>VLOOKUP(A1198,expression!A:I,9,FALSE)</f>
        <v>8.6512230923694797E-2</v>
      </c>
      <c r="U1198" s="59">
        <f>VLOOKUP(A1198,expression!A:I,8,FALSE)</f>
        <v>0.121782538461538</v>
      </c>
      <c r="V1198" s="73" t="e">
        <f t="shared" si="130"/>
        <v>#N/A</v>
      </c>
      <c r="W1198" s="77">
        <f t="shared" si="131"/>
        <v>0</v>
      </c>
      <c r="X1198" s="63">
        <v>100</v>
      </c>
      <c r="Y1198" s="57" t="e">
        <f t="shared" si="132"/>
        <v>#N/A</v>
      </c>
      <c r="AA1198"/>
    </row>
    <row r="1199" spans="1:27" ht="14.4" hidden="1" x14ac:dyDescent="0.3">
      <c r="A1199" s="52" t="s">
        <v>892</v>
      </c>
      <c r="B1199" s="36" t="e">
        <f>VLOOKUP(A1199,BLCA!A:F,6,FALSE)</f>
        <v>#N/A</v>
      </c>
      <c r="C1199" s="36" t="e">
        <f>VLOOKUP(A1199,BLCA!A:B,2,FALSE)</f>
        <v>#N/A</v>
      </c>
      <c r="D1199" s="36">
        <f t="shared" si="126"/>
        <v>0</v>
      </c>
      <c r="E1199" s="19">
        <f>VLOOKUP(A1199,expression!A:G,7,FALSE)</f>
        <v>0.51510791606714601</v>
      </c>
      <c r="F1199" s="20">
        <f>VLOOKUP(A1199,expression!A:G,6,FALSE)</f>
        <v>0.15982994736842099</v>
      </c>
      <c r="G1199" s="21">
        <f>VLOOKUP(A1199,BRCA!A:F,6,FALSE)</f>
        <v>1.6676914407876199E-2</v>
      </c>
      <c r="H1199" s="21">
        <f>VLOOKUP(A1199,BRCA!A:B,2,FALSE)</f>
        <v>-0.45225251152698798</v>
      </c>
      <c r="I1199" s="21">
        <f t="shared" si="127"/>
        <v>0</v>
      </c>
      <c r="J1199" s="22">
        <f>VLOOKUP(A1199,expression!A:G,5,FALSE)</f>
        <v>0.40419836496350398</v>
      </c>
      <c r="K1199" s="23">
        <f>VLOOKUP(A1199,expression!A:G,4,FALSE)</f>
        <v>0.62604908653846203</v>
      </c>
      <c r="L1199" s="24" t="e">
        <f>VLOOKUP(A1199,COAD!A:F,6,FALSE)</f>
        <v>#N/A</v>
      </c>
      <c r="M1199" s="24" t="e">
        <f>VLOOKUP(A1199,COAD!A:B,2,FALSE)</f>
        <v>#N/A</v>
      </c>
      <c r="N1199" s="24">
        <f t="shared" si="128"/>
        <v>0</v>
      </c>
      <c r="O1199" s="25">
        <f>VLOOKUP(A1199,expression!A:G,3,FALSE)</f>
        <v>0.30538905714285702</v>
      </c>
      <c r="P1199" s="44">
        <f>VLOOKUP(A1199,expression!A:G,2,FALSE)</f>
        <v>0.96760087500000003</v>
      </c>
      <c r="Q1199" s="50" t="e">
        <f>VLOOKUP(A1199,PRAD!A:F,6,FALSE)</f>
        <v>#N/A</v>
      </c>
      <c r="R1199" s="47" t="e">
        <f>VLOOKUP(A1199,PRAD!A:B,2,FALSE)</f>
        <v>#N/A</v>
      </c>
      <c r="S1199" s="47">
        <f t="shared" si="129"/>
        <v>0</v>
      </c>
      <c r="T1199" s="47">
        <f>VLOOKUP(A1199,expression!A:I,9,FALSE)</f>
        <v>0.20695696787148599</v>
      </c>
      <c r="U1199" s="59">
        <f>VLOOKUP(A1199,expression!A:I,8,FALSE)</f>
        <v>0.16485813461538501</v>
      </c>
      <c r="V1199" s="73" t="e">
        <f t="shared" si="130"/>
        <v>#N/A</v>
      </c>
      <c r="W1199" s="77">
        <f t="shared" si="131"/>
        <v>0</v>
      </c>
      <c r="X1199" s="63">
        <v>100</v>
      </c>
      <c r="Y1199" s="57" t="e">
        <f t="shared" si="132"/>
        <v>#N/A</v>
      </c>
      <c r="AA1199"/>
    </row>
    <row r="1200" spans="1:27" ht="14.4" hidden="1" x14ac:dyDescent="0.3">
      <c r="A1200" s="52" t="s">
        <v>866</v>
      </c>
      <c r="B1200" s="36" t="e">
        <f>VLOOKUP(A1200,BLCA!A:F,6,FALSE)</f>
        <v>#N/A</v>
      </c>
      <c r="C1200" s="36" t="e">
        <f>VLOOKUP(A1200,BLCA!A:B,2,FALSE)</f>
        <v>#N/A</v>
      </c>
      <c r="D1200" s="36">
        <f t="shared" si="126"/>
        <v>0</v>
      </c>
      <c r="E1200" s="19">
        <f>VLOOKUP(A1200,expression!A:G,7,FALSE)</f>
        <v>0.14111765707434101</v>
      </c>
      <c r="F1200" s="20">
        <f>VLOOKUP(A1200,expression!A:G,6,FALSE)</f>
        <v>5.1137842105263197E-2</v>
      </c>
      <c r="G1200" s="21">
        <f>VLOOKUP(A1200,BRCA!A:F,6,FALSE)</f>
        <v>1.3385395629442199E-2</v>
      </c>
      <c r="H1200" s="21">
        <f>VLOOKUP(A1200,BRCA!A:B,2,FALSE)</f>
        <v>0.16633834956410101</v>
      </c>
      <c r="I1200" s="21">
        <f t="shared" si="127"/>
        <v>0</v>
      </c>
      <c r="J1200" s="22">
        <f>VLOOKUP(A1200,expression!A:G,5,FALSE)</f>
        <v>8.5421730839416093E-2</v>
      </c>
      <c r="K1200" s="23">
        <f>VLOOKUP(A1200,expression!A:G,4,FALSE)</f>
        <v>3.1150644230769201E-2</v>
      </c>
      <c r="L1200" s="24" t="e">
        <f>VLOOKUP(A1200,COAD!A:F,6,FALSE)</f>
        <v>#N/A</v>
      </c>
      <c r="M1200" s="24" t="e">
        <f>VLOOKUP(A1200,COAD!A:B,2,FALSE)</f>
        <v>#N/A</v>
      </c>
      <c r="N1200" s="24">
        <f t="shared" si="128"/>
        <v>0</v>
      </c>
      <c r="O1200" s="25">
        <f>VLOOKUP(A1200,expression!A:G,3,FALSE)</f>
        <v>0.15049417142857099</v>
      </c>
      <c r="P1200" s="44">
        <f>VLOOKUP(A1200,expression!A:G,2,FALSE)</f>
        <v>0.31865612500000001</v>
      </c>
      <c r="Q1200" s="50" t="e">
        <f>VLOOKUP(A1200,PRAD!A:F,6,FALSE)</f>
        <v>#N/A</v>
      </c>
      <c r="R1200" s="47" t="e">
        <f>VLOOKUP(A1200,PRAD!A:B,2,FALSE)</f>
        <v>#N/A</v>
      </c>
      <c r="S1200" s="47">
        <f t="shared" si="129"/>
        <v>0</v>
      </c>
      <c r="T1200" s="47">
        <f>VLOOKUP(A1200,expression!A:I,9,FALSE)</f>
        <v>6.1694686746987901E-2</v>
      </c>
      <c r="U1200" s="59">
        <f>VLOOKUP(A1200,expression!A:I,8,FALSE)</f>
        <v>3.7604538461538502E-2</v>
      </c>
      <c r="V1200" s="73" t="e">
        <f t="shared" si="130"/>
        <v>#N/A</v>
      </c>
      <c r="W1200" s="77">
        <f t="shared" si="131"/>
        <v>0</v>
      </c>
      <c r="X1200" s="63">
        <v>100</v>
      </c>
      <c r="Y1200" s="57" t="e">
        <f t="shared" si="132"/>
        <v>#N/A</v>
      </c>
      <c r="AA1200"/>
    </row>
    <row r="1201" spans="1:27" ht="14.4" hidden="1" x14ac:dyDescent="0.3">
      <c r="A1201" s="52" t="s">
        <v>42</v>
      </c>
      <c r="B1201" s="36">
        <f>VLOOKUP(A1201,BLCA!A:F,6,FALSE)</f>
        <v>0.93591584999999999</v>
      </c>
      <c r="C1201" s="36">
        <f>VLOOKUP(A1201,BLCA!A:B,2,FALSE)</f>
        <v>-2.7764789000000002E-2</v>
      </c>
      <c r="D1201" s="36">
        <f t="shared" si="126"/>
        <v>0</v>
      </c>
      <c r="E1201" s="19">
        <f>VLOOKUP(A1201,expression!A:G,7,FALSE)</f>
        <v>0.76929061390887299</v>
      </c>
      <c r="F1201" s="20">
        <f>VLOOKUP(A1201,expression!A:G,6,FALSE)</f>
        <v>0.17994221052631601</v>
      </c>
      <c r="G1201" s="21">
        <f>VLOOKUP(A1201,BRCA!A:F,6,FALSE)</f>
        <v>1.6426542042947401E-8</v>
      </c>
      <c r="H1201" s="21">
        <f>VLOOKUP(A1201,BRCA!A:B,2,FALSE)</f>
        <v>0.63119321406543805</v>
      </c>
      <c r="I1201" s="21">
        <f t="shared" si="127"/>
        <v>0</v>
      </c>
      <c r="J1201" s="22">
        <f>VLOOKUP(A1201,expression!A:G,5,FALSE)</f>
        <v>0.46806621897810202</v>
      </c>
      <c r="K1201" s="23">
        <f>VLOOKUP(A1201,expression!A:G,4,FALSE)</f>
        <v>0.21417832692307701</v>
      </c>
      <c r="L1201" s="24" t="e">
        <f>VLOOKUP(A1201,COAD!A:F,6,FALSE)</f>
        <v>#N/A</v>
      </c>
      <c r="M1201" s="24" t="e">
        <f>VLOOKUP(A1201,COAD!A:B,2,FALSE)</f>
        <v>#N/A</v>
      </c>
      <c r="N1201" s="24">
        <f t="shared" si="128"/>
        <v>0</v>
      </c>
      <c r="O1201" s="25">
        <f>VLOOKUP(A1201,expression!A:G,3,FALSE)</f>
        <v>0.59115764395604398</v>
      </c>
      <c r="P1201" s="44">
        <f>VLOOKUP(A1201,expression!A:G,2,FALSE)</f>
        <v>0</v>
      </c>
      <c r="Q1201" s="50" t="e">
        <f>VLOOKUP(A1201,PRAD!A:F,6,FALSE)</f>
        <v>#N/A</v>
      </c>
      <c r="R1201" s="47" t="e">
        <f>VLOOKUP(A1201,PRAD!A:B,2,FALSE)</f>
        <v>#N/A</v>
      </c>
      <c r="S1201" s="47">
        <f t="shared" si="129"/>
        <v>0</v>
      </c>
      <c r="T1201" s="47">
        <f>VLOOKUP(A1201,expression!A:I,9,FALSE)</f>
        <v>0.27677791164658599</v>
      </c>
      <c r="U1201" s="59">
        <f>VLOOKUP(A1201,expression!A:I,8,FALSE)</f>
        <v>0.167158442307692</v>
      </c>
      <c r="V1201" s="73" t="e">
        <f t="shared" si="130"/>
        <v>#N/A</v>
      </c>
      <c r="W1201" s="77">
        <f t="shared" si="131"/>
        <v>0</v>
      </c>
      <c r="X1201" s="63">
        <v>100</v>
      </c>
      <c r="Y1201" s="57" t="e">
        <f t="shared" si="132"/>
        <v>#N/A</v>
      </c>
      <c r="AA1201"/>
    </row>
    <row r="1202" spans="1:27" ht="14.4" hidden="1" x14ac:dyDescent="0.3">
      <c r="A1202" s="52" t="s">
        <v>309</v>
      </c>
      <c r="B1202" s="36">
        <f>VLOOKUP(A1202,BLCA!A:F,6,FALSE)</f>
        <v>3.5126899999999997E-4</v>
      </c>
      <c r="C1202" s="36">
        <f>VLOOKUP(A1202,BLCA!A:B,2,FALSE)</f>
        <v>-1.203626198</v>
      </c>
      <c r="D1202" s="36">
        <f t="shared" si="126"/>
        <v>0</v>
      </c>
      <c r="E1202" s="19">
        <f>VLOOKUP(A1202,expression!A:G,7,FALSE)</f>
        <v>1.34272312709832</v>
      </c>
      <c r="F1202" s="20">
        <f>VLOOKUP(A1202,expression!A:G,6,FALSE)</f>
        <v>1.18224705263158</v>
      </c>
      <c r="G1202" s="21">
        <f>VLOOKUP(A1202,BRCA!A:F,6,FALSE)</f>
        <v>1.5515526760788599E-9</v>
      </c>
      <c r="H1202" s="21">
        <f>VLOOKUP(A1202,BRCA!A:B,2,FALSE)</f>
        <v>-1.13745303447642</v>
      </c>
      <c r="I1202" s="21">
        <f t="shared" si="127"/>
        <v>0</v>
      </c>
      <c r="J1202" s="22">
        <f>VLOOKUP(A1202,expression!A:G,5,FALSE)</f>
        <v>0.74328307755474499</v>
      </c>
      <c r="K1202" s="23">
        <f>VLOOKUP(A1202,expression!A:G,4,FALSE)</f>
        <v>1.4895011346153799</v>
      </c>
      <c r="L1202" s="24">
        <f>VLOOKUP(A1202,COAD!A:F,6,FALSE)</f>
        <v>0.53439608514100601</v>
      </c>
      <c r="M1202" s="24">
        <f>VLOOKUP(A1202,COAD!A:B,2,FALSE)</f>
        <v>0.27273842406617599</v>
      </c>
      <c r="N1202" s="24">
        <f t="shared" si="128"/>
        <v>0</v>
      </c>
      <c r="O1202" s="25">
        <f>VLOOKUP(A1202,expression!A:G,3,FALSE)</f>
        <v>0.71987847032967001</v>
      </c>
      <c r="P1202" s="44">
        <f>VLOOKUP(A1202,expression!A:G,2,FALSE)</f>
        <v>0</v>
      </c>
      <c r="Q1202" s="50" t="e">
        <f>VLOOKUP(A1202,PRAD!A:F,6,FALSE)</f>
        <v>#N/A</v>
      </c>
      <c r="R1202" s="47" t="e">
        <f>VLOOKUP(A1202,PRAD!A:B,2,FALSE)</f>
        <v>#N/A</v>
      </c>
      <c r="S1202" s="47">
        <f t="shared" si="129"/>
        <v>0</v>
      </c>
      <c r="T1202" s="47">
        <f>VLOOKUP(A1202,expression!A:I,9,FALSE)</f>
        <v>0.54872520080321296</v>
      </c>
      <c r="U1202" s="59">
        <f>VLOOKUP(A1202,expression!A:I,8,FALSE)</f>
        <v>0.61124626923076897</v>
      </c>
      <c r="V1202" s="73" t="e">
        <f t="shared" si="130"/>
        <v>#N/A</v>
      </c>
      <c r="W1202" s="77">
        <f t="shared" si="131"/>
        <v>0</v>
      </c>
      <c r="X1202" s="63">
        <v>100</v>
      </c>
      <c r="Y1202" s="57" t="e">
        <f t="shared" si="132"/>
        <v>#N/A</v>
      </c>
      <c r="AA1202"/>
    </row>
    <row r="1203" spans="1:27" ht="14.4" hidden="1" x14ac:dyDescent="0.3">
      <c r="A1203" s="52" t="s">
        <v>1745</v>
      </c>
      <c r="B1203" s="36" t="e">
        <f>VLOOKUP(A1203,BLCA!A:F,6,FALSE)</f>
        <v>#N/A</v>
      </c>
      <c r="C1203" s="36" t="e">
        <f>VLOOKUP(A1203,BLCA!A:B,2,FALSE)</f>
        <v>#N/A</v>
      </c>
      <c r="D1203" s="36">
        <f t="shared" si="126"/>
        <v>0</v>
      </c>
      <c r="E1203" s="19">
        <f>VLOOKUP(A1203,expression!A:G,7,FALSE)</f>
        <v>3.2499040767386099E-3</v>
      </c>
      <c r="F1203" s="20">
        <f>VLOOKUP(A1203,expression!A:G,6,FALSE)</f>
        <v>0</v>
      </c>
      <c r="G1203" s="21" t="e">
        <f>VLOOKUP(A1203,BRCA!A:F,6,FALSE)</f>
        <v>#N/A</v>
      </c>
      <c r="H1203" s="21" t="e">
        <f>VLOOKUP(A1203,BRCA!A:B,2,FALSE)</f>
        <v>#N/A</v>
      </c>
      <c r="I1203" s="21">
        <f t="shared" si="127"/>
        <v>0</v>
      </c>
      <c r="J1203" s="22">
        <f>VLOOKUP(A1203,expression!A:G,5,FALSE)</f>
        <v>6.6324087591240896E-4</v>
      </c>
      <c r="K1203" s="23">
        <f>VLOOKUP(A1203,expression!A:G,4,FALSE)</f>
        <v>0</v>
      </c>
      <c r="L1203" s="24" t="e">
        <f>VLOOKUP(A1203,COAD!A:F,6,FALSE)</f>
        <v>#N/A</v>
      </c>
      <c r="M1203" s="24" t="e">
        <f>VLOOKUP(A1203,COAD!A:B,2,FALSE)</f>
        <v>#N/A</v>
      </c>
      <c r="N1203" s="24">
        <f t="shared" si="128"/>
        <v>0</v>
      </c>
      <c r="O1203" s="25">
        <f>VLOOKUP(A1203,expression!A:G,3,FALSE)</f>
        <v>9.5737934065934106E-3</v>
      </c>
      <c r="P1203" s="44">
        <f>VLOOKUP(A1203,expression!A:G,2,FALSE)</f>
        <v>0.13008575</v>
      </c>
      <c r="Q1203" s="50" t="e">
        <f>VLOOKUP(A1203,PRAD!A:F,6,FALSE)</f>
        <v>#N/A</v>
      </c>
      <c r="R1203" s="47" t="e">
        <f>VLOOKUP(A1203,PRAD!A:B,2,FALSE)</f>
        <v>#N/A</v>
      </c>
      <c r="S1203" s="47">
        <f t="shared" si="129"/>
        <v>0</v>
      </c>
      <c r="T1203" s="47">
        <f>VLOOKUP(A1203,expression!A:I,9,FALSE)</f>
        <v>2.24382128514056E-3</v>
      </c>
      <c r="U1203" s="59">
        <f>VLOOKUP(A1203,expression!A:I,8,FALSE)</f>
        <v>1.40990384615385E-3</v>
      </c>
      <c r="V1203" s="73" t="e">
        <f t="shared" si="130"/>
        <v>#N/A</v>
      </c>
      <c r="W1203" s="77">
        <f t="shared" si="131"/>
        <v>0</v>
      </c>
      <c r="X1203" s="63">
        <v>100</v>
      </c>
      <c r="Y1203" s="57" t="e">
        <f t="shared" si="132"/>
        <v>#N/A</v>
      </c>
      <c r="AA1203"/>
    </row>
    <row r="1204" spans="1:27" ht="14.4" hidden="1" x14ac:dyDescent="0.3">
      <c r="A1204" s="52" t="s">
        <v>949</v>
      </c>
      <c r="B1204" s="36" t="e">
        <f>VLOOKUP(A1204,BLCA!A:F,6,FALSE)</f>
        <v>#N/A</v>
      </c>
      <c r="C1204" s="36" t="e">
        <f>VLOOKUP(A1204,BLCA!A:B,2,FALSE)</f>
        <v>#N/A</v>
      </c>
      <c r="D1204" s="36">
        <f t="shared" si="126"/>
        <v>0</v>
      </c>
      <c r="E1204" s="19">
        <f>VLOOKUP(A1204,expression!A:G,7,FALSE)</f>
        <v>0.27274739568345302</v>
      </c>
      <c r="F1204" s="20">
        <f>VLOOKUP(A1204,expression!A:G,6,FALSE)</f>
        <v>4.2940842105263201E-2</v>
      </c>
      <c r="G1204" s="21">
        <f>VLOOKUP(A1204,BRCA!A:F,6,FALSE)</f>
        <v>8.5509471662512104E-4</v>
      </c>
      <c r="H1204" s="21">
        <f>VLOOKUP(A1204,BRCA!A:B,2,FALSE)</f>
        <v>0.33813048288034703</v>
      </c>
      <c r="I1204" s="21">
        <f t="shared" si="127"/>
        <v>0</v>
      </c>
      <c r="J1204" s="22">
        <f>VLOOKUP(A1204,expression!A:G,5,FALSE)</f>
        <v>0.29772276368613099</v>
      </c>
      <c r="K1204" s="23">
        <f>VLOOKUP(A1204,expression!A:G,4,FALSE)</f>
        <v>9.5010048076923106E-2</v>
      </c>
      <c r="L1204" s="24" t="e">
        <f>VLOOKUP(A1204,COAD!A:F,6,FALSE)</f>
        <v>#N/A</v>
      </c>
      <c r="M1204" s="24" t="e">
        <f>VLOOKUP(A1204,COAD!A:B,2,FALSE)</f>
        <v>#N/A</v>
      </c>
      <c r="N1204" s="24">
        <f t="shared" si="128"/>
        <v>0</v>
      </c>
      <c r="O1204" s="25">
        <f>VLOOKUP(A1204,expression!A:G,3,FALSE)</f>
        <v>0.35780225274725302</v>
      </c>
      <c r="P1204" s="44">
        <f>VLOOKUP(A1204,expression!A:G,2,FALSE)</f>
        <v>2.0635782499999999</v>
      </c>
      <c r="Q1204" s="50" t="e">
        <f>VLOOKUP(A1204,PRAD!A:F,6,FALSE)</f>
        <v>#N/A</v>
      </c>
      <c r="R1204" s="47" t="e">
        <f>VLOOKUP(A1204,PRAD!A:B,2,FALSE)</f>
        <v>#N/A</v>
      </c>
      <c r="S1204" s="47">
        <f t="shared" si="129"/>
        <v>0</v>
      </c>
      <c r="T1204" s="47">
        <f>VLOOKUP(A1204,expression!A:I,9,FALSE)</f>
        <v>8.34303654618474E-2</v>
      </c>
      <c r="U1204" s="59">
        <f>VLOOKUP(A1204,expression!A:I,8,FALSE)</f>
        <v>6.7578192307692297E-2</v>
      </c>
      <c r="V1204" s="73" t="e">
        <f t="shared" si="130"/>
        <v>#N/A</v>
      </c>
      <c r="W1204" s="77">
        <f t="shared" si="131"/>
        <v>0</v>
      </c>
      <c r="X1204" s="63">
        <v>100</v>
      </c>
      <c r="Y1204" s="57" t="e">
        <f t="shared" si="132"/>
        <v>#N/A</v>
      </c>
      <c r="AA1204"/>
    </row>
    <row r="1205" spans="1:27" ht="14.4" hidden="1" x14ac:dyDescent="0.3">
      <c r="A1205" s="52" t="s">
        <v>1746</v>
      </c>
      <c r="B1205" s="36" t="e">
        <f>VLOOKUP(A1205,BLCA!A:F,6,FALSE)</f>
        <v>#N/A</v>
      </c>
      <c r="C1205" s="36" t="e">
        <f>VLOOKUP(A1205,BLCA!A:B,2,FALSE)</f>
        <v>#N/A</v>
      </c>
      <c r="D1205" s="36">
        <f t="shared" si="126"/>
        <v>0</v>
      </c>
      <c r="E1205" s="19">
        <f>VLOOKUP(A1205,expression!A:G,7,FALSE)</f>
        <v>3.2774964028776999E-3</v>
      </c>
      <c r="F1205" s="20">
        <f>VLOOKUP(A1205,expression!A:G,6,FALSE)</f>
        <v>0</v>
      </c>
      <c r="G1205" s="21" t="e">
        <f>VLOOKUP(A1205,BRCA!A:F,6,FALSE)</f>
        <v>#N/A</v>
      </c>
      <c r="H1205" s="21" t="e">
        <f>VLOOKUP(A1205,BRCA!A:B,2,FALSE)</f>
        <v>#N/A</v>
      </c>
      <c r="I1205" s="21">
        <f t="shared" si="127"/>
        <v>0</v>
      </c>
      <c r="J1205" s="22">
        <f>VLOOKUP(A1205,expression!A:G,5,FALSE)</f>
        <v>1.18396897810219E-3</v>
      </c>
      <c r="K1205" s="23">
        <f>VLOOKUP(A1205,expression!A:G,4,FALSE)</f>
        <v>0</v>
      </c>
      <c r="L1205" s="24" t="e">
        <f>VLOOKUP(A1205,COAD!A:F,6,FALSE)</f>
        <v>#N/A</v>
      </c>
      <c r="M1205" s="24" t="e">
        <f>VLOOKUP(A1205,COAD!A:B,2,FALSE)</f>
        <v>#N/A</v>
      </c>
      <c r="N1205" s="24">
        <f t="shared" si="128"/>
        <v>0</v>
      </c>
      <c r="O1205" s="25">
        <f>VLOOKUP(A1205,expression!A:G,3,FALSE)</f>
        <v>2.4165912087912101E-3</v>
      </c>
      <c r="P1205" s="44">
        <f>VLOOKUP(A1205,expression!A:G,2,FALSE)</f>
        <v>0</v>
      </c>
      <c r="Q1205" s="50" t="e">
        <f>VLOOKUP(A1205,PRAD!A:F,6,FALSE)</f>
        <v>#N/A</v>
      </c>
      <c r="R1205" s="47" t="e">
        <f>VLOOKUP(A1205,PRAD!A:B,2,FALSE)</f>
        <v>#N/A</v>
      </c>
      <c r="S1205" s="47">
        <f t="shared" si="129"/>
        <v>0</v>
      </c>
      <c r="T1205" s="47">
        <f>VLOOKUP(A1205,expression!A:I,9,FALSE)</f>
        <v>1.1781526104417701E-3</v>
      </c>
      <c r="U1205" s="59">
        <f>VLOOKUP(A1205,expression!A:I,8,FALSE)</f>
        <v>0</v>
      </c>
      <c r="V1205" s="73" t="e">
        <f t="shared" si="130"/>
        <v>#N/A</v>
      </c>
      <c r="W1205" s="77">
        <f t="shared" si="131"/>
        <v>0</v>
      </c>
      <c r="X1205" s="63">
        <v>100</v>
      </c>
      <c r="Y1205" s="57" t="e">
        <f t="shared" si="132"/>
        <v>#N/A</v>
      </c>
      <c r="AA1205"/>
    </row>
    <row r="1206" spans="1:27" ht="14.4" hidden="1" x14ac:dyDescent="0.3">
      <c r="A1206" s="52" t="s">
        <v>690</v>
      </c>
      <c r="B1206" s="36" t="e">
        <f>VLOOKUP(A1206,BLCA!A:F,6,FALSE)</f>
        <v>#N/A</v>
      </c>
      <c r="C1206" s="36" t="e">
        <f>VLOOKUP(A1206,BLCA!A:B,2,FALSE)</f>
        <v>#N/A</v>
      </c>
      <c r="D1206" s="36">
        <f t="shared" si="126"/>
        <v>0</v>
      </c>
      <c r="E1206" s="19">
        <f>VLOOKUP(A1206,expression!A:G,7,FALSE)</f>
        <v>2.31622038369305E-2</v>
      </c>
      <c r="F1206" s="20">
        <f>VLOOKUP(A1206,expression!A:G,6,FALSE)</f>
        <v>0</v>
      </c>
      <c r="G1206" s="21">
        <f>VLOOKUP(A1206,BRCA!A:F,6,FALSE)</f>
        <v>0.20836779798271399</v>
      </c>
      <c r="H1206" s="21">
        <f>VLOOKUP(A1206,BRCA!A:B,2,FALSE)</f>
        <v>4.4202613270543499E-2</v>
      </c>
      <c r="I1206" s="21">
        <f t="shared" si="127"/>
        <v>0</v>
      </c>
      <c r="J1206" s="22">
        <f>VLOOKUP(A1206,expression!A:G,5,FALSE)</f>
        <v>2.9285764598540098E-2</v>
      </c>
      <c r="K1206" s="23">
        <f>VLOOKUP(A1206,expression!A:G,4,FALSE)</f>
        <v>0</v>
      </c>
      <c r="L1206" s="24" t="e">
        <f>VLOOKUP(A1206,COAD!A:F,6,FALSE)</f>
        <v>#N/A</v>
      </c>
      <c r="M1206" s="24" t="e">
        <f>VLOOKUP(A1206,COAD!A:B,2,FALSE)</f>
        <v>#N/A</v>
      </c>
      <c r="N1206" s="24">
        <f t="shared" si="128"/>
        <v>0</v>
      </c>
      <c r="O1206" s="25">
        <f>VLOOKUP(A1206,expression!A:G,3,FALSE)</f>
        <v>1.04326395604396E-2</v>
      </c>
      <c r="P1206" s="44">
        <f>VLOOKUP(A1206,expression!A:G,2,FALSE)</f>
        <v>0</v>
      </c>
      <c r="Q1206" s="50" t="e">
        <f>VLOOKUP(A1206,PRAD!A:F,6,FALSE)</f>
        <v>#N/A</v>
      </c>
      <c r="R1206" s="47" t="e">
        <f>VLOOKUP(A1206,PRAD!A:B,2,FALSE)</f>
        <v>#N/A</v>
      </c>
      <c r="S1206" s="47">
        <f t="shared" si="129"/>
        <v>0</v>
      </c>
      <c r="T1206" s="47">
        <f>VLOOKUP(A1206,expression!A:I,9,FALSE)</f>
        <v>5.8785943775100399E-4</v>
      </c>
      <c r="U1206" s="59">
        <f>VLOOKUP(A1206,expression!A:I,8,FALSE)</f>
        <v>0</v>
      </c>
      <c r="V1206" s="73" t="e">
        <f t="shared" si="130"/>
        <v>#N/A</v>
      </c>
      <c r="W1206" s="77">
        <f t="shared" si="131"/>
        <v>0</v>
      </c>
      <c r="X1206" s="63">
        <v>100</v>
      </c>
      <c r="Y1206" s="57" t="e">
        <f t="shared" si="132"/>
        <v>#N/A</v>
      </c>
      <c r="AA1206"/>
    </row>
    <row r="1207" spans="1:27" ht="14.4" hidden="1" x14ac:dyDescent="0.3">
      <c r="A1207" s="52" t="s">
        <v>1747</v>
      </c>
      <c r="B1207" s="36" t="e">
        <f>VLOOKUP(A1207,BLCA!A:F,6,FALSE)</f>
        <v>#N/A</v>
      </c>
      <c r="C1207" s="36" t="e">
        <f>VLOOKUP(A1207,BLCA!A:B,2,FALSE)</f>
        <v>#N/A</v>
      </c>
      <c r="D1207" s="36">
        <f t="shared" si="126"/>
        <v>0</v>
      </c>
      <c r="E1207" s="19">
        <f>VLOOKUP(A1207,expression!A:G,7,FALSE)</f>
        <v>4.55577697841727E-3</v>
      </c>
      <c r="F1207" s="20">
        <f>VLOOKUP(A1207,expression!A:G,6,FALSE)</f>
        <v>0</v>
      </c>
      <c r="G1207" s="21" t="e">
        <f>VLOOKUP(A1207,BRCA!A:F,6,FALSE)</f>
        <v>#N/A</v>
      </c>
      <c r="H1207" s="21" t="e">
        <f>VLOOKUP(A1207,BRCA!A:B,2,FALSE)</f>
        <v>#N/A</v>
      </c>
      <c r="I1207" s="21">
        <f t="shared" si="127"/>
        <v>0</v>
      </c>
      <c r="J1207" s="22">
        <f>VLOOKUP(A1207,expression!A:G,5,FALSE)</f>
        <v>4.5965328467153301E-4</v>
      </c>
      <c r="K1207" s="23">
        <f>VLOOKUP(A1207,expression!A:G,4,FALSE)</f>
        <v>0</v>
      </c>
      <c r="L1207" s="24" t="e">
        <f>VLOOKUP(A1207,COAD!A:F,6,FALSE)</f>
        <v>#N/A</v>
      </c>
      <c r="M1207" s="24" t="e">
        <f>VLOOKUP(A1207,COAD!A:B,2,FALSE)</f>
        <v>#N/A</v>
      </c>
      <c r="N1207" s="24">
        <f t="shared" si="128"/>
        <v>0</v>
      </c>
      <c r="O1207" s="25">
        <f>VLOOKUP(A1207,expression!A:G,3,FALSE)</f>
        <v>6.2256703296703305E-4</v>
      </c>
      <c r="P1207" s="44">
        <f>VLOOKUP(A1207,expression!A:G,2,FALSE)</f>
        <v>0</v>
      </c>
      <c r="Q1207" s="50" t="e">
        <f>VLOOKUP(A1207,PRAD!A:F,6,FALSE)</f>
        <v>#N/A</v>
      </c>
      <c r="R1207" s="47" t="e">
        <f>VLOOKUP(A1207,PRAD!A:B,2,FALSE)</f>
        <v>#N/A</v>
      </c>
      <c r="S1207" s="47">
        <f t="shared" si="129"/>
        <v>0</v>
      </c>
      <c r="T1207" s="47">
        <f>VLOOKUP(A1207,expression!A:I,9,FALSE)</f>
        <v>1.24609437751004E-3</v>
      </c>
      <c r="U1207" s="59">
        <f>VLOOKUP(A1207,expression!A:I,8,FALSE)</f>
        <v>0</v>
      </c>
      <c r="V1207" s="73" t="e">
        <f t="shared" si="130"/>
        <v>#N/A</v>
      </c>
      <c r="W1207" s="77">
        <f t="shared" si="131"/>
        <v>0</v>
      </c>
      <c r="X1207" s="63">
        <v>100</v>
      </c>
      <c r="Y1207" s="57" t="e">
        <f t="shared" si="132"/>
        <v>#N/A</v>
      </c>
      <c r="AA1207"/>
    </row>
    <row r="1208" spans="1:27" ht="14.4" hidden="1" x14ac:dyDescent="0.3">
      <c r="A1208" s="52" t="s">
        <v>1748</v>
      </c>
      <c r="B1208" s="36" t="e">
        <f>VLOOKUP(A1208,BLCA!A:F,6,FALSE)</f>
        <v>#N/A</v>
      </c>
      <c r="C1208" s="36" t="e">
        <f>VLOOKUP(A1208,BLCA!A:B,2,FALSE)</f>
        <v>#N/A</v>
      </c>
      <c r="D1208" s="36">
        <f t="shared" si="126"/>
        <v>0</v>
      </c>
      <c r="E1208" s="19">
        <f>VLOOKUP(A1208,expression!A:G,7,FALSE)</f>
        <v>9.2937601918465194E-3</v>
      </c>
      <c r="F1208" s="20">
        <f>VLOOKUP(A1208,expression!A:G,6,FALSE)</f>
        <v>0</v>
      </c>
      <c r="G1208" s="21" t="e">
        <f>VLOOKUP(A1208,BRCA!A:F,6,FALSE)</f>
        <v>#N/A</v>
      </c>
      <c r="H1208" s="21" t="e">
        <f>VLOOKUP(A1208,BRCA!A:B,2,FALSE)</f>
        <v>#N/A</v>
      </c>
      <c r="I1208" s="21">
        <f t="shared" si="127"/>
        <v>0</v>
      </c>
      <c r="J1208" s="22">
        <f>VLOOKUP(A1208,expression!A:G,5,FALSE)</f>
        <v>9.0207208029197095E-4</v>
      </c>
      <c r="K1208" s="23">
        <f>VLOOKUP(A1208,expression!A:G,4,FALSE)</f>
        <v>0</v>
      </c>
      <c r="L1208" s="24" t="e">
        <f>VLOOKUP(A1208,COAD!A:F,6,FALSE)</f>
        <v>#N/A</v>
      </c>
      <c r="M1208" s="24" t="e">
        <f>VLOOKUP(A1208,COAD!A:B,2,FALSE)</f>
        <v>#N/A</v>
      </c>
      <c r="N1208" s="24">
        <f t="shared" si="128"/>
        <v>0</v>
      </c>
      <c r="O1208" s="25">
        <f>VLOOKUP(A1208,expression!A:G,3,FALSE)</f>
        <v>7.1971428571428603E-3</v>
      </c>
      <c r="P1208" s="44">
        <f>VLOOKUP(A1208,expression!A:G,2,FALSE)</f>
        <v>0</v>
      </c>
      <c r="Q1208" s="50" t="e">
        <f>VLOOKUP(A1208,PRAD!A:F,6,FALSE)</f>
        <v>#N/A</v>
      </c>
      <c r="R1208" s="47" t="e">
        <f>VLOOKUP(A1208,PRAD!A:B,2,FALSE)</f>
        <v>#N/A</v>
      </c>
      <c r="S1208" s="47">
        <f t="shared" si="129"/>
        <v>0</v>
      </c>
      <c r="T1208" s="47">
        <f>VLOOKUP(A1208,expression!A:I,9,FALSE)</f>
        <v>0</v>
      </c>
      <c r="U1208" s="59">
        <f>VLOOKUP(A1208,expression!A:I,8,FALSE)</f>
        <v>3.3898076923076898E-3</v>
      </c>
      <c r="V1208" s="73" t="e">
        <f t="shared" si="130"/>
        <v>#N/A</v>
      </c>
      <c r="W1208" s="77">
        <f t="shared" si="131"/>
        <v>0</v>
      </c>
      <c r="X1208" s="63">
        <v>100</v>
      </c>
      <c r="Y1208" s="57" t="e">
        <f t="shared" si="132"/>
        <v>#N/A</v>
      </c>
      <c r="AA1208"/>
    </row>
    <row r="1209" spans="1:27" ht="14.4" hidden="1" x14ac:dyDescent="0.3">
      <c r="A1209" s="52" t="s">
        <v>1079</v>
      </c>
      <c r="B1209" s="36" t="e">
        <f>VLOOKUP(A1209,BLCA!A:F,6,FALSE)</f>
        <v>#N/A</v>
      </c>
      <c r="C1209" s="36" t="e">
        <f>VLOOKUP(A1209,BLCA!A:B,2,FALSE)</f>
        <v>#N/A</v>
      </c>
      <c r="D1209" s="36">
        <f t="shared" si="126"/>
        <v>0</v>
      </c>
      <c r="E1209" s="19">
        <f>VLOOKUP(A1209,expression!A:G,7,FALSE)</f>
        <v>0.34094332134292599</v>
      </c>
      <c r="F1209" s="20">
        <f>VLOOKUP(A1209,expression!A:G,6,FALSE)</f>
        <v>0.63129847368421099</v>
      </c>
      <c r="G1209" s="21">
        <f>VLOOKUP(A1209,BRCA!A:F,6,FALSE)</f>
        <v>9.6409249697018298E-21</v>
      </c>
      <c r="H1209" s="21">
        <f>VLOOKUP(A1209,BRCA!A:B,2,FALSE)</f>
        <v>-2.01389959669685</v>
      </c>
      <c r="I1209" s="21">
        <f t="shared" si="127"/>
        <v>0</v>
      </c>
      <c r="J1209" s="22">
        <f>VLOOKUP(A1209,expression!A:G,5,FALSE)</f>
        <v>0.44132202007299298</v>
      </c>
      <c r="K1209" s="23">
        <f>VLOOKUP(A1209,expression!A:G,4,FALSE)</f>
        <v>1.57667856730769</v>
      </c>
      <c r="L1209" s="24" t="e">
        <f>VLOOKUP(A1209,COAD!A:F,6,FALSE)</f>
        <v>#N/A</v>
      </c>
      <c r="M1209" s="24" t="e">
        <f>VLOOKUP(A1209,COAD!A:B,2,FALSE)</f>
        <v>#N/A</v>
      </c>
      <c r="N1209" s="24">
        <f t="shared" si="128"/>
        <v>0</v>
      </c>
      <c r="O1209" s="25">
        <f>VLOOKUP(A1209,expression!A:G,3,FALSE)</f>
        <v>0.33380243296703299</v>
      </c>
      <c r="P1209" s="44">
        <f>VLOOKUP(A1209,expression!A:G,2,FALSE)</f>
        <v>0</v>
      </c>
      <c r="Q1209" s="50" t="e">
        <f>VLOOKUP(A1209,PRAD!A:F,6,FALSE)</f>
        <v>#N/A</v>
      </c>
      <c r="R1209" s="47" t="e">
        <f>VLOOKUP(A1209,PRAD!A:B,2,FALSE)</f>
        <v>#N/A</v>
      </c>
      <c r="S1209" s="47">
        <f t="shared" si="129"/>
        <v>0</v>
      </c>
      <c r="T1209" s="47">
        <f>VLOOKUP(A1209,expression!A:I,9,FALSE)</f>
        <v>0.19955094578313301</v>
      </c>
      <c r="U1209" s="59">
        <f>VLOOKUP(A1209,expression!A:I,8,FALSE)</f>
        <v>0.22568174999999999</v>
      </c>
      <c r="V1209" s="73" t="e">
        <f t="shared" si="130"/>
        <v>#N/A</v>
      </c>
      <c r="W1209" s="77">
        <f t="shared" si="131"/>
        <v>0</v>
      </c>
      <c r="X1209" s="63">
        <v>100</v>
      </c>
      <c r="Y1209" s="57" t="e">
        <f t="shared" si="132"/>
        <v>#N/A</v>
      </c>
      <c r="AA1209"/>
    </row>
    <row r="1210" spans="1:27" ht="14.4" hidden="1" x14ac:dyDescent="0.3">
      <c r="A1210" s="52" t="s">
        <v>665</v>
      </c>
      <c r="B1210" s="36" t="e">
        <f>VLOOKUP(A1210,BLCA!A:F,6,FALSE)</f>
        <v>#N/A</v>
      </c>
      <c r="C1210" s="36" t="e">
        <f>VLOOKUP(A1210,BLCA!A:B,2,FALSE)</f>
        <v>#N/A</v>
      </c>
      <c r="D1210" s="36">
        <f t="shared" si="126"/>
        <v>0</v>
      </c>
      <c r="E1210" s="19">
        <f>VLOOKUP(A1210,expression!A:G,7,FALSE)</f>
        <v>0.115588669064748</v>
      </c>
      <c r="F1210" s="20">
        <f>VLOOKUP(A1210,expression!A:G,6,FALSE)</f>
        <v>0.102323052631579</v>
      </c>
      <c r="G1210" s="21">
        <f>VLOOKUP(A1210,BRCA!A:F,6,FALSE)</f>
        <v>0.285225585682297</v>
      </c>
      <c r="H1210" s="21">
        <f>VLOOKUP(A1210,BRCA!A:B,2,FALSE)</f>
        <v>-6.8750670061633504E-2</v>
      </c>
      <c r="I1210" s="21">
        <f t="shared" si="127"/>
        <v>0</v>
      </c>
      <c r="J1210" s="22">
        <f>VLOOKUP(A1210,expression!A:G,5,FALSE)</f>
        <v>7.4059989963503603E-2</v>
      </c>
      <c r="K1210" s="23">
        <f>VLOOKUP(A1210,expression!A:G,4,FALSE)</f>
        <v>9.2248317307692299E-2</v>
      </c>
      <c r="L1210" s="24" t="e">
        <f>VLOOKUP(A1210,COAD!A:F,6,FALSE)</f>
        <v>#N/A</v>
      </c>
      <c r="M1210" s="24" t="e">
        <f>VLOOKUP(A1210,COAD!A:B,2,FALSE)</f>
        <v>#N/A</v>
      </c>
      <c r="N1210" s="24">
        <f t="shared" si="128"/>
        <v>0</v>
      </c>
      <c r="O1210" s="25">
        <f>VLOOKUP(A1210,expression!A:G,3,FALSE)</f>
        <v>6.9695417582417596E-2</v>
      </c>
      <c r="P1210" s="44">
        <f>VLOOKUP(A1210,expression!A:G,2,FALSE)</f>
        <v>0.58938650000000004</v>
      </c>
      <c r="Q1210" s="50" t="e">
        <f>VLOOKUP(A1210,PRAD!A:F,6,FALSE)</f>
        <v>#N/A</v>
      </c>
      <c r="R1210" s="47" t="e">
        <f>VLOOKUP(A1210,PRAD!A:B,2,FALSE)</f>
        <v>#N/A</v>
      </c>
      <c r="S1210" s="47">
        <f t="shared" si="129"/>
        <v>0</v>
      </c>
      <c r="T1210" s="47">
        <f>VLOOKUP(A1210,expression!A:I,9,FALSE)</f>
        <v>5.26400823293173E-2</v>
      </c>
      <c r="U1210" s="59">
        <f>VLOOKUP(A1210,expression!A:I,8,FALSE)</f>
        <v>0.103773326923077</v>
      </c>
      <c r="V1210" s="73" t="e">
        <f t="shared" si="130"/>
        <v>#N/A</v>
      </c>
      <c r="W1210" s="77">
        <f t="shared" si="131"/>
        <v>0</v>
      </c>
      <c r="X1210" s="63">
        <v>100</v>
      </c>
      <c r="Y1210" s="57" t="e">
        <f t="shared" si="132"/>
        <v>#N/A</v>
      </c>
      <c r="AA1210"/>
    </row>
    <row r="1211" spans="1:27" ht="14.4" hidden="1" x14ac:dyDescent="0.3">
      <c r="A1211" s="52" t="s">
        <v>1749</v>
      </c>
      <c r="B1211" s="36" t="e">
        <f>VLOOKUP(A1211,BLCA!A:F,6,FALSE)</f>
        <v>#N/A</v>
      </c>
      <c r="C1211" s="36" t="e">
        <f>VLOOKUP(A1211,BLCA!A:B,2,FALSE)</f>
        <v>#N/A</v>
      </c>
      <c r="D1211" s="36">
        <f t="shared" si="126"/>
        <v>0</v>
      </c>
      <c r="E1211" s="19">
        <f>VLOOKUP(A1211,expression!A:G,7,FALSE)</f>
        <v>1.31633477218225E-2</v>
      </c>
      <c r="F1211" s="20">
        <f>VLOOKUP(A1211,expression!A:G,6,FALSE)</f>
        <v>1.6517894736842099E-2</v>
      </c>
      <c r="G1211" s="21" t="e">
        <f>VLOOKUP(A1211,BRCA!A:F,6,FALSE)</f>
        <v>#N/A</v>
      </c>
      <c r="H1211" s="21" t="e">
        <f>VLOOKUP(A1211,BRCA!A:B,2,FALSE)</f>
        <v>#N/A</v>
      </c>
      <c r="I1211" s="21">
        <f t="shared" si="127"/>
        <v>0</v>
      </c>
      <c r="J1211" s="22">
        <f>VLOOKUP(A1211,expression!A:G,5,FALSE)</f>
        <v>1.26012782846715E-2</v>
      </c>
      <c r="K1211" s="23">
        <f>VLOOKUP(A1211,expression!A:G,4,FALSE)</f>
        <v>2.2674711538461499E-3</v>
      </c>
      <c r="L1211" s="24" t="e">
        <f>VLOOKUP(A1211,COAD!A:F,6,FALSE)</f>
        <v>#N/A</v>
      </c>
      <c r="M1211" s="24" t="e">
        <f>VLOOKUP(A1211,COAD!A:B,2,FALSE)</f>
        <v>#N/A</v>
      </c>
      <c r="N1211" s="24">
        <f t="shared" si="128"/>
        <v>0</v>
      </c>
      <c r="O1211" s="25">
        <f>VLOOKUP(A1211,expression!A:G,3,FALSE)</f>
        <v>1.51257164835165E-2</v>
      </c>
      <c r="P1211" s="44">
        <f>VLOOKUP(A1211,expression!A:G,2,FALSE)</f>
        <v>0</v>
      </c>
      <c r="Q1211" s="50" t="e">
        <f>VLOOKUP(A1211,PRAD!A:F,6,FALSE)</f>
        <v>#N/A</v>
      </c>
      <c r="R1211" s="47" t="e">
        <f>VLOOKUP(A1211,PRAD!A:B,2,FALSE)</f>
        <v>#N/A</v>
      </c>
      <c r="S1211" s="47">
        <f t="shared" si="129"/>
        <v>0</v>
      </c>
      <c r="T1211" s="47">
        <f>VLOOKUP(A1211,expression!A:I,9,FALSE)</f>
        <v>7.2845421686746998E-3</v>
      </c>
      <c r="U1211" s="59">
        <f>VLOOKUP(A1211,expression!A:I,8,FALSE)</f>
        <v>2.9548673076923101E-2</v>
      </c>
      <c r="V1211" s="73" t="e">
        <f t="shared" si="130"/>
        <v>#N/A</v>
      </c>
      <c r="W1211" s="77">
        <f t="shared" si="131"/>
        <v>0</v>
      </c>
      <c r="X1211" s="63">
        <v>100</v>
      </c>
      <c r="Y1211" s="57" t="e">
        <f t="shared" si="132"/>
        <v>#N/A</v>
      </c>
      <c r="AA1211"/>
    </row>
    <row r="1212" spans="1:27" ht="14.4" hidden="1" x14ac:dyDescent="0.3">
      <c r="A1212" s="52" t="s">
        <v>1060</v>
      </c>
      <c r="B1212" s="36" t="e">
        <f>VLOOKUP(A1212,BLCA!A:F,6,FALSE)</f>
        <v>#N/A</v>
      </c>
      <c r="C1212" s="36" t="e">
        <f>VLOOKUP(A1212,BLCA!A:B,2,FALSE)</f>
        <v>#N/A</v>
      </c>
      <c r="D1212" s="36">
        <f t="shared" si="126"/>
        <v>0</v>
      </c>
      <c r="E1212" s="19">
        <f>VLOOKUP(A1212,expression!A:G,7,FALSE)</f>
        <v>1.1045791582733799</v>
      </c>
      <c r="F1212" s="20">
        <f>VLOOKUP(A1212,expression!A:G,6,FALSE)</f>
        <v>8.0440368421052594E-2</v>
      </c>
      <c r="G1212" s="21">
        <f>VLOOKUP(A1212,BRCA!A:F,6,FALSE)</f>
        <v>8.9352520336004399E-13</v>
      </c>
      <c r="H1212" s="21">
        <f>VLOOKUP(A1212,BRCA!A:B,2,FALSE)</f>
        <v>-1.8377958329844599</v>
      </c>
      <c r="I1212" s="21">
        <f t="shared" si="127"/>
        <v>0</v>
      </c>
      <c r="J1212" s="22">
        <f>VLOOKUP(A1212,expression!A:G,5,FALSE)</f>
        <v>0.28534496532846698</v>
      </c>
      <c r="K1212" s="23">
        <f>VLOOKUP(A1212,expression!A:G,4,FALSE)</f>
        <v>1.6139433750000001</v>
      </c>
      <c r="L1212" s="24" t="e">
        <f>VLOOKUP(A1212,COAD!A:F,6,FALSE)</f>
        <v>#N/A</v>
      </c>
      <c r="M1212" s="24" t="e">
        <f>VLOOKUP(A1212,COAD!A:B,2,FALSE)</f>
        <v>#N/A</v>
      </c>
      <c r="N1212" s="24">
        <f t="shared" si="128"/>
        <v>0</v>
      </c>
      <c r="O1212" s="25">
        <f>VLOOKUP(A1212,expression!A:G,3,FALSE)</f>
        <v>0.207094013186813</v>
      </c>
      <c r="P1212" s="44">
        <f>VLOOKUP(A1212,expression!A:G,2,FALSE)</f>
        <v>0.50738237500000005</v>
      </c>
      <c r="Q1212" s="50" t="e">
        <f>VLOOKUP(A1212,PRAD!A:F,6,FALSE)</f>
        <v>#N/A</v>
      </c>
      <c r="R1212" s="47" t="e">
        <f>VLOOKUP(A1212,PRAD!A:B,2,FALSE)</f>
        <v>#N/A</v>
      </c>
      <c r="S1212" s="47">
        <f t="shared" si="129"/>
        <v>0</v>
      </c>
      <c r="T1212" s="47">
        <f>VLOOKUP(A1212,expression!A:I,9,FALSE)</f>
        <v>1.2485638393574301</v>
      </c>
      <c r="U1212" s="59">
        <f>VLOOKUP(A1212,expression!A:I,8,FALSE)</f>
        <v>6.8138884615384601E-2</v>
      </c>
      <c r="V1212" s="73" t="e">
        <f t="shared" si="130"/>
        <v>#N/A</v>
      </c>
      <c r="W1212" s="77">
        <f t="shared" si="131"/>
        <v>0</v>
      </c>
      <c r="X1212" s="63">
        <v>100</v>
      </c>
      <c r="Y1212" s="57" t="e">
        <f t="shared" si="132"/>
        <v>#N/A</v>
      </c>
      <c r="AA1212"/>
    </row>
    <row r="1213" spans="1:27" ht="14.4" hidden="1" x14ac:dyDescent="0.3">
      <c r="A1213" s="52" t="s">
        <v>498</v>
      </c>
      <c r="B1213" s="36" t="e">
        <f>VLOOKUP(A1213,BLCA!A:F,6,FALSE)</f>
        <v>#N/A</v>
      </c>
      <c r="C1213" s="36" t="e">
        <f>VLOOKUP(A1213,BLCA!A:B,2,FALSE)</f>
        <v>#N/A</v>
      </c>
      <c r="D1213" s="36">
        <f t="shared" si="126"/>
        <v>0</v>
      </c>
      <c r="E1213" s="19">
        <f>VLOOKUP(A1213,expression!A:G,7,FALSE)</f>
        <v>1.4351719999999999</v>
      </c>
      <c r="F1213" s="20">
        <f>VLOOKUP(A1213,expression!A:G,6,FALSE)</f>
        <v>1.3473947368421099E-2</v>
      </c>
      <c r="G1213" s="21">
        <f>VLOOKUP(A1213,BRCA!A:F,6,FALSE)</f>
        <v>3.00722778455111E-18</v>
      </c>
      <c r="H1213" s="21">
        <f>VLOOKUP(A1213,BRCA!A:B,2,FALSE)</f>
        <v>-0.71710163572708396</v>
      </c>
      <c r="I1213" s="21">
        <f t="shared" si="127"/>
        <v>0</v>
      </c>
      <c r="J1213" s="22">
        <f>VLOOKUP(A1213,expression!A:G,5,FALSE)</f>
        <v>5.3931746350364997E-2</v>
      </c>
      <c r="K1213" s="23">
        <f>VLOOKUP(A1213,expression!A:G,4,FALSE)</f>
        <v>0.28535661538461499</v>
      </c>
      <c r="L1213" s="24">
        <f>VLOOKUP(A1213,COAD!A:F,6,FALSE)</f>
        <v>1.5459400649715899E-6</v>
      </c>
      <c r="M1213" s="24">
        <f>VLOOKUP(A1213,COAD!A:B,2,FALSE)</f>
        <v>-2.4454216943868801</v>
      </c>
      <c r="N1213" s="24">
        <f t="shared" si="128"/>
        <v>0</v>
      </c>
      <c r="O1213" s="25">
        <f>VLOOKUP(A1213,expression!A:G,3,FALSE)</f>
        <v>1.2969390000000001</v>
      </c>
      <c r="P1213" s="44">
        <f>VLOOKUP(A1213,expression!A:G,2,FALSE)</f>
        <v>8.0707167500000008</v>
      </c>
      <c r="Q1213" s="50">
        <f>VLOOKUP(A1213,PRAD!A:F,6,FALSE)</f>
        <v>4.2430014055743698E-3</v>
      </c>
      <c r="R1213" s="47">
        <f>VLOOKUP(A1213,PRAD!A:B,2,FALSE)</f>
        <v>0.88225283997773896</v>
      </c>
      <c r="S1213" s="47">
        <f t="shared" si="129"/>
        <v>0</v>
      </c>
      <c r="T1213" s="47">
        <f>VLOOKUP(A1213,expression!A:I,9,FALSE)</f>
        <v>1.9085164578313301</v>
      </c>
      <c r="U1213" s="59">
        <f>VLOOKUP(A1213,expression!A:I,8,FALSE)</f>
        <v>1.82117719230769</v>
      </c>
      <c r="V1213" s="73" t="e">
        <f t="shared" si="130"/>
        <v>#N/A</v>
      </c>
      <c r="W1213" s="77">
        <f t="shared" si="131"/>
        <v>0</v>
      </c>
      <c r="X1213" s="63">
        <v>100</v>
      </c>
      <c r="Y1213" s="57" t="e">
        <f t="shared" si="132"/>
        <v>#N/A</v>
      </c>
      <c r="AA1213"/>
    </row>
    <row r="1214" spans="1:27" ht="14.4" hidden="1" x14ac:dyDescent="0.3">
      <c r="A1214" s="52" t="s">
        <v>1073</v>
      </c>
      <c r="B1214" s="36" t="e">
        <f>VLOOKUP(A1214,BLCA!A:F,6,FALSE)</f>
        <v>#N/A</v>
      </c>
      <c r="C1214" s="36" t="e">
        <f>VLOOKUP(A1214,BLCA!A:B,2,FALSE)</f>
        <v>#N/A</v>
      </c>
      <c r="D1214" s="36">
        <f t="shared" si="126"/>
        <v>0</v>
      </c>
      <c r="E1214" s="19">
        <f>VLOOKUP(A1214,expression!A:G,7,FALSE)</f>
        <v>0.45948534292565901</v>
      </c>
      <c r="F1214" s="20">
        <f>VLOOKUP(A1214,expression!A:G,6,FALSE)</f>
        <v>0.41500426315789501</v>
      </c>
      <c r="G1214" s="21">
        <f>VLOOKUP(A1214,BRCA!A:F,6,FALSE)</f>
        <v>1.72389215627933E-16</v>
      </c>
      <c r="H1214" s="21">
        <f>VLOOKUP(A1214,BRCA!A:B,2,FALSE)</f>
        <v>-1.35297751660521</v>
      </c>
      <c r="I1214" s="21">
        <f t="shared" si="127"/>
        <v>0</v>
      </c>
      <c r="J1214" s="22">
        <f>VLOOKUP(A1214,expression!A:G,5,FALSE)</f>
        <v>0.77144796350364997</v>
      </c>
      <c r="K1214" s="23">
        <f>VLOOKUP(A1214,expression!A:G,4,FALSE)</f>
        <v>2.0193936826923098</v>
      </c>
      <c r="L1214" s="24" t="e">
        <f>VLOOKUP(A1214,COAD!A:F,6,FALSE)</f>
        <v>#N/A</v>
      </c>
      <c r="M1214" s="24" t="e">
        <f>VLOOKUP(A1214,COAD!A:B,2,FALSE)</f>
        <v>#N/A</v>
      </c>
      <c r="N1214" s="24">
        <f t="shared" si="128"/>
        <v>0</v>
      </c>
      <c r="O1214" s="25">
        <f>VLOOKUP(A1214,expression!A:G,3,FALSE)</f>
        <v>0.52296118681318704</v>
      </c>
      <c r="P1214" s="44">
        <f>VLOOKUP(A1214,expression!A:G,2,FALSE)</f>
        <v>3.8893887500000002</v>
      </c>
      <c r="Q1214" s="50">
        <f>VLOOKUP(A1214,PRAD!A:F,6,FALSE)</f>
        <v>0.26754822900717401</v>
      </c>
      <c r="R1214" s="47">
        <f>VLOOKUP(A1214,PRAD!A:B,2,FALSE)</f>
        <v>-0.16816196183528101</v>
      </c>
      <c r="S1214" s="47">
        <f t="shared" si="129"/>
        <v>0</v>
      </c>
      <c r="T1214" s="47">
        <f>VLOOKUP(A1214,expression!A:I,9,FALSE)</f>
        <v>0.67173310843373502</v>
      </c>
      <c r="U1214" s="59">
        <f>VLOOKUP(A1214,expression!A:I,8,FALSE)</f>
        <v>0.62926505769230801</v>
      </c>
      <c r="V1214" s="73" t="e">
        <f t="shared" si="130"/>
        <v>#N/A</v>
      </c>
      <c r="W1214" s="77">
        <f t="shared" si="131"/>
        <v>0</v>
      </c>
      <c r="X1214" s="63">
        <v>100</v>
      </c>
      <c r="Y1214" s="57" t="e">
        <f t="shared" si="132"/>
        <v>#N/A</v>
      </c>
      <c r="AA1214"/>
    </row>
    <row r="1215" spans="1:27" ht="14.4" hidden="1" x14ac:dyDescent="0.3">
      <c r="A1215" s="52" t="s">
        <v>1064</v>
      </c>
      <c r="B1215" s="36" t="e">
        <f>VLOOKUP(A1215,BLCA!A:F,6,FALSE)</f>
        <v>#N/A</v>
      </c>
      <c r="C1215" s="36" t="e">
        <f>VLOOKUP(A1215,BLCA!A:B,2,FALSE)</f>
        <v>#N/A</v>
      </c>
      <c r="D1215" s="36">
        <f t="shared" si="126"/>
        <v>0</v>
      </c>
      <c r="E1215" s="19">
        <f>VLOOKUP(A1215,expression!A:G,7,FALSE)</f>
        <v>0.105261935251799</v>
      </c>
      <c r="F1215" s="20">
        <f>VLOOKUP(A1215,expression!A:G,6,FALSE)</f>
        <v>0.109412315789474</v>
      </c>
      <c r="G1215" s="21">
        <f>VLOOKUP(A1215,BRCA!A:F,6,FALSE)</f>
        <v>8.2921999670904605E-14</v>
      </c>
      <c r="H1215" s="21">
        <f>VLOOKUP(A1215,BRCA!A:B,2,FALSE)</f>
        <v>-0.58727811472935298</v>
      </c>
      <c r="I1215" s="21">
        <f t="shared" si="127"/>
        <v>0</v>
      </c>
      <c r="J1215" s="22">
        <f>VLOOKUP(A1215,expression!A:G,5,FALSE)</f>
        <v>5.3347169708029198E-2</v>
      </c>
      <c r="K1215" s="23">
        <f>VLOOKUP(A1215,expression!A:G,4,FALSE)</f>
        <v>0.23177610576923099</v>
      </c>
      <c r="L1215" s="24" t="e">
        <f>VLOOKUP(A1215,COAD!A:F,6,FALSE)</f>
        <v>#N/A</v>
      </c>
      <c r="M1215" s="24" t="e">
        <f>VLOOKUP(A1215,COAD!A:B,2,FALSE)</f>
        <v>#N/A</v>
      </c>
      <c r="N1215" s="24">
        <f t="shared" si="128"/>
        <v>0</v>
      </c>
      <c r="O1215" s="25">
        <f>VLOOKUP(A1215,expression!A:G,3,FALSE)</f>
        <v>3.4287272527472497E-2</v>
      </c>
      <c r="P1215" s="44">
        <f>VLOOKUP(A1215,expression!A:G,2,FALSE)</f>
        <v>0.32663362499999998</v>
      </c>
      <c r="Q1215" s="50" t="e">
        <f>VLOOKUP(A1215,PRAD!A:F,6,FALSE)</f>
        <v>#N/A</v>
      </c>
      <c r="R1215" s="47" t="e">
        <f>VLOOKUP(A1215,PRAD!A:B,2,FALSE)</f>
        <v>#N/A</v>
      </c>
      <c r="S1215" s="47">
        <f t="shared" si="129"/>
        <v>0</v>
      </c>
      <c r="T1215" s="47">
        <f>VLOOKUP(A1215,expression!A:I,9,FALSE)</f>
        <v>3.7599104417670698E-2</v>
      </c>
      <c r="U1215" s="59">
        <f>VLOOKUP(A1215,expression!A:I,8,FALSE)</f>
        <v>9.1422000000000003E-2</v>
      </c>
      <c r="V1215" s="73" t="e">
        <f t="shared" si="130"/>
        <v>#N/A</v>
      </c>
      <c r="W1215" s="77">
        <f t="shared" si="131"/>
        <v>0</v>
      </c>
      <c r="X1215" s="63">
        <v>100</v>
      </c>
      <c r="Y1215" s="57" t="e">
        <f t="shared" si="132"/>
        <v>#N/A</v>
      </c>
      <c r="AA1215"/>
    </row>
    <row r="1216" spans="1:27" ht="14.4" hidden="1" x14ac:dyDescent="0.3">
      <c r="A1216" s="52" t="s">
        <v>180</v>
      </c>
      <c r="B1216" s="36">
        <f>VLOOKUP(A1216,BLCA!A:F,6,FALSE)</f>
        <v>8.0397732999999999E-2</v>
      </c>
      <c r="C1216" s="36">
        <f>VLOOKUP(A1216,BLCA!A:B,2,FALSE)</f>
        <v>-0.93269677699999998</v>
      </c>
      <c r="D1216" s="36">
        <f t="shared" si="126"/>
        <v>0</v>
      </c>
      <c r="E1216" s="19">
        <f>VLOOKUP(A1216,expression!A:G,7,FALSE)</f>
        <v>4.5181765059951999</v>
      </c>
      <c r="F1216" s="20">
        <f>VLOOKUP(A1216,expression!A:G,6,FALSE)</f>
        <v>1.02925589473684</v>
      </c>
      <c r="G1216" s="21">
        <f>VLOOKUP(A1216,BRCA!A:F,6,FALSE)</f>
        <v>0.20808012048135099</v>
      </c>
      <c r="H1216" s="21">
        <f>VLOOKUP(A1216,BRCA!A:B,2,FALSE)</f>
        <v>-0.27223747142500399</v>
      </c>
      <c r="I1216" s="21">
        <f t="shared" si="127"/>
        <v>0</v>
      </c>
      <c r="J1216" s="22">
        <f>VLOOKUP(A1216,expression!A:G,5,FALSE)</f>
        <v>0.85113228193430701</v>
      </c>
      <c r="K1216" s="23">
        <f>VLOOKUP(A1216,expression!A:G,4,FALSE)</f>
        <v>0.55504163461538503</v>
      </c>
      <c r="L1216" s="24">
        <f>VLOOKUP(A1216,COAD!A:F,6,FALSE)</f>
        <v>1.8573178546635899E-2</v>
      </c>
      <c r="M1216" s="24">
        <f>VLOOKUP(A1216,COAD!A:B,2,FALSE)</f>
        <v>-1.10983728168386</v>
      </c>
      <c r="N1216" s="24">
        <f t="shared" si="128"/>
        <v>0</v>
      </c>
      <c r="O1216" s="25">
        <f>VLOOKUP(A1216,expression!A:G,3,FALSE)</f>
        <v>1.0358956747252701</v>
      </c>
      <c r="P1216" s="44">
        <f>VLOOKUP(A1216,expression!A:G,2,FALSE)</f>
        <v>2.0508451249999999</v>
      </c>
      <c r="Q1216" s="50" t="e">
        <f>VLOOKUP(A1216,PRAD!A:F,6,FALSE)</f>
        <v>#N/A</v>
      </c>
      <c r="R1216" s="47" t="e">
        <f>VLOOKUP(A1216,PRAD!A:B,2,FALSE)</f>
        <v>#N/A</v>
      </c>
      <c r="S1216" s="47">
        <f t="shared" si="129"/>
        <v>0</v>
      </c>
      <c r="T1216" s="47">
        <f>VLOOKUP(A1216,expression!A:I,9,FALSE)</f>
        <v>0.26472753815261002</v>
      </c>
      <c r="U1216" s="59">
        <f>VLOOKUP(A1216,expression!A:I,8,FALSE)</f>
        <v>1.93688655769231</v>
      </c>
      <c r="V1216" s="73" t="e">
        <f t="shared" si="130"/>
        <v>#N/A</v>
      </c>
      <c r="W1216" s="77">
        <f t="shared" si="131"/>
        <v>0</v>
      </c>
      <c r="X1216" s="63">
        <v>100</v>
      </c>
      <c r="Y1216" s="57" t="e">
        <f t="shared" si="132"/>
        <v>#N/A</v>
      </c>
      <c r="AA1216"/>
    </row>
    <row r="1217" spans="1:27" ht="14.4" hidden="1" x14ac:dyDescent="0.3">
      <c r="A1217" s="52" t="s">
        <v>1750</v>
      </c>
      <c r="B1217" s="36" t="e">
        <f>VLOOKUP(A1217,BLCA!A:F,6,FALSE)</f>
        <v>#N/A</v>
      </c>
      <c r="C1217" s="36" t="e">
        <f>VLOOKUP(A1217,BLCA!A:B,2,FALSE)</f>
        <v>#N/A</v>
      </c>
      <c r="D1217" s="36">
        <f t="shared" si="126"/>
        <v>0</v>
      </c>
      <c r="E1217" s="19">
        <f>VLOOKUP(A1217,expression!A:G,7,FALSE)</f>
        <v>0</v>
      </c>
      <c r="F1217" s="20">
        <f>VLOOKUP(A1217,expression!A:G,6,FALSE)</f>
        <v>0</v>
      </c>
      <c r="G1217" s="21" t="e">
        <f>VLOOKUP(A1217,BRCA!A:F,6,FALSE)</f>
        <v>#N/A</v>
      </c>
      <c r="H1217" s="21" t="e">
        <f>VLOOKUP(A1217,BRCA!A:B,2,FALSE)</f>
        <v>#N/A</v>
      </c>
      <c r="I1217" s="21">
        <f t="shared" si="127"/>
        <v>0</v>
      </c>
      <c r="J1217" s="22">
        <f>VLOOKUP(A1217,expression!A:G,5,FALSE)</f>
        <v>5.7520255474452595E-4</v>
      </c>
      <c r="K1217" s="23">
        <f>VLOOKUP(A1217,expression!A:G,4,FALSE)</f>
        <v>1.02163461538462E-3</v>
      </c>
      <c r="L1217" s="24" t="e">
        <f>VLOOKUP(A1217,COAD!A:F,6,FALSE)</f>
        <v>#N/A</v>
      </c>
      <c r="M1217" s="24" t="e">
        <f>VLOOKUP(A1217,COAD!A:B,2,FALSE)</f>
        <v>#N/A</v>
      </c>
      <c r="N1217" s="24">
        <f t="shared" si="128"/>
        <v>0</v>
      </c>
      <c r="O1217" s="25">
        <f>VLOOKUP(A1217,expression!A:G,3,FALSE)</f>
        <v>3.8560219780219799E-4</v>
      </c>
      <c r="P1217" s="44">
        <f>VLOOKUP(A1217,expression!A:G,2,FALSE)</f>
        <v>0</v>
      </c>
      <c r="Q1217" s="50" t="e">
        <f>VLOOKUP(A1217,PRAD!A:F,6,FALSE)</f>
        <v>#N/A</v>
      </c>
      <c r="R1217" s="47" t="e">
        <f>VLOOKUP(A1217,PRAD!A:B,2,FALSE)</f>
        <v>#N/A</v>
      </c>
      <c r="S1217" s="47">
        <f t="shared" si="129"/>
        <v>0</v>
      </c>
      <c r="T1217" s="47">
        <f>VLOOKUP(A1217,expression!A:I,9,FALSE)</f>
        <v>1.6253393574297201E-3</v>
      </c>
      <c r="U1217" s="59">
        <f>VLOOKUP(A1217,expression!A:I,8,FALSE)</f>
        <v>0</v>
      </c>
      <c r="V1217" s="73" t="e">
        <f t="shared" si="130"/>
        <v>#N/A</v>
      </c>
      <c r="W1217" s="77">
        <f t="shared" si="131"/>
        <v>0</v>
      </c>
      <c r="X1217" s="63">
        <v>100</v>
      </c>
      <c r="Y1217" s="57" t="e">
        <f t="shared" si="132"/>
        <v>#N/A</v>
      </c>
      <c r="AA1217"/>
    </row>
    <row r="1218" spans="1:27" ht="14.4" hidden="1" x14ac:dyDescent="0.3">
      <c r="A1218" s="52" t="s">
        <v>796</v>
      </c>
      <c r="B1218" s="36" t="e">
        <f>VLOOKUP(A1218,BLCA!A:F,6,FALSE)</f>
        <v>#N/A</v>
      </c>
      <c r="C1218" s="36" t="e">
        <f>VLOOKUP(A1218,BLCA!A:B,2,FALSE)</f>
        <v>#N/A</v>
      </c>
      <c r="D1218" s="36">
        <f t="shared" si="126"/>
        <v>0</v>
      </c>
      <c r="E1218" s="19">
        <f>VLOOKUP(A1218,expression!A:G,7,FALSE)</f>
        <v>4.9416052757793802E-2</v>
      </c>
      <c r="F1218" s="20">
        <f>VLOOKUP(A1218,expression!A:G,6,FALSE)</f>
        <v>1.50554210526316E-2</v>
      </c>
      <c r="G1218" s="21">
        <f>VLOOKUP(A1218,BRCA!A:F,6,FALSE)</f>
        <v>4.8671614431315298E-2</v>
      </c>
      <c r="H1218" s="21">
        <f>VLOOKUP(A1218,BRCA!A:B,2,FALSE)</f>
        <v>-9.7629055147937599E-2</v>
      </c>
      <c r="I1218" s="21">
        <f t="shared" si="127"/>
        <v>0</v>
      </c>
      <c r="J1218" s="22">
        <f>VLOOKUP(A1218,expression!A:G,5,FALSE)</f>
        <v>3.4095596715328497E-2</v>
      </c>
      <c r="K1218" s="23">
        <f>VLOOKUP(A1218,expression!A:G,4,FALSE)</f>
        <v>5.7892192307692297E-2</v>
      </c>
      <c r="L1218" s="24" t="e">
        <f>VLOOKUP(A1218,COAD!A:F,6,FALSE)</f>
        <v>#N/A</v>
      </c>
      <c r="M1218" s="24" t="e">
        <f>VLOOKUP(A1218,COAD!A:B,2,FALSE)</f>
        <v>#N/A</v>
      </c>
      <c r="N1218" s="24">
        <f t="shared" si="128"/>
        <v>0</v>
      </c>
      <c r="O1218" s="25">
        <f>VLOOKUP(A1218,expression!A:G,3,FALSE)</f>
        <v>3.7808171428571402E-2</v>
      </c>
      <c r="P1218" s="44">
        <f>VLOOKUP(A1218,expression!A:G,2,FALSE)</f>
        <v>0.65143399999999996</v>
      </c>
      <c r="Q1218" s="50" t="e">
        <f>VLOOKUP(A1218,PRAD!A:F,6,FALSE)</f>
        <v>#N/A</v>
      </c>
      <c r="R1218" s="47" t="e">
        <f>VLOOKUP(A1218,PRAD!A:B,2,FALSE)</f>
        <v>#N/A</v>
      </c>
      <c r="S1218" s="47">
        <f t="shared" si="129"/>
        <v>0</v>
      </c>
      <c r="T1218" s="47">
        <f>VLOOKUP(A1218,expression!A:I,9,FALSE)</f>
        <v>1.3142156626506E-2</v>
      </c>
      <c r="U1218" s="59">
        <f>VLOOKUP(A1218,expression!A:I,8,FALSE)</f>
        <v>1.2062019230769201E-2</v>
      </c>
      <c r="V1218" s="73" t="e">
        <f t="shared" si="130"/>
        <v>#N/A</v>
      </c>
      <c r="W1218" s="77">
        <f t="shared" si="131"/>
        <v>0</v>
      </c>
      <c r="X1218" s="63">
        <v>100</v>
      </c>
      <c r="Y1218" s="57" t="e">
        <f t="shared" si="132"/>
        <v>#N/A</v>
      </c>
      <c r="AA1218"/>
    </row>
    <row r="1219" spans="1:27" ht="14.4" hidden="1" x14ac:dyDescent="0.3">
      <c r="A1219" s="52" t="s">
        <v>1751</v>
      </c>
      <c r="B1219" s="36" t="e">
        <f>VLOOKUP(A1219,BLCA!A:F,6,FALSE)</f>
        <v>#N/A</v>
      </c>
      <c r="C1219" s="36" t="e">
        <f>VLOOKUP(A1219,BLCA!A:B,2,FALSE)</f>
        <v>#N/A</v>
      </c>
      <c r="D1219" s="36">
        <f t="shared" si="126"/>
        <v>0</v>
      </c>
      <c r="E1219" s="19">
        <f>VLOOKUP(A1219,expression!A:G,7,FALSE)</f>
        <v>1.51133333333333E-3</v>
      </c>
      <c r="F1219" s="20">
        <f>VLOOKUP(A1219,expression!A:G,6,FALSE)</f>
        <v>0</v>
      </c>
      <c r="G1219" s="21" t="e">
        <f>VLOOKUP(A1219,BRCA!A:F,6,FALSE)</f>
        <v>#N/A</v>
      </c>
      <c r="H1219" s="21" t="e">
        <f>VLOOKUP(A1219,BRCA!A:B,2,FALSE)</f>
        <v>#N/A</v>
      </c>
      <c r="I1219" s="21">
        <f t="shared" si="127"/>
        <v>0</v>
      </c>
      <c r="J1219" s="22">
        <f>VLOOKUP(A1219,expression!A:G,5,FALSE)</f>
        <v>0</v>
      </c>
      <c r="K1219" s="23">
        <f>VLOOKUP(A1219,expression!A:G,4,FALSE)</f>
        <v>0</v>
      </c>
      <c r="L1219" s="24" t="e">
        <f>VLOOKUP(A1219,COAD!A:F,6,FALSE)</f>
        <v>#N/A</v>
      </c>
      <c r="M1219" s="24" t="e">
        <f>VLOOKUP(A1219,COAD!A:B,2,FALSE)</f>
        <v>#N/A</v>
      </c>
      <c r="N1219" s="24">
        <f t="shared" si="128"/>
        <v>0</v>
      </c>
      <c r="O1219" s="25">
        <f>VLOOKUP(A1219,expression!A:G,3,FALSE)</f>
        <v>1.40550505494505E-2</v>
      </c>
      <c r="P1219" s="44">
        <f>VLOOKUP(A1219,expression!A:G,2,FALSE)</f>
        <v>0</v>
      </c>
      <c r="Q1219" s="50" t="e">
        <f>VLOOKUP(A1219,PRAD!A:F,6,FALSE)</f>
        <v>#N/A</v>
      </c>
      <c r="R1219" s="47" t="e">
        <f>VLOOKUP(A1219,PRAD!A:B,2,FALSE)</f>
        <v>#N/A</v>
      </c>
      <c r="S1219" s="47">
        <f t="shared" si="129"/>
        <v>0</v>
      </c>
      <c r="T1219" s="47">
        <f>VLOOKUP(A1219,expression!A:I,9,FALSE)</f>
        <v>8.2971285140562203E-4</v>
      </c>
      <c r="U1219" s="59">
        <f>VLOOKUP(A1219,expression!A:I,8,FALSE)</f>
        <v>1.0775423076923101E-2</v>
      </c>
      <c r="V1219" s="73" t="e">
        <f t="shared" si="130"/>
        <v>#N/A</v>
      </c>
      <c r="W1219" s="77">
        <f t="shared" si="131"/>
        <v>0</v>
      </c>
      <c r="X1219" s="63">
        <v>100</v>
      </c>
      <c r="Y1219" s="57" t="e">
        <f t="shared" si="132"/>
        <v>#N/A</v>
      </c>
      <c r="AA1219"/>
    </row>
    <row r="1220" spans="1:27" ht="14.4" hidden="1" x14ac:dyDescent="0.3">
      <c r="A1220" s="52" t="s">
        <v>914</v>
      </c>
      <c r="B1220" s="36" t="e">
        <f>VLOOKUP(A1220,BLCA!A:F,6,FALSE)</f>
        <v>#N/A</v>
      </c>
      <c r="C1220" s="36" t="e">
        <f>VLOOKUP(A1220,BLCA!A:B,2,FALSE)</f>
        <v>#N/A</v>
      </c>
      <c r="D1220" s="36">
        <f t="shared" ref="D1220:D1283" si="133">SUM(IF(E1220&lt;X1220,0,1),IF(F1220&lt;X1220,0,1))</f>
        <v>0</v>
      </c>
      <c r="E1220" s="19">
        <f>VLOOKUP(A1220,expression!A:G,7,FALSE)</f>
        <v>0.18787164268585099</v>
      </c>
      <c r="F1220" s="20">
        <f>VLOOKUP(A1220,expression!A:G,6,FALSE)</f>
        <v>6.4511894736842101E-2</v>
      </c>
      <c r="G1220" s="21">
        <f>VLOOKUP(A1220,BRCA!A:F,6,FALSE)</f>
        <v>3.6496457588944902E-3</v>
      </c>
      <c r="H1220" s="21">
        <f>VLOOKUP(A1220,BRCA!A:B,2,FALSE)</f>
        <v>0.239513069334365</v>
      </c>
      <c r="I1220" s="21">
        <f t="shared" ref="I1220:I1283" si="134">SUM(IF(J1220&lt;X1220,0,1),IF(K1220&lt;X1220,0,1))</f>
        <v>0</v>
      </c>
      <c r="J1220" s="22">
        <f>VLOOKUP(A1220,expression!A:G,5,FALSE)</f>
        <v>0.13243832664233601</v>
      </c>
      <c r="K1220" s="23">
        <f>VLOOKUP(A1220,expression!A:G,4,FALSE)</f>
        <v>4.6806144230769203E-2</v>
      </c>
      <c r="L1220" s="24" t="e">
        <f>VLOOKUP(A1220,COAD!A:F,6,FALSE)</f>
        <v>#N/A</v>
      </c>
      <c r="M1220" s="24" t="e">
        <f>VLOOKUP(A1220,COAD!A:B,2,FALSE)</f>
        <v>#N/A</v>
      </c>
      <c r="N1220" s="24">
        <f t="shared" ref="N1220:N1283" si="135">SUM(IF(O1220&lt;X1220,0,1),IF(P1220&lt;X1220,0,1))</f>
        <v>0</v>
      </c>
      <c r="O1220" s="25">
        <f>VLOOKUP(A1220,expression!A:G,3,FALSE)</f>
        <v>0.21072184175824199</v>
      </c>
      <c r="P1220" s="44">
        <f>VLOOKUP(A1220,expression!A:G,2,FALSE)</f>
        <v>0.182540125</v>
      </c>
      <c r="Q1220" s="50" t="e">
        <f>VLOOKUP(A1220,PRAD!A:F,6,FALSE)</f>
        <v>#N/A</v>
      </c>
      <c r="R1220" s="47" t="e">
        <f>VLOOKUP(A1220,PRAD!A:B,2,FALSE)</f>
        <v>#N/A</v>
      </c>
      <c r="S1220" s="47">
        <f t="shared" ref="S1220:S1283" si="136">SUM(IF(T1220&lt;X1220,0,1),IF(U1220&lt;X1220,0,1))</f>
        <v>0</v>
      </c>
      <c r="T1220" s="47">
        <f>VLOOKUP(A1220,expression!A:I,9,FALSE)</f>
        <v>0.17348709437751</v>
      </c>
      <c r="U1220" s="59">
        <f>VLOOKUP(A1220,expression!A:I,8,FALSE)</f>
        <v>0.19288142307692299</v>
      </c>
      <c r="V1220" s="73" t="e">
        <f t="shared" ref="V1220:V1283" si="137">SUM(IF(B1220&lt;=0.05,1,0),IF(G1220&lt;=0.05,1,0),IF(L1220&lt;=0.05,1,0),IF(Q1220&lt;=0.05,1,0))</f>
        <v>#N/A</v>
      </c>
      <c r="W1220" s="77">
        <f t="shared" ref="W1220:W1283" si="138">SUM(IF(S1220&gt;0,1,0),IF(N1220&gt;0,1,0),IF(I1220&gt;0,1,0),IF(D1220&gt;0,1,0))</f>
        <v>0</v>
      </c>
      <c r="X1220" s="63">
        <v>100</v>
      </c>
      <c r="Y1220" s="57" t="e">
        <f t="shared" ref="Y1220:Y1283" si="139">ABS(AVERAGE(C1220,H1220,R1220))</f>
        <v>#N/A</v>
      </c>
      <c r="AA1220"/>
    </row>
    <row r="1221" spans="1:27" ht="14.4" hidden="1" x14ac:dyDescent="0.3">
      <c r="A1221" s="52" t="s">
        <v>1752</v>
      </c>
      <c r="B1221" s="36" t="e">
        <f>VLOOKUP(A1221,BLCA!A:F,6,FALSE)</f>
        <v>#N/A</v>
      </c>
      <c r="C1221" s="36" t="e">
        <f>VLOOKUP(A1221,BLCA!A:B,2,FALSE)</f>
        <v>#N/A</v>
      </c>
      <c r="D1221" s="36">
        <f t="shared" si="133"/>
        <v>0</v>
      </c>
      <c r="E1221" s="19">
        <f>VLOOKUP(A1221,expression!A:G,7,FALSE)</f>
        <v>0</v>
      </c>
      <c r="F1221" s="20">
        <f>VLOOKUP(A1221,expression!A:G,6,FALSE)</f>
        <v>0</v>
      </c>
      <c r="G1221" s="21" t="e">
        <f>VLOOKUP(A1221,BRCA!A:F,6,FALSE)</f>
        <v>#N/A</v>
      </c>
      <c r="H1221" s="21" t="e">
        <f>VLOOKUP(A1221,BRCA!A:B,2,FALSE)</f>
        <v>#N/A</v>
      </c>
      <c r="I1221" s="21">
        <f t="shared" si="134"/>
        <v>0</v>
      </c>
      <c r="J1221" s="22">
        <f>VLOOKUP(A1221,expression!A:G,5,FALSE)</f>
        <v>0</v>
      </c>
      <c r="K1221" s="23">
        <f>VLOOKUP(A1221,expression!A:G,4,FALSE)</f>
        <v>0</v>
      </c>
      <c r="L1221" s="24" t="e">
        <f>VLOOKUP(A1221,COAD!A:F,6,FALSE)</f>
        <v>#N/A</v>
      </c>
      <c r="M1221" s="24" t="e">
        <f>VLOOKUP(A1221,COAD!A:B,2,FALSE)</f>
        <v>#N/A</v>
      </c>
      <c r="N1221" s="24">
        <f t="shared" si="135"/>
        <v>0</v>
      </c>
      <c r="O1221" s="25">
        <f>VLOOKUP(A1221,expression!A:G,3,FALSE)</f>
        <v>0</v>
      </c>
      <c r="P1221" s="44">
        <f>VLOOKUP(A1221,expression!A:G,2,FALSE)</f>
        <v>0</v>
      </c>
      <c r="Q1221" s="50" t="e">
        <f>VLOOKUP(A1221,PRAD!A:F,6,FALSE)</f>
        <v>#N/A</v>
      </c>
      <c r="R1221" s="47" t="e">
        <f>VLOOKUP(A1221,PRAD!A:B,2,FALSE)</f>
        <v>#N/A</v>
      </c>
      <c r="S1221" s="47">
        <f t="shared" si="136"/>
        <v>0</v>
      </c>
      <c r="T1221" s="47">
        <f>VLOOKUP(A1221,expression!A:I,9,FALSE)</f>
        <v>0</v>
      </c>
      <c r="U1221" s="59">
        <f>VLOOKUP(A1221,expression!A:I,8,FALSE)</f>
        <v>0</v>
      </c>
      <c r="V1221" s="73" t="e">
        <f t="shared" si="137"/>
        <v>#N/A</v>
      </c>
      <c r="W1221" s="77">
        <f t="shared" si="138"/>
        <v>0</v>
      </c>
      <c r="X1221" s="63">
        <v>100</v>
      </c>
      <c r="Y1221" s="57" t="e">
        <f t="shared" si="139"/>
        <v>#N/A</v>
      </c>
      <c r="AA1221"/>
    </row>
    <row r="1222" spans="1:27" ht="14.4" hidden="1" x14ac:dyDescent="0.3">
      <c r="A1222" s="52" t="s">
        <v>1753</v>
      </c>
      <c r="B1222" s="36" t="e">
        <f>VLOOKUP(A1222,BLCA!A:F,6,FALSE)</f>
        <v>#N/A</v>
      </c>
      <c r="C1222" s="36" t="e">
        <f>VLOOKUP(A1222,BLCA!A:B,2,FALSE)</f>
        <v>#N/A</v>
      </c>
      <c r="D1222" s="36">
        <f t="shared" si="133"/>
        <v>0</v>
      </c>
      <c r="E1222" s="19">
        <f>VLOOKUP(A1222,expression!A:G,7,FALSE)</f>
        <v>0</v>
      </c>
      <c r="F1222" s="20">
        <f>VLOOKUP(A1222,expression!A:G,6,FALSE)</f>
        <v>0</v>
      </c>
      <c r="G1222" s="21" t="e">
        <f>VLOOKUP(A1222,BRCA!A:F,6,FALSE)</f>
        <v>#N/A</v>
      </c>
      <c r="H1222" s="21" t="e">
        <f>VLOOKUP(A1222,BRCA!A:B,2,FALSE)</f>
        <v>#N/A</v>
      </c>
      <c r="I1222" s="21">
        <f t="shared" si="134"/>
        <v>0</v>
      </c>
      <c r="J1222" s="22">
        <f>VLOOKUP(A1222,expression!A:G,5,FALSE)</f>
        <v>0</v>
      </c>
      <c r="K1222" s="23">
        <f>VLOOKUP(A1222,expression!A:G,4,FALSE)</f>
        <v>0</v>
      </c>
      <c r="L1222" s="24" t="e">
        <f>VLOOKUP(A1222,COAD!A:F,6,FALSE)</f>
        <v>#N/A</v>
      </c>
      <c r="M1222" s="24" t="e">
        <f>VLOOKUP(A1222,COAD!A:B,2,FALSE)</f>
        <v>#N/A</v>
      </c>
      <c r="N1222" s="24">
        <f t="shared" si="135"/>
        <v>0</v>
      </c>
      <c r="O1222" s="25">
        <f>VLOOKUP(A1222,expression!A:G,3,FALSE)</f>
        <v>0</v>
      </c>
      <c r="P1222" s="44">
        <f>VLOOKUP(A1222,expression!A:G,2,FALSE)</f>
        <v>0</v>
      </c>
      <c r="Q1222" s="50" t="e">
        <f>VLOOKUP(A1222,PRAD!A:F,6,FALSE)</f>
        <v>#N/A</v>
      </c>
      <c r="R1222" s="47" t="e">
        <f>VLOOKUP(A1222,PRAD!A:B,2,FALSE)</f>
        <v>#N/A</v>
      </c>
      <c r="S1222" s="47">
        <f t="shared" si="136"/>
        <v>0</v>
      </c>
      <c r="T1222" s="47">
        <f>VLOOKUP(A1222,expression!A:I,9,FALSE)</f>
        <v>0</v>
      </c>
      <c r="U1222" s="59">
        <f>VLOOKUP(A1222,expression!A:I,8,FALSE)</f>
        <v>0</v>
      </c>
      <c r="V1222" s="73" t="e">
        <f t="shared" si="137"/>
        <v>#N/A</v>
      </c>
      <c r="W1222" s="77">
        <f t="shared" si="138"/>
        <v>0</v>
      </c>
      <c r="X1222" s="63">
        <v>100</v>
      </c>
      <c r="Y1222" s="57" t="e">
        <f t="shared" si="139"/>
        <v>#N/A</v>
      </c>
      <c r="AA1222"/>
    </row>
    <row r="1223" spans="1:27" ht="14.4" hidden="1" x14ac:dyDescent="0.3">
      <c r="A1223" s="52" t="s">
        <v>1754</v>
      </c>
      <c r="B1223" s="36" t="e">
        <f>VLOOKUP(A1223,BLCA!A:F,6,FALSE)</f>
        <v>#N/A</v>
      </c>
      <c r="C1223" s="36" t="e">
        <f>VLOOKUP(A1223,BLCA!A:B,2,FALSE)</f>
        <v>#N/A</v>
      </c>
      <c r="D1223" s="36">
        <f t="shared" si="133"/>
        <v>0</v>
      </c>
      <c r="E1223" s="19">
        <f>VLOOKUP(A1223,expression!A:G,7,FALSE)</f>
        <v>0</v>
      </c>
      <c r="F1223" s="20">
        <f>VLOOKUP(A1223,expression!A:G,6,FALSE)</f>
        <v>0</v>
      </c>
      <c r="G1223" s="21" t="e">
        <f>VLOOKUP(A1223,BRCA!A:F,6,FALSE)</f>
        <v>#N/A</v>
      </c>
      <c r="H1223" s="21" t="e">
        <f>VLOOKUP(A1223,BRCA!A:B,2,FALSE)</f>
        <v>#N/A</v>
      </c>
      <c r="I1223" s="21">
        <f t="shared" si="134"/>
        <v>0</v>
      </c>
      <c r="J1223" s="22">
        <f>VLOOKUP(A1223,expression!A:G,5,FALSE)</f>
        <v>0</v>
      </c>
      <c r="K1223" s="23">
        <f>VLOOKUP(A1223,expression!A:G,4,FALSE)</f>
        <v>0</v>
      </c>
      <c r="L1223" s="24" t="e">
        <f>VLOOKUP(A1223,COAD!A:F,6,FALSE)</f>
        <v>#N/A</v>
      </c>
      <c r="M1223" s="24" t="e">
        <f>VLOOKUP(A1223,COAD!A:B,2,FALSE)</f>
        <v>#N/A</v>
      </c>
      <c r="N1223" s="24">
        <f t="shared" si="135"/>
        <v>0</v>
      </c>
      <c r="O1223" s="25">
        <f>VLOOKUP(A1223,expression!A:G,3,FALSE)</f>
        <v>0</v>
      </c>
      <c r="P1223" s="44">
        <f>VLOOKUP(A1223,expression!A:G,2,FALSE)</f>
        <v>0</v>
      </c>
      <c r="Q1223" s="50" t="e">
        <f>VLOOKUP(A1223,PRAD!A:F,6,FALSE)</f>
        <v>#N/A</v>
      </c>
      <c r="R1223" s="47" t="e">
        <f>VLOOKUP(A1223,PRAD!A:B,2,FALSE)</f>
        <v>#N/A</v>
      </c>
      <c r="S1223" s="47">
        <f t="shared" si="136"/>
        <v>0</v>
      </c>
      <c r="T1223" s="47">
        <f>VLOOKUP(A1223,expression!A:I,9,FALSE)</f>
        <v>0</v>
      </c>
      <c r="U1223" s="59">
        <f>VLOOKUP(A1223,expression!A:I,8,FALSE)</f>
        <v>0</v>
      </c>
      <c r="V1223" s="73" t="e">
        <f t="shared" si="137"/>
        <v>#N/A</v>
      </c>
      <c r="W1223" s="77">
        <f t="shared" si="138"/>
        <v>0</v>
      </c>
      <c r="X1223" s="63">
        <v>100</v>
      </c>
      <c r="Y1223" s="57" t="e">
        <f t="shared" si="139"/>
        <v>#N/A</v>
      </c>
      <c r="AA1223"/>
    </row>
    <row r="1224" spans="1:27" ht="14.4" hidden="1" x14ac:dyDescent="0.3">
      <c r="A1224" s="52" t="s">
        <v>1755</v>
      </c>
      <c r="B1224" s="36" t="e">
        <f>VLOOKUP(A1224,BLCA!A:F,6,FALSE)</f>
        <v>#N/A</v>
      </c>
      <c r="C1224" s="36" t="e">
        <f>VLOOKUP(A1224,BLCA!A:B,2,FALSE)</f>
        <v>#N/A</v>
      </c>
      <c r="D1224" s="36">
        <f t="shared" si="133"/>
        <v>0</v>
      </c>
      <c r="E1224" s="19">
        <f>VLOOKUP(A1224,expression!A:G,7,FALSE)</f>
        <v>0</v>
      </c>
      <c r="F1224" s="20">
        <f>VLOOKUP(A1224,expression!A:G,6,FALSE)</f>
        <v>0</v>
      </c>
      <c r="G1224" s="21" t="e">
        <f>VLOOKUP(A1224,BRCA!A:F,6,FALSE)</f>
        <v>#N/A</v>
      </c>
      <c r="H1224" s="21" t="e">
        <f>VLOOKUP(A1224,BRCA!A:B,2,FALSE)</f>
        <v>#N/A</v>
      </c>
      <c r="I1224" s="21">
        <f t="shared" si="134"/>
        <v>0</v>
      </c>
      <c r="J1224" s="22">
        <f>VLOOKUP(A1224,expression!A:G,5,FALSE)</f>
        <v>0</v>
      </c>
      <c r="K1224" s="23">
        <f>VLOOKUP(A1224,expression!A:G,4,FALSE)</f>
        <v>0</v>
      </c>
      <c r="L1224" s="24" t="e">
        <f>VLOOKUP(A1224,COAD!A:F,6,FALSE)</f>
        <v>#N/A</v>
      </c>
      <c r="M1224" s="24" t="e">
        <f>VLOOKUP(A1224,COAD!A:B,2,FALSE)</f>
        <v>#N/A</v>
      </c>
      <c r="N1224" s="24">
        <f t="shared" si="135"/>
        <v>0</v>
      </c>
      <c r="O1224" s="25">
        <f>VLOOKUP(A1224,expression!A:G,3,FALSE)</f>
        <v>0</v>
      </c>
      <c r="P1224" s="44">
        <f>VLOOKUP(A1224,expression!A:G,2,FALSE)</f>
        <v>0</v>
      </c>
      <c r="Q1224" s="50" t="e">
        <f>VLOOKUP(A1224,PRAD!A:F,6,FALSE)</f>
        <v>#N/A</v>
      </c>
      <c r="R1224" s="47" t="e">
        <f>VLOOKUP(A1224,PRAD!A:B,2,FALSE)</f>
        <v>#N/A</v>
      </c>
      <c r="S1224" s="47">
        <f t="shared" si="136"/>
        <v>0</v>
      </c>
      <c r="T1224" s="47">
        <f>VLOOKUP(A1224,expression!A:I,9,FALSE)</f>
        <v>0</v>
      </c>
      <c r="U1224" s="59">
        <f>VLOOKUP(A1224,expression!A:I,8,FALSE)</f>
        <v>0</v>
      </c>
      <c r="V1224" s="73" t="e">
        <f t="shared" si="137"/>
        <v>#N/A</v>
      </c>
      <c r="W1224" s="77">
        <f t="shared" si="138"/>
        <v>0</v>
      </c>
      <c r="X1224" s="63">
        <v>100</v>
      </c>
      <c r="Y1224" s="57" t="e">
        <f t="shared" si="139"/>
        <v>#N/A</v>
      </c>
      <c r="AA1224"/>
    </row>
    <row r="1225" spans="1:27" ht="14.4" hidden="1" x14ac:dyDescent="0.3">
      <c r="A1225" s="52" t="s">
        <v>549</v>
      </c>
      <c r="B1225" s="36" t="e">
        <f>VLOOKUP(A1225,BLCA!A:F,6,FALSE)</f>
        <v>#N/A</v>
      </c>
      <c r="C1225" s="36" t="e">
        <f>VLOOKUP(A1225,BLCA!A:B,2,FALSE)</f>
        <v>#N/A</v>
      </c>
      <c r="D1225" s="36">
        <f t="shared" si="133"/>
        <v>0</v>
      </c>
      <c r="E1225" s="19">
        <f>VLOOKUP(A1225,expression!A:G,7,FALSE)</f>
        <v>0.16114803597122301</v>
      </c>
      <c r="F1225" s="20">
        <f>VLOOKUP(A1225,expression!A:G,6,FALSE)</f>
        <v>4.2807578947368398E-2</v>
      </c>
      <c r="G1225" s="21">
        <f>VLOOKUP(A1225,BRCA!A:F,6,FALSE)</f>
        <v>0.96419165651281502</v>
      </c>
      <c r="H1225" s="21">
        <f>VLOOKUP(A1225,BRCA!A:B,2,FALSE)</f>
        <v>3.9128171396066299E-3</v>
      </c>
      <c r="I1225" s="21">
        <f t="shared" si="134"/>
        <v>0</v>
      </c>
      <c r="J1225" s="22">
        <f>VLOOKUP(A1225,expression!A:G,5,FALSE)</f>
        <v>0.14997773175182499</v>
      </c>
      <c r="K1225" s="23">
        <f>VLOOKUP(A1225,expression!A:G,4,FALSE)</f>
        <v>0.119525471153846</v>
      </c>
      <c r="L1225" s="24" t="e">
        <f>VLOOKUP(A1225,COAD!A:F,6,FALSE)</f>
        <v>#N/A</v>
      </c>
      <c r="M1225" s="24" t="e">
        <f>VLOOKUP(A1225,COAD!A:B,2,FALSE)</f>
        <v>#N/A</v>
      </c>
      <c r="N1225" s="24">
        <f t="shared" si="135"/>
        <v>0</v>
      </c>
      <c r="O1225" s="25">
        <f>VLOOKUP(A1225,expression!A:G,3,FALSE)</f>
        <v>0.116205173626374</v>
      </c>
      <c r="P1225" s="44">
        <f>VLOOKUP(A1225,expression!A:G,2,FALSE)</f>
        <v>2.6102175000000001</v>
      </c>
      <c r="Q1225" s="50" t="e">
        <f>VLOOKUP(A1225,PRAD!A:F,6,FALSE)</f>
        <v>#N/A</v>
      </c>
      <c r="R1225" s="47" t="e">
        <f>VLOOKUP(A1225,PRAD!A:B,2,FALSE)</f>
        <v>#N/A</v>
      </c>
      <c r="S1225" s="47">
        <f t="shared" si="136"/>
        <v>0</v>
      </c>
      <c r="T1225" s="47">
        <f>VLOOKUP(A1225,expression!A:I,9,FALSE)</f>
        <v>4.89213152610442E-2</v>
      </c>
      <c r="U1225" s="59">
        <f>VLOOKUP(A1225,expression!A:I,8,FALSE)</f>
        <v>5.58570384615385E-2</v>
      </c>
      <c r="V1225" s="73" t="e">
        <f t="shared" si="137"/>
        <v>#N/A</v>
      </c>
      <c r="W1225" s="77">
        <f t="shared" si="138"/>
        <v>0</v>
      </c>
      <c r="X1225" s="63">
        <v>100</v>
      </c>
      <c r="Y1225" s="57" t="e">
        <f t="shared" si="139"/>
        <v>#N/A</v>
      </c>
      <c r="AA1225"/>
    </row>
    <row r="1226" spans="1:27" ht="14.4" hidden="1" x14ac:dyDescent="0.3">
      <c r="A1226" s="52" t="s">
        <v>752</v>
      </c>
      <c r="B1226" s="36" t="e">
        <f>VLOOKUP(A1226,BLCA!A:F,6,FALSE)</f>
        <v>#N/A</v>
      </c>
      <c r="C1226" s="36" t="e">
        <f>VLOOKUP(A1226,BLCA!A:B,2,FALSE)</f>
        <v>#N/A</v>
      </c>
      <c r="D1226" s="36">
        <f t="shared" si="133"/>
        <v>0</v>
      </c>
      <c r="E1226" s="19">
        <f>VLOOKUP(A1226,expression!A:G,7,FALSE)</f>
        <v>7.7387038369304606E-2</v>
      </c>
      <c r="F1226" s="20">
        <f>VLOOKUP(A1226,expression!A:G,6,FALSE)</f>
        <v>2.81175789473684E-2</v>
      </c>
      <c r="G1226" s="21">
        <f>VLOOKUP(A1226,BRCA!A:F,6,FALSE)</f>
        <v>8.8842414363870401E-2</v>
      </c>
      <c r="H1226" s="21">
        <f>VLOOKUP(A1226,BRCA!A:B,2,FALSE)</f>
        <v>0.105356519700992</v>
      </c>
      <c r="I1226" s="21">
        <f t="shared" si="134"/>
        <v>0</v>
      </c>
      <c r="J1226" s="22">
        <f>VLOOKUP(A1226,expression!A:G,5,FALSE)</f>
        <v>5.6908211678832102E-2</v>
      </c>
      <c r="K1226" s="23">
        <f>VLOOKUP(A1226,expression!A:G,4,FALSE)</f>
        <v>2.8716365384615399E-2</v>
      </c>
      <c r="L1226" s="24" t="e">
        <f>VLOOKUP(A1226,COAD!A:F,6,FALSE)</f>
        <v>#N/A</v>
      </c>
      <c r="M1226" s="24" t="e">
        <f>VLOOKUP(A1226,COAD!A:B,2,FALSE)</f>
        <v>#N/A</v>
      </c>
      <c r="N1226" s="24">
        <f t="shared" si="135"/>
        <v>0</v>
      </c>
      <c r="O1226" s="25">
        <f>VLOOKUP(A1226,expression!A:G,3,FALSE)</f>
        <v>6.5608164835164795E-2</v>
      </c>
      <c r="P1226" s="44">
        <f>VLOOKUP(A1226,expression!A:G,2,FALSE)</f>
        <v>0.65409612500000003</v>
      </c>
      <c r="Q1226" s="50" t="e">
        <f>VLOOKUP(A1226,PRAD!A:F,6,FALSE)</f>
        <v>#N/A</v>
      </c>
      <c r="R1226" s="47" t="e">
        <f>VLOOKUP(A1226,PRAD!A:B,2,FALSE)</f>
        <v>#N/A</v>
      </c>
      <c r="S1226" s="47">
        <f t="shared" si="136"/>
        <v>0</v>
      </c>
      <c r="T1226" s="47">
        <f>VLOOKUP(A1226,expression!A:I,9,FALSE)</f>
        <v>1.5453012048192801E-2</v>
      </c>
      <c r="U1226" s="59">
        <f>VLOOKUP(A1226,expression!A:I,8,FALSE)</f>
        <v>4.0528269230769203E-3</v>
      </c>
      <c r="V1226" s="73" t="e">
        <f t="shared" si="137"/>
        <v>#N/A</v>
      </c>
      <c r="W1226" s="77">
        <f t="shared" si="138"/>
        <v>0</v>
      </c>
      <c r="X1226" s="63">
        <v>100</v>
      </c>
      <c r="Y1226" s="57" t="e">
        <f t="shared" si="139"/>
        <v>#N/A</v>
      </c>
      <c r="AA1226"/>
    </row>
    <row r="1227" spans="1:27" ht="14.4" hidden="1" x14ac:dyDescent="0.3">
      <c r="A1227" s="52" t="s">
        <v>930</v>
      </c>
      <c r="B1227" s="36" t="e">
        <f>VLOOKUP(A1227,BLCA!A:F,6,FALSE)</f>
        <v>#N/A</v>
      </c>
      <c r="C1227" s="36" t="e">
        <f>VLOOKUP(A1227,BLCA!A:B,2,FALSE)</f>
        <v>#N/A</v>
      </c>
      <c r="D1227" s="36">
        <f t="shared" si="133"/>
        <v>0</v>
      </c>
      <c r="E1227" s="19">
        <f>VLOOKUP(A1227,expression!A:G,7,FALSE)</f>
        <v>0.33876621582733801</v>
      </c>
      <c r="F1227" s="20">
        <f>VLOOKUP(A1227,expression!A:G,6,FALSE)</f>
        <v>3.7472631578947401E-3</v>
      </c>
      <c r="G1227" s="21">
        <f>VLOOKUP(A1227,BRCA!A:F,6,FALSE)</f>
        <v>1.95183834947351E-3</v>
      </c>
      <c r="H1227" s="21">
        <f>VLOOKUP(A1227,BRCA!A:B,2,FALSE)</f>
        <v>0.25009359224960398</v>
      </c>
      <c r="I1227" s="21">
        <f t="shared" si="134"/>
        <v>0</v>
      </c>
      <c r="J1227" s="22">
        <f>VLOOKUP(A1227,expression!A:G,5,FALSE)</f>
        <v>0.17150310310219</v>
      </c>
      <c r="K1227" s="23">
        <f>VLOOKUP(A1227,expression!A:G,4,FALSE)</f>
        <v>3.0101644230769199E-2</v>
      </c>
      <c r="L1227" s="24" t="e">
        <f>VLOOKUP(A1227,COAD!A:F,6,FALSE)</f>
        <v>#N/A</v>
      </c>
      <c r="M1227" s="24" t="e">
        <f>VLOOKUP(A1227,COAD!A:B,2,FALSE)</f>
        <v>#N/A</v>
      </c>
      <c r="N1227" s="24">
        <f t="shared" si="135"/>
        <v>0</v>
      </c>
      <c r="O1227" s="25">
        <f>VLOOKUP(A1227,expression!A:G,3,FALSE)</f>
        <v>0.166010065934066</v>
      </c>
      <c r="P1227" s="44">
        <f>VLOOKUP(A1227,expression!A:G,2,FALSE)</f>
        <v>0</v>
      </c>
      <c r="Q1227" s="50" t="e">
        <f>VLOOKUP(A1227,PRAD!A:F,6,FALSE)</f>
        <v>#N/A</v>
      </c>
      <c r="R1227" s="47" t="e">
        <f>VLOOKUP(A1227,PRAD!A:B,2,FALSE)</f>
        <v>#N/A</v>
      </c>
      <c r="S1227" s="47">
        <f t="shared" si="136"/>
        <v>0</v>
      </c>
      <c r="T1227" s="47">
        <f>VLOOKUP(A1227,expression!A:I,9,FALSE)</f>
        <v>1.64107871485944E-2</v>
      </c>
      <c r="U1227" s="59">
        <f>VLOOKUP(A1227,expression!A:I,8,FALSE)</f>
        <v>3.6348269230769199E-3</v>
      </c>
      <c r="V1227" s="73" t="e">
        <f t="shared" si="137"/>
        <v>#N/A</v>
      </c>
      <c r="W1227" s="77">
        <f t="shared" si="138"/>
        <v>0</v>
      </c>
      <c r="X1227" s="63">
        <v>100</v>
      </c>
      <c r="Y1227" s="57" t="e">
        <f t="shared" si="139"/>
        <v>#N/A</v>
      </c>
      <c r="AA1227"/>
    </row>
    <row r="1228" spans="1:27" ht="14.4" hidden="1" x14ac:dyDescent="0.3">
      <c r="A1228" s="52" t="s">
        <v>713</v>
      </c>
      <c r="B1228" s="36" t="e">
        <f>VLOOKUP(A1228,BLCA!A:F,6,FALSE)</f>
        <v>#N/A</v>
      </c>
      <c r="C1228" s="36" t="e">
        <f>VLOOKUP(A1228,BLCA!A:B,2,FALSE)</f>
        <v>#N/A</v>
      </c>
      <c r="D1228" s="36">
        <f t="shared" si="133"/>
        <v>0</v>
      </c>
      <c r="E1228" s="19">
        <f>VLOOKUP(A1228,expression!A:G,7,FALSE)</f>
        <v>4.5633206235011999E-2</v>
      </c>
      <c r="F1228" s="20">
        <f>VLOOKUP(A1228,expression!A:G,6,FALSE)</f>
        <v>6.7369999999999999E-3</v>
      </c>
      <c r="G1228" s="21">
        <f>VLOOKUP(A1228,BRCA!A:F,6,FALSE)</f>
        <v>0.16761765253594599</v>
      </c>
      <c r="H1228" s="21">
        <f>VLOOKUP(A1228,BRCA!A:B,2,FALSE)</f>
        <v>6.7234696478559203E-2</v>
      </c>
      <c r="I1228" s="21">
        <f t="shared" si="134"/>
        <v>0</v>
      </c>
      <c r="J1228" s="22">
        <f>VLOOKUP(A1228,expression!A:G,5,FALSE)</f>
        <v>4.4257780109489102E-2</v>
      </c>
      <c r="K1228" s="23">
        <f>VLOOKUP(A1228,expression!A:G,4,FALSE)</f>
        <v>1.5298778846153801E-2</v>
      </c>
      <c r="L1228" s="24" t="e">
        <f>VLOOKUP(A1228,COAD!A:F,6,FALSE)</f>
        <v>#N/A</v>
      </c>
      <c r="M1228" s="24" t="e">
        <f>VLOOKUP(A1228,COAD!A:B,2,FALSE)</f>
        <v>#N/A</v>
      </c>
      <c r="N1228" s="24">
        <f t="shared" si="135"/>
        <v>0</v>
      </c>
      <c r="O1228" s="25">
        <f>VLOOKUP(A1228,expression!A:G,3,FALSE)</f>
        <v>2.7826883516483499E-2</v>
      </c>
      <c r="P1228" s="44">
        <f>VLOOKUP(A1228,expression!A:G,2,FALSE)</f>
        <v>0</v>
      </c>
      <c r="Q1228" s="50" t="e">
        <f>VLOOKUP(A1228,PRAD!A:F,6,FALSE)</f>
        <v>#N/A</v>
      </c>
      <c r="R1228" s="47" t="e">
        <f>VLOOKUP(A1228,PRAD!A:B,2,FALSE)</f>
        <v>#N/A</v>
      </c>
      <c r="S1228" s="47">
        <f t="shared" si="136"/>
        <v>0</v>
      </c>
      <c r="T1228" s="47">
        <f>VLOOKUP(A1228,expression!A:I,9,FALSE)</f>
        <v>8.8069136546184701E-3</v>
      </c>
      <c r="U1228" s="59">
        <f>VLOOKUP(A1228,expression!A:I,8,FALSE)</f>
        <v>1.7923269230769199E-3</v>
      </c>
      <c r="V1228" s="73" t="e">
        <f t="shared" si="137"/>
        <v>#N/A</v>
      </c>
      <c r="W1228" s="77">
        <f t="shared" si="138"/>
        <v>0</v>
      </c>
      <c r="X1228" s="63">
        <v>100</v>
      </c>
      <c r="Y1228" s="57" t="e">
        <f t="shared" si="139"/>
        <v>#N/A</v>
      </c>
      <c r="AA1228"/>
    </row>
    <row r="1229" spans="1:27" ht="14.4" hidden="1" x14ac:dyDescent="0.3">
      <c r="A1229" s="52" t="s">
        <v>1035</v>
      </c>
      <c r="B1229" s="36" t="e">
        <f>VLOOKUP(A1229,BLCA!A:F,6,FALSE)</f>
        <v>#N/A</v>
      </c>
      <c r="C1229" s="36" t="e">
        <f>VLOOKUP(A1229,BLCA!A:B,2,FALSE)</f>
        <v>#N/A</v>
      </c>
      <c r="D1229" s="36">
        <f t="shared" si="133"/>
        <v>0</v>
      </c>
      <c r="E1229" s="19">
        <f>VLOOKUP(A1229,expression!A:G,7,FALSE)</f>
        <v>0.33360035971223001</v>
      </c>
      <c r="F1229" s="20">
        <f>VLOOKUP(A1229,expression!A:G,6,FALSE)</f>
        <v>0.21668215789473699</v>
      </c>
      <c r="G1229" s="21">
        <f>VLOOKUP(A1229,BRCA!A:F,6,FALSE)</f>
        <v>3.8507486836603402E-8</v>
      </c>
      <c r="H1229" s="21">
        <f>VLOOKUP(A1229,BRCA!A:B,2,FALSE)</f>
        <v>-0.76856174098325103</v>
      </c>
      <c r="I1229" s="21">
        <f t="shared" si="134"/>
        <v>0</v>
      </c>
      <c r="J1229" s="22">
        <f>VLOOKUP(A1229,expression!A:G,5,FALSE)</f>
        <v>0.125064594890511</v>
      </c>
      <c r="K1229" s="23">
        <f>VLOOKUP(A1229,expression!A:G,4,FALSE)</f>
        <v>0.43992898076923098</v>
      </c>
      <c r="L1229" s="24" t="e">
        <f>VLOOKUP(A1229,COAD!A:F,6,FALSE)</f>
        <v>#N/A</v>
      </c>
      <c r="M1229" s="24" t="e">
        <f>VLOOKUP(A1229,COAD!A:B,2,FALSE)</f>
        <v>#N/A</v>
      </c>
      <c r="N1229" s="24">
        <f t="shared" si="135"/>
        <v>0</v>
      </c>
      <c r="O1229" s="25">
        <f>VLOOKUP(A1229,expression!A:G,3,FALSE)</f>
        <v>0.130766734065934</v>
      </c>
      <c r="P1229" s="44">
        <f>VLOOKUP(A1229,expression!A:G,2,FALSE)</f>
        <v>1.531239875</v>
      </c>
      <c r="Q1229" s="50" t="e">
        <f>VLOOKUP(A1229,PRAD!A:F,6,FALSE)</f>
        <v>#N/A</v>
      </c>
      <c r="R1229" s="47" t="e">
        <f>VLOOKUP(A1229,PRAD!A:B,2,FALSE)</f>
        <v>#N/A</v>
      </c>
      <c r="S1229" s="47">
        <f t="shared" si="136"/>
        <v>0</v>
      </c>
      <c r="T1229" s="47">
        <f>VLOOKUP(A1229,expression!A:I,9,FALSE)</f>
        <v>0.17395162449799201</v>
      </c>
      <c r="U1229" s="59">
        <f>VLOOKUP(A1229,expression!A:I,8,FALSE)</f>
        <v>9.9960557692307703E-2</v>
      </c>
      <c r="V1229" s="73" t="e">
        <f t="shared" si="137"/>
        <v>#N/A</v>
      </c>
      <c r="W1229" s="77">
        <f t="shared" si="138"/>
        <v>0</v>
      </c>
      <c r="X1229" s="63">
        <v>100</v>
      </c>
      <c r="Y1229" s="57" t="e">
        <f t="shared" si="139"/>
        <v>#N/A</v>
      </c>
      <c r="AA1229"/>
    </row>
    <row r="1230" spans="1:27" ht="14.4" hidden="1" x14ac:dyDescent="0.3">
      <c r="A1230" s="52" t="s">
        <v>932</v>
      </c>
      <c r="B1230" s="36" t="e">
        <f>VLOOKUP(A1230,BLCA!A:F,6,FALSE)</f>
        <v>#N/A</v>
      </c>
      <c r="C1230" s="36" t="e">
        <f>VLOOKUP(A1230,BLCA!A:B,2,FALSE)</f>
        <v>#N/A</v>
      </c>
      <c r="D1230" s="36">
        <f t="shared" si="133"/>
        <v>0</v>
      </c>
      <c r="E1230" s="19">
        <f>VLOOKUP(A1230,expression!A:G,7,FALSE)</f>
        <v>0.10153455875299799</v>
      </c>
      <c r="F1230" s="20">
        <f>VLOOKUP(A1230,expression!A:G,6,FALSE)</f>
        <v>6.3026210526315796E-2</v>
      </c>
      <c r="G1230" s="21">
        <f>VLOOKUP(A1230,BRCA!A:F,6,FALSE)</f>
        <v>1.9718447465121901E-3</v>
      </c>
      <c r="H1230" s="21">
        <f>VLOOKUP(A1230,BRCA!A:B,2,FALSE)</f>
        <v>-0.218792096465136</v>
      </c>
      <c r="I1230" s="21">
        <f t="shared" si="134"/>
        <v>0</v>
      </c>
      <c r="J1230" s="22">
        <f>VLOOKUP(A1230,expression!A:G,5,FALSE)</f>
        <v>8.6470033759124099E-2</v>
      </c>
      <c r="K1230" s="23">
        <f>VLOOKUP(A1230,expression!A:G,4,FALSE)</f>
        <v>8.4861317307692294E-2</v>
      </c>
      <c r="L1230" s="24" t="e">
        <f>VLOOKUP(A1230,COAD!A:F,6,FALSE)</f>
        <v>#N/A</v>
      </c>
      <c r="M1230" s="24" t="e">
        <f>VLOOKUP(A1230,COAD!A:B,2,FALSE)</f>
        <v>#N/A</v>
      </c>
      <c r="N1230" s="24">
        <f t="shared" si="135"/>
        <v>0</v>
      </c>
      <c r="O1230" s="25">
        <f>VLOOKUP(A1230,expression!A:G,3,FALSE)</f>
        <v>6.4001545054945097E-2</v>
      </c>
      <c r="P1230" s="44">
        <f>VLOOKUP(A1230,expression!A:G,2,FALSE)</f>
        <v>0.454067375</v>
      </c>
      <c r="Q1230" s="50" t="e">
        <f>VLOOKUP(A1230,PRAD!A:F,6,FALSE)</f>
        <v>#N/A</v>
      </c>
      <c r="R1230" s="47" t="e">
        <f>VLOOKUP(A1230,PRAD!A:B,2,FALSE)</f>
        <v>#N/A</v>
      </c>
      <c r="S1230" s="47">
        <f t="shared" si="136"/>
        <v>0</v>
      </c>
      <c r="T1230" s="47">
        <f>VLOOKUP(A1230,expression!A:I,9,FALSE)</f>
        <v>1.7987726907630501E-2</v>
      </c>
      <c r="U1230" s="59">
        <f>VLOOKUP(A1230,expression!A:I,8,FALSE)</f>
        <v>6.3087692307692298E-3</v>
      </c>
      <c r="V1230" s="73" t="e">
        <f t="shared" si="137"/>
        <v>#N/A</v>
      </c>
      <c r="W1230" s="77">
        <f t="shared" si="138"/>
        <v>0</v>
      </c>
      <c r="X1230" s="63">
        <v>100</v>
      </c>
      <c r="Y1230" s="57" t="e">
        <f t="shared" si="139"/>
        <v>#N/A</v>
      </c>
      <c r="AA1230"/>
    </row>
    <row r="1231" spans="1:27" ht="14.4" hidden="1" x14ac:dyDescent="0.3">
      <c r="A1231" s="52" t="s">
        <v>722</v>
      </c>
      <c r="B1231" s="36" t="e">
        <f>VLOOKUP(A1231,BLCA!A:F,6,FALSE)</f>
        <v>#N/A</v>
      </c>
      <c r="C1231" s="36" t="e">
        <f>VLOOKUP(A1231,BLCA!A:B,2,FALSE)</f>
        <v>#N/A</v>
      </c>
      <c r="D1231" s="36">
        <f t="shared" si="133"/>
        <v>0</v>
      </c>
      <c r="E1231" s="19">
        <f>VLOOKUP(A1231,expression!A:G,7,FALSE)</f>
        <v>5.2873664268585099E-2</v>
      </c>
      <c r="F1231" s="20">
        <f>VLOOKUP(A1231,expression!A:G,6,FALSE)</f>
        <v>0</v>
      </c>
      <c r="G1231" s="21">
        <f>VLOOKUP(A1231,BRCA!A:F,6,FALSE)</f>
        <v>0.143126712459137</v>
      </c>
      <c r="H1231" s="21">
        <f>VLOOKUP(A1231,BRCA!A:B,2,FALSE)</f>
        <v>6.0878874695298797E-2</v>
      </c>
      <c r="I1231" s="21">
        <f t="shared" si="134"/>
        <v>0</v>
      </c>
      <c r="J1231" s="22">
        <f>VLOOKUP(A1231,expression!A:G,5,FALSE)</f>
        <v>3.2129675182481797E-2</v>
      </c>
      <c r="K1231" s="23">
        <f>VLOOKUP(A1231,expression!A:G,4,FALSE)</f>
        <v>9.6795673076923092E-3</v>
      </c>
      <c r="L1231" s="24" t="e">
        <f>VLOOKUP(A1231,COAD!A:F,6,FALSE)</f>
        <v>#N/A</v>
      </c>
      <c r="M1231" s="24" t="e">
        <f>VLOOKUP(A1231,COAD!A:B,2,FALSE)</f>
        <v>#N/A</v>
      </c>
      <c r="N1231" s="24">
        <f t="shared" si="135"/>
        <v>0</v>
      </c>
      <c r="O1231" s="25">
        <f>VLOOKUP(A1231,expression!A:G,3,FALSE)</f>
        <v>2.9896716483516501E-2</v>
      </c>
      <c r="P1231" s="44">
        <f>VLOOKUP(A1231,expression!A:G,2,FALSE)</f>
        <v>0.12997175</v>
      </c>
      <c r="Q1231" s="50" t="e">
        <f>VLOOKUP(A1231,PRAD!A:F,6,FALSE)</f>
        <v>#N/A</v>
      </c>
      <c r="R1231" s="47" t="e">
        <f>VLOOKUP(A1231,PRAD!A:B,2,FALSE)</f>
        <v>#N/A</v>
      </c>
      <c r="S1231" s="47">
        <f t="shared" si="136"/>
        <v>0</v>
      </c>
      <c r="T1231" s="47">
        <f>VLOOKUP(A1231,expression!A:I,9,FALSE)</f>
        <v>1.86920923694779E-2</v>
      </c>
      <c r="U1231" s="59">
        <f>VLOOKUP(A1231,expression!A:I,8,FALSE)</f>
        <v>1.701E-3</v>
      </c>
      <c r="V1231" s="73" t="e">
        <f t="shared" si="137"/>
        <v>#N/A</v>
      </c>
      <c r="W1231" s="77">
        <f t="shared" si="138"/>
        <v>0</v>
      </c>
      <c r="X1231" s="63">
        <v>100</v>
      </c>
      <c r="Y1231" s="57" t="e">
        <f t="shared" si="139"/>
        <v>#N/A</v>
      </c>
      <c r="AA1231"/>
    </row>
    <row r="1232" spans="1:27" ht="14.4" hidden="1" x14ac:dyDescent="0.3">
      <c r="A1232" s="52" t="s">
        <v>668</v>
      </c>
      <c r="B1232" s="36" t="e">
        <f>VLOOKUP(A1232,BLCA!A:F,6,FALSE)</f>
        <v>#N/A</v>
      </c>
      <c r="C1232" s="36" t="e">
        <f>VLOOKUP(A1232,BLCA!A:B,2,FALSE)</f>
        <v>#N/A</v>
      </c>
      <c r="D1232" s="36">
        <f t="shared" si="133"/>
        <v>0</v>
      </c>
      <c r="E1232" s="19">
        <f>VLOOKUP(A1232,expression!A:G,7,FALSE)</f>
        <v>0.41909910551558799</v>
      </c>
      <c r="F1232" s="20">
        <f>VLOOKUP(A1232,expression!A:G,6,FALSE)</f>
        <v>0.23853794736842099</v>
      </c>
      <c r="G1232" s="21">
        <f>VLOOKUP(A1232,BRCA!A:F,6,FALSE)</f>
        <v>0.62073684298072695</v>
      </c>
      <c r="H1232" s="21">
        <f>VLOOKUP(A1232,BRCA!A:B,2,FALSE)</f>
        <v>-8.3221921890475198E-2</v>
      </c>
      <c r="I1232" s="21">
        <f t="shared" si="134"/>
        <v>0</v>
      </c>
      <c r="J1232" s="22">
        <f>VLOOKUP(A1232,expression!A:G,5,FALSE)</f>
        <v>0.45998003193430698</v>
      </c>
      <c r="K1232" s="23">
        <f>VLOOKUP(A1232,expression!A:G,4,FALSE)</f>
        <v>0.40557158653846198</v>
      </c>
      <c r="L1232" s="24" t="e">
        <f>VLOOKUP(A1232,COAD!A:F,6,FALSE)</f>
        <v>#N/A</v>
      </c>
      <c r="M1232" s="24" t="e">
        <f>VLOOKUP(A1232,COAD!A:B,2,FALSE)</f>
        <v>#N/A</v>
      </c>
      <c r="N1232" s="24">
        <f t="shared" si="135"/>
        <v>0</v>
      </c>
      <c r="O1232" s="25">
        <f>VLOOKUP(A1232,expression!A:G,3,FALSE)</f>
        <v>0.39400394065934102</v>
      </c>
      <c r="P1232" s="44">
        <f>VLOOKUP(A1232,expression!A:G,2,FALSE)</f>
        <v>0</v>
      </c>
      <c r="Q1232" s="50" t="e">
        <f>VLOOKUP(A1232,PRAD!A:F,6,FALSE)</f>
        <v>#N/A</v>
      </c>
      <c r="R1232" s="47" t="e">
        <f>VLOOKUP(A1232,PRAD!A:B,2,FALSE)</f>
        <v>#N/A</v>
      </c>
      <c r="S1232" s="47">
        <f t="shared" si="136"/>
        <v>0</v>
      </c>
      <c r="T1232" s="47">
        <f>VLOOKUP(A1232,expression!A:I,9,FALSE)</f>
        <v>0.20742068273092401</v>
      </c>
      <c r="U1232" s="59">
        <f>VLOOKUP(A1232,expression!A:I,8,FALSE)</f>
        <v>0.218098153846154</v>
      </c>
      <c r="V1232" s="73" t="e">
        <f t="shared" si="137"/>
        <v>#N/A</v>
      </c>
      <c r="W1232" s="77">
        <f t="shared" si="138"/>
        <v>0</v>
      </c>
      <c r="X1232" s="63">
        <v>100</v>
      </c>
      <c r="Y1232" s="57" t="e">
        <f t="shared" si="139"/>
        <v>#N/A</v>
      </c>
      <c r="AA1232"/>
    </row>
    <row r="1233" spans="1:27" ht="14.4" hidden="1" x14ac:dyDescent="0.3">
      <c r="A1233" s="52" t="s">
        <v>631</v>
      </c>
      <c r="B1233" s="36" t="e">
        <f>VLOOKUP(A1233,BLCA!A:F,6,FALSE)</f>
        <v>#N/A</v>
      </c>
      <c r="C1233" s="36" t="e">
        <f>VLOOKUP(A1233,BLCA!A:B,2,FALSE)</f>
        <v>#N/A</v>
      </c>
      <c r="D1233" s="36">
        <f t="shared" si="133"/>
        <v>0</v>
      </c>
      <c r="E1233" s="19">
        <f>VLOOKUP(A1233,expression!A:G,7,FALSE)</f>
        <v>0.36533487290167899</v>
      </c>
      <c r="F1233" s="20">
        <f>VLOOKUP(A1233,expression!A:G,6,FALSE)</f>
        <v>0.122991052631579</v>
      </c>
      <c r="G1233" s="21">
        <f>VLOOKUP(A1233,BRCA!A:F,6,FALSE)</f>
        <v>0.50460614737593501</v>
      </c>
      <c r="H1233" s="21">
        <f>VLOOKUP(A1233,BRCA!A:B,2,FALSE)</f>
        <v>-7.9980573614096301E-2</v>
      </c>
      <c r="I1233" s="21">
        <f t="shared" si="134"/>
        <v>0</v>
      </c>
      <c r="J1233" s="22">
        <f>VLOOKUP(A1233,expression!A:G,5,FALSE)</f>
        <v>0.193118001824818</v>
      </c>
      <c r="K1233" s="23">
        <f>VLOOKUP(A1233,expression!A:G,4,FALSE)</f>
        <v>0.218345778846154</v>
      </c>
      <c r="L1233" s="24" t="e">
        <f>VLOOKUP(A1233,COAD!A:F,6,FALSE)</f>
        <v>#N/A</v>
      </c>
      <c r="M1233" s="24" t="e">
        <f>VLOOKUP(A1233,COAD!A:B,2,FALSE)</f>
        <v>#N/A</v>
      </c>
      <c r="N1233" s="24">
        <f t="shared" si="135"/>
        <v>0</v>
      </c>
      <c r="O1233" s="25">
        <f>VLOOKUP(A1233,expression!A:G,3,FALSE)</f>
        <v>0.19670089890109899</v>
      </c>
      <c r="P1233" s="44">
        <f>VLOOKUP(A1233,expression!A:G,2,FALSE)</f>
        <v>1.7021962500000001</v>
      </c>
      <c r="Q1233" s="50" t="e">
        <f>VLOOKUP(A1233,PRAD!A:F,6,FALSE)</f>
        <v>#N/A</v>
      </c>
      <c r="R1233" s="47" t="e">
        <f>VLOOKUP(A1233,PRAD!A:B,2,FALSE)</f>
        <v>#N/A</v>
      </c>
      <c r="S1233" s="47">
        <f t="shared" si="136"/>
        <v>0</v>
      </c>
      <c r="T1233" s="47">
        <f>VLOOKUP(A1233,expression!A:I,9,FALSE)</f>
        <v>0.101220708835341</v>
      </c>
      <c r="U1233" s="59">
        <f>VLOOKUP(A1233,expression!A:I,8,FALSE)</f>
        <v>4.1966653846153799E-2</v>
      </c>
      <c r="V1233" s="73" t="e">
        <f t="shared" si="137"/>
        <v>#N/A</v>
      </c>
      <c r="W1233" s="77">
        <f t="shared" si="138"/>
        <v>0</v>
      </c>
      <c r="X1233" s="63">
        <v>100</v>
      </c>
      <c r="Y1233" s="57" t="e">
        <f t="shared" si="139"/>
        <v>#N/A</v>
      </c>
      <c r="AA1233"/>
    </row>
    <row r="1234" spans="1:27" ht="14.4" hidden="1" x14ac:dyDescent="0.3">
      <c r="A1234" s="52" t="s">
        <v>880</v>
      </c>
      <c r="B1234" s="36" t="e">
        <f>VLOOKUP(A1234,BLCA!A:F,6,FALSE)</f>
        <v>#N/A</v>
      </c>
      <c r="C1234" s="36" t="e">
        <f>VLOOKUP(A1234,BLCA!A:B,2,FALSE)</f>
        <v>#N/A</v>
      </c>
      <c r="D1234" s="36">
        <f t="shared" si="133"/>
        <v>0</v>
      </c>
      <c r="E1234" s="19">
        <f>VLOOKUP(A1234,expression!A:G,7,FALSE)</f>
        <v>0.20569555155875299</v>
      </c>
      <c r="F1234" s="20">
        <f>VLOOKUP(A1234,expression!A:G,6,FALSE)</f>
        <v>3.5160421052631598E-2</v>
      </c>
      <c r="G1234" s="21">
        <f>VLOOKUP(A1234,BRCA!A:F,6,FALSE)</f>
        <v>1.0033614408005501E-2</v>
      </c>
      <c r="H1234" s="21">
        <f>VLOOKUP(A1234,BRCA!A:B,2,FALSE)</f>
        <v>0.18121375389299099</v>
      </c>
      <c r="I1234" s="21">
        <f t="shared" si="134"/>
        <v>0</v>
      </c>
      <c r="J1234" s="22">
        <f>VLOOKUP(A1234,expression!A:G,5,FALSE)</f>
        <v>8.7473569343065702E-2</v>
      </c>
      <c r="K1234" s="23">
        <f>VLOOKUP(A1234,expression!A:G,4,FALSE)</f>
        <v>2.7190134615384599E-2</v>
      </c>
      <c r="L1234" s="24" t="e">
        <f>VLOOKUP(A1234,COAD!A:F,6,FALSE)</f>
        <v>#N/A</v>
      </c>
      <c r="M1234" s="24" t="e">
        <f>VLOOKUP(A1234,COAD!A:B,2,FALSE)</f>
        <v>#N/A</v>
      </c>
      <c r="N1234" s="24">
        <f t="shared" si="135"/>
        <v>0</v>
      </c>
      <c r="O1234" s="25">
        <f>VLOOKUP(A1234,expression!A:G,3,FALSE)</f>
        <v>9.3198351648351593E-2</v>
      </c>
      <c r="P1234" s="44">
        <f>VLOOKUP(A1234,expression!A:G,2,FALSE)</f>
        <v>0.324095625</v>
      </c>
      <c r="Q1234" s="50" t="e">
        <f>VLOOKUP(A1234,PRAD!A:F,6,FALSE)</f>
        <v>#N/A</v>
      </c>
      <c r="R1234" s="47" t="e">
        <f>VLOOKUP(A1234,PRAD!A:B,2,FALSE)</f>
        <v>#N/A</v>
      </c>
      <c r="S1234" s="47">
        <f t="shared" si="136"/>
        <v>0</v>
      </c>
      <c r="T1234" s="47">
        <f>VLOOKUP(A1234,expression!A:I,9,FALSE)</f>
        <v>4.2652646586345398E-2</v>
      </c>
      <c r="U1234" s="59">
        <f>VLOOKUP(A1234,expression!A:I,8,FALSE)</f>
        <v>1.5778442307692299E-2</v>
      </c>
      <c r="V1234" s="73" t="e">
        <f t="shared" si="137"/>
        <v>#N/A</v>
      </c>
      <c r="W1234" s="77">
        <f t="shared" si="138"/>
        <v>0</v>
      </c>
      <c r="X1234" s="63">
        <v>100</v>
      </c>
      <c r="Y1234" s="57" t="e">
        <f t="shared" si="139"/>
        <v>#N/A</v>
      </c>
      <c r="AA1234"/>
    </row>
    <row r="1235" spans="1:27" ht="14.4" hidden="1" x14ac:dyDescent="0.3">
      <c r="A1235" s="52" t="s">
        <v>778</v>
      </c>
      <c r="B1235" s="36" t="e">
        <f>VLOOKUP(A1235,BLCA!A:F,6,FALSE)</f>
        <v>#N/A</v>
      </c>
      <c r="C1235" s="36" t="e">
        <f>VLOOKUP(A1235,BLCA!A:B,2,FALSE)</f>
        <v>#N/A</v>
      </c>
      <c r="D1235" s="36">
        <f t="shared" si="133"/>
        <v>0</v>
      </c>
      <c r="E1235" s="19">
        <f>VLOOKUP(A1235,expression!A:G,7,FALSE)</f>
        <v>0.10705482733813</v>
      </c>
      <c r="F1235" s="20">
        <f>VLOOKUP(A1235,expression!A:G,6,FALSE)</f>
        <v>1.2707526315789501E-2</v>
      </c>
      <c r="G1235" s="21">
        <f>VLOOKUP(A1235,BRCA!A:F,6,FALSE)</f>
        <v>6.1980795073998701E-2</v>
      </c>
      <c r="H1235" s="21">
        <f>VLOOKUP(A1235,BRCA!A:B,2,FALSE)</f>
        <v>0.108468583748694</v>
      </c>
      <c r="I1235" s="21">
        <f t="shared" si="134"/>
        <v>0</v>
      </c>
      <c r="J1235" s="22">
        <f>VLOOKUP(A1235,expression!A:G,5,FALSE)</f>
        <v>6.4396994525547493E-2</v>
      </c>
      <c r="K1235" s="23">
        <f>VLOOKUP(A1235,expression!A:G,4,FALSE)</f>
        <v>2.75107692307692E-2</v>
      </c>
      <c r="L1235" s="24" t="e">
        <f>VLOOKUP(A1235,COAD!A:F,6,FALSE)</f>
        <v>#N/A</v>
      </c>
      <c r="M1235" s="24" t="e">
        <f>VLOOKUP(A1235,COAD!A:B,2,FALSE)</f>
        <v>#N/A</v>
      </c>
      <c r="N1235" s="24">
        <f t="shared" si="135"/>
        <v>0</v>
      </c>
      <c r="O1235" s="25">
        <f>VLOOKUP(A1235,expression!A:G,3,FALSE)</f>
        <v>2.77139054945055E-2</v>
      </c>
      <c r="P1235" s="44">
        <f>VLOOKUP(A1235,expression!A:G,2,FALSE)</f>
        <v>0.36673774999999997</v>
      </c>
      <c r="Q1235" s="50" t="e">
        <f>VLOOKUP(A1235,PRAD!A:F,6,FALSE)</f>
        <v>#N/A</v>
      </c>
      <c r="R1235" s="47" t="e">
        <f>VLOOKUP(A1235,PRAD!A:B,2,FALSE)</f>
        <v>#N/A</v>
      </c>
      <c r="S1235" s="47">
        <f t="shared" si="136"/>
        <v>0</v>
      </c>
      <c r="T1235" s="47">
        <f>VLOOKUP(A1235,expression!A:I,9,FALSE)</f>
        <v>2.4090783132530099E-2</v>
      </c>
      <c r="U1235" s="59">
        <f>VLOOKUP(A1235,expression!A:I,8,FALSE)</f>
        <v>3.1490384615384601E-3</v>
      </c>
      <c r="V1235" s="73" t="e">
        <f t="shared" si="137"/>
        <v>#N/A</v>
      </c>
      <c r="W1235" s="77">
        <f t="shared" si="138"/>
        <v>0</v>
      </c>
      <c r="X1235" s="63">
        <v>100</v>
      </c>
      <c r="Y1235" s="57" t="e">
        <f t="shared" si="139"/>
        <v>#N/A</v>
      </c>
      <c r="AA1235"/>
    </row>
    <row r="1236" spans="1:27" ht="14.4" hidden="1" x14ac:dyDescent="0.3">
      <c r="A1236" s="52" t="s">
        <v>923</v>
      </c>
      <c r="B1236" s="36" t="e">
        <f>VLOOKUP(A1236,BLCA!A:F,6,FALSE)</f>
        <v>#N/A</v>
      </c>
      <c r="C1236" s="36" t="e">
        <f>VLOOKUP(A1236,BLCA!A:B,2,FALSE)</f>
        <v>#N/A</v>
      </c>
      <c r="D1236" s="36">
        <f t="shared" si="133"/>
        <v>0</v>
      </c>
      <c r="E1236" s="19">
        <f>VLOOKUP(A1236,expression!A:G,7,FALSE)</f>
        <v>0.17034027577937599</v>
      </c>
      <c r="F1236" s="20">
        <f>VLOOKUP(A1236,expression!A:G,6,FALSE)</f>
        <v>7.6014105263157897E-2</v>
      </c>
      <c r="G1236" s="21">
        <f>VLOOKUP(A1236,BRCA!A:F,6,FALSE)</f>
        <v>2.99123589264948E-3</v>
      </c>
      <c r="H1236" s="21">
        <f>VLOOKUP(A1236,BRCA!A:B,2,FALSE)</f>
        <v>0.29276402002686602</v>
      </c>
      <c r="I1236" s="21">
        <f t="shared" si="134"/>
        <v>0</v>
      </c>
      <c r="J1236" s="22">
        <f>VLOOKUP(A1236,expression!A:G,5,FALSE)</f>
        <v>0.27936063594890498</v>
      </c>
      <c r="K1236" s="23">
        <f>VLOOKUP(A1236,expression!A:G,4,FALSE)</f>
        <v>0.102804346153846</v>
      </c>
      <c r="L1236" s="24" t="e">
        <f>VLOOKUP(A1236,COAD!A:F,6,FALSE)</f>
        <v>#N/A</v>
      </c>
      <c r="M1236" s="24" t="e">
        <f>VLOOKUP(A1236,COAD!A:B,2,FALSE)</f>
        <v>#N/A</v>
      </c>
      <c r="N1236" s="24">
        <f t="shared" si="135"/>
        <v>0</v>
      </c>
      <c r="O1236" s="25">
        <f>VLOOKUP(A1236,expression!A:G,3,FALSE)</f>
        <v>8.4036582417582398E-2</v>
      </c>
      <c r="P1236" s="44">
        <f>VLOOKUP(A1236,expression!A:G,2,FALSE)</f>
        <v>0.18336887499999999</v>
      </c>
      <c r="Q1236" s="50" t="e">
        <f>VLOOKUP(A1236,PRAD!A:F,6,FALSE)</f>
        <v>#N/A</v>
      </c>
      <c r="R1236" s="47" t="e">
        <f>VLOOKUP(A1236,PRAD!A:B,2,FALSE)</f>
        <v>#N/A</v>
      </c>
      <c r="S1236" s="47">
        <f t="shared" si="136"/>
        <v>0</v>
      </c>
      <c r="T1236" s="47">
        <f>VLOOKUP(A1236,expression!A:I,9,FALSE)</f>
        <v>3.0744572289156599E-2</v>
      </c>
      <c r="U1236" s="59">
        <f>VLOOKUP(A1236,expression!A:I,8,FALSE)</f>
        <v>4.4520230769230798E-2</v>
      </c>
      <c r="V1236" s="73" t="e">
        <f t="shared" si="137"/>
        <v>#N/A</v>
      </c>
      <c r="W1236" s="77">
        <f t="shared" si="138"/>
        <v>0</v>
      </c>
      <c r="X1236" s="63">
        <v>100</v>
      </c>
      <c r="Y1236" s="57" t="e">
        <f t="shared" si="139"/>
        <v>#N/A</v>
      </c>
      <c r="AA1236"/>
    </row>
    <row r="1237" spans="1:27" ht="14.4" hidden="1" x14ac:dyDescent="0.3">
      <c r="A1237" s="52" t="s">
        <v>522</v>
      </c>
      <c r="B1237" s="36" t="e">
        <f>VLOOKUP(A1237,BLCA!A:F,6,FALSE)</f>
        <v>#N/A</v>
      </c>
      <c r="C1237" s="36" t="e">
        <f>VLOOKUP(A1237,BLCA!A:B,2,FALSE)</f>
        <v>#N/A</v>
      </c>
      <c r="D1237" s="36">
        <f t="shared" si="133"/>
        <v>0</v>
      </c>
      <c r="E1237" s="19">
        <f>VLOOKUP(A1237,expression!A:G,7,FALSE)</f>
        <v>4.1320750599520402E-2</v>
      </c>
      <c r="F1237" s="20">
        <f>VLOOKUP(A1237,expression!A:G,6,FALSE)</f>
        <v>7.5518947368421099E-3</v>
      </c>
      <c r="G1237" s="21">
        <f>VLOOKUP(A1237,BRCA!A:F,6,FALSE)</f>
        <v>0.86470407226400303</v>
      </c>
      <c r="H1237" s="21">
        <f>VLOOKUP(A1237,BRCA!A:B,2,FALSE)</f>
        <v>1.07575597709489E-2</v>
      </c>
      <c r="I1237" s="21">
        <f t="shared" si="134"/>
        <v>0</v>
      </c>
      <c r="J1237" s="22">
        <f>VLOOKUP(A1237,expression!A:G,5,FALSE)</f>
        <v>5.5703526459853998E-2</v>
      </c>
      <c r="K1237" s="23">
        <f>VLOOKUP(A1237,expression!A:G,4,FALSE)</f>
        <v>4.8362163461538502E-2</v>
      </c>
      <c r="L1237" s="24" t="e">
        <f>VLOOKUP(A1237,COAD!A:F,6,FALSE)</f>
        <v>#N/A</v>
      </c>
      <c r="M1237" s="24" t="e">
        <f>VLOOKUP(A1237,COAD!A:B,2,FALSE)</f>
        <v>#N/A</v>
      </c>
      <c r="N1237" s="24">
        <f t="shared" si="135"/>
        <v>0</v>
      </c>
      <c r="O1237" s="25">
        <f>VLOOKUP(A1237,expression!A:G,3,FALSE)</f>
        <v>3.3474351648351601E-2</v>
      </c>
      <c r="P1237" s="44">
        <f>VLOOKUP(A1237,expression!A:G,2,FALSE)</f>
        <v>0.66409462500000005</v>
      </c>
      <c r="Q1237" s="50" t="e">
        <f>VLOOKUP(A1237,PRAD!A:F,6,FALSE)</f>
        <v>#N/A</v>
      </c>
      <c r="R1237" s="47" t="e">
        <f>VLOOKUP(A1237,PRAD!A:B,2,FALSE)</f>
        <v>#N/A</v>
      </c>
      <c r="S1237" s="47">
        <f t="shared" si="136"/>
        <v>0</v>
      </c>
      <c r="T1237" s="47">
        <f>VLOOKUP(A1237,expression!A:I,9,FALSE)</f>
        <v>1.0791801204819301E-2</v>
      </c>
      <c r="U1237" s="59">
        <f>VLOOKUP(A1237,expression!A:I,8,FALSE)</f>
        <v>0</v>
      </c>
      <c r="V1237" s="73" t="e">
        <f t="shared" si="137"/>
        <v>#N/A</v>
      </c>
      <c r="W1237" s="77">
        <f t="shared" si="138"/>
        <v>0</v>
      </c>
      <c r="X1237" s="63">
        <v>100</v>
      </c>
      <c r="Y1237" s="57" t="e">
        <f t="shared" si="139"/>
        <v>#N/A</v>
      </c>
      <c r="AA1237"/>
    </row>
    <row r="1238" spans="1:27" ht="14.4" hidden="1" x14ac:dyDescent="0.3">
      <c r="A1238" s="52" t="s">
        <v>952</v>
      </c>
      <c r="B1238" s="36" t="e">
        <f>VLOOKUP(A1238,BLCA!A:F,6,FALSE)</f>
        <v>#N/A</v>
      </c>
      <c r="C1238" s="36" t="e">
        <f>VLOOKUP(A1238,BLCA!A:B,2,FALSE)</f>
        <v>#N/A</v>
      </c>
      <c r="D1238" s="36">
        <f t="shared" si="133"/>
        <v>0</v>
      </c>
      <c r="E1238" s="19">
        <f>VLOOKUP(A1238,expression!A:G,7,FALSE)</f>
        <v>7.8323741007194206E-2</v>
      </c>
      <c r="F1238" s="20">
        <f>VLOOKUP(A1238,expression!A:G,6,FALSE)</f>
        <v>6.5811578947368402E-2</v>
      </c>
      <c r="G1238" s="21">
        <f>VLOOKUP(A1238,BRCA!A:F,6,FALSE)</f>
        <v>6.64702676843807E-4</v>
      </c>
      <c r="H1238" s="21">
        <f>VLOOKUP(A1238,BRCA!A:B,2,FALSE)</f>
        <v>0.26002280290839902</v>
      </c>
      <c r="I1238" s="21">
        <f t="shared" si="134"/>
        <v>0</v>
      </c>
      <c r="J1238" s="22">
        <f>VLOOKUP(A1238,expression!A:G,5,FALSE)</f>
        <v>0.11358832390510901</v>
      </c>
      <c r="K1238" s="23">
        <f>VLOOKUP(A1238,expression!A:G,4,FALSE)</f>
        <v>3.6889557692307701E-2</v>
      </c>
      <c r="L1238" s="24" t="e">
        <f>VLOOKUP(A1238,COAD!A:F,6,FALSE)</f>
        <v>#N/A</v>
      </c>
      <c r="M1238" s="24" t="e">
        <f>VLOOKUP(A1238,COAD!A:B,2,FALSE)</f>
        <v>#N/A</v>
      </c>
      <c r="N1238" s="24">
        <f t="shared" si="135"/>
        <v>0</v>
      </c>
      <c r="O1238" s="25">
        <f>VLOOKUP(A1238,expression!A:G,3,FALSE)</f>
        <v>4.1486479120879098E-2</v>
      </c>
      <c r="P1238" s="44">
        <f>VLOOKUP(A1238,expression!A:G,2,FALSE)</f>
        <v>0</v>
      </c>
      <c r="Q1238" s="50" t="e">
        <f>VLOOKUP(A1238,PRAD!A:F,6,FALSE)</f>
        <v>#N/A</v>
      </c>
      <c r="R1238" s="47" t="e">
        <f>VLOOKUP(A1238,PRAD!A:B,2,FALSE)</f>
        <v>#N/A</v>
      </c>
      <c r="S1238" s="47">
        <f t="shared" si="136"/>
        <v>0</v>
      </c>
      <c r="T1238" s="47">
        <f>VLOOKUP(A1238,expression!A:I,9,FALSE)</f>
        <v>1.8264192771084299E-2</v>
      </c>
      <c r="U1238" s="59">
        <f>VLOOKUP(A1238,expression!A:I,8,FALSE)</f>
        <v>1.41806346153846E-2</v>
      </c>
      <c r="V1238" s="73" t="e">
        <f t="shared" si="137"/>
        <v>#N/A</v>
      </c>
      <c r="W1238" s="77">
        <f t="shared" si="138"/>
        <v>0</v>
      </c>
      <c r="X1238" s="63">
        <v>100</v>
      </c>
      <c r="Y1238" s="57" t="e">
        <f t="shared" si="139"/>
        <v>#N/A</v>
      </c>
      <c r="AA1238"/>
    </row>
    <row r="1239" spans="1:27" ht="14.4" hidden="1" x14ac:dyDescent="0.3">
      <c r="A1239" s="52" t="s">
        <v>735</v>
      </c>
      <c r="B1239" s="36" t="e">
        <f>VLOOKUP(A1239,BLCA!A:F,6,FALSE)</f>
        <v>#N/A</v>
      </c>
      <c r="C1239" s="36" t="e">
        <f>VLOOKUP(A1239,BLCA!A:B,2,FALSE)</f>
        <v>#N/A</v>
      </c>
      <c r="D1239" s="36">
        <f t="shared" si="133"/>
        <v>0</v>
      </c>
      <c r="E1239" s="19">
        <f>VLOOKUP(A1239,expression!A:G,7,FALSE)</f>
        <v>5.4823750599520403E-2</v>
      </c>
      <c r="F1239" s="20">
        <f>VLOOKUP(A1239,expression!A:G,6,FALSE)</f>
        <v>5.2684210526315802E-3</v>
      </c>
      <c r="G1239" s="21">
        <f>VLOOKUP(A1239,BRCA!A:F,6,FALSE)</f>
        <v>0.11702507253934</v>
      </c>
      <c r="H1239" s="21">
        <f>VLOOKUP(A1239,BRCA!A:B,2,FALSE)</f>
        <v>0.104761584523389</v>
      </c>
      <c r="I1239" s="21">
        <f t="shared" si="134"/>
        <v>0</v>
      </c>
      <c r="J1239" s="22">
        <f>VLOOKUP(A1239,expression!A:G,5,FALSE)</f>
        <v>7.08313640510949E-2</v>
      </c>
      <c r="K1239" s="23">
        <f>VLOOKUP(A1239,expression!A:G,4,FALSE)</f>
        <v>4.5175615384615397E-2</v>
      </c>
      <c r="L1239" s="24" t="e">
        <f>VLOOKUP(A1239,COAD!A:F,6,FALSE)</f>
        <v>#N/A</v>
      </c>
      <c r="M1239" s="24" t="e">
        <f>VLOOKUP(A1239,COAD!A:B,2,FALSE)</f>
        <v>#N/A</v>
      </c>
      <c r="N1239" s="24">
        <f t="shared" si="135"/>
        <v>0</v>
      </c>
      <c r="O1239" s="25">
        <f>VLOOKUP(A1239,expression!A:G,3,FALSE)</f>
        <v>4.9028575824175802E-2</v>
      </c>
      <c r="P1239" s="44">
        <f>VLOOKUP(A1239,expression!A:G,2,FALSE)</f>
        <v>0.32663362499999998</v>
      </c>
      <c r="Q1239" s="50" t="e">
        <f>VLOOKUP(A1239,PRAD!A:F,6,FALSE)</f>
        <v>#N/A</v>
      </c>
      <c r="R1239" s="47" t="e">
        <f>VLOOKUP(A1239,PRAD!A:B,2,FALSE)</f>
        <v>#N/A</v>
      </c>
      <c r="S1239" s="47">
        <f t="shared" si="136"/>
        <v>0</v>
      </c>
      <c r="T1239" s="47">
        <f>VLOOKUP(A1239,expression!A:I,9,FALSE)</f>
        <v>2.0540128514056202E-2</v>
      </c>
      <c r="U1239" s="59">
        <f>VLOOKUP(A1239,expression!A:I,8,FALSE)</f>
        <v>2.0491038461538501E-2</v>
      </c>
      <c r="V1239" s="73" t="e">
        <f t="shared" si="137"/>
        <v>#N/A</v>
      </c>
      <c r="W1239" s="77">
        <f t="shared" si="138"/>
        <v>0</v>
      </c>
      <c r="X1239" s="63">
        <v>100</v>
      </c>
      <c r="Y1239" s="57" t="e">
        <f t="shared" si="139"/>
        <v>#N/A</v>
      </c>
      <c r="AA1239"/>
    </row>
    <row r="1240" spans="1:27" ht="14.4" hidden="1" x14ac:dyDescent="0.3">
      <c r="A1240" s="52" t="s">
        <v>637</v>
      </c>
      <c r="B1240" s="36" t="e">
        <f>VLOOKUP(A1240,BLCA!A:F,6,FALSE)</f>
        <v>#N/A</v>
      </c>
      <c r="C1240" s="36" t="e">
        <f>VLOOKUP(A1240,BLCA!A:B,2,FALSE)</f>
        <v>#N/A</v>
      </c>
      <c r="D1240" s="36">
        <f t="shared" si="133"/>
        <v>0</v>
      </c>
      <c r="E1240" s="19">
        <f>VLOOKUP(A1240,expression!A:G,7,FALSE)</f>
        <v>9.7931422062350101E-2</v>
      </c>
      <c r="F1240" s="20">
        <f>VLOOKUP(A1240,expression!A:G,6,FALSE)</f>
        <v>3.4058526315789497E-2</v>
      </c>
      <c r="G1240" s="21">
        <f>VLOOKUP(A1240,BRCA!A:F,6,FALSE)</f>
        <v>0.36580872877933401</v>
      </c>
      <c r="H1240" s="21">
        <f>VLOOKUP(A1240,BRCA!A:B,2,FALSE)</f>
        <v>7.7989389860816299E-2</v>
      </c>
      <c r="I1240" s="21">
        <f t="shared" si="134"/>
        <v>0</v>
      </c>
      <c r="J1240" s="22">
        <f>VLOOKUP(A1240,expression!A:G,5,FALSE)</f>
        <v>0.119562377737226</v>
      </c>
      <c r="K1240" s="23">
        <f>VLOOKUP(A1240,expression!A:G,4,FALSE)</f>
        <v>7.7930374999999996E-2</v>
      </c>
      <c r="L1240" s="24" t="e">
        <f>VLOOKUP(A1240,COAD!A:F,6,FALSE)</f>
        <v>#N/A</v>
      </c>
      <c r="M1240" s="24" t="e">
        <f>VLOOKUP(A1240,COAD!A:B,2,FALSE)</f>
        <v>#N/A</v>
      </c>
      <c r="N1240" s="24">
        <f t="shared" si="135"/>
        <v>0</v>
      </c>
      <c r="O1240" s="25">
        <f>VLOOKUP(A1240,expression!A:G,3,FALSE)</f>
        <v>8.81445538461538E-2</v>
      </c>
      <c r="P1240" s="44">
        <f>VLOOKUP(A1240,expression!A:G,2,FALSE)</f>
        <v>0.92043474999999997</v>
      </c>
      <c r="Q1240" s="50" t="e">
        <f>VLOOKUP(A1240,PRAD!A:F,6,FALSE)</f>
        <v>#N/A</v>
      </c>
      <c r="R1240" s="47" t="e">
        <f>VLOOKUP(A1240,PRAD!A:B,2,FALSE)</f>
        <v>#N/A</v>
      </c>
      <c r="S1240" s="47">
        <f t="shared" si="136"/>
        <v>0</v>
      </c>
      <c r="T1240" s="47">
        <f>VLOOKUP(A1240,expression!A:I,9,FALSE)</f>
        <v>3.2253339357429703E-2</v>
      </c>
      <c r="U1240" s="59">
        <f>VLOOKUP(A1240,expression!A:I,8,FALSE)</f>
        <v>8.0432692307692306E-3</v>
      </c>
      <c r="V1240" s="73" t="e">
        <f t="shared" si="137"/>
        <v>#N/A</v>
      </c>
      <c r="W1240" s="77">
        <f t="shared" si="138"/>
        <v>0</v>
      </c>
      <c r="X1240" s="63">
        <v>100</v>
      </c>
      <c r="Y1240" s="57" t="e">
        <f t="shared" si="139"/>
        <v>#N/A</v>
      </c>
      <c r="AA1240"/>
    </row>
    <row r="1241" spans="1:27" ht="14.4" hidden="1" x14ac:dyDescent="0.3">
      <c r="A1241" s="52" t="s">
        <v>627</v>
      </c>
      <c r="B1241" s="36" t="e">
        <f>VLOOKUP(A1241,BLCA!A:F,6,FALSE)</f>
        <v>#N/A</v>
      </c>
      <c r="C1241" s="36" t="e">
        <f>VLOOKUP(A1241,BLCA!A:B,2,FALSE)</f>
        <v>#N/A</v>
      </c>
      <c r="D1241" s="36">
        <f t="shared" si="133"/>
        <v>0</v>
      </c>
      <c r="E1241" s="19">
        <f>VLOOKUP(A1241,expression!A:G,7,FALSE)</f>
        <v>9.7626923261390899E-2</v>
      </c>
      <c r="F1241" s="20">
        <f>VLOOKUP(A1241,expression!A:G,6,FALSE)</f>
        <v>0</v>
      </c>
      <c r="G1241" s="21">
        <f>VLOOKUP(A1241,BRCA!A:F,6,FALSE)</f>
        <v>0.35191885075274199</v>
      </c>
      <c r="H1241" s="21">
        <f>VLOOKUP(A1241,BRCA!A:B,2,FALSE)</f>
        <v>4.9913546506073998E-2</v>
      </c>
      <c r="I1241" s="21">
        <f t="shared" si="134"/>
        <v>0</v>
      </c>
      <c r="J1241" s="22">
        <f>VLOOKUP(A1241,expression!A:G,5,FALSE)</f>
        <v>5.4976582116788297E-2</v>
      </c>
      <c r="K1241" s="23">
        <f>VLOOKUP(A1241,expression!A:G,4,FALSE)</f>
        <v>1.9269711538461499E-2</v>
      </c>
      <c r="L1241" s="24" t="e">
        <f>VLOOKUP(A1241,COAD!A:F,6,FALSE)</f>
        <v>#N/A</v>
      </c>
      <c r="M1241" s="24" t="e">
        <f>VLOOKUP(A1241,COAD!A:B,2,FALSE)</f>
        <v>#N/A</v>
      </c>
      <c r="N1241" s="24">
        <f t="shared" si="135"/>
        <v>0</v>
      </c>
      <c r="O1241" s="25">
        <f>VLOOKUP(A1241,expression!A:G,3,FALSE)</f>
        <v>4.26121296703297E-2</v>
      </c>
      <c r="P1241" s="44">
        <f>VLOOKUP(A1241,expression!A:G,2,FALSE)</f>
        <v>0</v>
      </c>
      <c r="Q1241" s="50" t="e">
        <f>VLOOKUP(A1241,PRAD!A:F,6,FALSE)</f>
        <v>#N/A</v>
      </c>
      <c r="R1241" s="47" t="e">
        <f>VLOOKUP(A1241,PRAD!A:B,2,FALSE)</f>
        <v>#N/A</v>
      </c>
      <c r="S1241" s="47">
        <f t="shared" si="136"/>
        <v>0</v>
      </c>
      <c r="T1241" s="47">
        <f>VLOOKUP(A1241,expression!A:I,9,FALSE)</f>
        <v>1.4438767068273101E-2</v>
      </c>
      <c r="U1241" s="59">
        <f>VLOOKUP(A1241,expression!A:I,8,FALSE)</f>
        <v>3.1591500000000002E-2</v>
      </c>
      <c r="V1241" s="73" t="e">
        <f t="shared" si="137"/>
        <v>#N/A</v>
      </c>
      <c r="W1241" s="77">
        <f t="shared" si="138"/>
        <v>0</v>
      </c>
      <c r="X1241" s="63">
        <v>100</v>
      </c>
      <c r="Y1241" s="57" t="e">
        <f t="shared" si="139"/>
        <v>#N/A</v>
      </c>
      <c r="AA1241"/>
    </row>
    <row r="1242" spans="1:27" ht="14.4" hidden="1" x14ac:dyDescent="0.3">
      <c r="A1242" s="52" t="s">
        <v>653</v>
      </c>
      <c r="B1242" s="36" t="e">
        <f>VLOOKUP(A1242,BLCA!A:F,6,FALSE)</f>
        <v>#N/A</v>
      </c>
      <c r="C1242" s="36" t="e">
        <f>VLOOKUP(A1242,BLCA!A:B,2,FALSE)</f>
        <v>#N/A</v>
      </c>
      <c r="D1242" s="36">
        <f t="shared" si="133"/>
        <v>0</v>
      </c>
      <c r="E1242" s="19">
        <f>VLOOKUP(A1242,expression!A:G,7,FALSE)</f>
        <v>8.1831323741007198E-2</v>
      </c>
      <c r="F1242" s="20">
        <f>VLOOKUP(A1242,expression!A:G,6,FALSE)</f>
        <v>2.93748947368421E-2</v>
      </c>
      <c r="G1242" s="21">
        <f>VLOOKUP(A1242,BRCA!A:F,6,FALSE)</f>
        <v>0.29076990668358099</v>
      </c>
      <c r="H1242" s="21">
        <f>VLOOKUP(A1242,BRCA!A:B,2,FALSE)</f>
        <v>6.04273833227017E-2</v>
      </c>
      <c r="I1242" s="21">
        <f t="shared" si="134"/>
        <v>0</v>
      </c>
      <c r="J1242" s="22">
        <f>VLOOKUP(A1242,expression!A:G,5,FALSE)</f>
        <v>5.80513850364964E-2</v>
      </c>
      <c r="K1242" s="23">
        <f>VLOOKUP(A1242,expression!A:G,4,FALSE)</f>
        <v>2.88876346153846E-2</v>
      </c>
      <c r="L1242" s="24" t="e">
        <f>VLOOKUP(A1242,COAD!A:F,6,FALSE)</f>
        <v>#N/A</v>
      </c>
      <c r="M1242" s="24" t="e">
        <f>VLOOKUP(A1242,COAD!A:B,2,FALSE)</f>
        <v>#N/A</v>
      </c>
      <c r="N1242" s="24">
        <f t="shared" si="135"/>
        <v>0</v>
      </c>
      <c r="O1242" s="25">
        <f>VLOOKUP(A1242,expression!A:G,3,FALSE)</f>
        <v>4.7545558241758198E-2</v>
      </c>
      <c r="P1242" s="44">
        <f>VLOOKUP(A1242,expression!A:G,2,FALSE)</f>
        <v>0.63660749999999999</v>
      </c>
      <c r="Q1242" s="50" t="e">
        <f>VLOOKUP(A1242,PRAD!A:F,6,FALSE)</f>
        <v>#N/A</v>
      </c>
      <c r="R1242" s="47" t="e">
        <f>VLOOKUP(A1242,PRAD!A:B,2,FALSE)</f>
        <v>#N/A</v>
      </c>
      <c r="S1242" s="47">
        <f t="shared" si="136"/>
        <v>0</v>
      </c>
      <c r="T1242" s="47">
        <f>VLOOKUP(A1242,expression!A:I,9,FALSE)</f>
        <v>2.41629257028112E-2</v>
      </c>
      <c r="U1242" s="59">
        <f>VLOOKUP(A1242,expression!A:I,8,FALSE)</f>
        <v>1.38849038461538E-2</v>
      </c>
      <c r="V1242" s="73" t="e">
        <f t="shared" si="137"/>
        <v>#N/A</v>
      </c>
      <c r="W1242" s="77">
        <f t="shared" si="138"/>
        <v>0</v>
      </c>
      <c r="X1242" s="63">
        <v>100</v>
      </c>
      <c r="Y1242" s="57" t="e">
        <f t="shared" si="139"/>
        <v>#N/A</v>
      </c>
      <c r="AA1242"/>
    </row>
    <row r="1243" spans="1:27" ht="14.4" hidden="1" x14ac:dyDescent="0.3">
      <c r="A1243" s="52" t="s">
        <v>976</v>
      </c>
      <c r="B1243" s="36" t="e">
        <f>VLOOKUP(A1243,BLCA!A:F,6,FALSE)</f>
        <v>#N/A</v>
      </c>
      <c r="C1243" s="36" t="e">
        <f>VLOOKUP(A1243,BLCA!A:B,2,FALSE)</f>
        <v>#N/A</v>
      </c>
      <c r="D1243" s="36">
        <f t="shared" si="133"/>
        <v>0</v>
      </c>
      <c r="E1243" s="19">
        <f>VLOOKUP(A1243,expression!A:G,7,FALSE)</f>
        <v>1.4888752997601899E-3</v>
      </c>
      <c r="F1243" s="20">
        <f>VLOOKUP(A1243,expression!A:G,6,FALSE)</f>
        <v>0</v>
      </c>
      <c r="G1243" s="21">
        <f>VLOOKUP(A1243,BRCA!A:F,6,FALSE)</f>
        <v>1.16853842287603E-4</v>
      </c>
      <c r="H1243" s="21">
        <f>VLOOKUP(A1243,BRCA!A:B,2,FALSE)</f>
        <v>0.33032170108846598</v>
      </c>
      <c r="I1243" s="21">
        <f t="shared" si="134"/>
        <v>0</v>
      </c>
      <c r="J1243" s="22">
        <f>VLOOKUP(A1243,expression!A:G,5,FALSE)</f>
        <v>0.15274743430656901</v>
      </c>
      <c r="K1243" s="23">
        <f>VLOOKUP(A1243,expression!A:G,4,FALSE)</f>
        <v>1.03872980769231E-2</v>
      </c>
      <c r="L1243" s="24" t="e">
        <f>VLOOKUP(A1243,COAD!A:F,6,FALSE)</f>
        <v>#N/A</v>
      </c>
      <c r="M1243" s="24" t="e">
        <f>VLOOKUP(A1243,COAD!A:B,2,FALSE)</f>
        <v>#N/A</v>
      </c>
      <c r="N1243" s="24">
        <f t="shared" si="135"/>
        <v>0</v>
      </c>
      <c r="O1243" s="25">
        <f>VLOOKUP(A1243,expression!A:G,3,FALSE)</f>
        <v>0.22261312967033001</v>
      </c>
      <c r="P1243" s="44">
        <f>VLOOKUP(A1243,expression!A:G,2,FALSE)</f>
        <v>0.99521800000000005</v>
      </c>
      <c r="Q1243" s="50" t="e">
        <f>VLOOKUP(A1243,PRAD!A:F,6,FALSE)</f>
        <v>#N/A</v>
      </c>
      <c r="R1243" s="47" t="e">
        <f>VLOOKUP(A1243,PRAD!A:B,2,FALSE)</f>
        <v>#N/A</v>
      </c>
      <c r="S1243" s="47">
        <f t="shared" si="136"/>
        <v>0</v>
      </c>
      <c r="T1243" s="47">
        <f>VLOOKUP(A1243,expression!A:I,9,FALSE)</f>
        <v>1.32474497991968E-3</v>
      </c>
      <c r="U1243" s="59">
        <f>VLOOKUP(A1243,expression!A:I,8,FALSE)</f>
        <v>0</v>
      </c>
      <c r="V1243" s="73" t="e">
        <f t="shared" si="137"/>
        <v>#N/A</v>
      </c>
      <c r="W1243" s="77">
        <f t="shared" si="138"/>
        <v>0</v>
      </c>
      <c r="X1243" s="63">
        <v>100</v>
      </c>
      <c r="Y1243" s="57" t="e">
        <f t="shared" si="139"/>
        <v>#N/A</v>
      </c>
      <c r="AA1243"/>
    </row>
    <row r="1244" spans="1:27" ht="14.4" hidden="1" x14ac:dyDescent="0.3">
      <c r="A1244" s="52" t="s">
        <v>1756</v>
      </c>
      <c r="B1244" s="36" t="e">
        <f>VLOOKUP(A1244,BLCA!A:F,6,FALSE)</f>
        <v>#N/A</v>
      </c>
      <c r="C1244" s="36" t="e">
        <f>VLOOKUP(A1244,BLCA!A:B,2,FALSE)</f>
        <v>#N/A</v>
      </c>
      <c r="D1244" s="36">
        <f t="shared" si="133"/>
        <v>0</v>
      </c>
      <c r="E1244" s="19">
        <f>VLOOKUP(A1244,expression!A:G,7,FALSE)</f>
        <v>7.1825515587530002E-3</v>
      </c>
      <c r="F1244" s="20">
        <f>VLOOKUP(A1244,expression!A:G,6,FALSE)</f>
        <v>0</v>
      </c>
      <c r="G1244" s="21" t="e">
        <f>VLOOKUP(A1244,BRCA!A:F,6,FALSE)</f>
        <v>#N/A</v>
      </c>
      <c r="H1244" s="21" t="e">
        <f>VLOOKUP(A1244,BRCA!A:B,2,FALSE)</f>
        <v>#N/A</v>
      </c>
      <c r="I1244" s="21">
        <f t="shared" si="134"/>
        <v>0</v>
      </c>
      <c r="J1244" s="22">
        <f>VLOOKUP(A1244,expression!A:G,5,FALSE)</f>
        <v>5.3366386861313899E-3</v>
      </c>
      <c r="K1244" s="23">
        <f>VLOOKUP(A1244,expression!A:G,4,FALSE)</f>
        <v>1.6945932692307701E-2</v>
      </c>
      <c r="L1244" s="24" t="e">
        <f>VLOOKUP(A1244,COAD!A:F,6,FALSE)</f>
        <v>#N/A</v>
      </c>
      <c r="M1244" s="24" t="e">
        <f>VLOOKUP(A1244,COAD!A:B,2,FALSE)</f>
        <v>#N/A</v>
      </c>
      <c r="N1244" s="24">
        <f t="shared" si="135"/>
        <v>0</v>
      </c>
      <c r="O1244" s="25">
        <f>VLOOKUP(A1244,expression!A:G,3,FALSE)</f>
        <v>4.0798989010988997E-3</v>
      </c>
      <c r="P1244" s="44">
        <f>VLOOKUP(A1244,expression!A:G,2,FALSE)</f>
        <v>0</v>
      </c>
      <c r="Q1244" s="50" t="e">
        <f>VLOOKUP(A1244,PRAD!A:F,6,FALSE)</f>
        <v>#N/A</v>
      </c>
      <c r="R1244" s="47" t="e">
        <f>VLOOKUP(A1244,PRAD!A:B,2,FALSE)</f>
        <v>#N/A</v>
      </c>
      <c r="S1244" s="47">
        <f t="shared" si="136"/>
        <v>0</v>
      </c>
      <c r="T1244" s="47">
        <f>VLOOKUP(A1244,expression!A:I,9,FALSE)</f>
        <v>4.3870903614457802E-3</v>
      </c>
      <c r="U1244" s="59">
        <f>VLOOKUP(A1244,expression!A:I,8,FALSE)</f>
        <v>1.43944230769231E-3</v>
      </c>
      <c r="V1244" s="73" t="e">
        <f t="shared" si="137"/>
        <v>#N/A</v>
      </c>
      <c r="W1244" s="77">
        <f t="shared" si="138"/>
        <v>0</v>
      </c>
      <c r="X1244" s="63">
        <v>100</v>
      </c>
      <c r="Y1244" s="57" t="e">
        <f t="shared" si="139"/>
        <v>#N/A</v>
      </c>
      <c r="AA1244"/>
    </row>
    <row r="1245" spans="1:27" ht="14.4" hidden="1" x14ac:dyDescent="0.3">
      <c r="A1245" s="52" t="s">
        <v>1069</v>
      </c>
      <c r="B1245" s="36" t="e">
        <f>VLOOKUP(A1245,BLCA!A:F,6,FALSE)</f>
        <v>#N/A</v>
      </c>
      <c r="C1245" s="36" t="e">
        <f>VLOOKUP(A1245,BLCA!A:B,2,FALSE)</f>
        <v>#N/A</v>
      </c>
      <c r="D1245" s="36">
        <f t="shared" si="133"/>
        <v>0</v>
      </c>
      <c r="E1245" s="19">
        <f>VLOOKUP(A1245,expression!A:G,7,FALSE)</f>
        <v>5.4459280575539601E-2</v>
      </c>
      <c r="F1245" s="20">
        <f>VLOOKUP(A1245,expression!A:G,6,FALSE)</f>
        <v>4.1188210526315799E-2</v>
      </c>
      <c r="G1245" s="21">
        <f>VLOOKUP(A1245,BRCA!A:F,6,FALSE)</f>
        <v>7.4711793722957392E-15</v>
      </c>
      <c r="H1245" s="21">
        <f>VLOOKUP(A1245,BRCA!A:B,2,FALSE)</f>
        <v>-0.80169636599050798</v>
      </c>
      <c r="I1245" s="21">
        <f t="shared" si="134"/>
        <v>0</v>
      </c>
      <c r="J1245" s="22">
        <f>VLOOKUP(A1245,expression!A:G,5,FALSE)</f>
        <v>7.2152478102189804E-2</v>
      </c>
      <c r="K1245" s="23">
        <f>VLOOKUP(A1245,expression!A:G,4,FALSE)</f>
        <v>0.41693950000000002</v>
      </c>
      <c r="L1245" s="24" t="e">
        <f>VLOOKUP(A1245,COAD!A:F,6,FALSE)</f>
        <v>#N/A</v>
      </c>
      <c r="M1245" s="24" t="e">
        <f>VLOOKUP(A1245,COAD!A:B,2,FALSE)</f>
        <v>#N/A</v>
      </c>
      <c r="N1245" s="24">
        <f t="shared" si="135"/>
        <v>0</v>
      </c>
      <c r="O1245" s="25">
        <f>VLOOKUP(A1245,expression!A:G,3,FALSE)</f>
        <v>3.4042439560439598E-2</v>
      </c>
      <c r="P1245" s="44">
        <f>VLOOKUP(A1245,expression!A:G,2,FALSE)</f>
        <v>0.37736874999999998</v>
      </c>
      <c r="Q1245" s="50" t="e">
        <f>VLOOKUP(A1245,PRAD!A:F,6,FALSE)</f>
        <v>#N/A</v>
      </c>
      <c r="R1245" s="47" t="e">
        <f>VLOOKUP(A1245,PRAD!A:B,2,FALSE)</f>
        <v>#N/A</v>
      </c>
      <c r="S1245" s="47">
        <f t="shared" si="136"/>
        <v>0</v>
      </c>
      <c r="T1245" s="47">
        <f>VLOOKUP(A1245,expression!A:I,9,FALSE)</f>
        <v>2.7435957831325301E-2</v>
      </c>
      <c r="U1245" s="59">
        <f>VLOOKUP(A1245,expression!A:I,8,FALSE)</f>
        <v>1.0288057692307701E-2</v>
      </c>
      <c r="V1245" s="73" t="e">
        <f t="shared" si="137"/>
        <v>#N/A</v>
      </c>
      <c r="W1245" s="77">
        <f t="shared" si="138"/>
        <v>0</v>
      </c>
      <c r="X1245" s="63">
        <v>100</v>
      </c>
      <c r="Y1245" s="57" t="e">
        <f t="shared" si="139"/>
        <v>#N/A</v>
      </c>
      <c r="AA1245"/>
    </row>
    <row r="1246" spans="1:27" ht="14.4" hidden="1" x14ac:dyDescent="0.3">
      <c r="A1246" s="52" t="s">
        <v>636</v>
      </c>
      <c r="B1246" s="36" t="e">
        <f>VLOOKUP(A1246,BLCA!A:F,6,FALSE)</f>
        <v>#N/A</v>
      </c>
      <c r="C1246" s="36" t="e">
        <f>VLOOKUP(A1246,BLCA!A:B,2,FALSE)</f>
        <v>#N/A</v>
      </c>
      <c r="D1246" s="36">
        <f t="shared" si="133"/>
        <v>0</v>
      </c>
      <c r="E1246" s="19">
        <f>VLOOKUP(A1246,expression!A:G,7,FALSE)</f>
        <v>0.22557877697841699</v>
      </c>
      <c r="F1246" s="20">
        <f>VLOOKUP(A1246,expression!A:G,6,FALSE)</f>
        <v>5.6286947368421103E-2</v>
      </c>
      <c r="G1246" s="21">
        <f>VLOOKUP(A1246,BRCA!A:F,6,FALSE)</f>
        <v>0.41752752188546</v>
      </c>
      <c r="H1246" s="21">
        <f>VLOOKUP(A1246,BRCA!A:B,2,FALSE)</f>
        <v>-8.3230324425889804E-2</v>
      </c>
      <c r="I1246" s="21">
        <f t="shared" si="134"/>
        <v>0</v>
      </c>
      <c r="J1246" s="22">
        <f>VLOOKUP(A1246,expression!A:G,5,FALSE)</f>
        <v>0.173687403284672</v>
      </c>
      <c r="K1246" s="23">
        <f>VLOOKUP(A1246,expression!A:G,4,FALSE)</f>
        <v>0.13826573076923099</v>
      </c>
      <c r="L1246" s="24" t="e">
        <f>VLOOKUP(A1246,COAD!A:F,6,FALSE)</f>
        <v>#N/A</v>
      </c>
      <c r="M1246" s="24" t="e">
        <f>VLOOKUP(A1246,COAD!A:B,2,FALSE)</f>
        <v>#N/A</v>
      </c>
      <c r="N1246" s="24">
        <f t="shared" si="135"/>
        <v>0</v>
      </c>
      <c r="O1246" s="25">
        <f>VLOOKUP(A1246,expression!A:G,3,FALSE)</f>
        <v>0.122996098901099</v>
      </c>
      <c r="P1246" s="44">
        <f>VLOOKUP(A1246,expression!A:G,2,FALSE)</f>
        <v>0.873445625</v>
      </c>
      <c r="Q1246" s="50" t="e">
        <f>VLOOKUP(A1246,PRAD!A:F,6,FALSE)</f>
        <v>#N/A</v>
      </c>
      <c r="R1246" s="47" t="e">
        <f>VLOOKUP(A1246,PRAD!A:B,2,FALSE)</f>
        <v>#N/A</v>
      </c>
      <c r="S1246" s="47">
        <f t="shared" si="136"/>
        <v>0</v>
      </c>
      <c r="T1246" s="47">
        <f>VLOOKUP(A1246,expression!A:I,9,FALSE)</f>
        <v>6.8852873493975897E-2</v>
      </c>
      <c r="U1246" s="59">
        <f>VLOOKUP(A1246,expression!A:I,8,FALSE)</f>
        <v>3.5260461538461497E-2</v>
      </c>
      <c r="V1246" s="73" t="e">
        <f t="shared" si="137"/>
        <v>#N/A</v>
      </c>
      <c r="W1246" s="77">
        <f t="shared" si="138"/>
        <v>0</v>
      </c>
      <c r="X1246" s="63">
        <v>100</v>
      </c>
      <c r="Y1246" s="57" t="e">
        <f t="shared" si="139"/>
        <v>#N/A</v>
      </c>
      <c r="AA1246"/>
    </row>
    <row r="1247" spans="1:27" ht="14.4" hidden="1" x14ac:dyDescent="0.3">
      <c r="A1247" s="52" t="s">
        <v>785</v>
      </c>
      <c r="B1247" s="36" t="e">
        <f>VLOOKUP(A1247,BLCA!A:F,6,FALSE)</f>
        <v>#N/A</v>
      </c>
      <c r="C1247" s="36" t="e">
        <f>VLOOKUP(A1247,BLCA!A:B,2,FALSE)</f>
        <v>#N/A</v>
      </c>
      <c r="D1247" s="36">
        <f t="shared" si="133"/>
        <v>0</v>
      </c>
      <c r="E1247" s="19">
        <f>VLOOKUP(A1247,expression!A:G,7,FALSE)</f>
        <v>0.196467988009592</v>
      </c>
      <c r="F1247" s="20">
        <f>VLOOKUP(A1247,expression!A:G,6,FALSE)</f>
        <v>2.1595105263157902E-2</v>
      </c>
      <c r="G1247" s="21">
        <f>VLOOKUP(A1247,BRCA!A:F,6,FALSE)</f>
        <v>6.4384782372313695E-2</v>
      </c>
      <c r="H1247" s="21">
        <f>VLOOKUP(A1247,BRCA!A:B,2,FALSE)</f>
        <v>-0.18816590210043499</v>
      </c>
      <c r="I1247" s="21">
        <f t="shared" si="134"/>
        <v>0</v>
      </c>
      <c r="J1247" s="22">
        <f>VLOOKUP(A1247,expression!A:G,5,FALSE)</f>
        <v>0.14047783941605799</v>
      </c>
      <c r="K1247" s="23">
        <f>VLOOKUP(A1247,expression!A:G,4,FALSE)</f>
        <v>0.16988120192307701</v>
      </c>
      <c r="L1247" s="24" t="e">
        <f>VLOOKUP(A1247,COAD!A:F,6,FALSE)</f>
        <v>#N/A</v>
      </c>
      <c r="M1247" s="24" t="e">
        <f>VLOOKUP(A1247,COAD!A:B,2,FALSE)</f>
        <v>#N/A</v>
      </c>
      <c r="N1247" s="24">
        <f t="shared" si="135"/>
        <v>0</v>
      </c>
      <c r="O1247" s="25">
        <f>VLOOKUP(A1247,expression!A:G,3,FALSE)</f>
        <v>0.107455995604396</v>
      </c>
      <c r="P1247" s="44">
        <f>VLOOKUP(A1247,expression!A:G,2,FALSE)</f>
        <v>0.86367962499999995</v>
      </c>
      <c r="Q1247" s="50" t="e">
        <f>VLOOKUP(A1247,PRAD!A:F,6,FALSE)</f>
        <v>#N/A</v>
      </c>
      <c r="R1247" s="47" t="e">
        <f>VLOOKUP(A1247,PRAD!A:B,2,FALSE)</f>
        <v>#N/A</v>
      </c>
      <c r="S1247" s="47">
        <f t="shared" si="136"/>
        <v>0</v>
      </c>
      <c r="T1247" s="47">
        <f>VLOOKUP(A1247,expression!A:I,9,FALSE)</f>
        <v>5.8907710843373498E-2</v>
      </c>
      <c r="U1247" s="59">
        <f>VLOOKUP(A1247,expression!A:I,8,FALSE)</f>
        <v>3.6786884615384603E-2</v>
      </c>
      <c r="V1247" s="73" t="e">
        <f t="shared" si="137"/>
        <v>#N/A</v>
      </c>
      <c r="W1247" s="77">
        <f t="shared" si="138"/>
        <v>0</v>
      </c>
      <c r="X1247" s="63">
        <v>100</v>
      </c>
      <c r="Y1247" s="57" t="e">
        <f t="shared" si="139"/>
        <v>#N/A</v>
      </c>
      <c r="AA1247"/>
    </row>
    <row r="1248" spans="1:27" ht="14.4" hidden="1" x14ac:dyDescent="0.3">
      <c r="A1248" s="52" t="s">
        <v>867</v>
      </c>
      <c r="B1248" s="36" t="e">
        <f>VLOOKUP(A1248,BLCA!A:F,6,FALSE)</f>
        <v>#N/A</v>
      </c>
      <c r="C1248" s="36" t="e">
        <f>VLOOKUP(A1248,BLCA!A:B,2,FALSE)</f>
        <v>#N/A</v>
      </c>
      <c r="D1248" s="36">
        <f t="shared" si="133"/>
        <v>0</v>
      </c>
      <c r="E1248" s="19">
        <f>VLOOKUP(A1248,expression!A:G,7,FALSE)</f>
        <v>4.5337844124700197E-2</v>
      </c>
      <c r="F1248" s="20">
        <f>VLOOKUP(A1248,expression!A:G,6,FALSE)</f>
        <v>4.8331052631578903E-3</v>
      </c>
      <c r="G1248" s="21">
        <f>VLOOKUP(A1248,BRCA!A:F,6,FALSE)</f>
        <v>1.3978659334477001E-2</v>
      </c>
      <c r="H1248" s="21">
        <f>VLOOKUP(A1248,BRCA!A:B,2,FALSE)</f>
        <v>-0.116036158480052</v>
      </c>
      <c r="I1248" s="21">
        <f t="shared" si="134"/>
        <v>0</v>
      </c>
      <c r="J1248" s="22">
        <f>VLOOKUP(A1248,expression!A:G,5,FALSE)</f>
        <v>3.7657228102189799E-2</v>
      </c>
      <c r="K1248" s="23">
        <f>VLOOKUP(A1248,expression!A:G,4,FALSE)</f>
        <v>7.7034192307692304E-2</v>
      </c>
      <c r="L1248" s="24" t="e">
        <f>VLOOKUP(A1248,COAD!A:F,6,FALSE)</f>
        <v>#N/A</v>
      </c>
      <c r="M1248" s="24" t="e">
        <f>VLOOKUP(A1248,COAD!A:B,2,FALSE)</f>
        <v>#N/A</v>
      </c>
      <c r="N1248" s="24">
        <f t="shared" si="135"/>
        <v>0</v>
      </c>
      <c r="O1248" s="25">
        <f>VLOOKUP(A1248,expression!A:G,3,FALSE)</f>
        <v>4.9259720879120901E-2</v>
      </c>
      <c r="P1248" s="44">
        <f>VLOOKUP(A1248,expression!A:G,2,FALSE)</f>
        <v>1.6166655000000001</v>
      </c>
      <c r="Q1248" s="50" t="e">
        <f>VLOOKUP(A1248,PRAD!A:F,6,FALSE)</f>
        <v>#N/A</v>
      </c>
      <c r="R1248" s="47" t="e">
        <f>VLOOKUP(A1248,PRAD!A:B,2,FALSE)</f>
        <v>#N/A</v>
      </c>
      <c r="S1248" s="47">
        <f t="shared" si="136"/>
        <v>0</v>
      </c>
      <c r="T1248" s="47">
        <f>VLOOKUP(A1248,expression!A:I,9,FALSE)</f>
        <v>1.3676146586345399E-2</v>
      </c>
      <c r="U1248" s="59">
        <f>VLOOKUP(A1248,expression!A:I,8,FALSE)</f>
        <v>4.5462884615384601E-3</v>
      </c>
      <c r="V1248" s="73" t="e">
        <f t="shared" si="137"/>
        <v>#N/A</v>
      </c>
      <c r="W1248" s="77">
        <f t="shared" si="138"/>
        <v>0</v>
      </c>
      <c r="X1248" s="63">
        <v>100</v>
      </c>
      <c r="Y1248" s="57" t="e">
        <f t="shared" si="139"/>
        <v>#N/A</v>
      </c>
      <c r="AA1248"/>
    </row>
    <row r="1249" spans="1:27" ht="14.4" hidden="1" x14ac:dyDescent="0.3">
      <c r="A1249" s="52" t="s">
        <v>747</v>
      </c>
      <c r="B1249" s="36" t="e">
        <f>VLOOKUP(A1249,BLCA!A:F,6,FALSE)</f>
        <v>#N/A</v>
      </c>
      <c r="C1249" s="36" t="e">
        <f>VLOOKUP(A1249,BLCA!A:B,2,FALSE)</f>
        <v>#N/A</v>
      </c>
      <c r="D1249" s="36">
        <f t="shared" si="133"/>
        <v>0</v>
      </c>
      <c r="E1249" s="19">
        <f>VLOOKUP(A1249,expression!A:G,7,FALSE)</f>
        <v>0.100810589928058</v>
      </c>
      <c r="F1249" s="20">
        <f>VLOOKUP(A1249,expression!A:G,6,FALSE)</f>
        <v>1.8489789473684199E-2</v>
      </c>
      <c r="G1249" s="21">
        <f>VLOOKUP(A1249,BRCA!A:F,6,FALSE)</f>
        <v>0.10908775164753</v>
      </c>
      <c r="H1249" s="21">
        <f>VLOOKUP(A1249,BRCA!A:B,2,FALSE)</f>
        <v>-0.14266956244110399</v>
      </c>
      <c r="I1249" s="21">
        <f t="shared" si="134"/>
        <v>0</v>
      </c>
      <c r="J1249" s="22">
        <f>VLOOKUP(A1249,expression!A:G,5,FALSE)</f>
        <v>0.10734613959854</v>
      </c>
      <c r="K1249" s="23">
        <f>VLOOKUP(A1249,expression!A:G,4,FALSE)</f>
        <v>0.15918396153846201</v>
      </c>
      <c r="L1249" s="24" t="e">
        <f>VLOOKUP(A1249,COAD!A:F,6,FALSE)</f>
        <v>#N/A</v>
      </c>
      <c r="M1249" s="24" t="e">
        <f>VLOOKUP(A1249,COAD!A:B,2,FALSE)</f>
        <v>#N/A</v>
      </c>
      <c r="N1249" s="24">
        <f t="shared" si="135"/>
        <v>0</v>
      </c>
      <c r="O1249" s="25">
        <f>VLOOKUP(A1249,expression!A:G,3,FALSE)</f>
        <v>0.11422227032967</v>
      </c>
      <c r="P1249" s="44">
        <f>VLOOKUP(A1249,expression!A:G,2,FALSE)</f>
        <v>1.3264432500000001</v>
      </c>
      <c r="Q1249" s="50" t="e">
        <f>VLOOKUP(A1249,PRAD!A:F,6,FALSE)</f>
        <v>#N/A</v>
      </c>
      <c r="R1249" s="47" t="e">
        <f>VLOOKUP(A1249,PRAD!A:B,2,FALSE)</f>
        <v>#N/A</v>
      </c>
      <c r="S1249" s="47">
        <f t="shared" si="136"/>
        <v>0</v>
      </c>
      <c r="T1249" s="47">
        <f>VLOOKUP(A1249,expression!A:I,9,FALSE)</f>
        <v>2.50203172690763E-2</v>
      </c>
      <c r="U1249" s="59">
        <f>VLOOKUP(A1249,expression!A:I,8,FALSE)</f>
        <v>4.45678846153846E-2</v>
      </c>
      <c r="V1249" s="73" t="e">
        <f t="shared" si="137"/>
        <v>#N/A</v>
      </c>
      <c r="W1249" s="77">
        <f t="shared" si="138"/>
        <v>0</v>
      </c>
      <c r="X1249" s="63">
        <v>100</v>
      </c>
      <c r="Y1249" s="57" t="e">
        <f t="shared" si="139"/>
        <v>#N/A</v>
      </c>
      <c r="AA1249"/>
    </row>
    <row r="1250" spans="1:27" ht="14.4" hidden="1" x14ac:dyDescent="0.3">
      <c r="A1250" s="52" t="s">
        <v>605</v>
      </c>
      <c r="B1250" s="36" t="e">
        <f>VLOOKUP(A1250,BLCA!A:F,6,FALSE)</f>
        <v>#N/A</v>
      </c>
      <c r="C1250" s="36" t="e">
        <f>VLOOKUP(A1250,BLCA!A:B,2,FALSE)</f>
        <v>#N/A</v>
      </c>
      <c r="D1250" s="36">
        <f t="shared" si="133"/>
        <v>0</v>
      </c>
      <c r="E1250" s="19">
        <f>VLOOKUP(A1250,expression!A:G,7,FALSE)</f>
        <v>0.104606115107914</v>
      </c>
      <c r="F1250" s="20">
        <f>VLOOKUP(A1250,expression!A:G,6,FALSE)</f>
        <v>4.4730263157894697E-2</v>
      </c>
      <c r="G1250" s="21">
        <f>VLOOKUP(A1250,BRCA!A:F,6,FALSE)</f>
        <v>0.47573629447402499</v>
      </c>
      <c r="H1250" s="21">
        <f>VLOOKUP(A1250,BRCA!A:B,2,FALSE)</f>
        <v>5.8844280036990299E-2</v>
      </c>
      <c r="I1250" s="21">
        <f t="shared" si="134"/>
        <v>0</v>
      </c>
      <c r="J1250" s="22">
        <f>VLOOKUP(A1250,expression!A:G,5,FALSE)</f>
        <v>8.3390029197080301E-2</v>
      </c>
      <c r="K1250" s="23">
        <f>VLOOKUP(A1250,expression!A:G,4,FALSE)</f>
        <v>5.6850375000000002E-2</v>
      </c>
      <c r="L1250" s="24" t="e">
        <f>VLOOKUP(A1250,COAD!A:F,6,FALSE)</f>
        <v>#N/A</v>
      </c>
      <c r="M1250" s="24" t="e">
        <f>VLOOKUP(A1250,COAD!A:B,2,FALSE)</f>
        <v>#N/A</v>
      </c>
      <c r="N1250" s="24">
        <f t="shared" si="135"/>
        <v>0</v>
      </c>
      <c r="O1250" s="25">
        <f>VLOOKUP(A1250,expression!A:G,3,FALSE)</f>
        <v>6.7320989010988999E-2</v>
      </c>
      <c r="P1250" s="44">
        <f>VLOOKUP(A1250,expression!A:G,2,FALSE)</f>
        <v>0.65679137499999996</v>
      </c>
      <c r="Q1250" s="50" t="e">
        <f>VLOOKUP(A1250,PRAD!A:F,6,FALSE)</f>
        <v>#N/A</v>
      </c>
      <c r="R1250" s="47" t="e">
        <f>VLOOKUP(A1250,PRAD!A:B,2,FALSE)</f>
        <v>#N/A</v>
      </c>
      <c r="S1250" s="47">
        <f t="shared" si="136"/>
        <v>0</v>
      </c>
      <c r="T1250" s="47">
        <f>VLOOKUP(A1250,expression!A:I,9,FALSE)</f>
        <v>1.9477038152610399E-2</v>
      </c>
      <c r="U1250" s="59">
        <f>VLOOKUP(A1250,expression!A:I,8,FALSE)</f>
        <v>6.1784423076923101E-3</v>
      </c>
      <c r="V1250" s="73" t="e">
        <f t="shared" si="137"/>
        <v>#N/A</v>
      </c>
      <c r="W1250" s="77">
        <f t="shared" si="138"/>
        <v>0</v>
      </c>
      <c r="X1250" s="63">
        <v>100</v>
      </c>
      <c r="Y1250" s="57" t="e">
        <f t="shared" si="139"/>
        <v>#N/A</v>
      </c>
      <c r="AA1250"/>
    </row>
    <row r="1251" spans="1:27" ht="14.4" hidden="1" x14ac:dyDescent="0.3">
      <c r="A1251" s="52" t="s">
        <v>1757</v>
      </c>
      <c r="B1251" s="36" t="e">
        <f>VLOOKUP(A1251,BLCA!A:F,6,FALSE)</f>
        <v>#N/A</v>
      </c>
      <c r="C1251" s="36" t="e">
        <f>VLOOKUP(A1251,BLCA!A:B,2,FALSE)</f>
        <v>#N/A</v>
      </c>
      <c r="D1251" s="36">
        <f t="shared" si="133"/>
        <v>0</v>
      </c>
      <c r="E1251" s="19">
        <f>VLOOKUP(A1251,expression!A:G,7,FALSE)</f>
        <v>5.4592637889688198E-3</v>
      </c>
      <c r="F1251" s="20">
        <f>VLOOKUP(A1251,expression!A:G,6,FALSE)</f>
        <v>0</v>
      </c>
      <c r="G1251" s="21" t="e">
        <f>VLOOKUP(A1251,BRCA!A:F,6,FALSE)</f>
        <v>#N/A</v>
      </c>
      <c r="H1251" s="21" t="e">
        <f>VLOOKUP(A1251,BRCA!A:B,2,FALSE)</f>
        <v>#N/A</v>
      </c>
      <c r="I1251" s="21">
        <f t="shared" si="134"/>
        <v>0</v>
      </c>
      <c r="J1251" s="22">
        <f>VLOOKUP(A1251,expression!A:G,5,FALSE)</f>
        <v>4.8460209854014596E-3</v>
      </c>
      <c r="K1251" s="23">
        <f>VLOOKUP(A1251,expression!A:G,4,FALSE)</f>
        <v>0</v>
      </c>
      <c r="L1251" s="24" t="e">
        <f>VLOOKUP(A1251,COAD!A:F,6,FALSE)</f>
        <v>#N/A</v>
      </c>
      <c r="M1251" s="24" t="e">
        <f>VLOOKUP(A1251,COAD!A:B,2,FALSE)</f>
        <v>#N/A</v>
      </c>
      <c r="N1251" s="24">
        <f t="shared" si="135"/>
        <v>0</v>
      </c>
      <c r="O1251" s="25">
        <f>VLOOKUP(A1251,expression!A:G,3,FALSE)</f>
        <v>1.5288417582417599E-3</v>
      </c>
      <c r="P1251" s="44">
        <f>VLOOKUP(A1251,expression!A:G,2,FALSE)</f>
        <v>0</v>
      </c>
      <c r="Q1251" s="50" t="e">
        <f>VLOOKUP(A1251,PRAD!A:F,6,FALSE)</f>
        <v>#N/A</v>
      </c>
      <c r="R1251" s="47" t="e">
        <f>VLOOKUP(A1251,PRAD!A:B,2,FALSE)</f>
        <v>#N/A</v>
      </c>
      <c r="S1251" s="47">
        <f t="shared" si="136"/>
        <v>0</v>
      </c>
      <c r="T1251" s="47">
        <f>VLOOKUP(A1251,expression!A:I,9,FALSE)</f>
        <v>3.3294377510040198E-4</v>
      </c>
      <c r="U1251" s="59">
        <f>VLOOKUP(A1251,expression!A:I,8,FALSE)</f>
        <v>0</v>
      </c>
      <c r="V1251" s="73" t="e">
        <f t="shared" si="137"/>
        <v>#N/A</v>
      </c>
      <c r="W1251" s="77">
        <f t="shared" si="138"/>
        <v>0</v>
      </c>
      <c r="X1251" s="63">
        <v>100</v>
      </c>
      <c r="Y1251" s="57" t="e">
        <f t="shared" si="139"/>
        <v>#N/A</v>
      </c>
      <c r="AA1251"/>
    </row>
    <row r="1252" spans="1:27" ht="14.4" hidden="1" x14ac:dyDescent="0.3">
      <c r="A1252" s="52" t="s">
        <v>646</v>
      </c>
      <c r="B1252" s="36" t="e">
        <f>VLOOKUP(A1252,BLCA!A:F,6,FALSE)</f>
        <v>#N/A</v>
      </c>
      <c r="C1252" s="36" t="e">
        <f>VLOOKUP(A1252,BLCA!A:B,2,FALSE)</f>
        <v>#N/A</v>
      </c>
      <c r="D1252" s="36">
        <f t="shared" si="133"/>
        <v>0</v>
      </c>
      <c r="E1252" s="19">
        <f>VLOOKUP(A1252,expression!A:G,7,FALSE)</f>
        <v>4.3562911270983197E-2</v>
      </c>
      <c r="F1252" s="20">
        <f>VLOOKUP(A1252,expression!A:G,6,FALSE)</f>
        <v>0</v>
      </c>
      <c r="G1252" s="21">
        <f>VLOOKUP(A1252,BRCA!A:F,6,FALSE)</f>
        <v>0.29418988507013599</v>
      </c>
      <c r="H1252" s="21">
        <f>VLOOKUP(A1252,BRCA!A:B,2,FALSE)</f>
        <v>3.8555791340259701E-2</v>
      </c>
      <c r="I1252" s="21">
        <f t="shared" si="134"/>
        <v>0</v>
      </c>
      <c r="J1252" s="22">
        <f>VLOOKUP(A1252,expression!A:G,5,FALSE)</f>
        <v>2.0925871350365E-2</v>
      </c>
      <c r="K1252" s="23">
        <f>VLOOKUP(A1252,expression!A:G,4,FALSE)</f>
        <v>1.19043076923077E-2</v>
      </c>
      <c r="L1252" s="24" t="e">
        <f>VLOOKUP(A1252,COAD!A:F,6,FALSE)</f>
        <v>#N/A</v>
      </c>
      <c r="M1252" s="24" t="e">
        <f>VLOOKUP(A1252,COAD!A:B,2,FALSE)</f>
        <v>#N/A</v>
      </c>
      <c r="N1252" s="24">
        <f t="shared" si="135"/>
        <v>0</v>
      </c>
      <c r="O1252" s="25">
        <f>VLOOKUP(A1252,expression!A:G,3,FALSE)</f>
        <v>2.09854065934066E-2</v>
      </c>
      <c r="P1252" s="44">
        <f>VLOOKUP(A1252,expression!A:G,2,FALSE)</f>
        <v>0.18868437499999999</v>
      </c>
      <c r="Q1252" s="50" t="e">
        <f>VLOOKUP(A1252,PRAD!A:F,6,FALSE)</f>
        <v>#N/A</v>
      </c>
      <c r="R1252" s="47" t="e">
        <f>VLOOKUP(A1252,PRAD!A:B,2,FALSE)</f>
        <v>#N/A</v>
      </c>
      <c r="S1252" s="47">
        <f t="shared" si="136"/>
        <v>0</v>
      </c>
      <c r="T1252" s="47">
        <f>VLOOKUP(A1252,expression!A:I,9,FALSE)</f>
        <v>2.0096726907630502E-3</v>
      </c>
      <c r="U1252" s="59">
        <f>VLOOKUP(A1252,expression!A:I,8,FALSE)</f>
        <v>3.10663461538462E-3</v>
      </c>
      <c r="V1252" s="73" t="e">
        <f t="shared" si="137"/>
        <v>#N/A</v>
      </c>
      <c r="W1252" s="77">
        <f t="shared" si="138"/>
        <v>0</v>
      </c>
      <c r="X1252" s="63">
        <v>100</v>
      </c>
      <c r="Y1252" s="57" t="e">
        <f t="shared" si="139"/>
        <v>#N/A</v>
      </c>
      <c r="AA1252"/>
    </row>
    <row r="1253" spans="1:27" ht="14.4" hidden="1" x14ac:dyDescent="0.3">
      <c r="A1253" s="52" t="s">
        <v>811</v>
      </c>
      <c r="B1253" s="36" t="e">
        <f>VLOOKUP(A1253,BLCA!A:F,6,FALSE)</f>
        <v>#N/A</v>
      </c>
      <c r="C1253" s="36" t="e">
        <f>VLOOKUP(A1253,BLCA!A:B,2,FALSE)</f>
        <v>#N/A</v>
      </c>
      <c r="D1253" s="36">
        <f t="shared" si="133"/>
        <v>0</v>
      </c>
      <c r="E1253" s="19">
        <f>VLOOKUP(A1253,expression!A:G,7,FALSE)</f>
        <v>0.16393405755395701</v>
      </c>
      <c r="F1253" s="20">
        <f>VLOOKUP(A1253,expression!A:G,6,FALSE)</f>
        <v>0</v>
      </c>
      <c r="G1253" s="21">
        <f>VLOOKUP(A1253,BRCA!A:F,6,FALSE)</f>
        <v>3.8345551105898101E-2</v>
      </c>
      <c r="H1253" s="21">
        <f>VLOOKUP(A1253,BRCA!A:B,2,FALSE)</f>
        <v>0.13356135373191999</v>
      </c>
      <c r="I1253" s="21">
        <f t="shared" si="134"/>
        <v>0</v>
      </c>
      <c r="J1253" s="22">
        <f>VLOOKUP(A1253,expression!A:G,5,FALSE)</f>
        <v>7.3862473540145995E-2</v>
      </c>
      <c r="K1253" s="23">
        <f>VLOOKUP(A1253,expression!A:G,4,FALSE)</f>
        <v>3.2798798076923097E-2</v>
      </c>
      <c r="L1253" s="24" t="e">
        <f>VLOOKUP(A1253,COAD!A:F,6,FALSE)</f>
        <v>#N/A</v>
      </c>
      <c r="M1253" s="24" t="e">
        <f>VLOOKUP(A1253,COAD!A:B,2,FALSE)</f>
        <v>#N/A</v>
      </c>
      <c r="N1253" s="24">
        <f t="shared" si="135"/>
        <v>0</v>
      </c>
      <c r="O1253" s="25">
        <f>VLOOKUP(A1253,expression!A:G,3,FALSE)</f>
        <v>6.0574270329670298E-2</v>
      </c>
      <c r="P1253" s="44">
        <f>VLOOKUP(A1253,expression!A:G,2,FALSE)</f>
        <v>0.18868437499999999</v>
      </c>
      <c r="Q1253" s="50" t="e">
        <f>VLOOKUP(A1253,PRAD!A:F,6,FALSE)</f>
        <v>#N/A</v>
      </c>
      <c r="R1253" s="47" t="e">
        <f>VLOOKUP(A1253,PRAD!A:B,2,FALSE)</f>
        <v>#N/A</v>
      </c>
      <c r="S1253" s="47">
        <f t="shared" si="136"/>
        <v>0</v>
      </c>
      <c r="T1253" s="47">
        <f>VLOOKUP(A1253,expression!A:I,9,FALSE)</f>
        <v>2.0119032128514101E-2</v>
      </c>
      <c r="U1253" s="59">
        <f>VLOOKUP(A1253,expression!A:I,8,FALSE)</f>
        <v>9.5527115384615394E-3</v>
      </c>
      <c r="V1253" s="73" t="e">
        <f t="shared" si="137"/>
        <v>#N/A</v>
      </c>
      <c r="W1253" s="77">
        <f t="shared" si="138"/>
        <v>0</v>
      </c>
      <c r="X1253" s="63">
        <v>100</v>
      </c>
      <c r="Y1253" s="57" t="e">
        <f t="shared" si="139"/>
        <v>#N/A</v>
      </c>
      <c r="AA1253"/>
    </row>
    <row r="1254" spans="1:27" ht="14.4" hidden="1" x14ac:dyDescent="0.3">
      <c r="A1254" s="52" t="s">
        <v>135</v>
      </c>
      <c r="B1254" s="36">
        <f>VLOOKUP(A1254,BLCA!A:F,6,FALSE)</f>
        <v>0.17622947999999999</v>
      </c>
      <c r="C1254" s="36">
        <f>VLOOKUP(A1254,BLCA!A:B,2,FALSE)</f>
        <v>-0.38871059600000002</v>
      </c>
      <c r="D1254" s="36">
        <f t="shared" si="133"/>
        <v>0</v>
      </c>
      <c r="E1254" s="19">
        <f>VLOOKUP(A1254,expression!A:G,7,FALSE)</f>
        <v>1.19004102158273</v>
      </c>
      <c r="F1254" s="20">
        <f>VLOOKUP(A1254,expression!A:G,6,FALSE)</f>
        <v>0.53976289473684202</v>
      </c>
      <c r="G1254" s="21">
        <f>VLOOKUP(A1254,BRCA!A:F,6,FALSE)</f>
        <v>0.99812315343504099</v>
      </c>
      <c r="H1254" s="21">
        <f>VLOOKUP(A1254,BRCA!A:B,2,FALSE)</f>
        <v>-3.3732466223511398E-4</v>
      </c>
      <c r="I1254" s="21">
        <f t="shared" si="134"/>
        <v>0</v>
      </c>
      <c r="J1254" s="22">
        <f>VLOOKUP(A1254,expression!A:G,5,FALSE)</f>
        <v>0.64785824270073</v>
      </c>
      <c r="K1254" s="23">
        <f>VLOOKUP(A1254,expression!A:G,4,FALSE)</f>
        <v>0.51042588461538496</v>
      </c>
      <c r="L1254" s="24">
        <f>VLOOKUP(A1254,COAD!A:F,6,FALSE)</f>
        <v>0.562385025910766</v>
      </c>
      <c r="M1254" s="24">
        <f>VLOOKUP(A1254,COAD!A:B,2,FALSE)</f>
        <v>-0.25157128748239999</v>
      </c>
      <c r="N1254" s="24">
        <f t="shared" si="135"/>
        <v>0</v>
      </c>
      <c r="O1254" s="25">
        <f>VLOOKUP(A1254,expression!A:G,3,FALSE)</f>
        <v>0.64934363736263701</v>
      </c>
      <c r="P1254" s="44">
        <f>VLOOKUP(A1254,expression!A:G,2,FALSE)</f>
        <v>0.502139</v>
      </c>
      <c r="Q1254" s="50" t="e">
        <f>VLOOKUP(A1254,PRAD!A:F,6,FALSE)</f>
        <v>#N/A</v>
      </c>
      <c r="R1254" s="47" t="e">
        <f>VLOOKUP(A1254,PRAD!A:B,2,FALSE)</f>
        <v>#N/A</v>
      </c>
      <c r="S1254" s="47">
        <f t="shared" si="136"/>
        <v>0</v>
      </c>
      <c r="T1254" s="47">
        <f>VLOOKUP(A1254,expression!A:I,9,FALSE)</f>
        <v>0.47921427108433701</v>
      </c>
      <c r="U1254" s="59">
        <f>VLOOKUP(A1254,expression!A:I,8,FALSE)</f>
        <v>0.32521815384615399</v>
      </c>
      <c r="V1254" s="73" t="e">
        <f t="shared" si="137"/>
        <v>#N/A</v>
      </c>
      <c r="W1254" s="77">
        <f t="shared" si="138"/>
        <v>0</v>
      </c>
      <c r="X1254" s="63">
        <v>100</v>
      </c>
      <c r="Y1254" s="57" t="e">
        <f t="shared" si="139"/>
        <v>#N/A</v>
      </c>
      <c r="AA1254"/>
    </row>
    <row r="1255" spans="1:27" ht="14.4" hidden="1" x14ac:dyDescent="0.3">
      <c r="A1255" s="52" t="s">
        <v>1758</v>
      </c>
      <c r="B1255" s="36" t="e">
        <f>VLOOKUP(A1255,BLCA!A:F,6,FALSE)</f>
        <v>#N/A</v>
      </c>
      <c r="C1255" s="36" t="e">
        <f>VLOOKUP(A1255,BLCA!A:B,2,FALSE)</f>
        <v>#N/A</v>
      </c>
      <c r="D1255" s="36">
        <f t="shared" si="133"/>
        <v>0</v>
      </c>
      <c r="E1255" s="19">
        <f>VLOOKUP(A1255,expression!A:G,7,FALSE)</f>
        <v>2.34557074340528E-2</v>
      </c>
      <c r="F1255" s="20">
        <f>VLOOKUP(A1255,expression!A:G,6,FALSE)</f>
        <v>1.7218052631578901E-2</v>
      </c>
      <c r="G1255" s="21" t="e">
        <f>VLOOKUP(A1255,BRCA!A:F,6,FALSE)</f>
        <v>#N/A</v>
      </c>
      <c r="H1255" s="21" t="e">
        <f>VLOOKUP(A1255,BRCA!A:B,2,FALSE)</f>
        <v>#N/A</v>
      </c>
      <c r="I1255" s="21">
        <f t="shared" si="134"/>
        <v>0</v>
      </c>
      <c r="J1255" s="22">
        <f>VLOOKUP(A1255,expression!A:G,5,FALSE)</f>
        <v>2.0575746350365E-2</v>
      </c>
      <c r="K1255" s="23">
        <f>VLOOKUP(A1255,expression!A:G,4,FALSE)</f>
        <v>9.4423740384615401E-2</v>
      </c>
      <c r="L1255" s="24" t="e">
        <f>VLOOKUP(A1255,COAD!A:F,6,FALSE)</f>
        <v>#N/A</v>
      </c>
      <c r="M1255" s="24" t="e">
        <f>VLOOKUP(A1255,COAD!A:B,2,FALSE)</f>
        <v>#N/A</v>
      </c>
      <c r="N1255" s="24">
        <f t="shared" si="135"/>
        <v>0</v>
      </c>
      <c r="O1255" s="25">
        <f>VLOOKUP(A1255,expression!A:G,3,FALSE)</f>
        <v>1.8666430769230798E-2</v>
      </c>
      <c r="P1255" s="44">
        <f>VLOOKUP(A1255,expression!A:G,2,FALSE)</f>
        <v>1.1570320000000001</v>
      </c>
      <c r="Q1255" s="50" t="e">
        <f>VLOOKUP(A1255,PRAD!A:F,6,FALSE)</f>
        <v>#N/A</v>
      </c>
      <c r="R1255" s="47" t="e">
        <f>VLOOKUP(A1255,PRAD!A:B,2,FALSE)</f>
        <v>#N/A</v>
      </c>
      <c r="S1255" s="47">
        <f t="shared" si="136"/>
        <v>0</v>
      </c>
      <c r="T1255" s="47">
        <f>VLOOKUP(A1255,expression!A:I,9,FALSE)</f>
        <v>1.06370441767068E-2</v>
      </c>
      <c r="U1255" s="59">
        <f>VLOOKUP(A1255,expression!A:I,8,FALSE)</f>
        <v>1.9162788461538498E-2</v>
      </c>
      <c r="V1255" s="73" t="e">
        <f t="shared" si="137"/>
        <v>#N/A</v>
      </c>
      <c r="W1255" s="77">
        <f t="shared" si="138"/>
        <v>0</v>
      </c>
      <c r="X1255" s="63">
        <v>100</v>
      </c>
      <c r="Y1255" s="57" t="e">
        <f t="shared" si="139"/>
        <v>#N/A</v>
      </c>
      <c r="AA1255"/>
    </row>
    <row r="1256" spans="1:27" ht="14.4" hidden="1" x14ac:dyDescent="0.3">
      <c r="A1256" s="52" t="s">
        <v>570</v>
      </c>
      <c r="B1256" s="36" t="e">
        <f>VLOOKUP(A1256,BLCA!A:F,6,FALSE)</f>
        <v>#N/A</v>
      </c>
      <c r="C1256" s="36" t="e">
        <f>VLOOKUP(A1256,BLCA!A:B,2,FALSE)</f>
        <v>#N/A</v>
      </c>
      <c r="D1256" s="36">
        <f t="shared" si="133"/>
        <v>0</v>
      </c>
      <c r="E1256" s="19">
        <f>VLOOKUP(A1256,expression!A:G,7,FALSE)</f>
        <v>2.7073033573141499E-2</v>
      </c>
      <c r="F1256" s="20">
        <f>VLOOKUP(A1256,expression!A:G,6,FALSE)</f>
        <v>3.66727894736842E-2</v>
      </c>
      <c r="G1256" s="21">
        <f>VLOOKUP(A1256,BRCA!A:F,6,FALSE)</f>
        <v>0.65476102725454999</v>
      </c>
      <c r="H1256" s="21">
        <f>VLOOKUP(A1256,BRCA!A:B,2,FALSE)</f>
        <v>3.33974540333353E-2</v>
      </c>
      <c r="I1256" s="21">
        <f t="shared" si="134"/>
        <v>0</v>
      </c>
      <c r="J1256" s="22">
        <f>VLOOKUP(A1256,expression!A:G,5,FALSE)</f>
        <v>4.9271480839416099E-2</v>
      </c>
      <c r="K1256" s="23">
        <f>VLOOKUP(A1256,expression!A:G,4,FALSE)</f>
        <v>7.4987355769230796E-2</v>
      </c>
      <c r="L1256" s="24" t="e">
        <f>VLOOKUP(A1256,COAD!A:F,6,FALSE)</f>
        <v>#N/A</v>
      </c>
      <c r="M1256" s="24" t="e">
        <f>VLOOKUP(A1256,COAD!A:B,2,FALSE)</f>
        <v>#N/A</v>
      </c>
      <c r="N1256" s="24">
        <f t="shared" si="135"/>
        <v>0</v>
      </c>
      <c r="O1256" s="25">
        <f>VLOOKUP(A1256,expression!A:G,3,FALSE)</f>
        <v>2.1409905494505499E-2</v>
      </c>
      <c r="P1256" s="44">
        <f>VLOOKUP(A1256,expression!A:G,2,FALSE)</f>
        <v>0</v>
      </c>
      <c r="Q1256" s="50" t="e">
        <f>VLOOKUP(A1256,PRAD!A:F,6,FALSE)</f>
        <v>#N/A</v>
      </c>
      <c r="R1256" s="47" t="e">
        <f>VLOOKUP(A1256,PRAD!A:B,2,FALSE)</f>
        <v>#N/A</v>
      </c>
      <c r="S1256" s="47">
        <f t="shared" si="136"/>
        <v>0</v>
      </c>
      <c r="T1256" s="47">
        <f>VLOOKUP(A1256,expression!A:I,9,FALSE)</f>
        <v>2.1272845381526101E-2</v>
      </c>
      <c r="U1256" s="59">
        <f>VLOOKUP(A1256,expression!A:I,8,FALSE)</f>
        <v>3.1490384615384601E-3</v>
      </c>
      <c r="V1256" s="73" t="e">
        <f t="shared" si="137"/>
        <v>#N/A</v>
      </c>
      <c r="W1256" s="77">
        <f t="shared" si="138"/>
        <v>0</v>
      </c>
      <c r="X1256" s="63">
        <v>100</v>
      </c>
      <c r="Y1256" s="57" t="e">
        <f t="shared" si="139"/>
        <v>#N/A</v>
      </c>
      <c r="AA1256"/>
    </row>
    <row r="1257" spans="1:27" ht="14.4" hidden="1" x14ac:dyDescent="0.3">
      <c r="A1257" s="52" t="s">
        <v>789</v>
      </c>
      <c r="B1257" s="36" t="e">
        <f>VLOOKUP(A1257,BLCA!A:F,6,FALSE)</f>
        <v>#N/A</v>
      </c>
      <c r="C1257" s="36" t="e">
        <f>VLOOKUP(A1257,BLCA!A:B,2,FALSE)</f>
        <v>#N/A</v>
      </c>
      <c r="D1257" s="36">
        <f t="shared" si="133"/>
        <v>0</v>
      </c>
      <c r="E1257" s="19">
        <f>VLOOKUP(A1257,expression!A:G,7,FALSE)</f>
        <v>5.4251479616306997E-2</v>
      </c>
      <c r="F1257" s="20">
        <f>VLOOKUP(A1257,expression!A:G,6,FALSE)</f>
        <v>2.0723578947368398E-2</v>
      </c>
      <c r="G1257" s="21">
        <f>VLOOKUP(A1257,BRCA!A:F,6,FALSE)</f>
        <v>5.0995315142030997E-2</v>
      </c>
      <c r="H1257" s="21">
        <f>VLOOKUP(A1257,BRCA!A:B,2,FALSE)</f>
        <v>0.115304410217624</v>
      </c>
      <c r="I1257" s="21">
        <f t="shared" si="134"/>
        <v>0</v>
      </c>
      <c r="J1257" s="22">
        <f>VLOOKUP(A1257,expression!A:G,5,FALSE)</f>
        <v>5.4533419708029197E-2</v>
      </c>
      <c r="K1257" s="23">
        <f>VLOOKUP(A1257,expression!A:G,4,FALSE)</f>
        <v>3.2663884615384602E-2</v>
      </c>
      <c r="L1257" s="24" t="e">
        <f>VLOOKUP(A1257,COAD!A:F,6,FALSE)</f>
        <v>#N/A</v>
      </c>
      <c r="M1257" s="24" t="e">
        <f>VLOOKUP(A1257,COAD!A:B,2,FALSE)</f>
        <v>#N/A</v>
      </c>
      <c r="N1257" s="24">
        <f t="shared" si="135"/>
        <v>0</v>
      </c>
      <c r="O1257" s="25">
        <f>VLOOKUP(A1257,expression!A:G,3,FALSE)</f>
        <v>4.17873296703297E-2</v>
      </c>
      <c r="P1257" s="44">
        <f>VLOOKUP(A1257,expression!A:G,2,FALSE)</f>
        <v>0</v>
      </c>
      <c r="Q1257" s="50" t="e">
        <f>VLOOKUP(A1257,PRAD!A:F,6,FALSE)</f>
        <v>#N/A</v>
      </c>
      <c r="R1257" s="47" t="e">
        <f>VLOOKUP(A1257,PRAD!A:B,2,FALSE)</f>
        <v>#N/A</v>
      </c>
      <c r="S1257" s="47">
        <f t="shared" si="136"/>
        <v>0</v>
      </c>
      <c r="T1257" s="47">
        <f>VLOOKUP(A1257,expression!A:I,9,FALSE)</f>
        <v>2.02538393574297E-2</v>
      </c>
      <c r="U1257" s="59">
        <f>VLOOKUP(A1257,expression!A:I,8,FALSE)</f>
        <v>1.8299807692307699E-2</v>
      </c>
      <c r="V1257" s="73" t="e">
        <f t="shared" si="137"/>
        <v>#N/A</v>
      </c>
      <c r="W1257" s="77">
        <f t="shared" si="138"/>
        <v>0</v>
      </c>
      <c r="X1257" s="63">
        <v>100</v>
      </c>
      <c r="Y1257" s="57" t="e">
        <f t="shared" si="139"/>
        <v>#N/A</v>
      </c>
      <c r="AA1257"/>
    </row>
    <row r="1258" spans="1:27" ht="14.4" hidden="1" x14ac:dyDescent="0.3">
      <c r="A1258" s="52" t="s">
        <v>1759</v>
      </c>
      <c r="B1258" s="36" t="e">
        <f>VLOOKUP(A1258,BLCA!A:F,6,FALSE)</f>
        <v>#N/A</v>
      </c>
      <c r="C1258" s="36" t="e">
        <f>VLOOKUP(A1258,BLCA!A:B,2,FALSE)</f>
        <v>#N/A</v>
      </c>
      <c r="D1258" s="36">
        <f t="shared" si="133"/>
        <v>0</v>
      </c>
      <c r="E1258" s="19">
        <f>VLOOKUP(A1258,expression!A:G,7,FALSE)</f>
        <v>5.3706810551558803E-3</v>
      </c>
      <c r="F1258" s="20">
        <f>VLOOKUP(A1258,expression!A:G,6,FALSE)</f>
        <v>0</v>
      </c>
      <c r="G1258" s="21" t="e">
        <f>VLOOKUP(A1258,BRCA!A:F,6,FALSE)</f>
        <v>#N/A</v>
      </c>
      <c r="H1258" s="21" t="e">
        <f>VLOOKUP(A1258,BRCA!A:B,2,FALSE)</f>
        <v>#N/A</v>
      </c>
      <c r="I1258" s="21">
        <f t="shared" si="134"/>
        <v>0</v>
      </c>
      <c r="J1258" s="22">
        <f>VLOOKUP(A1258,expression!A:G,5,FALSE)</f>
        <v>2.0535100364963499E-3</v>
      </c>
      <c r="K1258" s="23">
        <f>VLOOKUP(A1258,expression!A:G,4,FALSE)</f>
        <v>0</v>
      </c>
      <c r="L1258" s="24" t="e">
        <f>VLOOKUP(A1258,COAD!A:F,6,FALSE)</f>
        <v>#N/A</v>
      </c>
      <c r="M1258" s="24" t="e">
        <f>VLOOKUP(A1258,COAD!A:B,2,FALSE)</f>
        <v>#N/A</v>
      </c>
      <c r="N1258" s="24">
        <f t="shared" si="135"/>
        <v>0</v>
      </c>
      <c r="O1258" s="25">
        <f>VLOOKUP(A1258,expression!A:G,3,FALSE)</f>
        <v>9.7496351648351607E-3</v>
      </c>
      <c r="P1258" s="44">
        <f>VLOOKUP(A1258,expression!A:G,2,FALSE)</f>
        <v>0</v>
      </c>
      <c r="Q1258" s="50" t="e">
        <f>VLOOKUP(A1258,PRAD!A:F,6,FALSE)</f>
        <v>#N/A</v>
      </c>
      <c r="R1258" s="47" t="e">
        <f>VLOOKUP(A1258,PRAD!A:B,2,FALSE)</f>
        <v>#N/A</v>
      </c>
      <c r="S1258" s="47">
        <f t="shared" si="136"/>
        <v>0</v>
      </c>
      <c r="T1258" s="47">
        <f>VLOOKUP(A1258,expression!A:I,9,FALSE)</f>
        <v>9.1751807228915695E-4</v>
      </c>
      <c r="U1258" s="59">
        <f>VLOOKUP(A1258,expression!A:I,8,FALSE)</f>
        <v>0</v>
      </c>
      <c r="V1258" s="73" t="e">
        <f t="shared" si="137"/>
        <v>#N/A</v>
      </c>
      <c r="W1258" s="77">
        <f t="shared" si="138"/>
        <v>0</v>
      </c>
      <c r="X1258" s="63">
        <v>100</v>
      </c>
      <c r="Y1258" s="57" t="e">
        <f t="shared" si="139"/>
        <v>#N/A</v>
      </c>
      <c r="AA1258"/>
    </row>
    <row r="1259" spans="1:27" ht="14.4" hidden="1" x14ac:dyDescent="0.3">
      <c r="A1259" s="52" t="s">
        <v>478</v>
      </c>
      <c r="B1259" s="36" t="e">
        <f>VLOOKUP(A1259,BLCA!A:F,6,FALSE)</f>
        <v>#N/A</v>
      </c>
      <c r="C1259" s="36" t="e">
        <f>VLOOKUP(A1259,BLCA!A:B,2,FALSE)</f>
        <v>#N/A</v>
      </c>
      <c r="D1259" s="36">
        <f t="shared" si="133"/>
        <v>0</v>
      </c>
      <c r="E1259" s="19">
        <f>VLOOKUP(A1259,expression!A:G,7,FALSE)</f>
        <v>0.87151113669064795</v>
      </c>
      <c r="F1259" s="20">
        <f>VLOOKUP(A1259,expression!A:G,6,FALSE)</f>
        <v>0.60194099999999995</v>
      </c>
      <c r="G1259" s="21">
        <f>VLOOKUP(A1259,BRCA!A:F,6,FALSE)</f>
        <v>1.35302119752459E-20</v>
      </c>
      <c r="H1259" s="21">
        <f>VLOOKUP(A1259,BRCA!A:B,2,FALSE)</f>
        <v>-1.6515071755055699</v>
      </c>
      <c r="I1259" s="21">
        <f t="shared" si="134"/>
        <v>0</v>
      </c>
      <c r="J1259" s="22">
        <f>VLOOKUP(A1259,expression!A:G,5,FALSE)</f>
        <v>0.772001391423358</v>
      </c>
      <c r="K1259" s="23">
        <f>VLOOKUP(A1259,expression!A:G,4,FALSE)</f>
        <v>1.84774205769231</v>
      </c>
      <c r="L1259" s="24">
        <f>VLOOKUP(A1259,COAD!A:F,6,FALSE)</f>
        <v>0.41671348476744102</v>
      </c>
      <c r="M1259" s="24">
        <f>VLOOKUP(A1259,COAD!A:B,2,FALSE)</f>
        <v>-0.45685297365287297</v>
      </c>
      <c r="N1259" s="24">
        <f t="shared" si="135"/>
        <v>0</v>
      </c>
      <c r="O1259" s="25">
        <f>VLOOKUP(A1259,expression!A:G,3,FALSE)</f>
        <v>0.98243297802197804</v>
      </c>
      <c r="P1259" s="44">
        <f>VLOOKUP(A1259,expression!A:G,2,FALSE)</f>
        <v>0.84443837499999996</v>
      </c>
      <c r="Q1259" s="50">
        <f>VLOOKUP(A1259,PRAD!A:F,6,FALSE)</f>
        <v>2.7070211043284401E-5</v>
      </c>
      <c r="R1259" s="47">
        <f>VLOOKUP(A1259,PRAD!A:B,2,FALSE)</f>
        <v>-0.70147984507476202</v>
      </c>
      <c r="S1259" s="47">
        <f t="shared" si="136"/>
        <v>0</v>
      </c>
      <c r="T1259" s="47">
        <f>VLOOKUP(A1259,expression!A:I,9,FALSE)</f>
        <v>1.03082264457831</v>
      </c>
      <c r="U1259" s="59">
        <f>VLOOKUP(A1259,expression!A:I,8,FALSE)</f>
        <v>1.0775418269230801</v>
      </c>
      <c r="V1259" s="73" t="e">
        <f t="shared" si="137"/>
        <v>#N/A</v>
      </c>
      <c r="W1259" s="77">
        <f t="shared" si="138"/>
        <v>0</v>
      </c>
      <c r="X1259" s="63">
        <v>100</v>
      </c>
      <c r="Y1259" s="57" t="e">
        <f t="shared" si="139"/>
        <v>#N/A</v>
      </c>
      <c r="AA1259"/>
    </row>
    <row r="1260" spans="1:27" ht="14.4" hidden="1" x14ac:dyDescent="0.3">
      <c r="A1260" s="52" t="s">
        <v>1760</v>
      </c>
      <c r="B1260" s="36" t="e">
        <f>VLOOKUP(A1260,BLCA!A:F,6,FALSE)</f>
        <v>#N/A</v>
      </c>
      <c r="C1260" s="36" t="e">
        <f>VLOOKUP(A1260,BLCA!A:B,2,FALSE)</f>
        <v>#N/A</v>
      </c>
      <c r="D1260" s="36">
        <f t="shared" si="133"/>
        <v>0</v>
      </c>
      <c r="E1260" s="19">
        <f>VLOOKUP(A1260,expression!A:G,7,FALSE)</f>
        <v>2.3573860911270999E-4</v>
      </c>
      <c r="F1260" s="20">
        <f>VLOOKUP(A1260,expression!A:G,6,FALSE)</f>
        <v>0</v>
      </c>
      <c r="G1260" s="21" t="e">
        <f>VLOOKUP(A1260,BRCA!A:F,6,FALSE)</f>
        <v>#N/A</v>
      </c>
      <c r="H1260" s="21" t="e">
        <f>VLOOKUP(A1260,BRCA!A:B,2,FALSE)</f>
        <v>#N/A</v>
      </c>
      <c r="I1260" s="21">
        <f t="shared" si="134"/>
        <v>0</v>
      </c>
      <c r="J1260" s="22">
        <f>VLOOKUP(A1260,expression!A:G,5,FALSE)</f>
        <v>1.3742427007299299E-3</v>
      </c>
      <c r="K1260" s="23">
        <f>VLOOKUP(A1260,expression!A:G,4,FALSE)</f>
        <v>0</v>
      </c>
      <c r="L1260" s="24" t="e">
        <f>VLOOKUP(A1260,COAD!A:F,6,FALSE)</f>
        <v>#N/A</v>
      </c>
      <c r="M1260" s="24" t="e">
        <f>VLOOKUP(A1260,COAD!A:B,2,FALSE)</f>
        <v>#N/A</v>
      </c>
      <c r="N1260" s="24">
        <f t="shared" si="135"/>
        <v>0</v>
      </c>
      <c r="O1260" s="25">
        <f>VLOOKUP(A1260,expression!A:G,3,FALSE)</f>
        <v>0</v>
      </c>
      <c r="P1260" s="44">
        <f>VLOOKUP(A1260,expression!A:G,2,FALSE)</f>
        <v>0</v>
      </c>
      <c r="Q1260" s="50" t="e">
        <f>VLOOKUP(A1260,PRAD!A:F,6,FALSE)</f>
        <v>#N/A</v>
      </c>
      <c r="R1260" s="47" t="e">
        <f>VLOOKUP(A1260,PRAD!A:B,2,FALSE)</f>
        <v>#N/A</v>
      </c>
      <c r="S1260" s="47">
        <f t="shared" si="136"/>
        <v>0</v>
      </c>
      <c r="T1260" s="47">
        <f>VLOOKUP(A1260,expression!A:I,9,FALSE)</f>
        <v>1.1129781124498E-2</v>
      </c>
      <c r="U1260" s="59">
        <f>VLOOKUP(A1260,expression!A:I,8,FALSE)</f>
        <v>8.3135192307692302E-3</v>
      </c>
      <c r="V1260" s="73" t="e">
        <f t="shared" si="137"/>
        <v>#N/A</v>
      </c>
      <c r="W1260" s="77">
        <f t="shared" si="138"/>
        <v>0</v>
      </c>
      <c r="X1260" s="63">
        <v>100</v>
      </c>
      <c r="Y1260" s="57" t="e">
        <f t="shared" si="139"/>
        <v>#N/A</v>
      </c>
      <c r="AA1260"/>
    </row>
    <row r="1261" spans="1:27" ht="14.4" hidden="1" x14ac:dyDescent="0.3">
      <c r="A1261" s="52" t="s">
        <v>479</v>
      </c>
      <c r="B1261" s="36" t="e">
        <f>VLOOKUP(A1261,BLCA!A:F,6,FALSE)</f>
        <v>#N/A</v>
      </c>
      <c r="C1261" s="36" t="e">
        <f>VLOOKUP(A1261,BLCA!A:B,2,FALSE)</f>
        <v>#N/A</v>
      </c>
      <c r="D1261" s="36">
        <f t="shared" si="133"/>
        <v>0</v>
      </c>
      <c r="E1261" s="19">
        <f>VLOOKUP(A1261,expression!A:G,7,FALSE)</f>
        <v>0.39116268585131903</v>
      </c>
      <c r="F1261" s="20">
        <f>VLOOKUP(A1261,expression!A:G,6,FALSE)</f>
        <v>0.64070831578947396</v>
      </c>
      <c r="G1261" s="21">
        <f>VLOOKUP(A1261,BRCA!A:F,6,FALSE)</f>
        <v>3.6029796088490902E-6</v>
      </c>
      <c r="H1261" s="21">
        <f>VLOOKUP(A1261,BRCA!A:B,2,FALSE)</f>
        <v>-0.84002357934135996</v>
      </c>
      <c r="I1261" s="21">
        <f t="shared" si="134"/>
        <v>0</v>
      </c>
      <c r="J1261" s="22">
        <f>VLOOKUP(A1261,expression!A:G,5,FALSE)</f>
        <v>1.0382971715328499</v>
      </c>
      <c r="K1261" s="23">
        <f>VLOOKUP(A1261,expression!A:G,4,FALSE)</f>
        <v>1.81971402884615</v>
      </c>
      <c r="L1261" s="24">
        <f>VLOOKUP(A1261,COAD!A:F,6,FALSE)</f>
        <v>0.398893034013447</v>
      </c>
      <c r="M1261" s="24">
        <f>VLOOKUP(A1261,COAD!A:B,2,FALSE)</f>
        <v>-0.39246513088585</v>
      </c>
      <c r="N1261" s="24">
        <f t="shared" si="135"/>
        <v>0</v>
      </c>
      <c r="O1261" s="25">
        <f>VLOOKUP(A1261,expression!A:G,3,FALSE)</f>
        <v>2.2767674681318701</v>
      </c>
      <c r="P1261" s="44">
        <f>VLOOKUP(A1261,expression!A:G,2,FALSE)</f>
        <v>3.0990142500000002</v>
      </c>
      <c r="Q1261" s="50" t="e">
        <f>VLOOKUP(A1261,PRAD!A:F,6,FALSE)</f>
        <v>#N/A</v>
      </c>
      <c r="R1261" s="47" t="e">
        <f>VLOOKUP(A1261,PRAD!A:B,2,FALSE)</f>
        <v>#N/A</v>
      </c>
      <c r="S1261" s="47">
        <f t="shared" si="136"/>
        <v>0</v>
      </c>
      <c r="T1261" s="47">
        <f>VLOOKUP(A1261,expression!A:I,9,FALSE)</f>
        <v>0.51948586947791198</v>
      </c>
      <c r="U1261" s="59">
        <f>VLOOKUP(A1261,expression!A:I,8,FALSE)</f>
        <v>0.94338230769230802</v>
      </c>
      <c r="V1261" s="73" t="e">
        <f t="shared" si="137"/>
        <v>#N/A</v>
      </c>
      <c r="W1261" s="77">
        <f t="shared" si="138"/>
        <v>0</v>
      </c>
      <c r="X1261" s="63">
        <v>100</v>
      </c>
      <c r="Y1261" s="57" t="e">
        <f t="shared" si="139"/>
        <v>#N/A</v>
      </c>
      <c r="AA1261"/>
    </row>
    <row r="1262" spans="1:27" ht="14.4" hidden="1" x14ac:dyDescent="0.3">
      <c r="A1262" s="52" t="s">
        <v>584</v>
      </c>
      <c r="B1262" s="36" t="e">
        <f>VLOOKUP(A1262,BLCA!A:F,6,FALSE)</f>
        <v>#N/A</v>
      </c>
      <c r="C1262" s="36" t="e">
        <f>VLOOKUP(A1262,BLCA!A:B,2,FALSE)</f>
        <v>#N/A</v>
      </c>
      <c r="D1262" s="36">
        <f t="shared" si="133"/>
        <v>0</v>
      </c>
      <c r="E1262" s="19">
        <f>VLOOKUP(A1262,expression!A:G,7,FALSE)</f>
        <v>0.111980752997602</v>
      </c>
      <c r="F1262" s="20">
        <f>VLOOKUP(A1262,expression!A:G,6,FALSE)</f>
        <v>3.9984052631578899E-2</v>
      </c>
      <c r="G1262" s="21">
        <f>VLOOKUP(A1262,BRCA!A:F,6,FALSE)</f>
        <v>0.630844804227778</v>
      </c>
      <c r="H1262" s="21">
        <f>VLOOKUP(A1262,BRCA!A:B,2,FALSE)</f>
        <v>5.0488726416264798E-2</v>
      </c>
      <c r="I1262" s="21">
        <f t="shared" si="134"/>
        <v>0</v>
      </c>
      <c r="J1262" s="22">
        <f>VLOOKUP(A1262,expression!A:G,5,FALSE)</f>
        <v>0.138577587591241</v>
      </c>
      <c r="K1262" s="23">
        <f>VLOOKUP(A1262,expression!A:G,4,FALSE)</f>
        <v>9.7460807692307694E-2</v>
      </c>
      <c r="L1262" s="24" t="e">
        <f>VLOOKUP(A1262,COAD!A:F,6,FALSE)</f>
        <v>#N/A</v>
      </c>
      <c r="M1262" s="24" t="e">
        <f>VLOOKUP(A1262,COAD!A:B,2,FALSE)</f>
        <v>#N/A</v>
      </c>
      <c r="N1262" s="24">
        <f t="shared" si="135"/>
        <v>0</v>
      </c>
      <c r="O1262" s="25">
        <f>VLOOKUP(A1262,expression!A:G,3,FALSE)</f>
        <v>4.1584795604395597E-2</v>
      </c>
      <c r="P1262" s="44">
        <f>VLOOKUP(A1262,expression!A:G,2,FALSE)</f>
        <v>1.089627125</v>
      </c>
      <c r="Q1262" s="50" t="e">
        <f>VLOOKUP(A1262,PRAD!A:F,6,FALSE)</f>
        <v>#N/A</v>
      </c>
      <c r="R1262" s="47" t="e">
        <f>VLOOKUP(A1262,PRAD!A:B,2,FALSE)</f>
        <v>#N/A</v>
      </c>
      <c r="S1262" s="47">
        <f t="shared" si="136"/>
        <v>0</v>
      </c>
      <c r="T1262" s="47">
        <f>VLOOKUP(A1262,expression!A:I,9,FALSE)</f>
        <v>1.6978546184738999E-2</v>
      </c>
      <c r="U1262" s="59">
        <f>VLOOKUP(A1262,expression!A:I,8,FALSE)</f>
        <v>4.4315442307692299E-2</v>
      </c>
      <c r="V1262" s="73" t="e">
        <f t="shared" si="137"/>
        <v>#N/A</v>
      </c>
      <c r="W1262" s="77">
        <f t="shared" si="138"/>
        <v>0</v>
      </c>
      <c r="X1262" s="63">
        <v>100</v>
      </c>
      <c r="Y1262" s="57" t="e">
        <f t="shared" si="139"/>
        <v>#N/A</v>
      </c>
      <c r="AA1262"/>
    </row>
    <row r="1263" spans="1:27" ht="14.4" hidden="1" x14ac:dyDescent="0.3">
      <c r="A1263" s="52" t="s">
        <v>1761</v>
      </c>
      <c r="B1263" s="36" t="e">
        <f>VLOOKUP(A1263,BLCA!A:F,6,FALSE)</f>
        <v>#N/A</v>
      </c>
      <c r="C1263" s="36" t="e">
        <f>VLOOKUP(A1263,BLCA!A:B,2,FALSE)</f>
        <v>#N/A</v>
      </c>
      <c r="D1263" s="36">
        <f t="shared" si="133"/>
        <v>0</v>
      </c>
      <c r="E1263" s="19">
        <f>VLOOKUP(A1263,expression!A:G,7,FALSE)</f>
        <v>0.10778370983213401</v>
      </c>
      <c r="F1263" s="20">
        <f>VLOOKUP(A1263,expression!A:G,6,FALSE)</f>
        <v>3.2651894736842102E-2</v>
      </c>
      <c r="G1263" s="21" t="e">
        <f>VLOOKUP(A1263,BRCA!A:F,6,FALSE)</f>
        <v>#N/A</v>
      </c>
      <c r="H1263" s="21" t="e">
        <f>VLOOKUP(A1263,BRCA!A:B,2,FALSE)</f>
        <v>#N/A</v>
      </c>
      <c r="I1263" s="21">
        <f t="shared" si="134"/>
        <v>0</v>
      </c>
      <c r="J1263" s="22">
        <f>VLOOKUP(A1263,expression!A:G,5,FALSE)</f>
        <v>4.2510541970802902E-2</v>
      </c>
      <c r="K1263" s="23">
        <f>VLOOKUP(A1263,expression!A:G,4,FALSE)</f>
        <v>1.1200817307692301E-2</v>
      </c>
      <c r="L1263" s="24" t="e">
        <f>VLOOKUP(A1263,COAD!A:F,6,FALSE)</f>
        <v>#N/A</v>
      </c>
      <c r="M1263" s="24" t="e">
        <f>VLOOKUP(A1263,COAD!A:B,2,FALSE)</f>
        <v>#N/A</v>
      </c>
      <c r="N1263" s="24">
        <f t="shared" si="135"/>
        <v>0</v>
      </c>
      <c r="O1263" s="25">
        <f>VLOOKUP(A1263,expression!A:G,3,FALSE)</f>
        <v>0.101562687912088</v>
      </c>
      <c r="P1263" s="44">
        <f>VLOOKUP(A1263,expression!A:G,2,FALSE)</f>
        <v>0.59816087500000004</v>
      </c>
      <c r="Q1263" s="50" t="e">
        <f>VLOOKUP(A1263,PRAD!A:F,6,FALSE)</f>
        <v>#N/A</v>
      </c>
      <c r="R1263" s="47" t="e">
        <f>VLOOKUP(A1263,PRAD!A:B,2,FALSE)</f>
        <v>#N/A</v>
      </c>
      <c r="S1263" s="47">
        <f t="shared" si="136"/>
        <v>0</v>
      </c>
      <c r="T1263" s="47">
        <f>VLOOKUP(A1263,expression!A:I,9,FALSE)</f>
        <v>3.32178654618474E-2</v>
      </c>
      <c r="U1263" s="59">
        <f>VLOOKUP(A1263,expression!A:I,8,FALSE)</f>
        <v>3.2564538461538499E-2</v>
      </c>
      <c r="V1263" s="73" t="e">
        <f t="shared" si="137"/>
        <v>#N/A</v>
      </c>
      <c r="W1263" s="77">
        <f t="shared" si="138"/>
        <v>0</v>
      </c>
      <c r="X1263" s="63">
        <v>100</v>
      </c>
      <c r="Y1263" s="57" t="e">
        <f t="shared" si="139"/>
        <v>#N/A</v>
      </c>
      <c r="AA1263"/>
    </row>
    <row r="1264" spans="1:27" ht="14.4" hidden="1" x14ac:dyDescent="0.3">
      <c r="A1264" s="52" t="s">
        <v>671</v>
      </c>
      <c r="B1264" s="36" t="e">
        <f>VLOOKUP(A1264,BLCA!A:F,6,FALSE)</f>
        <v>#N/A</v>
      </c>
      <c r="C1264" s="36" t="e">
        <f>VLOOKUP(A1264,BLCA!A:B,2,FALSE)</f>
        <v>#N/A</v>
      </c>
      <c r="D1264" s="36">
        <f t="shared" si="133"/>
        <v>0</v>
      </c>
      <c r="E1264" s="19">
        <f>VLOOKUP(A1264,expression!A:G,7,FALSE)</f>
        <v>0.24766400959232601</v>
      </c>
      <c r="F1264" s="20">
        <f>VLOOKUP(A1264,expression!A:G,6,FALSE)</f>
        <v>6.7803000000000002E-2</v>
      </c>
      <c r="G1264" s="21">
        <f>VLOOKUP(A1264,BRCA!A:F,6,FALSE)</f>
        <v>0.28320214962816798</v>
      </c>
      <c r="H1264" s="21">
        <f>VLOOKUP(A1264,BRCA!A:B,2,FALSE)</f>
        <v>9.8124211581086307E-2</v>
      </c>
      <c r="I1264" s="21">
        <f t="shared" si="134"/>
        <v>0</v>
      </c>
      <c r="J1264" s="22">
        <f>VLOOKUP(A1264,expression!A:G,5,FALSE)</f>
        <v>0.15736501094890501</v>
      </c>
      <c r="K1264" s="23">
        <f>VLOOKUP(A1264,expression!A:G,4,FALSE)</f>
        <v>8.8406298076923101E-2</v>
      </c>
      <c r="L1264" s="24" t="e">
        <f>VLOOKUP(A1264,COAD!A:F,6,FALSE)</f>
        <v>#N/A</v>
      </c>
      <c r="M1264" s="24" t="e">
        <f>VLOOKUP(A1264,COAD!A:B,2,FALSE)</f>
        <v>#N/A</v>
      </c>
      <c r="N1264" s="24">
        <f t="shared" si="135"/>
        <v>0</v>
      </c>
      <c r="O1264" s="25">
        <f>VLOOKUP(A1264,expression!A:G,3,FALSE)</f>
        <v>0.12825267692307701</v>
      </c>
      <c r="P1264" s="44">
        <f>VLOOKUP(A1264,expression!A:G,2,FALSE)</f>
        <v>0.45743412500000002</v>
      </c>
      <c r="Q1264" s="50" t="e">
        <f>VLOOKUP(A1264,PRAD!A:F,6,FALSE)</f>
        <v>#N/A</v>
      </c>
      <c r="R1264" s="47" t="e">
        <f>VLOOKUP(A1264,PRAD!A:B,2,FALSE)</f>
        <v>#N/A</v>
      </c>
      <c r="S1264" s="47">
        <f t="shared" si="136"/>
        <v>0</v>
      </c>
      <c r="T1264" s="47">
        <f>VLOOKUP(A1264,expression!A:I,9,FALSE)</f>
        <v>9.9043552208835303E-2</v>
      </c>
      <c r="U1264" s="59">
        <f>VLOOKUP(A1264,expression!A:I,8,FALSE)</f>
        <v>7.4355942307692297E-2</v>
      </c>
      <c r="V1264" s="73" t="e">
        <f t="shared" si="137"/>
        <v>#N/A</v>
      </c>
      <c r="W1264" s="77">
        <f t="shared" si="138"/>
        <v>0</v>
      </c>
      <c r="X1264" s="63">
        <v>100</v>
      </c>
      <c r="Y1264" s="57" t="e">
        <f t="shared" si="139"/>
        <v>#N/A</v>
      </c>
      <c r="AA1264"/>
    </row>
    <row r="1265" spans="1:27" ht="14.4" hidden="1" x14ac:dyDescent="0.3">
      <c r="A1265" s="52" t="s">
        <v>1762</v>
      </c>
      <c r="B1265" s="36" t="e">
        <f>VLOOKUP(A1265,BLCA!A:F,6,FALSE)</f>
        <v>#N/A</v>
      </c>
      <c r="C1265" s="36" t="e">
        <f>VLOOKUP(A1265,BLCA!A:B,2,FALSE)</f>
        <v>#N/A</v>
      </c>
      <c r="D1265" s="36">
        <f t="shared" si="133"/>
        <v>0</v>
      </c>
      <c r="E1265" s="19">
        <f>VLOOKUP(A1265,expression!A:G,7,FALSE)</f>
        <v>1.33208729016787E-2</v>
      </c>
      <c r="F1265" s="20">
        <f>VLOOKUP(A1265,expression!A:G,6,FALSE)</f>
        <v>0</v>
      </c>
      <c r="G1265" s="21" t="e">
        <f>VLOOKUP(A1265,BRCA!A:F,6,FALSE)</f>
        <v>#N/A</v>
      </c>
      <c r="H1265" s="21" t="e">
        <f>VLOOKUP(A1265,BRCA!A:B,2,FALSE)</f>
        <v>#N/A</v>
      </c>
      <c r="I1265" s="21">
        <f t="shared" si="134"/>
        <v>0</v>
      </c>
      <c r="J1265" s="22">
        <f>VLOOKUP(A1265,expression!A:G,5,FALSE)</f>
        <v>3.87013503649635E-3</v>
      </c>
      <c r="K1265" s="23">
        <f>VLOOKUP(A1265,expression!A:G,4,FALSE)</f>
        <v>0</v>
      </c>
      <c r="L1265" s="24" t="e">
        <f>VLOOKUP(A1265,COAD!A:F,6,FALSE)</f>
        <v>#N/A</v>
      </c>
      <c r="M1265" s="24" t="e">
        <f>VLOOKUP(A1265,COAD!A:B,2,FALSE)</f>
        <v>#N/A</v>
      </c>
      <c r="N1265" s="24">
        <f t="shared" si="135"/>
        <v>0</v>
      </c>
      <c r="O1265" s="25">
        <f>VLOOKUP(A1265,expression!A:G,3,FALSE)</f>
        <v>1.93865274725275E-3</v>
      </c>
      <c r="P1265" s="44">
        <f>VLOOKUP(A1265,expression!A:G,2,FALSE)</f>
        <v>0</v>
      </c>
      <c r="Q1265" s="50" t="e">
        <f>VLOOKUP(A1265,PRAD!A:F,6,FALSE)</f>
        <v>#N/A</v>
      </c>
      <c r="R1265" s="47" t="e">
        <f>VLOOKUP(A1265,PRAD!A:B,2,FALSE)</f>
        <v>#N/A</v>
      </c>
      <c r="S1265" s="47">
        <f t="shared" si="136"/>
        <v>0</v>
      </c>
      <c r="T1265" s="47">
        <f>VLOOKUP(A1265,expression!A:I,9,FALSE)</f>
        <v>5.3391365461847402E-4</v>
      </c>
      <c r="U1265" s="59">
        <f>VLOOKUP(A1265,expression!A:I,8,FALSE)</f>
        <v>5.5575192307692296E-3</v>
      </c>
      <c r="V1265" s="73" t="e">
        <f t="shared" si="137"/>
        <v>#N/A</v>
      </c>
      <c r="W1265" s="77">
        <f t="shared" si="138"/>
        <v>0</v>
      </c>
      <c r="X1265" s="63">
        <v>100</v>
      </c>
      <c r="Y1265" s="57" t="e">
        <f t="shared" si="139"/>
        <v>#N/A</v>
      </c>
      <c r="AA1265"/>
    </row>
    <row r="1266" spans="1:27" ht="14.4" hidden="1" x14ac:dyDescent="0.3">
      <c r="A1266" s="52" t="s">
        <v>1056</v>
      </c>
      <c r="B1266" s="36" t="e">
        <f>VLOOKUP(A1266,BLCA!A:F,6,FALSE)</f>
        <v>#N/A</v>
      </c>
      <c r="C1266" s="36" t="e">
        <f>VLOOKUP(A1266,BLCA!A:B,2,FALSE)</f>
        <v>#N/A</v>
      </c>
      <c r="D1266" s="36">
        <f t="shared" si="133"/>
        <v>0</v>
      </c>
      <c r="E1266" s="19">
        <f>VLOOKUP(A1266,expression!A:G,7,FALSE)</f>
        <v>7.1802791366906496E-2</v>
      </c>
      <c r="F1266" s="20">
        <f>VLOOKUP(A1266,expression!A:G,6,FALSE)</f>
        <v>7.2238631578947402E-2</v>
      </c>
      <c r="G1266" s="21">
        <f>VLOOKUP(A1266,BRCA!A:F,6,FALSE)</f>
        <v>5.5790348394868304E-12</v>
      </c>
      <c r="H1266" s="21">
        <f>VLOOKUP(A1266,BRCA!A:B,2,FALSE)</f>
        <v>-0.63890857406827395</v>
      </c>
      <c r="I1266" s="21">
        <f t="shared" si="134"/>
        <v>0</v>
      </c>
      <c r="J1266" s="22">
        <f>VLOOKUP(A1266,expression!A:G,5,FALSE)</f>
        <v>7.5453833941605805E-2</v>
      </c>
      <c r="K1266" s="23">
        <f>VLOOKUP(A1266,expression!A:G,4,FALSE)</f>
        <v>0.25504381730769199</v>
      </c>
      <c r="L1266" s="24" t="e">
        <f>VLOOKUP(A1266,COAD!A:F,6,FALSE)</f>
        <v>#N/A</v>
      </c>
      <c r="M1266" s="24" t="e">
        <f>VLOOKUP(A1266,COAD!A:B,2,FALSE)</f>
        <v>#N/A</v>
      </c>
      <c r="N1266" s="24">
        <f t="shared" si="135"/>
        <v>0</v>
      </c>
      <c r="O1266" s="25">
        <f>VLOOKUP(A1266,expression!A:G,3,FALSE)</f>
        <v>5.2847279120879102E-2</v>
      </c>
      <c r="P1266" s="44">
        <f>VLOOKUP(A1266,expression!A:G,2,FALSE)</f>
        <v>0.69353549999999997</v>
      </c>
      <c r="Q1266" s="50" t="e">
        <f>VLOOKUP(A1266,PRAD!A:F,6,FALSE)</f>
        <v>#N/A</v>
      </c>
      <c r="R1266" s="47" t="e">
        <f>VLOOKUP(A1266,PRAD!A:B,2,FALSE)</f>
        <v>#N/A</v>
      </c>
      <c r="S1266" s="47">
        <f t="shared" si="136"/>
        <v>0</v>
      </c>
      <c r="T1266" s="47">
        <f>VLOOKUP(A1266,expression!A:I,9,FALSE)</f>
        <v>2.6703307228915701E-2</v>
      </c>
      <c r="U1266" s="59">
        <f>VLOOKUP(A1266,expression!A:I,8,FALSE)</f>
        <v>7.8991923076923102E-3</v>
      </c>
      <c r="V1266" s="73" t="e">
        <f t="shared" si="137"/>
        <v>#N/A</v>
      </c>
      <c r="W1266" s="77">
        <f t="shared" si="138"/>
        <v>0</v>
      </c>
      <c r="X1266" s="63">
        <v>100</v>
      </c>
      <c r="Y1266" s="57" t="e">
        <f t="shared" si="139"/>
        <v>#N/A</v>
      </c>
      <c r="AA1266"/>
    </row>
    <row r="1267" spans="1:27" ht="14.4" hidden="1" x14ac:dyDescent="0.3">
      <c r="A1267" s="52" t="s">
        <v>756</v>
      </c>
      <c r="B1267" s="36" t="e">
        <f>VLOOKUP(A1267,BLCA!A:F,6,FALSE)</f>
        <v>#N/A</v>
      </c>
      <c r="C1267" s="36" t="e">
        <f>VLOOKUP(A1267,BLCA!A:B,2,FALSE)</f>
        <v>#N/A</v>
      </c>
      <c r="D1267" s="36">
        <f t="shared" si="133"/>
        <v>0</v>
      </c>
      <c r="E1267" s="19">
        <f>VLOOKUP(A1267,expression!A:G,7,FALSE)</f>
        <v>9.7418738609112696E-2</v>
      </c>
      <c r="F1267" s="20">
        <f>VLOOKUP(A1267,expression!A:G,6,FALSE)</f>
        <v>4.5246052631578902E-2</v>
      </c>
      <c r="G1267" s="21">
        <f>VLOOKUP(A1267,BRCA!A:F,6,FALSE)</f>
        <v>8.65838774145858E-2</v>
      </c>
      <c r="H1267" s="21">
        <f>VLOOKUP(A1267,BRCA!A:B,2,FALSE)</f>
        <v>0.104001524760821</v>
      </c>
      <c r="I1267" s="21">
        <f t="shared" si="134"/>
        <v>0</v>
      </c>
      <c r="J1267" s="22">
        <f>VLOOKUP(A1267,expression!A:G,5,FALSE)</f>
        <v>5.4702810218978097E-2</v>
      </c>
      <c r="K1267" s="23">
        <f>VLOOKUP(A1267,expression!A:G,4,FALSE)</f>
        <v>3.5375519230769203E-2</v>
      </c>
      <c r="L1267" s="24" t="e">
        <f>VLOOKUP(A1267,COAD!A:F,6,FALSE)</f>
        <v>#N/A</v>
      </c>
      <c r="M1267" s="24" t="e">
        <f>VLOOKUP(A1267,COAD!A:B,2,FALSE)</f>
        <v>#N/A</v>
      </c>
      <c r="N1267" s="24">
        <f t="shared" si="135"/>
        <v>0</v>
      </c>
      <c r="O1267" s="25">
        <f>VLOOKUP(A1267,expression!A:G,3,FALSE)</f>
        <v>2.9661479120879099E-2</v>
      </c>
      <c r="P1267" s="44">
        <f>VLOOKUP(A1267,expression!A:G,2,FALSE)</f>
        <v>0</v>
      </c>
      <c r="Q1267" s="50" t="e">
        <f>VLOOKUP(A1267,PRAD!A:F,6,FALSE)</f>
        <v>#N/A</v>
      </c>
      <c r="R1267" s="47" t="e">
        <f>VLOOKUP(A1267,PRAD!A:B,2,FALSE)</f>
        <v>#N/A</v>
      </c>
      <c r="S1267" s="47">
        <f t="shared" si="136"/>
        <v>0</v>
      </c>
      <c r="T1267" s="47">
        <f>VLOOKUP(A1267,expression!A:I,9,FALSE)</f>
        <v>1.55616144578313E-2</v>
      </c>
      <c r="U1267" s="59">
        <f>VLOOKUP(A1267,expression!A:I,8,FALSE)</f>
        <v>3.25001730769231E-2</v>
      </c>
      <c r="V1267" s="73" t="e">
        <f t="shared" si="137"/>
        <v>#N/A</v>
      </c>
      <c r="W1267" s="77">
        <f t="shared" si="138"/>
        <v>0</v>
      </c>
      <c r="X1267" s="63">
        <v>100</v>
      </c>
      <c r="Y1267" s="57" t="e">
        <f t="shared" si="139"/>
        <v>#N/A</v>
      </c>
      <c r="AA1267"/>
    </row>
    <row r="1268" spans="1:27" ht="14.4" hidden="1" x14ac:dyDescent="0.3">
      <c r="A1268" s="52" t="s">
        <v>1763</v>
      </c>
      <c r="B1268" s="36" t="e">
        <f>VLOOKUP(A1268,BLCA!A:F,6,FALSE)</f>
        <v>#N/A</v>
      </c>
      <c r="C1268" s="36" t="e">
        <f>VLOOKUP(A1268,BLCA!A:B,2,FALSE)</f>
        <v>#N/A</v>
      </c>
      <c r="D1268" s="36">
        <f t="shared" si="133"/>
        <v>0</v>
      </c>
      <c r="E1268" s="19">
        <f>VLOOKUP(A1268,expression!A:G,7,FALSE)</f>
        <v>1.4634472422062301E-2</v>
      </c>
      <c r="F1268" s="20">
        <f>VLOOKUP(A1268,expression!A:G,6,FALSE)</f>
        <v>0</v>
      </c>
      <c r="G1268" s="21" t="e">
        <f>VLOOKUP(A1268,BRCA!A:F,6,FALSE)</f>
        <v>#N/A</v>
      </c>
      <c r="H1268" s="21" t="e">
        <f>VLOOKUP(A1268,BRCA!A:B,2,FALSE)</f>
        <v>#N/A</v>
      </c>
      <c r="I1268" s="21">
        <f t="shared" si="134"/>
        <v>0</v>
      </c>
      <c r="J1268" s="22">
        <f>VLOOKUP(A1268,expression!A:G,5,FALSE)</f>
        <v>1.24957135036496E-2</v>
      </c>
      <c r="K1268" s="23">
        <f>VLOOKUP(A1268,expression!A:G,4,FALSE)</f>
        <v>0</v>
      </c>
      <c r="L1268" s="24" t="e">
        <f>VLOOKUP(A1268,COAD!A:F,6,FALSE)</f>
        <v>#N/A</v>
      </c>
      <c r="M1268" s="24" t="e">
        <f>VLOOKUP(A1268,COAD!A:B,2,FALSE)</f>
        <v>#N/A</v>
      </c>
      <c r="N1268" s="24">
        <f t="shared" si="135"/>
        <v>0</v>
      </c>
      <c r="O1268" s="25">
        <f>VLOOKUP(A1268,expression!A:G,3,FALSE)</f>
        <v>5.8761274725274704E-3</v>
      </c>
      <c r="P1268" s="44">
        <f>VLOOKUP(A1268,expression!A:G,2,FALSE)</f>
        <v>0</v>
      </c>
      <c r="Q1268" s="50" t="e">
        <f>VLOOKUP(A1268,PRAD!A:F,6,FALSE)</f>
        <v>#N/A</v>
      </c>
      <c r="R1268" s="47" t="e">
        <f>VLOOKUP(A1268,PRAD!A:B,2,FALSE)</f>
        <v>#N/A</v>
      </c>
      <c r="S1268" s="47">
        <f t="shared" si="136"/>
        <v>0</v>
      </c>
      <c r="T1268" s="47">
        <f>VLOOKUP(A1268,expression!A:I,9,FALSE)</f>
        <v>3.2046325301204799E-3</v>
      </c>
      <c r="U1268" s="59">
        <f>VLOOKUP(A1268,expression!A:I,8,FALSE)</f>
        <v>0</v>
      </c>
      <c r="V1268" s="73" t="e">
        <f t="shared" si="137"/>
        <v>#N/A</v>
      </c>
      <c r="W1268" s="77">
        <f t="shared" si="138"/>
        <v>0</v>
      </c>
      <c r="X1268" s="63">
        <v>100</v>
      </c>
      <c r="Y1268" s="57" t="e">
        <f t="shared" si="139"/>
        <v>#N/A</v>
      </c>
      <c r="AA1268"/>
    </row>
    <row r="1269" spans="1:27" ht="14.4" hidden="1" x14ac:dyDescent="0.3">
      <c r="A1269" s="52" t="s">
        <v>611</v>
      </c>
      <c r="B1269" s="36" t="e">
        <f>VLOOKUP(A1269,BLCA!A:F,6,FALSE)</f>
        <v>#N/A</v>
      </c>
      <c r="C1269" s="36" t="e">
        <f>VLOOKUP(A1269,BLCA!A:B,2,FALSE)</f>
        <v>#N/A</v>
      </c>
      <c r="D1269" s="36">
        <f t="shared" si="133"/>
        <v>0</v>
      </c>
      <c r="E1269" s="19">
        <f>VLOOKUP(A1269,expression!A:G,7,FALSE)</f>
        <v>7.6244407673860898E-2</v>
      </c>
      <c r="F1269" s="20">
        <f>VLOOKUP(A1269,expression!A:G,6,FALSE)</f>
        <v>0</v>
      </c>
      <c r="G1269" s="21">
        <f>VLOOKUP(A1269,BRCA!A:F,6,FALSE)</f>
        <v>0.49570081760013401</v>
      </c>
      <c r="H1269" s="21">
        <f>VLOOKUP(A1269,BRCA!A:B,2,FALSE)</f>
        <v>-6.1064817512117203E-2</v>
      </c>
      <c r="I1269" s="21">
        <f t="shared" si="134"/>
        <v>0</v>
      </c>
      <c r="J1269" s="22">
        <f>VLOOKUP(A1269,expression!A:G,5,FALSE)</f>
        <v>0.10877699543795601</v>
      </c>
      <c r="K1269" s="23">
        <f>VLOOKUP(A1269,expression!A:G,4,FALSE)</f>
        <v>0.12997336538461501</v>
      </c>
      <c r="L1269" s="24" t="e">
        <f>VLOOKUP(A1269,COAD!A:F,6,FALSE)</f>
        <v>#N/A</v>
      </c>
      <c r="M1269" s="24" t="e">
        <f>VLOOKUP(A1269,COAD!A:B,2,FALSE)</f>
        <v>#N/A</v>
      </c>
      <c r="N1269" s="24">
        <f t="shared" si="135"/>
        <v>0</v>
      </c>
      <c r="O1269" s="25">
        <f>VLOOKUP(A1269,expression!A:G,3,FALSE)</f>
        <v>8.9112808791208795E-2</v>
      </c>
      <c r="P1269" s="44">
        <f>VLOOKUP(A1269,expression!A:G,2,FALSE)</f>
        <v>1.124504875</v>
      </c>
      <c r="Q1269" s="50" t="e">
        <f>VLOOKUP(A1269,PRAD!A:F,6,FALSE)</f>
        <v>#N/A</v>
      </c>
      <c r="R1269" s="47" t="e">
        <f>VLOOKUP(A1269,PRAD!A:B,2,FALSE)</f>
        <v>#N/A</v>
      </c>
      <c r="S1269" s="47">
        <f t="shared" si="136"/>
        <v>0</v>
      </c>
      <c r="T1269" s="47">
        <f>VLOOKUP(A1269,expression!A:I,9,FALSE)</f>
        <v>2.9143654618473899E-2</v>
      </c>
      <c r="U1269" s="59">
        <f>VLOOKUP(A1269,expression!A:I,8,FALSE)</f>
        <v>7.5771538461538498E-3</v>
      </c>
      <c r="V1269" s="73" t="e">
        <f t="shared" si="137"/>
        <v>#N/A</v>
      </c>
      <c r="W1269" s="77">
        <f t="shared" si="138"/>
        <v>0</v>
      </c>
      <c r="X1269" s="63">
        <v>100</v>
      </c>
      <c r="Y1269" s="57" t="e">
        <f t="shared" si="139"/>
        <v>#N/A</v>
      </c>
      <c r="AA1269"/>
    </row>
    <row r="1270" spans="1:27" ht="14.4" hidden="1" x14ac:dyDescent="0.3">
      <c r="A1270" s="52" t="s">
        <v>843</v>
      </c>
      <c r="B1270" s="36" t="e">
        <f>VLOOKUP(A1270,BLCA!A:F,6,FALSE)</f>
        <v>#N/A</v>
      </c>
      <c r="C1270" s="36" t="e">
        <f>VLOOKUP(A1270,BLCA!A:B,2,FALSE)</f>
        <v>#N/A</v>
      </c>
      <c r="D1270" s="36">
        <f t="shared" si="133"/>
        <v>0</v>
      </c>
      <c r="E1270" s="19">
        <f>VLOOKUP(A1270,expression!A:G,7,FALSE)</f>
        <v>3.2111287769784197E-2</v>
      </c>
      <c r="F1270" s="20">
        <f>VLOOKUP(A1270,expression!A:G,6,FALSE)</f>
        <v>0</v>
      </c>
      <c r="G1270" s="21">
        <f>VLOOKUP(A1270,BRCA!A:F,6,FALSE)</f>
        <v>2.12787429813561E-2</v>
      </c>
      <c r="H1270" s="21">
        <f>VLOOKUP(A1270,BRCA!A:B,2,FALSE)</f>
        <v>0.11135973771674</v>
      </c>
      <c r="I1270" s="21">
        <f t="shared" si="134"/>
        <v>0</v>
      </c>
      <c r="J1270" s="22">
        <f>VLOOKUP(A1270,expression!A:G,5,FALSE)</f>
        <v>4.1386062956204402E-2</v>
      </c>
      <c r="K1270" s="23">
        <f>VLOOKUP(A1270,expression!A:G,4,FALSE)</f>
        <v>8.3569038461538507E-3</v>
      </c>
      <c r="L1270" s="24" t="e">
        <f>VLOOKUP(A1270,COAD!A:F,6,FALSE)</f>
        <v>#N/A</v>
      </c>
      <c r="M1270" s="24" t="e">
        <f>VLOOKUP(A1270,COAD!A:B,2,FALSE)</f>
        <v>#N/A</v>
      </c>
      <c r="N1270" s="24">
        <f t="shared" si="135"/>
        <v>0</v>
      </c>
      <c r="O1270" s="25">
        <f>VLOOKUP(A1270,expression!A:G,3,FALSE)</f>
        <v>3.9684424175824198E-2</v>
      </c>
      <c r="P1270" s="44">
        <f>VLOOKUP(A1270,expression!A:G,2,FALSE)</f>
        <v>1.009365625</v>
      </c>
      <c r="Q1270" s="50" t="e">
        <f>VLOOKUP(A1270,PRAD!A:F,6,FALSE)</f>
        <v>#N/A</v>
      </c>
      <c r="R1270" s="47" t="e">
        <f>VLOOKUP(A1270,PRAD!A:B,2,FALSE)</f>
        <v>#N/A</v>
      </c>
      <c r="S1270" s="47">
        <f t="shared" si="136"/>
        <v>0</v>
      </c>
      <c r="T1270" s="47">
        <f>VLOOKUP(A1270,expression!A:I,9,FALSE)</f>
        <v>4.9023755020080302E-3</v>
      </c>
      <c r="U1270" s="59">
        <f>VLOOKUP(A1270,expression!A:I,8,FALSE)</f>
        <v>4.0528269230769203E-3</v>
      </c>
      <c r="V1270" s="73" t="e">
        <f t="shared" si="137"/>
        <v>#N/A</v>
      </c>
      <c r="W1270" s="77">
        <f t="shared" si="138"/>
        <v>0</v>
      </c>
      <c r="X1270" s="63">
        <v>100</v>
      </c>
      <c r="Y1270" s="57" t="e">
        <f t="shared" si="139"/>
        <v>#N/A</v>
      </c>
      <c r="AA1270"/>
    </row>
    <row r="1271" spans="1:27" ht="14.4" hidden="1" x14ac:dyDescent="0.3">
      <c r="A1271" s="52" t="s">
        <v>1764</v>
      </c>
      <c r="B1271" s="36" t="e">
        <f>VLOOKUP(A1271,BLCA!A:F,6,FALSE)</f>
        <v>#N/A</v>
      </c>
      <c r="C1271" s="36" t="e">
        <f>VLOOKUP(A1271,BLCA!A:B,2,FALSE)</f>
        <v>#N/A</v>
      </c>
      <c r="D1271" s="36">
        <f t="shared" si="133"/>
        <v>0</v>
      </c>
      <c r="E1271" s="19">
        <f>VLOOKUP(A1271,expression!A:G,7,FALSE)</f>
        <v>4.1498920863309403E-3</v>
      </c>
      <c r="F1271" s="20">
        <f>VLOOKUP(A1271,expression!A:G,6,FALSE)</f>
        <v>0</v>
      </c>
      <c r="G1271" s="21" t="e">
        <f>VLOOKUP(A1271,BRCA!A:F,6,FALSE)</f>
        <v>#N/A</v>
      </c>
      <c r="H1271" s="21" t="e">
        <f>VLOOKUP(A1271,BRCA!A:B,2,FALSE)</f>
        <v>#N/A</v>
      </c>
      <c r="I1271" s="21">
        <f t="shared" si="134"/>
        <v>0</v>
      </c>
      <c r="J1271" s="22">
        <f>VLOOKUP(A1271,expression!A:G,5,FALSE)</f>
        <v>3.64114324817518E-3</v>
      </c>
      <c r="K1271" s="23">
        <f>VLOOKUP(A1271,expression!A:G,4,FALSE)</f>
        <v>6.8395000000000001E-3</v>
      </c>
      <c r="L1271" s="24" t="e">
        <f>VLOOKUP(A1271,COAD!A:F,6,FALSE)</f>
        <v>#N/A</v>
      </c>
      <c r="M1271" s="24" t="e">
        <f>VLOOKUP(A1271,COAD!A:B,2,FALSE)</f>
        <v>#N/A</v>
      </c>
      <c r="N1271" s="24">
        <f t="shared" si="135"/>
        <v>0</v>
      </c>
      <c r="O1271" s="25">
        <f>VLOOKUP(A1271,expression!A:G,3,FALSE)</f>
        <v>2.3627340659340699E-3</v>
      </c>
      <c r="P1271" s="44">
        <f>VLOOKUP(A1271,expression!A:G,2,FALSE)</f>
        <v>0</v>
      </c>
      <c r="Q1271" s="50" t="e">
        <f>VLOOKUP(A1271,PRAD!A:F,6,FALSE)</f>
        <v>#N/A</v>
      </c>
      <c r="R1271" s="47" t="e">
        <f>VLOOKUP(A1271,PRAD!A:B,2,FALSE)</f>
        <v>#N/A</v>
      </c>
      <c r="S1271" s="47">
        <f t="shared" si="136"/>
        <v>0</v>
      </c>
      <c r="T1271" s="47">
        <f>VLOOKUP(A1271,expression!A:I,9,FALSE)</f>
        <v>2.8539216867469902E-3</v>
      </c>
      <c r="U1271" s="59">
        <f>VLOOKUP(A1271,expression!A:I,8,FALSE)</f>
        <v>0</v>
      </c>
      <c r="V1271" s="73" t="e">
        <f t="shared" si="137"/>
        <v>#N/A</v>
      </c>
      <c r="W1271" s="77">
        <f t="shared" si="138"/>
        <v>0</v>
      </c>
      <c r="X1271" s="63">
        <v>100</v>
      </c>
      <c r="Y1271" s="57" t="e">
        <f t="shared" si="139"/>
        <v>#N/A</v>
      </c>
      <c r="AA1271"/>
    </row>
    <row r="1272" spans="1:27" ht="14.4" hidden="1" x14ac:dyDescent="0.3">
      <c r="A1272" s="52" t="s">
        <v>1765</v>
      </c>
      <c r="B1272" s="36" t="e">
        <f>VLOOKUP(A1272,BLCA!A:F,6,FALSE)</f>
        <v>#N/A</v>
      </c>
      <c r="C1272" s="36" t="e">
        <f>VLOOKUP(A1272,BLCA!A:B,2,FALSE)</f>
        <v>#N/A</v>
      </c>
      <c r="D1272" s="36">
        <f t="shared" si="133"/>
        <v>0</v>
      </c>
      <c r="E1272" s="19">
        <f>VLOOKUP(A1272,expression!A:G,7,FALSE)</f>
        <v>2.2769112709832102E-3</v>
      </c>
      <c r="F1272" s="20">
        <f>VLOOKUP(A1272,expression!A:G,6,FALSE)</f>
        <v>0</v>
      </c>
      <c r="G1272" s="21" t="e">
        <f>VLOOKUP(A1272,BRCA!A:F,6,FALSE)</f>
        <v>#N/A</v>
      </c>
      <c r="H1272" s="21" t="e">
        <f>VLOOKUP(A1272,BRCA!A:B,2,FALSE)</f>
        <v>#N/A</v>
      </c>
      <c r="I1272" s="21">
        <f t="shared" si="134"/>
        <v>0</v>
      </c>
      <c r="J1272" s="22">
        <f>VLOOKUP(A1272,expression!A:G,5,FALSE)</f>
        <v>5.9887281021897797E-3</v>
      </c>
      <c r="K1272" s="23">
        <f>VLOOKUP(A1272,expression!A:G,4,FALSE)</f>
        <v>3.0397211538461498E-3</v>
      </c>
      <c r="L1272" s="24" t="e">
        <f>VLOOKUP(A1272,COAD!A:F,6,FALSE)</f>
        <v>#N/A</v>
      </c>
      <c r="M1272" s="24" t="e">
        <f>VLOOKUP(A1272,COAD!A:B,2,FALSE)</f>
        <v>#N/A</v>
      </c>
      <c r="N1272" s="24">
        <f t="shared" si="135"/>
        <v>0</v>
      </c>
      <c r="O1272" s="25">
        <f>VLOOKUP(A1272,expression!A:G,3,FALSE)</f>
        <v>3.1453978021977998E-3</v>
      </c>
      <c r="P1272" s="44">
        <f>VLOOKUP(A1272,expression!A:G,2,FALSE)</f>
        <v>0</v>
      </c>
      <c r="Q1272" s="50" t="e">
        <f>VLOOKUP(A1272,PRAD!A:F,6,FALSE)</f>
        <v>#N/A</v>
      </c>
      <c r="R1272" s="47" t="e">
        <f>VLOOKUP(A1272,PRAD!A:B,2,FALSE)</f>
        <v>#N/A</v>
      </c>
      <c r="S1272" s="47">
        <f t="shared" si="136"/>
        <v>0</v>
      </c>
      <c r="T1272" s="47">
        <f>VLOOKUP(A1272,expression!A:I,9,FALSE)</f>
        <v>7.4795783132530097E-4</v>
      </c>
      <c r="U1272" s="59">
        <f>VLOOKUP(A1272,expression!A:I,8,FALSE)</f>
        <v>4.4662499999999997E-3</v>
      </c>
      <c r="V1272" s="73" t="e">
        <f t="shared" si="137"/>
        <v>#N/A</v>
      </c>
      <c r="W1272" s="77">
        <f t="shared" si="138"/>
        <v>0</v>
      </c>
      <c r="X1272" s="63">
        <v>100</v>
      </c>
      <c r="Y1272" s="57" t="e">
        <f t="shared" si="139"/>
        <v>#N/A</v>
      </c>
      <c r="AA1272"/>
    </row>
    <row r="1273" spans="1:27" ht="14.4" hidden="1" x14ac:dyDescent="0.3">
      <c r="A1273" s="52" t="s">
        <v>1766</v>
      </c>
      <c r="B1273" s="36" t="e">
        <f>VLOOKUP(A1273,BLCA!A:F,6,FALSE)</f>
        <v>#N/A</v>
      </c>
      <c r="C1273" s="36" t="e">
        <f>VLOOKUP(A1273,BLCA!A:B,2,FALSE)</f>
        <v>#N/A</v>
      </c>
      <c r="D1273" s="36">
        <f t="shared" si="133"/>
        <v>0</v>
      </c>
      <c r="E1273" s="19">
        <f>VLOOKUP(A1273,expression!A:G,7,FALSE)</f>
        <v>2.3620863309352499E-3</v>
      </c>
      <c r="F1273" s="20">
        <f>VLOOKUP(A1273,expression!A:G,6,FALSE)</f>
        <v>0</v>
      </c>
      <c r="G1273" s="21" t="e">
        <f>VLOOKUP(A1273,BRCA!A:F,6,FALSE)</f>
        <v>#N/A</v>
      </c>
      <c r="H1273" s="21" t="e">
        <f>VLOOKUP(A1273,BRCA!A:B,2,FALSE)</f>
        <v>#N/A</v>
      </c>
      <c r="I1273" s="21">
        <f t="shared" si="134"/>
        <v>0</v>
      </c>
      <c r="J1273" s="22">
        <f>VLOOKUP(A1273,expression!A:G,5,FALSE)</f>
        <v>3.6337399635036501E-3</v>
      </c>
      <c r="K1273" s="23">
        <f>VLOOKUP(A1273,expression!A:G,4,FALSE)</f>
        <v>2.3755192307692301E-3</v>
      </c>
      <c r="L1273" s="24" t="e">
        <f>VLOOKUP(A1273,COAD!A:F,6,FALSE)</f>
        <v>#N/A</v>
      </c>
      <c r="M1273" s="24" t="e">
        <f>VLOOKUP(A1273,COAD!A:B,2,FALSE)</f>
        <v>#N/A</v>
      </c>
      <c r="N1273" s="24">
        <f t="shared" si="135"/>
        <v>0</v>
      </c>
      <c r="O1273" s="25">
        <f>VLOOKUP(A1273,expression!A:G,3,FALSE)</f>
        <v>2.36375604395604E-3</v>
      </c>
      <c r="P1273" s="44">
        <f>VLOOKUP(A1273,expression!A:G,2,FALSE)</f>
        <v>0</v>
      </c>
      <c r="Q1273" s="50" t="e">
        <f>VLOOKUP(A1273,PRAD!A:F,6,FALSE)</f>
        <v>#N/A</v>
      </c>
      <c r="R1273" s="47" t="e">
        <f>VLOOKUP(A1273,PRAD!A:B,2,FALSE)</f>
        <v>#N/A</v>
      </c>
      <c r="S1273" s="47">
        <f t="shared" si="136"/>
        <v>0</v>
      </c>
      <c r="T1273" s="47">
        <f>VLOOKUP(A1273,expression!A:I,9,FALSE)</f>
        <v>1.26037550200803E-3</v>
      </c>
      <c r="U1273" s="59">
        <f>VLOOKUP(A1273,expression!A:I,8,FALSE)</f>
        <v>0</v>
      </c>
      <c r="V1273" s="73" t="e">
        <f t="shared" si="137"/>
        <v>#N/A</v>
      </c>
      <c r="W1273" s="77">
        <f t="shared" si="138"/>
        <v>0</v>
      </c>
      <c r="X1273" s="63">
        <v>100</v>
      </c>
      <c r="Y1273" s="57" t="e">
        <f t="shared" si="139"/>
        <v>#N/A</v>
      </c>
      <c r="AA1273"/>
    </row>
    <row r="1274" spans="1:27" ht="14.4" hidden="1" x14ac:dyDescent="0.3">
      <c r="A1274" s="52" t="s">
        <v>1767</v>
      </c>
      <c r="B1274" s="36" t="e">
        <f>VLOOKUP(A1274,BLCA!A:F,6,FALSE)</f>
        <v>#N/A</v>
      </c>
      <c r="C1274" s="36" t="e">
        <f>VLOOKUP(A1274,BLCA!A:B,2,FALSE)</f>
        <v>#N/A</v>
      </c>
      <c r="D1274" s="36">
        <f t="shared" si="133"/>
        <v>0</v>
      </c>
      <c r="E1274" s="19">
        <f>VLOOKUP(A1274,expression!A:G,7,FALSE)</f>
        <v>1.8138558752997601E-2</v>
      </c>
      <c r="F1274" s="20">
        <f>VLOOKUP(A1274,expression!A:G,6,FALSE)</f>
        <v>0</v>
      </c>
      <c r="G1274" s="21" t="e">
        <f>VLOOKUP(A1274,BRCA!A:F,6,FALSE)</f>
        <v>#N/A</v>
      </c>
      <c r="H1274" s="21" t="e">
        <f>VLOOKUP(A1274,BRCA!A:B,2,FALSE)</f>
        <v>#N/A</v>
      </c>
      <c r="I1274" s="21">
        <f t="shared" si="134"/>
        <v>0</v>
      </c>
      <c r="J1274" s="22">
        <f>VLOOKUP(A1274,expression!A:G,5,FALSE)</f>
        <v>1.77388923357664E-2</v>
      </c>
      <c r="K1274" s="23">
        <f>VLOOKUP(A1274,expression!A:G,4,FALSE)</f>
        <v>3.7070576923076901E-3</v>
      </c>
      <c r="L1274" s="24" t="e">
        <f>VLOOKUP(A1274,COAD!A:F,6,FALSE)</f>
        <v>#N/A</v>
      </c>
      <c r="M1274" s="24" t="e">
        <f>VLOOKUP(A1274,COAD!A:B,2,FALSE)</f>
        <v>#N/A</v>
      </c>
      <c r="N1274" s="24">
        <f t="shared" si="135"/>
        <v>0</v>
      </c>
      <c r="O1274" s="25">
        <f>VLOOKUP(A1274,expression!A:G,3,FALSE)</f>
        <v>1.6770103296703299E-2</v>
      </c>
      <c r="P1274" s="44">
        <f>VLOOKUP(A1274,expression!A:G,2,FALSE)</f>
        <v>0.14409350000000001</v>
      </c>
      <c r="Q1274" s="50" t="e">
        <f>VLOOKUP(A1274,PRAD!A:F,6,FALSE)</f>
        <v>#N/A</v>
      </c>
      <c r="R1274" s="47" t="e">
        <f>VLOOKUP(A1274,PRAD!A:B,2,FALSE)</f>
        <v>#N/A</v>
      </c>
      <c r="S1274" s="47">
        <f t="shared" si="136"/>
        <v>0</v>
      </c>
      <c r="T1274" s="47">
        <f>VLOOKUP(A1274,expression!A:I,9,FALSE)</f>
        <v>2.4772690763052202E-3</v>
      </c>
      <c r="U1274" s="59">
        <f>VLOOKUP(A1274,expression!A:I,8,FALSE)</f>
        <v>0</v>
      </c>
      <c r="V1274" s="73" t="e">
        <f t="shared" si="137"/>
        <v>#N/A</v>
      </c>
      <c r="W1274" s="77">
        <f t="shared" si="138"/>
        <v>0</v>
      </c>
      <c r="X1274" s="63">
        <v>100</v>
      </c>
      <c r="Y1274" s="57" t="e">
        <f t="shared" si="139"/>
        <v>#N/A</v>
      </c>
      <c r="AA1274"/>
    </row>
    <row r="1275" spans="1:27" ht="14.4" hidden="1" x14ac:dyDescent="0.3">
      <c r="A1275" s="52" t="s">
        <v>528</v>
      </c>
      <c r="B1275" s="36" t="e">
        <f>VLOOKUP(A1275,BLCA!A:F,6,FALSE)</f>
        <v>#N/A</v>
      </c>
      <c r="C1275" s="36" t="e">
        <f>VLOOKUP(A1275,BLCA!A:B,2,FALSE)</f>
        <v>#N/A</v>
      </c>
      <c r="D1275" s="36">
        <f t="shared" si="133"/>
        <v>0</v>
      </c>
      <c r="E1275" s="19">
        <f>VLOOKUP(A1275,expression!A:G,7,FALSE)</f>
        <v>7.9594609112709797E-2</v>
      </c>
      <c r="F1275" s="20">
        <f>VLOOKUP(A1275,expression!A:G,6,FALSE)</f>
        <v>1.2616947368421101E-2</v>
      </c>
      <c r="G1275" s="21">
        <f>VLOOKUP(A1275,BRCA!A:F,6,FALSE)</f>
        <v>0.808587823162219</v>
      </c>
      <c r="H1275" s="21">
        <f>VLOOKUP(A1275,BRCA!A:B,2,FALSE)</f>
        <v>1.4655609036861601E-2</v>
      </c>
      <c r="I1275" s="21">
        <f t="shared" si="134"/>
        <v>0</v>
      </c>
      <c r="J1275" s="22">
        <f>VLOOKUP(A1275,expression!A:G,5,FALSE)</f>
        <v>4.9366558394160598E-2</v>
      </c>
      <c r="K1275" s="23">
        <f>VLOOKUP(A1275,expression!A:G,4,FALSE)</f>
        <v>4.8143759615384599E-2</v>
      </c>
      <c r="L1275" s="24" t="e">
        <f>VLOOKUP(A1275,COAD!A:F,6,FALSE)</f>
        <v>#N/A</v>
      </c>
      <c r="M1275" s="24" t="e">
        <f>VLOOKUP(A1275,COAD!A:B,2,FALSE)</f>
        <v>#N/A</v>
      </c>
      <c r="N1275" s="24">
        <f t="shared" si="135"/>
        <v>0</v>
      </c>
      <c r="O1275" s="25">
        <f>VLOOKUP(A1275,expression!A:G,3,FALSE)</f>
        <v>4.8330389010989003E-2</v>
      </c>
      <c r="P1275" s="44">
        <f>VLOOKUP(A1275,expression!A:G,2,FALSE)</f>
        <v>0.36681987500000002</v>
      </c>
      <c r="Q1275" s="50" t="e">
        <f>VLOOKUP(A1275,PRAD!A:F,6,FALSE)</f>
        <v>#N/A</v>
      </c>
      <c r="R1275" s="47" t="e">
        <f>VLOOKUP(A1275,PRAD!A:B,2,FALSE)</f>
        <v>#N/A</v>
      </c>
      <c r="S1275" s="47">
        <f t="shared" si="136"/>
        <v>0</v>
      </c>
      <c r="T1275" s="47">
        <f>VLOOKUP(A1275,expression!A:I,9,FALSE)</f>
        <v>1.7228911646586301E-2</v>
      </c>
      <c r="U1275" s="59">
        <f>VLOOKUP(A1275,expression!A:I,8,FALSE)</f>
        <v>6.9332500000000002E-3</v>
      </c>
      <c r="V1275" s="73" t="e">
        <f t="shared" si="137"/>
        <v>#N/A</v>
      </c>
      <c r="W1275" s="77">
        <f t="shared" si="138"/>
        <v>0</v>
      </c>
      <c r="X1275" s="63">
        <v>100</v>
      </c>
      <c r="Y1275" s="57" t="e">
        <f t="shared" si="139"/>
        <v>#N/A</v>
      </c>
      <c r="AA1275"/>
    </row>
    <row r="1276" spans="1:27" ht="14.4" hidden="1" x14ac:dyDescent="0.3">
      <c r="A1276" s="52" t="s">
        <v>944</v>
      </c>
      <c r="B1276" s="36" t="e">
        <f>VLOOKUP(A1276,BLCA!A:F,6,FALSE)</f>
        <v>#N/A</v>
      </c>
      <c r="C1276" s="36" t="e">
        <f>VLOOKUP(A1276,BLCA!A:B,2,FALSE)</f>
        <v>#N/A</v>
      </c>
      <c r="D1276" s="36">
        <f t="shared" si="133"/>
        <v>0</v>
      </c>
      <c r="E1276" s="19">
        <f>VLOOKUP(A1276,expression!A:G,7,FALSE)</f>
        <v>0.18617621103117499</v>
      </c>
      <c r="F1276" s="20">
        <f>VLOOKUP(A1276,expression!A:G,6,FALSE)</f>
        <v>2.2024368421052602E-2</v>
      </c>
      <c r="G1276" s="21">
        <f>VLOOKUP(A1276,BRCA!A:F,6,FALSE)</f>
        <v>9.1659930639106197E-4</v>
      </c>
      <c r="H1276" s="21">
        <f>VLOOKUP(A1276,BRCA!A:B,2,FALSE)</f>
        <v>0.25013545379997298</v>
      </c>
      <c r="I1276" s="21">
        <f t="shared" si="134"/>
        <v>0</v>
      </c>
      <c r="J1276" s="22">
        <f>VLOOKUP(A1276,expression!A:G,5,FALSE)</f>
        <v>0.140207648722628</v>
      </c>
      <c r="K1276" s="23">
        <f>VLOOKUP(A1276,expression!A:G,4,FALSE)</f>
        <v>1.15360576923077E-2</v>
      </c>
      <c r="L1276" s="24" t="e">
        <f>VLOOKUP(A1276,COAD!A:F,6,FALSE)</f>
        <v>#N/A</v>
      </c>
      <c r="M1276" s="24" t="e">
        <f>VLOOKUP(A1276,COAD!A:B,2,FALSE)</f>
        <v>#N/A</v>
      </c>
      <c r="N1276" s="24">
        <f t="shared" si="135"/>
        <v>0</v>
      </c>
      <c r="O1276" s="25">
        <f>VLOOKUP(A1276,expression!A:G,3,FALSE)</f>
        <v>7.7898698901098906E-2</v>
      </c>
      <c r="P1276" s="44">
        <f>VLOOKUP(A1276,expression!A:G,2,FALSE)</f>
        <v>0</v>
      </c>
      <c r="Q1276" s="50" t="e">
        <f>VLOOKUP(A1276,PRAD!A:F,6,FALSE)</f>
        <v>#N/A</v>
      </c>
      <c r="R1276" s="47" t="e">
        <f>VLOOKUP(A1276,PRAD!A:B,2,FALSE)</f>
        <v>#N/A</v>
      </c>
      <c r="S1276" s="47">
        <f t="shared" si="136"/>
        <v>0</v>
      </c>
      <c r="T1276" s="47">
        <f>VLOOKUP(A1276,expression!A:I,9,FALSE)</f>
        <v>1.97892068273092E-2</v>
      </c>
      <c r="U1276" s="59">
        <f>VLOOKUP(A1276,expression!A:I,8,FALSE)</f>
        <v>6.7221923076923101E-3</v>
      </c>
      <c r="V1276" s="73" t="e">
        <f t="shared" si="137"/>
        <v>#N/A</v>
      </c>
      <c r="W1276" s="77">
        <f t="shared" si="138"/>
        <v>0</v>
      </c>
      <c r="X1276" s="63">
        <v>100</v>
      </c>
      <c r="Y1276" s="57" t="e">
        <f t="shared" si="139"/>
        <v>#N/A</v>
      </c>
      <c r="AA1276"/>
    </row>
    <row r="1277" spans="1:27" ht="14.4" hidden="1" x14ac:dyDescent="0.3">
      <c r="A1277" s="52" t="s">
        <v>530</v>
      </c>
      <c r="B1277" s="36" t="e">
        <f>VLOOKUP(A1277,BLCA!A:F,6,FALSE)</f>
        <v>#N/A</v>
      </c>
      <c r="C1277" s="36" t="e">
        <f>VLOOKUP(A1277,BLCA!A:B,2,FALSE)</f>
        <v>#N/A</v>
      </c>
      <c r="D1277" s="36">
        <f t="shared" si="133"/>
        <v>0</v>
      </c>
      <c r="E1277" s="19">
        <f>VLOOKUP(A1277,expression!A:G,7,FALSE)</f>
        <v>4.8216841726618699E-2</v>
      </c>
      <c r="F1277" s="20">
        <f>VLOOKUP(A1277,expression!A:G,6,FALSE)</f>
        <v>1.1757526315789499E-2</v>
      </c>
      <c r="G1277" s="21">
        <f>VLOOKUP(A1277,BRCA!A:F,6,FALSE)</f>
        <v>0.92326803381401301</v>
      </c>
      <c r="H1277" s="21">
        <f>VLOOKUP(A1277,BRCA!A:B,2,FALSE)</f>
        <v>-7.4400414869157903E-3</v>
      </c>
      <c r="I1277" s="21">
        <f t="shared" si="134"/>
        <v>0</v>
      </c>
      <c r="J1277" s="22">
        <f>VLOOKUP(A1277,expression!A:G,5,FALSE)</f>
        <v>8.1726363138686101E-2</v>
      </c>
      <c r="K1277" s="23">
        <f>VLOOKUP(A1277,expression!A:G,4,FALSE)</f>
        <v>7.4073894230769197E-2</v>
      </c>
      <c r="L1277" s="24" t="e">
        <f>VLOOKUP(A1277,COAD!A:F,6,FALSE)</f>
        <v>#N/A</v>
      </c>
      <c r="M1277" s="24" t="e">
        <f>VLOOKUP(A1277,COAD!A:B,2,FALSE)</f>
        <v>#N/A</v>
      </c>
      <c r="N1277" s="24">
        <f t="shared" si="135"/>
        <v>0</v>
      </c>
      <c r="O1277" s="25">
        <f>VLOOKUP(A1277,expression!A:G,3,FALSE)</f>
        <v>9.1223914285714303E-2</v>
      </c>
      <c r="P1277" s="44">
        <f>VLOOKUP(A1277,expression!A:G,2,FALSE)</f>
        <v>0</v>
      </c>
      <c r="Q1277" s="50" t="e">
        <f>VLOOKUP(A1277,PRAD!A:F,6,FALSE)</f>
        <v>#N/A</v>
      </c>
      <c r="R1277" s="47" t="e">
        <f>VLOOKUP(A1277,PRAD!A:B,2,FALSE)</f>
        <v>#N/A</v>
      </c>
      <c r="S1277" s="47">
        <f t="shared" si="136"/>
        <v>0</v>
      </c>
      <c r="T1277" s="47">
        <f>VLOOKUP(A1277,expression!A:I,9,FALSE)</f>
        <v>1.4970170682730899E-2</v>
      </c>
      <c r="U1277" s="59">
        <f>VLOOKUP(A1277,expression!A:I,8,FALSE)</f>
        <v>3.7560865384615401E-2</v>
      </c>
      <c r="V1277" s="73" t="e">
        <f t="shared" si="137"/>
        <v>#N/A</v>
      </c>
      <c r="W1277" s="77">
        <f t="shared" si="138"/>
        <v>0</v>
      </c>
      <c r="X1277" s="63">
        <v>100</v>
      </c>
      <c r="Y1277" s="57" t="e">
        <f t="shared" si="139"/>
        <v>#N/A</v>
      </c>
      <c r="AA1277"/>
    </row>
    <row r="1278" spans="1:27" ht="14.4" hidden="1" x14ac:dyDescent="0.3">
      <c r="A1278" s="52" t="s">
        <v>510</v>
      </c>
      <c r="B1278" s="36" t="e">
        <f>VLOOKUP(A1278,BLCA!A:F,6,FALSE)</f>
        <v>#N/A</v>
      </c>
      <c r="C1278" s="36" t="e">
        <f>VLOOKUP(A1278,BLCA!A:B,2,FALSE)</f>
        <v>#N/A</v>
      </c>
      <c r="D1278" s="36">
        <f t="shared" si="133"/>
        <v>0</v>
      </c>
      <c r="E1278" s="19">
        <f>VLOOKUP(A1278,expression!A:G,7,FALSE)</f>
        <v>3.2498004796163098E-2</v>
      </c>
      <c r="F1278" s="20">
        <f>VLOOKUP(A1278,expression!A:G,6,FALSE)</f>
        <v>0</v>
      </c>
      <c r="G1278" s="21">
        <f>VLOOKUP(A1278,BRCA!A:F,6,FALSE)</f>
        <v>0.92551530788629899</v>
      </c>
      <c r="H1278" s="21">
        <f>VLOOKUP(A1278,BRCA!A:B,2,FALSE)</f>
        <v>-4.7669986862260401E-3</v>
      </c>
      <c r="I1278" s="21">
        <f t="shared" si="134"/>
        <v>0</v>
      </c>
      <c r="J1278" s="22">
        <f>VLOOKUP(A1278,expression!A:G,5,FALSE)</f>
        <v>3.91451678832117E-2</v>
      </c>
      <c r="K1278" s="23">
        <f>VLOOKUP(A1278,expression!A:G,4,FALSE)</f>
        <v>4.1327711538461501E-2</v>
      </c>
      <c r="L1278" s="24" t="e">
        <f>VLOOKUP(A1278,COAD!A:F,6,FALSE)</f>
        <v>#N/A</v>
      </c>
      <c r="M1278" s="24" t="e">
        <f>VLOOKUP(A1278,COAD!A:B,2,FALSE)</f>
        <v>#N/A</v>
      </c>
      <c r="N1278" s="24">
        <f t="shared" si="135"/>
        <v>0</v>
      </c>
      <c r="O1278" s="25">
        <f>VLOOKUP(A1278,expression!A:G,3,FALSE)</f>
        <v>2.6895997802197799E-2</v>
      </c>
      <c r="P1278" s="44">
        <f>VLOOKUP(A1278,expression!A:G,2,FALSE)</f>
        <v>0</v>
      </c>
      <c r="Q1278" s="50" t="e">
        <f>VLOOKUP(A1278,PRAD!A:F,6,FALSE)</f>
        <v>#N/A</v>
      </c>
      <c r="R1278" s="47" t="e">
        <f>VLOOKUP(A1278,PRAD!A:B,2,FALSE)</f>
        <v>#N/A</v>
      </c>
      <c r="S1278" s="47">
        <f t="shared" si="136"/>
        <v>0</v>
      </c>
      <c r="T1278" s="47">
        <f>VLOOKUP(A1278,expression!A:I,9,FALSE)</f>
        <v>2.3625321285140602E-3</v>
      </c>
      <c r="U1278" s="59">
        <f>VLOOKUP(A1278,expression!A:I,8,FALSE)</f>
        <v>7.2224038461538497E-3</v>
      </c>
      <c r="V1278" s="73" t="e">
        <f t="shared" si="137"/>
        <v>#N/A</v>
      </c>
      <c r="W1278" s="77">
        <f t="shared" si="138"/>
        <v>0</v>
      </c>
      <c r="X1278" s="63">
        <v>100</v>
      </c>
      <c r="Y1278" s="57" t="e">
        <f t="shared" si="139"/>
        <v>#N/A</v>
      </c>
      <c r="AA1278"/>
    </row>
    <row r="1279" spans="1:27" ht="14.4" hidden="1" x14ac:dyDescent="0.3">
      <c r="A1279" s="52" t="s">
        <v>538</v>
      </c>
      <c r="B1279" s="36" t="e">
        <f>VLOOKUP(A1279,BLCA!A:F,6,FALSE)</f>
        <v>#N/A</v>
      </c>
      <c r="C1279" s="36" t="e">
        <f>VLOOKUP(A1279,BLCA!A:B,2,FALSE)</f>
        <v>#N/A</v>
      </c>
      <c r="D1279" s="36">
        <f t="shared" si="133"/>
        <v>0</v>
      </c>
      <c r="E1279" s="19">
        <f>VLOOKUP(A1279,expression!A:G,7,FALSE)</f>
        <v>5.6855762589928097E-2</v>
      </c>
      <c r="F1279" s="20">
        <f>VLOOKUP(A1279,expression!A:G,6,FALSE)</f>
        <v>0</v>
      </c>
      <c r="G1279" s="21">
        <f>VLOOKUP(A1279,BRCA!A:F,6,FALSE)</f>
        <v>0.70549906300982801</v>
      </c>
      <c r="H1279" s="21">
        <f>VLOOKUP(A1279,BRCA!A:B,2,FALSE)</f>
        <v>-1.7316916927505199E-2</v>
      </c>
      <c r="I1279" s="21">
        <f t="shared" si="134"/>
        <v>0</v>
      </c>
      <c r="J1279" s="22">
        <f>VLOOKUP(A1279,expression!A:G,5,FALSE)</f>
        <v>3.5195925182481803E-2</v>
      </c>
      <c r="K1279" s="23">
        <f>VLOOKUP(A1279,expression!A:G,4,FALSE)</f>
        <v>3.2549519230769201E-2</v>
      </c>
      <c r="L1279" s="24" t="e">
        <f>VLOOKUP(A1279,COAD!A:F,6,FALSE)</f>
        <v>#N/A</v>
      </c>
      <c r="M1279" s="24" t="e">
        <f>VLOOKUP(A1279,COAD!A:B,2,FALSE)</f>
        <v>#N/A</v>
      </c>
      <c r="N1279" s="24">
        <f t="shared" si="135"/>
        <v>0</v>
      </c>
      <c r="O1279" s="25">
        <f>VLOOKUP(A1279,expression!A:G,3,FALSE)</f>
        <v>3.9918841758241799E-2</v>
      </c>
      <c r="P1279" s="44">
        <f>VLOOKUP(A1279,expression!A:G,2,FALSE)</f>
        <v>0.65409612500000003</v>
      </c>
      <c r="Q1279" s="50" t="e">
        <f>VLOOKUP(A1279,PRAD!A:F,6,FALSE)</f>
        <v>#N/A</v>
      </c>
      <c r="R1279" s="47" t="e">
        <f>VLOOKUP(A1279,PRAD!A:B,2,FALSE)</f>
        <v>#N/A</v>
      </c>
      <c r="S1279" s="47">
        <f t="shared" si="136"/>
        <v>0</v>
      </c>
      <c r="T1279" s="47">
        <f>VLOOKUP(A1279,expression!A:I,9,FALSE)</f>
        <v>3.8614076305220901E-3</v>
      </c>
      <c r="U1279" s="59">
        <f>VLOOKUP(A1279,expression!A:I,8,FALSE)</f>
        <v>0</v>
      </c>
      <c r="V1279" s="73" t="e">
        <f t="shared" si="137"/>
        <v>#N/A</v>
      </c>
      <c r="W1279" s="77">
        <f t="shared" si="138"/>
        <v>0</v>
      </c>
      <c r="X1279" s="63">
        <v>100</v>
      </c>
      <c r="Y1279" s="57" t="e">
        <f t="shared" si="139"/>
        <v>#N/A</v>
      </c>
      <c r="AA1279"/>
    </row>
    <row r="1280" spans="1:27" ht="14.4" hidden="1" x14ac:dyDescent="0.3">
      <c r="A1280" s="52" t="s">
        <v>857</v>
      </c>
      <c r="B1280" s="36" t="e">
        <f>VLOOKUP(A1280,BLCA!A:F,6,FALSE)</f>
        <v>#N/A</v>
      </c>
      <c r="C1280" s="36" t="e">
        <f>VLOOKUP(A1280,BLCA!A:B,2,FALSE)</f>
        <v>#N/A</v>
      </c>
      <c r="D1280" s="36">
        <f t="shared" si="133"/>
        <v>0</v>
      </c>
      <c r="E1280" s="19">
        <f>VLOOKUP(A1280,expression!A:G,7,FALSE)</f>
        <v>0.47638217026378898</v>
      </c>
      <c r="F1280" s="20">
        <f>VLOOKUP(A1280,expression!A:G,6,FALSE)</f>
        <v>9.60863157894737E-2</v>
      </c>
      <c r="G1280" s="21">
        <f>VLOOKUP(A1280,BRCA!A:F,6,FALSE)</f>
        <v>2.5868007595555399E-2</v>
      </c>
      <c r="H1280" s="21">
        <f>VLOOKUP(A1280,BRCA!A:B,2,FALSE)</f>
        <v>0.317404937509977</v>
      </c>
      <c r="I1280" s="21">
        <f t="shared" si="134"/>
        <v>0</v>
      </c>
      <c r="J1280" s="22">
        <f>VLOOKUP(A1280,expression!A:G,5,FALSE)</f>
        <v>0.60262357025547397</v>
      </c>
      <c r="K1280" s="23">
        <f>VLOOKUP(A1280,expression!A:G,4,FALSE)</f>
        <v>0.27152555769230802</v>
      </c>
      <c r="L1280" s="24" t="e">
        <f>VLOOKUP(A1280,COAD!A:F,6,FALSE)</f>
        <v>#N/A</v>
      </c>
      <c r="M1280" s="24" t="e">
        <f>VLOOKUP(A1280,COAD!A:B,2,FALSE)</f>
        <v>#N/A</v>
      </c>
      <c r="N1280" s="24">
        <f t="shared" si="135"/>
        <v>0</v>
      </c>
      <c r="O1280" s="25">
        <f>VLOOKUP(A1280,expression!A:G,3,FALSE)</f>
        <v>0.181363448351648</v>
      </c>
      <c r="P1280" s="44">
        <f>VLOOKUP(A1280,expression!A:G,2,FALSE)</f>
        <v>1.7614237500000001</v>
      </c>
      <c r="Q1280" s="50" t="e">
        <f>VLOOKUP(A1280,PRAD!A:F,6,FALSE)</f>
        <v>#N/A</v>
      </c>
      <c r="R1280" s="47" t="e">
        <f>VLOOKUP(A1280,PRAD!A:B,2,FALSE)</f>
        <v>#N/A</v>
      </c>
      <c r="S1280" s="47">
        <f t="shared" si="136"/>
        <v>0</v>
      </c>
      <c r="T1280" s="47">
        <f>VLOOKUP(A1280,expression!A:I,9,FALSE)</f>
        <v>8.4396078313253006E-2</v>
      </c>
      <c r="U1280" s="59">
        <f>VLOOKUP(A1280,expression!A:I,8,FALSE)</f>
        <v>0.102432576923077</v>
      </c>
      <c r="V1280" s="73" t="e">
        <f t="shared" si="137"/>
        <v>#N/A</v>
      </c>
      <c r="W1280" s="77">
        <f t="shared" si="138"/>
        <v>0</v>
      </c>
      <c r="X1280" s="63">
        <v>100</v>
      </c>
      <c r="Y1280" s="57" t="e">
        <f t="shared" si="139"/>
        <v>#N/A</v>
      </c>
      <c r="AA1280"/>
    </row>
    <row r="1281" spans="1:27" ht="14.4" hidden="1" x14ac:dyDescent="0.3">
      <c r="A1281" s="52" t="s">
        <v>1768</v>
      </c>
      <c r="B1281" s="36" t="e">
        <f>VLOOKUP(A1281,BLCA!A:F,6,FALSE)</f>
        <v>#N/A</v>
      </c>
      <c r="C1281" s="36" t="e">
        <f>VLOOKUP(A1281,BLCA!A:B,2,FALSE)</f>
        <v>#N/A</v>
      </c>
      <c r="D1281" s="36">
        <f t="shared" si="133"/>
        <v>0</v>
      </c>
      <c r="E1281" s="19">
        <f>VLOOKUP(A1281,expression!A:G,7,FALSE)</f>
        <v>1.5663362110311701E-2</v>
      </c>
      <c r="F1281" s="20">
        <f>VLOOKUP(A1281,expression!A:G,6,FALSE)</f>
        <v>0</v>
      </c>
      <c r="G1281" s="21" t="e">
        <f>VLOOKUP(A1281,BRCA!A:F,6,FALSE)</f>
        <v>#N/A</v>
      </c>
      <c r="H1281" s="21" t="e">
        <f>VLOOKUP(A1281,BRCA!A:B,2,FALSE)</f>
        <v>#N/A</v>
      </c>
      <c r="I1281" s="21">
        <f t="shared" si="134"/>
        <v>0</v>
      </c>
      <c r="J1281" s="22">
        <f>VLOOKUP(A1281,expression!A:G,5,FALSE)</f>
        <v>2.0134582116788299E-2</v>
      </c>
      <c r="K1281" s="23">
        <f>VLOOKUP(A1281,expression!A:G,4,FALSE)</f>
        <v>2.2899875E-2</v>
      </c>
      <c r="L1281" s="24" t="e">
        <f>VLOOKUP(A1281,COAD!A:F,6,FALSE)</f>
        <v>#N/A</v>
      </c>
      <c r="M1281" s="24" t="e">
        <f>VLOOKUP(A1281,COAD!A:B,2,FALSE)</f>
        <v>#N/A</v>
      </c>
      <c r="N1281" s="24">
        <f t="shared" si="135"/>
        <v>0</v>
      </c>
      <c r="O1281" s="25">
        <f>VLOOKUP(A1281,expression!A:G,3,FALSE)</f>
        <v>1.93208153846154E-2</v>
      </c>
      <c r="P1281" s="44">
        <f>VLOOKUP(A1281,expression!A:G,2,FALSE)</f>
        <v>0.140644625</v>
      </c>
      <c r="Q1281" s="50" t="e">
        <f>VLOOKUP(A1281,PRAD!A:F,6,FALSE)</f>
        <v>#N/A</v>
      </c>
      <c r="R1281" s="47" t="e">
        <f>VLOOKUP(A1281,PRAD!A:B,2,FALSE)</f>
        <v>#N/A</v>
      </c>
      <c r="S1281" s="47">
        <f t="shared" si="136"/>
        <v>0</v>
      </c>
      <c r="T1281" s="47">
        <f>VLOOKUP(A1281,expression!A:I,9,FALSE)</f>
        <v>7.6879116465863396E-4</v>
      </c>
      <c r="U1281" s="59">
        <f>VLOOKUP(A1281,expression!A:I,8,FALSE)</f>
        <v>0</v>
      </c>
      <c r="V1281" s="73" t="e">
        <f t="shared" si="137"/>
        <v>#N/A</v>
      </c>
      <c r="W1281" s="77">
        <f t="shared" si="138"/>
        <v>0</v>
      </c>
      <c r="X1281" s="63">
        <v>100</v>
      </c>
      <c r="Y1281" s="57" t="e">
        <f t="shared" si="139"/>
        <v>#N/A</v>
      </c>
      <c r="AA1281"/>
    </row>
    <row r="1282" spans="1:27" ht="14.4" hidden="1" x14ac:dyDescent="0.3">
      <c r="A1282" s="52" t="s">
        <v>977</v>
      </c>
      <c r="B1282" s="36" t="e">
        <f>VLOOKUP(A1282,BLCA!A:F,6,FALSE)</f>
        <v>#N/A</v>
      </c>
      <c r="C1282" s="36" t="e">
        <f>VLOOKUP(A1282,BLCA!A:B,2,FALSE)</f>
        <v>#N/A</v>
      </c>
      <c r="D1282" s="36">
        <f t="shared" si="133"/>
        <v>0</v>
      </c>
      <c r="E1282" s="19">
        <f>VLOOKUP(A1282,expression!A:G,7,FALSE)</f>
        <v>9.6919422062350102E-2</v>
      </c>
      <c r="F1282" s="20">
        <f>VLOOKUP(A1282,expression!A:G,6,FALSE)</f>
        <v>4.8090684210526299E-2</v>
      </c>
      <c r="G1282" s="21">
        <f>VLOOKUP(A1282,BRCA!A:F,6,FALSE)</f>
        <v>1.0406464695578601E-4</v>
      </c>
      <c r="H1282" s="21">
        <f>VLOOKUP(A1282,BRCA!A:B,2,FALSE)</f>
        <v>0.29085883071553198</v>
      </c>
      <c r="I1282" s="21">
        <f t="shared" si="134"/>
        <v>0</v>
      </c>
      <c r="J1282" s="22">
        <f>VLOOKUP(A1282,expression!A:G,5,FALSE)</f>
        <v>0.101852281021898</v>
      </c>
      <c r="K1282" s="23">
        <f>VLOOKUP(A1282,expression!A:G,4,FALSE)</f>
        <v>2.1454923076923101E-2</v>
      </c>
      <c r="L1282" s="24" t="e">
        <f>VLOOKUP(A1282,COAD!A:F,6,FALSE)</f>
        <v>#N/A</v>
      </c>
      <c r="M1282" s="24" t="e">
        <f>VLOOKUP(A1282,COAD!A:B,2,FALSE)</f>
        <v>#N/A</v>
      </c>
      <c r="N1282" s="24">
        <f t="shared" si="135"/>
        <v>0</v>
      </c>
      <c r="O1282" s="25">
        <f>VLOOKUP(A1282,expression!A:G,3,FALSE)</f>
        <v>9.1569046153846201E-2</v>
      </c>
      <c r="P1282" s="44">
        <f>VLOOKUP(A1282,expression!A:G,2,FALSE)</f>
        <v>0.82874075000000003</v>
      </c>
      <c r="Q1282" s="50" t="e">
        <f>VLOOKUP(A1282,PRAD!A:F,6,FALSE)</f>
        <v>#N/A</v>
      </c>
      <c r="R1282" s="47" t="e">
        <f>VLOOKUP(A1282,PRAD!A:B,2,FALSE)</f>
        <v>#N/A</v>
      </c>
      <c r="S1282" s="47">
        <f t="shared" si="136"/>
        <v>0</v>
      </c>
      <c r="T1282" s="47">
        <f>VLOOKUP(A1282,expression!A:I,9,FALSE)</f>
        <v>3.4056827309236902E-3</v>
      </c>
      <c r="U1282" s="59">
        <f>VLOOKUP(A1282,expression!A:I,8,FALSE)</f>
        <v>3.54540384615385E-3</v>
      </c>
      <c r="V1282" s="73" t="e">
        <f t="shared" si="137"/>
        <v>#N/A</v>
      </c>
      <c r="W1282" s="77">
        <f t="shared" si="138"/>
        <v>0</v>
      </c>
      <c r="X1282" s="63">
        <v>100</v>
      </c>
      <c r="Y1282" s="57" t="e">
        <f t="shared" si="139"/>
        <v>#N/A</v>
      </c>
      <c r="AA1282"/>
    </row>
    <row r="1283" spans="1:27" ht="14.4" hidden="1" x14ac:dyDescent="0.3">
      <c r="A1283" s="52" t="s">
        <v>901</v>
      </c>
      <c r="B1283" s="36" t="e">
        <f>VLOOKUP(A1283,BLCA!A:F,6,FALSE)</f>
        <v>#N/A</v>
      </c>
      <c r="C1283" s="36" t="e">
        <f>VLOOKUP(A1283,BLCA!A:B,2,FALSE)</f>
        <v>#N/A</v>
      </c>
      <c r="D1283" s="36">
        <f t="shared" si="133"/>
        <v>0</v>
      </c>
      <c r="E1283" s="19">
        <f>VLOOKUP(A1283,expression!A:G,7,FALSE)</f>
        <v>2.0687026378896901E-2</v>
      </c>
      <c r="F1283" s="20">
        <f>VLOOKUP(A1283,expression!A:G,6,FALSE)</f>
        <v>2.16969473684211E-2</v>
      </c>
      <c r="G1283" s="21">
        <f>VLOOKUP(A1283,BRCA!A:F,6,FALSE)</f>
        <v>5.9869091655350998E-3</v>
      </c>
      <c r="H1283" s="21">
        <f>VLOOKUP(A1283,BRCA!A:B,2,FALSE)</f>
        <v>-0.125393587921307</v>
      </c>
      <c r="I1283" s="21">
        <f t="shared" si="134"/>
        <v>0</v>
      </c>
      <c r="J1283" s="22">
        <f>VLOOKUP(A1283,expression!A:G,5,FALSE)</f>
        <v>2.2058225364963501E-2</v>
      </c>
      <c r="K1283" s="23">
        <f>VLOOKUP(A1283,expression!A:G,4,FALSE)</f>
        <v>5.2549942307692298E-2</v>
      </c>
      <c r="L1283" s="24" t="e">
        <f>VLOOKUP(A1283,COAD!A:F,6,FALSE)</f>
        <v>#N/A</v>
      </c>
      <c r="M1283" s="24" t="e">
        <f>VLOOKUP(A1283,COAD!A:B,2,FALSE)</f>
        <v>#N/A</v>
      </c>
      <c r="N1283" s="24">
        <f t="shared" si="135"/>
        <v>0</v>
      </c>
      <c r="O1283" s="25">
        <f>VLOOKUP(A1283,expression!A:G,3,FALSE)</f>
        <v>1.0920485714285701E-2</v>
      </c>
      <c r="P1283" s="44">
        <f>VLOOKUP(A1283,expression!A:G,2,FALSE)</f>
        <v>0</v>
      </c>
      <c r="Q1283" s="50" t="e">
        <f>VLOOKUP(A1283,PRAD!A:F,6,FALSE)</f>
        <v>#N/A</v>
      </c>
      <c r="R1283" s="47" t="e">
        <f>VLOOKUP(A1283,PRAD!A:B,2,FALSE)</f>
        <v>#N/A</v>
      </c>
      <c r="S1283" s="47">
        <f t="shared" si="136"/>
        <v>0</v>
      </c>
      <c r="T1283" s="47">
        <f>VLOOKUP(A1283,expression!A:I,9,FALSE)</f>
        <v>9.9002269076305192E-3</v>
      </c>
      <c r="U1283" s="59">
        <f>VLOOKUP(A1283,expression!A:I,8,FALSE)</f>
        <v>1.5117038461538499E-2</v>
      </c>
      <c r="V1283" s="73" t="e">
        <f t="shared" si="137"/>
        <v>#N/A</v>
      </c>
      <c r="W1283" s="77">
        <f t="shared" si="138"/>
        <v>0</v>
      </c>
      <c r="X1283" s="63">
        <v>100</v>
      </c>
      <c r="Y1283" s="57" t="e">
        <f t="shared" si="139"/>
        <v>#N/A</v>
      </c>
      <c r="AA1283"/>
    </row>
    <row r="1284" spans="1:27" ht="14.4" hidden="1" x14ac:dyDescent="0.3">
      <c r="A1284" s="52" t="s">
        <v>592</v>
      </c>
      <c r="B1284" s="36" t="e">
        <f>VLOOKUP(A1284,BLCA!A:F,6,FALSE)</f>
        <v>#N/A</v>
      </c>
      <c r="C1284" s="36" t="e">
        <f>VLOOKUP(A1284,BLCA!A:B,2,FALSE)</f>
        <v>#N/A</v>
      </c>
      <c r="D1284" s="36">
        <f t="shared" ref="D1284:D1347" si="140">SUM(IF(E1284&lt;X1284,0,1),IF(F1284&lt;X1284,0,1))</f>
        <v>0</v>
      </c>
      <c r="E1284" s="19">
        <f>VLOOKUP(A1284,expression!A:G,7,FALSE)</f>
        <v>7.4146064748201401E-2</v>
      </c>
      <c r="F1284" s="20">
        <f>VLOOKUP(A1284,expression!A:G,6,FALSE)</f>
        <v>4.2056315789473697E-3</v>
      </c>
      <c r="G1284" s="21">
        <f>VLOOKUP(A1284,BRCA!A:F,6,FALSE)</f>
        <v>0.53380345390460104</v>
      </c>
      <c r="H1284" s="21">
        <f>VLOOKUP(A1284,BRCA!A:B,2,FALSE)</f>
        <v>-4.3052840998442199E-2</v>
      </c>
      <c r="I1284" s="21">
        <f t="shared" ref="I1284:I1347" si="141">SUM(IF(J1284&lt;X1284,0,1),IF(K1284&lt;X1284,0,1))</f>
        <v>0</v>
      </c>
      <c r="J1284" s="22">
        <f>VLOOKUP(A1284,expression!A:G,5,FALSE)</f>
        <v>5.9998999087591202E-2</v>
      </c>
      <c r="K1284" s="23">
        <f>VLOOKUP(A1284,expression!A:G,4,FALSE)</f>
        <v>7.2389682692307694E-2</v>
      </c>
      <c r="L1284" s="24" t="e">
        <f>VLOOKUP(A1284,COAD!A:F,6,FALSE)</f>
        <v>#N/A</v>
      </c>
      <c r="M1284" s="24" t="e">
        <f>VLOOKUP(A1284,COAD!A:B,2,FALSE)</f>
        <v>#N/A</v>
      </c>
      <c r="N1284" s="24">
        <f t="shared" ref="N1284:N1347" si="142">SUM(IF(O1284&lt;X1284,0,1),IF(P1284&lt;X1284,0,1))</f>
        <v>0</v>
      </c>
      <c r="O1284" s="25">
        <f>VLOOKUP(A1284,expression!A:G,3,FALSE)</f>
        <v>3.7644369230769199E-2</v>
      </c>
      <c r="P1284" s="44">
        <f>VLOOKUP(A1284,expression!A:G,2,FALSE)</f>
        <v>0.183451</v>
      </c>
      <c r="Q1284" s="50" t="e">
        <f>VLOOKUP(A1284,PRAD!A:F,6,FALSE)</f>
        <v>#N/A</v>
      </c>
      <c r="R1284" s="47" t="e">
        <f>VLOOKUP(A1284,PRAD!A:B,2,FALSE)</f>
        <v>#N/A</v>
      </c>
      <c r="S1284" s="47">
        <f t="shared" ref="S1284:S1347" si="143">SUM(IF(T1284&lt;X1284,0,1),IF(U1284&lt;X1284,0,1))</f>
        <v>0</v>
      </c>
      <c r="T1284" s="47">
        <f>VLOOKUP(A1284,expression!A:I,9,FALSE)</f>
        <v>9.7716787148594397E-3</v>
      </c>
      <c r="U1284" s="59">
        <f>VLOOKUP(A1284,expression!A:I,8,FALSE)</f>
        <v>6.2104999999999999E-3</v>
      </c>
      <c r="V1284" s="73" t="e">
        <f t="shared" ref="V1284:V1347" si="144">SUM(IF(B1284&lt;=0.05,1,0),IF(G1284&lt;=0.05,1,0),IF(L1284&lt;=0.05,1,0),IF(Q1284&lt;=0.05,1,0))</f>
        <v>#N/A</v>
      </c>
      <c r="W1284" s="77">
        <f t="shared" ref="W1284:W1347" si="145">SUM(IF(S1284&gt;0,1,0),IF(N1284&gt;0,1,0),IF(I1284&gt;0,1,0),IF(D1284&gt;0,1,0))</f>
        <v>0</v>
      </c>
      <c r="X1284" s="63">
        <v>100</v>
      </c>
      <c r="Y1284" s="57" t="e">
        <f t="shared" ref="Y1284:Y1347" si="146">ABS(AVERAGE(C1284,H1284,R1284))</f>
        <v>#N/A</v>
      </c>
      <c r="AA1284"/>
    </row>
    <row r="1285" spans="1:27" ht="14.4" hidden="1" x14ac:dyDescent="0.3">
      <c r="A1285" s="52" t="s">
        <v>807</v>
      </c>
      <c r="B1285" s="36" t="e">
        <f>VLOOKUP(A1285,BLCA!A:F,6,FALSE)</f>
        <v>#N/A</v>
      </c>
      <c r="C1285" s="36" t="e">
        <f>VLOOKUP(A1285,BLCA!A:B,2,FALSE)</f>
        <v>#N/A</v>
      </c>
      <c r="D1285" s="36">
        <f t="shared" si="140"/>
        <v>0</v>
      </c>
      <c r="E1285" s="19">
        <f>VLOOKUP(A1285,expression!A:G,7,FALSE)</f>
        <v>0.37609511990407701</v>
      </c>
      <c r="F1285" s="20">
        <f>VLOOKUP(A1285,expression!A:G,6,FALSE)</f>
        <v>4.1587684210526298E-2</v>
      </c>
      <c r="G1285" s="21">
        <f>VLOOKUP(A1285,BRCA!A:F,6,FALSE)</f>
        <v>4.4542158344122403E-2</v>
      </c>
      <c r="H1285" s="21">
        <f>VLOOKUP(A1285,BRCA!A:B,2,FALSE)</f>
        <v>0.20573457260000499</v>
      </c>
      <c r="I1285" s="21">
        <f t="shared" si="141"/>
        <v>0</v>
      </c>
      <c r="J1285" s="22">
        <f>VLOOKUP(A1285,expression!A:G,5,FALSE)</f>
        <v>0.26122262773722599</v>
      </c>
      <c r="K1285" s="23">
        <f>VLOOKUP(A1285,expression!A:G,4,FALSE)</f>
        <v>9.7111105769230793E-2</v>
      </c>
      <c r="L1285" s="24" t="e">
        <f>VLOOKUP(A1285,COAD!A:F,6,FALSE)</f>
        <v>#N/A</v>
      </c>
      <c r="M1285" s="24" t="e">
        <f>VLOOKUP(A1285,COAD!A:B,2,FALSE)</f>
        <v>#N/A</v>
      </c>
      <c r="N1285" s="24">
        <f t="shared" si="142"/>
        <v>0</v>
      </c>
      <c r="O1285" s="25">
        <f>VLOOKUP(A1285,expression!A:G,3,FALSE)</f>
        <v>0.185494026373626</v>
      </c>
      <c r="P1285" s="44">
        <f>VLOOKUP(A1285,expression!A:G,2,FALSE)</f>
        <v>0.31865612500000001</v>
      </c>
      <c r="Q1285" s="50" t="e">
        <f>VLOOKUP(A1285,PRAD!A:F,6,FALSE)</f>
        <v>#N/A</v>
      </c>
      <c r="R1285" s="47" t="e">
        <f>VLOOKUP(A1285,PRAD!A:B,2,FALSE)</f>
        <v>#N/A</v>
      </c>
      <c r="S1285" s="47">
        <f t="shared" si="143"/>
        <v>0</v>
      </c>
      <c r="T1285" s="47">
        <f>VLOOKUP(A1285,expression!A:I,9,FALSE)</f>
        <v>5.0937297188754997E-2</v>
      </c>
      <c r="U1285" s="59">
        <f>VLOOKUP(A1285,expression!A:I,8,FALSE)</f>
        <v>9.6314230769230808E-3</v>
      </c>
      <c r="V1285" s="73" t="e">
        <f t="shared" si="144"/>
        <v>#N/A</v>
      </c>
      <c r="W1285" s="77">
        <f t="shared" si="145"/>
        <v>0</v>
      </c>
      <c r="X1285" s="63">
        <v>100</v>
      </c>
      <c r="Y1285" s="57" t="e">
        <f t="shared" si="146"/>
        <v>#N/A</v>
      </c>
      <c r="AA1285"/>
    </row>
    <row r="1286" spans="1:27" ht="14.4" hidden="1" x14ac:dyDescent="0.3">
      <c r="A1286" s="52" t="s">
        <v>520</v>
      </c>
      <c r="B1286" s="36" t="e">
        <f>VLOOKUP(A1286,BLCA!A:F,6,FALSE)</f>
        <v>#N/A</v>
      </c>
      <c r="C1286" s="36" t="e">
        <f>VLOOKUP(A1286,BLCA!A:B,2,FALSE)</f>
        <v>#N/A</v>
      </c>
      <c r="D1286" s="36">
        <f t="shared" si="140"/>
        <v>0</v>
      </c>
      <c r="E1286" s="19">
        <f>VLOOKUP(A1286,expression!A:G,7,FALSE)</f>
        <v>5.6188784172661897E-2</v>
      </c>
      <c r="F1286" s="20">
        <f>VLOOKUP(A1286,expression!A:G,6,FALSE)</f>
        <v>2.5583421052631599E-2</v>
      </c>
      <c r="G1286" s="21">
        <f>VLOOKUP(A1286,BRCA!A:F,6,FALSE)</f>
        <v>0.92326803381401301</v>
      </c>
      <c r="H1286" s="21">
        <f>VLOOKUP(A1286,BRCA!A:B,2,FALSE)</f>
        <v>-6.7520226404352403E-3</v>
      </c>
      <c r="I1286" s="21">
        <f t="shared" si="141"/>
        <v>0</v>
      </c>
      <c r="J1286" s="22">
        <f>VLOOKUP(A1286,expression!A:G,5,FALSE)</f>
        <v>5.1088152372262802E-2</v>
      </c>
      <c r="K1286" s="23">
        <f>VLOOKUP(A1286,expression!A:G,4,FALSE)</f>
        <v>6.0247336538461503E-2</v>
      </c>
      <c r="L1286" s="24" t="e">
        <f>VLOOKUP(A1286,COAD!A:F,6,FALSE)</f>
        <v>#N/A</v>
      </c>
      <c r="M1286" s="24" t="e">
        <f>VLOOKUP(A1286,COAD!A:B,2,FALSE)</f>
        <v>#N/A</v>
      </c>
      <c r="N1286" s="24">
        <f t="shared" si="142"/>
        <v>0</v>
      </c>
      <c r="O1286" s="25">
        <f>VLOOKUP(A1286,expression!A:G,3,FALSE)</f>
        <v>4.0132720879120898E-2</v>
      </c>
      <c r="P1286" s="44">
        <f>VLOOKUP(A1286,expression!A:G,2,FALSE)</f>
        <v>0.45930074999999998</v>
      </c>
      <c r="Q1286" s="50" t="e">
        <f>VLOOKUP(A1286,PRAD!A:F,6,FALSE)</f>
        <v>#N/A</v>
      </c>
      <c r="R1286" s="47" t="e">
        <f>VLOOKUP(A1286,PRAD!A:B,2,FALSE)</f>
        <v>#N/A</v>
      </c>
      <c r="S1286" s="47">
        <f t="shared" si="143"/>
        <v>0</v>
      </c>
      <c r="T1286" s="47">
        <f>VLOOKUP(A1286,expression!A:I,9,FALSE)</f>
        <v>2.68111425702811E-2</v>
      </c>
      <c r="U1286" s="59">
        <f>VLOOKUP(A1286,expression!A:I,8,FALSE)</f>
        <v>1.4964865384615399E-2</v>
      </c>
      <c r="V1286" s="73" t="e">
        <f t="shared" si="144"/>
        <v>#N/A</v>
      </c>
      <c r="W1286" s="77">
        <f t="shared" si="145"/>
        <v>0</v>
      </c>
      <c r="X1286" s="63">
        <v>100</v>
      </c>
      <c r="Y1286" s="57" t="e">
        <f t="shared" si="146"/>
        <v>#N/A</v>
      </c>
      <c r="AA1286"/>
    </row>
    <row r="1287" spans="1:27" ht="14.4" hidden="1" x14ac:dyDescent="0.3">
      <c r="A1287" s="52" t="s">
        <v>208</v>
      </c>
      <c r="B1287" s="36">
        <f>VLOOKUP(A1287,BLCA!A:F,6,FALSE)</f>
        <v>3.7306483000000001E-2</v>
      </c>
      <c r="C1287" s="36">
        <f>VLOOKUP(A1287,BLCA!A:B,2,FALSE)</f>
        <v>0.68202244400000001</v>
      </c>
      <c r="D1287" s="36">
        <f t="shared" si="140"/>
        <v>0</v>
      </c>
      <c r="E1287" s="19">
        <f>VLOOKUP(A1287,expression!A:G,7,FALSE)</f>
        <v>0.71631724700239796</v>
      </c>
      <c r="F1287" s="20">
        <f>VLOOKUP(A1287,expression!A:G,6,FALSE)</f>
        <v>3.5973526315789497E-2</v>
      </c>
      <c r="G1287" s="21">
        <f>VLOOKUP(A1287,BRCA!A:F,6,FALSE)</f>
        <v>4.5610192083969203E-9</v>
      </c>
      <c r="H1287" s="21">
        <f>VLOOKUP(A1287,BRCA!A:B,2,FALSE)</f>
        <v>0.57984544910064895</v>
      </c>
      <c r="I1287" s="21">
        <f t="shared" si="141"/>
        <v>0</v>
      </c>
      <c r="J1287" s="22">
        <f>VLOOKUP(A1287,expression!A:G,5,FALSE)</f>
        <v>0.40136855291970802</v>
      </c>
      <c r="K1287" s="23">
        <f>VLOOKUP(A1287,expression!A:G,4,FALSE)</f>
        <v>0.104610701923077</v>
      </c>
      <c r="L1287" s="24" t="e">
        <f>VLOOKUP(A1287,COAD!A:F,6,FALSE)</f>
        <v>#N/A</v>
      </c>
      <c r="M1287" s="24" t="e">
        <f>VLOOKUP(A1287,COAD!A:B,2,FALSE)</f>
        <v>#N/A</v>
      </c>
      <c r="N1287" s="24">
        <f t="shared" si="142"/>
        <v>0</v>
      </c>
      <c r="O1287" s="25">
        <f>VLOOKUP(A1287,expression!A:G,3,FALSE)</f>
        <v>0.43934569230769199</v>
      </c>
      <c r="P1287" s="44">
        <f>VLOOKUP(A1287,expression!A:G,2,FALSE)</f>
        <v>1.339148875</v>
      </c>
      <c r="Q1287" s="50" t="e">
        <f>VLOOKUP(A1287,PRAD!A:F,6,FALSE)</f>
        <v>#N/A</v>
      </c>
      <c r="R1287" s="47" t="e">
        <f>VLOOKUP(A1287,PRAD!A:B,2,FALSE)</f>
        <v>#N/A</v>
      </c>
      <c r="S1287" s="47">
        <f t="shared" si="143"/>
        <v>0</v>
      </c>
      <c r="T1287" s="47">
        <f>VLOOKUP(A1287,expression!A:I,9,FALSE)</f>
        <v>4.21110863453815E-2</v>
      </c>
      <c r="U1287" s="59">
        <f>VLOOKUP(A1287,expression!A:I,8,FALSE)</f>
        <v>0</v>
      </c>
      <c r="V1287" s="73" t="e">
        <f t="shared" si="144"/>
        <v>#N/A</v>
      </c>
      <c r="W1287" s="77">
        <f t="shared" si="145"/>
        <v>0</v>
      </c>
      <c r="X1287" s="63">
        <v>100</v>
      </c>
      <c r="Y1287" s="57" t="e">
        <f t="shared" si="146"/>
        <v>#N/A</v>
      </c>
      <c r="AA1287"/>
    </row>
    <row r="1288" spans="1:27" ht="14.4" hidden="1" x14ac:dyDescent="0.3">
      <c r="A1288" s="52" t="s">
        <v>565</v>
      </c>
      <c r="B1288" s="36" t="e">
        <f>VLOOKUP(A1288,BLCA!A:F,6,FALSE)</f>
        <v>#N/A</v>
      </c>
      <c r="C1288" s="36" t="e">
        <f>VLOOKUP(A1288,BLCA!A:B,2,FALSE)</f>
        <v>#N/A</v>
      </c>
      <c r="D1288" s="36">
        <f t="shared" si="140"/>
        <v>0</v>
      </c>
      <c r="E1288" s="19">
        <f>VLOOKUP(A1288,expression!A:G,7,FALSE)</f>
        <v>0.17002630455635501</v>
      </c>
      <c r="F1288" s="20">
        <f>VLOOKUP(A1288,expression!A:G,6,FALSE)</f>
        <v>5.6592999999999997E-2</v>
      </c>
      <c r="G1288" s="21">
        <f>VLOOKUP(A1288,BRCA!A:F,6,FALSE)</f>
        <v>0.67385946201907199</v>
      </c>
      <c r="H1288" s="21">
        <f>VLOOKUP(A1288,BRCA!A:B,2,FALSE)</f>
        <v>2.6754029420461099E-2</v>
      </c>
      <c r="I1288" s="21">
        <f t="shared" si="141"/>
        <v>0</v>
      </c>
      <c r="J1288" s="22">
        <f>VLOOKUP(A1288,expression!A:G,5,FALSE)</f>
        <v>4.2645358576642298E-2</v>
      </c>
      <c r="K1288" s="23">
        <f>VLOOKUP(A1288,expression!A:G,4,FALSE)</f>
        <v>6.2682567307692297E-2</v>
      </c>
      <c r="L1288" s="24" t="e">
        <f>VLOOKUP(A1288,COAD!A:F,6,FALSE)</f>
        <v>#N/A</v>
      </c>
      <c r="M1288" s="24" t="e">
        <f>VLOOKUP(A1288,COAD!A:B,2,FALSE)</f>
        <v>#N/A</v>
      </c>
      <c r="N1288" s="24">
        <f t="shared" si="142"/>
        <v>0</v>
      </c>
      <c r="O1288" s="25">
        <f>VLOOKUP(A1288,expression!A:G,3,FALSE)</f>
        <v>4.8137180219780203E-2</v>
      </c>
      <c r="P1288" s="44">
        <f>VLOOKUP(A1288,expression!A:G,2,FALSE)</f>
        <v>1.0374235000000001</v>
      </c>
      <c r="Q1288" s="50" t="e">
        <f>VLOOKUP(A1288,PRAD!A:F,6,FALSE)</f>
        <v>#N/A</v>
      </c>
      <c r="R1288" s="47" t="e">
        <f>VLOOKUP(A1288,PRAD!A:B,2,FALSE)</f>
        <v>#N/A</v>
      </c>
      <c r="S1288" s="47">
        <f t="shared" si="143"/>
        <v>0</v>
      </c>
      <c r="T1288" s="47">
        <f>VLOOKUP(A1288,expression!A:I,9,FALSE)</f>
        <v>2.05955642570281E-2</v>
      </c>
      <c r="U1288" s="59">
        <f>VLOOKUP(A1288,expression!A:I,8,FALSE)</f>
        <v>2.1145500000000001E-2</v>
      </c>
      <c r="V1288" s="73" t="e">
        <f t="shared" si="144"/>
        <v>#N/A</v>
      </c>
      <c r="W1288" s="77">
        <f t="shared" si="145"/>
        <v>0</v>
      </c>
      <c r="X1288" s="63">
        <v>100</v>
      </c>
      <c r="Y1288" s="57" t="e">
        <f t="shared" si="146"/>
        <v>#N/A</v>
      </c>
      <c r="AA1288"/>
    </row>
    <row r="1289" spans="1:27" ht="14.4" hidden="1" x14ac:dyDescent="0.3">
      <c r="A1289" s="52" t="s">
        <v>1769</v>
      </c>
      <c r="B1289" s="36" t="e">
        <f>VLOOKUP(A1289,BLCA!A:F,6,FALSE)</f>
        <v>#N/A</v>
      </c>
      <c r="C1289" s="36" t="e">
        <f>VLOOKUP(A1289,BLCA!A:B,2,FALSE)</f>
        <v>#N/A</v>
      </c>
      <c r="D1289" s="36">
        <f t="shared" si="140"/>
        <v>0</v>
      </c>
      <c r="E1289" s="19">
        <f>VLOOKUP(A1289,expression!A:G,7,FALSE)</f>
        <v>5.2557405275779401E-2</v>
      </c>
      <c r="F1289" s="20">
        <f>VLOOKUP(A1289,expression!A:G,6,FALSE)</f>
        <v>1.2707526315789501E-2</v>
      </c>
      <c r="G1289" s="21" t="e">
        <f>VLOOKUP(A1289,BRCA!A:F,6,FALSE)</f>
        <v>#N/A</v>
      </c>
      <c r="H1289" s="21" t="e">
        <f>VLOOKUP(A1289,BRCA!A:B,2,FALSE)</f>
        <v>#N/A</v>
      </c>
      <c r="I1289" s="21">
        <f t="shared" si="141"/>
        <v>0</v>
      </c>
      <c r="J1289" s="22">
        <f>VLOOKUP(A1289,expression!A:G,5,FALSE)</f>
        <v>2.2802757299270102E-2</v>
      </c>
      <c r="K1289" s="23">
        <f>VLOOKUP(A1289,expression!A:G,4,FALSE)</f>
        <v>4.8528269230769198E-3</v>
      </c>
      <c r="L1289" s="24" t="e">
        <f>VLOOKUP(A1289,COAD!A:F,6,FALSE)</f>
        <v>#N/A</v>
      </c>
      <c r="M1289" s="24" t="e">
        <f>VLOOKUP(A1289,COAD!A:B,2,FALSE)</f>
        <v>#N/A</v>
      </c>
      <c r="N1289" s="24">
        <f t="shared" si="142"/>
        <v>0</v>
      </c>
      <c r="O1289" s="25">
        <f>VLOOKUP(A1289,expression!A:G,3,FALSE)</f>
        <v>2.6001318681318698E-2</v>
      </c>
      <c r="P1289" s="44">
        <f>VLOOKUP(A1289,expression!A:G,2,FALSE)</f>
        <v>0.62585262500000005</v>
      </c>
      <c r="Q1289" s="50" t="e">
        <f>VLOOKUP(A1289,PRAD!A:F,6,FALSE)</f>
        <v>#N/A</v>
      </c>
      <c r="R1289" s="47" t="e">
        <f>VLOOKUP(A1289,PRAD!A:B,2,FALSE)</f>
        <v>#N/A</v>
      </c>
      <c r="S1289" s="47">
        <f t="shared" si="143"/>
        <v>0</v>
      </c>
      <c r="T1289" s="47">
        <f>VLOOKUP(A1289,expression!A:I,9,FALSE)</f>
        <v>7.9641365461847399E-3</v>
      </c>
      <c r="U1289" s="59">
        <f>VLOOKUP(A1289,expression!A:I,8,FALSE)</f>
        <v>6.2862307692307696E-3</v>
      </c>
      <c r="V1289" s="73" t="e">
        <f t="shared" si="144"/>
        <v>#N/A</v>
      </c>
      <c r="W1289" s="77">
        <f t="shared" si="145"/>
        <v>0</v>
      </c>
      <c r="X1289" s="63">
        <v>100</v>
      </c>
      <c r="Y1289" s="57" t="e">
        <f t="shared" si="146"/>
        <v>#N/A</v>
      </c>
      <c r="AA1289"/>
    </row>
    <row r="1290" spans="1:27" ht="14.4" hidden="1" x14ac:dyDescent="0.3">
      <c r="A1290" s="52" t="s">
        <v>590</v>
      </c>
      <c r="B1290" s="36" t="e">
        <f>VLOOKUP(A1290,BLCA!A:F,6,FALSE)</f>
        <v>#N/A</v>
      </c>
      <c r="C1290" s="36" t="e">
        <f>VLOOKUP(A1290,BLCA!A:B,2,FALSE)</f>
        <v>#N/A</v>
      </c>
      <c r="D1290" s="36">
        <f t="shared" si="140"/>
        <v>0</v>
      </c>
      <c r="E1290" s="19">
        <f>VLOOKUP(A1290,expression!A:G,7,FALSE)</f>
        <v>6.0805371702637903E-2</v>
      </c>
      <c r="F1290" s="20">
        <f>VLOOKUP(A1290,expression!A:G,6,FALSE)</f>
        <v>0</v>
      </c>
      <c r="G1290" s="21">
        <f>VLOOKUP(A1290,BRCA!A:F,6,FALSE)</f>
        <v>0.47868833968917301</v>
      </c>
      <c r="H1290" s="21">
        <f>VLOOKUP(A1290,BRCA!A:B,2,FALSE)</f>
        <v>4.0281361081763598E-2</v>
      </c>
      <c r="I1290" s="21">
        <f t="shared" si="141"/>
        <v>0</v>
      </c>
      <c r="J1290" s="22">
        <f>VLOOKUP(A1290,expression!A:G,5,FALSE)</f>
        <v>5.1293226277372303E-2</v>
      </c>
      <c r="K1290" s="23">
        <f>VLOOKUP(A1290,expression!A:G,4,FALSE)</f>
        <v>2.3582624999999999E-2</v>
      </c>
      <c r="L1290" s="24" t="e">
        <f>VLOOKUP(A1290,COAD!A:F,6,FALSE)</f>
        <v>#N/A</v>
      </c>
      <c r="M1290" s="24" t="e">
        <f>VLOOKUP(A1290,COAD!A:B,2,FALSE)</f>
        <v>#N/A</v>
      </c>
      <c r="N1290" s="24">
        <f t="shared" si="142"/>
        <v>0</v>
      </c>
      <c r="O1290" s="25">
        <f>VLOOKUP(A1290,expression!A:G,3,FALSE)</f>
        <v>3.1476595604395599E-2</v>
      </c>
      <c r="P1290" s="44">
        <f>VLOOKUP(A1290,expression!A:G,2,FALSE)</f>
        <v>0.45660537499999998</v>
      </c>
      <c r="Q1290" s="50" t="e">
        <f>VLOOKUP(A1290,PRAD!A:F,6,FALSE)</f>
        <v>#N/A</v>
      </c>
      <c r="R1290" s="47" t="e">
        <f>VLOOKUP(A1290,PRAD!A:B,2,FALSE)</f>
        <v>#N/A</v>
      </c>
      <c r="S1290" s="47">
        <f t="shared" si="143"/>
        <v>0</v>
      </c>
      <c r="T1290" s="47">
        <f>VLOOKUP(A1290,expression!A:I,9,FALSE)</f>
        <v>7.1693072289156596E-3</v>
      </c>
      <c r="U1290" s="59">
        <f>VLOOKUP(A1290,expression!A:I,8,FALSE)</f>
        <v>0</v>
      </c>
      <c r="V1290" s="73" t="e">
        <f t="shared" si="144"/>
        <v>#N/A</v>
      </c>
      <c r="W1290" s="77">
        <f t="shared" si="145"/>
        <v>0</v>
      </c>
      <c r="X1290" s="63">
        <v>100</v>
      </c>
      <c r="Y1290" s="57" t="e">
        <f t="shared" si="146"/>
        <v>#N/A</v>
      </c>
      <c r="AA1290"/>
    </row>
    <row r="1291" spans="1:27" ht="14.4" hidden="1" x14ac:dyDescent="0.3">
      <c r="A1291" s="52" t="s">
        <v>793</v>
      </c>
      <c r="B1291" s="36" t="e">
        <f>VLOOKUP(A1291,BLCA!A:F,6,FALSE)</f>
        <v>#N/A</v>
      </c>
      <c r="C1291" s="36" t="e">
        <f>VLOOKUP(A1291,BLCA!A:B,2,FALSE)</f>
        <v>#N/A</v>
      </c>
      <c r="D1291" s="36">
        <f t="shared" si="140"/>
        <v>0</v>
      </c>
      <c r="E1291" s="19">
        <f>VLOOKUP(A1291,expression!A:G,7,FALSE)</f>
        <v>6.19634724220623E-2</v>
      </c>
      <c r="F1291" s="20">
        <f>VLOOKUP(A1291,expression!A:G,6,FALSE)</f>
        <v>0</v>
      </c>
      <c r="G1291" s="21">
        <f>VLOOKUP(A1291,BRCA!A:F,6,FALSE)</f>
        <v>4.65094957413211E-2</v>
      </c>
      <c r="H1291" s="21">
        <f>VLOOKUP(A1291,BRCA!A:B,2,FALSE)</f>
        <v>7.8304373654418696E-2</v>
      </c>
      <c r="I1291" s="21">
        <f t="shared" si="141"/>
        <v>0</v>
      </c>
      <c r="J1291" s="22">
        <f>VLOOKUP(A1291,expression!A:G,5,FALSE)</f>
        <v>2.4203135948905101E-2</v>
      </c>
      <c r="K1291" s="23">
        <f>VLOOKUP(A1291,expression!A:G,4,FALSE)</f>
        <v>3.77982692307692E-3</v>
      </c>
      <c r="L1291" s="24" t="e">
        <f>VLOOKUP(A1291,COAD!A:F,6,FALSE)</f>
        <v>#N/A</v>
      </c>
      <c r="M1291" s="24" t="e">
        <f>VLOOKUP(A1291,COAD!A:B,2,FALSE)</f>
        <v>#N/A</v>
      </c>
      <c r="N1291" s="24">
        <f t="shared" si="142"/>
        <v>0</v>
      </c>
      <c r="O1291" s="25">
        <f>VLOOKUP(A1291,expression!A:G,3,FALSE)</f>
        <v>3.0498767032967E-2</v>
      </c>
      <c r="P1291" s="44">
        <f>VLOOKUP(A1291,expression!A:G,2,FALSE)</f>
        <v>0.50746449999999999</v>
      </c>
      <c r="Q1291" s="50" t="e">
        <f>VLOOKUP(A1291,PRAD!A:F,6,FALSE)</f>
        <v>#N/A</v>
      </c>
      <c r="R1291" s="47" t="e">
        <f>VLOOKUP(A1291,PRAD!A:B,2,FALSE)</f>
        <v>#N/A</v>
      </c>
      <c r="S1291" s="47">
        <f t="shared" si="143"/>
        <v>0</v>
      </c>
      <c r="T1291" s="47">
        <f>VLOOKUP(A1291,expression!A:I,9,FALSE)</f>
        <v>2.9471144578313299E-3</v>
      </c>
      <c r="U1291" s="59">
        <f>VLOOKUP(A1291,expression!A:I,8,FALSE)</f>
        <v>4.0528269230769203E-3</v>
      </c>
      <c r="V1291" s="73" t="e">
        <f t="shared" si="144"/>
        <v>#N/A</v>
      </c>
      <c r="W1291" s="77">
        <f t="shared" si="145"/>
        <v>0</v>
      </c>
      <c r="X1291" s="63">
        <v>100</v>
      </c>
      <c r="Y1291" s="57" t="e">
        <f t="shared" si="146"/>
        <v>#N/A</v>
      </c>
      <c r="AA1291"/>
    </row>
    <row r="1292" spans="1:27" ht="14.4" hidden="1" x14ac:dyDescent="0.3">
      <c r="A1292" s="52" t="s">
        <v>595</v>
      </c>
      <c r="B1292" s="36" t="e">
        <f>VLOOKUP(A1292,BLCA!A:F,6,FALSE)</f>
        <v>#N/A</v>
      </c>
      <c r="C1292" s="36" t="e">
        <f>VLOOKUP(A1292,BLCA!A:B,2,FALSE)</f>
        <v>#N/A</v>
      </c>
      <c r="D1292" s="36">
        <f t="shared" si="140"/>
        <v>0</v>
      </c>
      <c r="E1292" s="19">
        <f>VLOOKUP(A1292,expression!A:G,7,FALSE)</f>
        <v>0.110041808153477</v>
      </c>
      <c r="F1292" s="20">
        <f>VLOOKUP(A1292,expression!A:G,6,FALSE)</f>
        <v>0.147374368421053</v>
      </c>
      <c r="G1292" s="21">
        <f>VLOOKUP(A1292,BRCA!A:F,6,FALSE)</f>
        <v>0.82392508122302299</v>
      </c>
      <c r="H1292" s="21">
        <f>VLOOKUP(A1292,BRCA!A:B,2,FALSE)</f>
        <v>-3.5108597342867802E-2</v>
      </c>
      <c r="I1292" s="21">
        <f t="shared" si="141"/>
        <v>0</v>
      </c>
      <c r="J1292" s="22">
        <f>VLOOKUP(A1292,expression!A:G,5,FALSE)</f>
        <v>0.24628410401459899</v>
      </c>
      <c r="K1292" s="23">
        <f>VLOOKUP(A1292,expression!A:G,4,FALSE)</f>
        <v>0.24702063461538501</v>
      </c>
      <c r="L1292" s="24" t="e">
        <f>VLOOKUP(A1292,COAD!A:F,6,FALSE)</f>
        <v>#N/A</v>
      </c>
      <c r="M1292" s="24" t="e">
        <f>VLOOKUP(A1292,COAD!A:B,2,FALSE)</f>
        <v>#N/A</v>
      </c>
      <c r="N1292" s="24">
        <f t="shared" si="142"/>
        <v>0</v>
      </c>
      <c r="O1292" s="25">
        <f>VLOOKUP(A1292,expression!A:G,3,FALSE)</f>
        <v>4.2723674725274698E-2</v>
      </c>
      <c r="P1292" s="44">
        <f>VLOOKUP(A1292,expression!A:G,2,FALSE)</f>
        <v>1.30474325</v>
      </c>
      <c r="Q1292" s="50" t="e">
        <f>VLOOKUP(A1292,PRAD!A:F,6,FALSE)</f>
        <v>#N/A</v>
      </c>
      <c r="R1292" s="47" t="e">
        <f>VLOOKUP(A1292,PRAD!A:B,2,FALSE)</f>
        <v>#N/A</v>
      </c>
      <c r="S1292" s="47">
        <f t="shared" si="143"/>
        <v>0</v>
      </c>
      <c r="T1292" s="47">
        <f>VLOOKUP(A1292,expression!A:I,9,FALSE)</f>
        <v>0.14741906626505999</v>
      </c>
      <c r="U1292" s="59">
        <f>VLOOKUP(A1292,expression!A:I,8,FALSE)</f>
        <v>0.126186903846154</v>
      </c>
      <c r="V1292" s="73" t="e">
        <f t="shared" si="144"/>
        <v>#N/A</v>
      </c>
      <c r="W1292" s="77">
        <f t="shared" si="145"/>
        <v>0</v>
      </c>
      <c r="X1292" s="63">
        <v>100</v>
      </c>
      <c r="Y1292" s="57" t="e">
        <f t="shared" si="146"/>
        <v>#N/A</v>
      </c>
      <c r="AA1292"/>
    </row>
    <row r="1293" spans="1:27" ht="14.4" hidden="1" x14ac:dyDescent="0.3">
      <c r="A1293" s="52" t="s">
        <v>1770</v>
      </c>
      <c r="B1293" s="36" t="e">
        <f>VLOOKUP(A1293,BLCA!A:F,6,FALSE)</f>
        <v>#N/A</v>
      </c>
      <c r="C1293" s="36" t="e">
        <f>VLOOKUP(A1293,BLCA!A:B,2,FALSE)</f>
        <v>#N/A</v>
      </c>
      <c r="D1293" s="36">
        <f t="shared" si="140"/>
        <v>0</v>
      </c>
      <c r="E1293" s="19">
        <f>VLOOKUP(A1293,expression!A:G,7,FALSE)</f>
        <v>3.4263954436450798E-2</v>
      </c>
      <c r="F1293" s="20">
        <f>VLOOKUP(A1293,expression!A:G,6,FALSE)</f>
        <v>0</v>
      </c>
      <c r="G1293" s="21" t="e">
        <f>VLOOKUP(A1293,BRCA!A:F,6,FALSE)</f>
        <v>#N/A</v>
      </c>
      <c r="H1293" s="21" t="e">
        <f>VLOOKUP(A1293,BRCA!A:B,2,FALSE)</f>
        <v>#N/A</v>
      </c>
      <c r="I1293" s="21">
        <f t="shared" si="141"/>
        <v>0</v>
      </c>
      <c r="J1293" s="22">
        <f>VLOOKUP(A1293,expression!A:G,5,FALSE)</f>
        <v>2.4521070255474502E-2</v>
      </c>
      <c r="K1293" s="23">
        <f>VLOOKUP(A1293,expression!A:G,4,FALSE)</f>
        <v>6.2999326923076897E-3</v>
      </c>
      <c r="L1293" s="24" t="e">
        <f>VLOOKUP(A1293,COAD!A:F,6,FALSE)</f>
        <v>#N/A</v>
      </c>
      <c r="M1293" s="24" t="e">
        <f>VLOOKUP(A1293,COAD!A:B,2,FALSE)</f>
        <v>#N/A</v>
      </c>
      <c r="N1293" s="24">
        <f t="shared" si="142"/>
        <v>0</v>
      </c>
      <c r="O1293" s="25">
        <f>VLOOKUP(A1293,expression!A:G,3,FALSE)</f>
        <v>3.0785826373626399E-2</v>
      </c>
      <c r="P1293" s="44">
        <f>VLOOKUP(A1293,expression!A:G,2,FALSE)</f>
        <v>0.32746237499999997</v>
      </c>
      <c r="Q1293" s="50" t="e">
        <f>VLOOKUP(A1293,PRAD!A:F,6,FALSE)</f>
        <v>#N/A</v>
      </c>
      <c r="R1293" s="47" t="e">
        <f>VLOOKUP(A1293,PRAD!A:B,2,FALSE)</f>
        <v>#N/A</v>
      </c>
      <c r="S1293" s="47">
        <f t="shared" si="143"/>
        <v>0</v>
      </c>
      <c r="T1293" s="47">
        <f>VLOOKUP(A1293,expression!A:I,9,FALSE)</f>
        <v>1.03832329317269E-3</v>
      </c>
      <c r="U1293" s="59">
        <f>VLOOKUP(A1293,expression!A:I,8,FALSE)</f>
        <v>0</v>
      </c>
      <c r="V1293" s="73" t="e">
        <f t="shared" si="144"/>
        <v>#N/A</v>
      </c>
      <c r="W1293" s="77">
        <f t="shared" si="145"/>
        <v>0</v>
      </c>
      <c r="X1293" s="63">
        <v>100</v>
      </c>
      <c r="Y1293" s="57" t="e">
        <f t="shared" si="146"/>
        <v>#N/A</v>
      </c>
      <c r="AA1293"/>
    </row>
    <row r="1294" spans="1:27" ht="14.4" hidden="1" x14ac:dyDescent="0.3">
      <c r="A1294" s="52" t="s">
        <v>1771</v>
      </c>
      <c r="B1294" s="36" t="e">
        <f>VLOOKUP(A1294,BLCA!A:F,6,FALSE)</f>
        <v>#N/A</v>
      </c>
      <c r="C1294" s="36" t="e">
        <f>VLOOKUP(A1294,BLCA!A:B,2,FALSE)</f>
        <v>#N/A</v>
      </c>
      <c r="D1294" s="36">
        <f t="shared" si="140"/>
        <v>0</v>
      </c>
      <c r="E1294" s="19">
        <f>VLOOKUP(A1294,expression!A:G,7,FALSE)</f>
        <v>1.1688422062350099E-2</v>
      </c>
      <c r="F1294" s="20">
        <f>VLOOKUP(A1294,expression!A:G,6,FALSE)</f>
        <v>0</v>
      </c>
      <c r="G1294" s="21" t="e">
        <f>VLOOKUP(A1294,BRCA!A:F,6,FALSE)</f>
        <v>#N/A</v>
      </c>
      <c r="H1294" s="21" t="e">
        <f>VLOOKUP(A1294,BRCA!A:B,2,FALSE)</f>
        <v>#N/A</v>
      </c>
      <c r="I1294" s="21">
        <f t="shared" si="141"/>
        <v>0</v>
      </c>
      <c r="J1294" s="22">
        <f>VLOOKUP(A1294,expression!A:G,5,FALSE)</f>
        <v>1.01917290145985E-2</v>
      </c>
      <c r="K1294" s="23">
        <f>VLOOKUP(A1294,expression!A:G,4,FALSE)</f>
        <v>5.2726153846153799E-3</v>
      </c>
      <c r="L1294" s="24" t="e">
        <f>VLOOKUP(A1294,COAD!A:F,6,FALSE)</f>
        <v>#N/A</v>
      </c>
      <c r="M1294" s="24" t="e">
        <f>VLOOKUP(A1294,COAD!A:B,2,FALSE)</f>
        <v>#N/A</v>
      </c>
      <c r="N1294" s="24">
        <f t="shared" si="142"/>
        <v>0</v>
      </c>
      <c r="O1294" s="25">
        <f>VLOOKUP(A1294,expression!A:G,3,FALSE)</f>
        <v>5.4075428571428597E-3</v>
      </c>
      <c r="P1294" s="44">
        <f>VLOOKUP(A1294,expression!A:G,2,FALSE)</f>
        <v>0.32746237499999997</v>
      </c>
      <c r="Q1294" s="50" t="e">
        <f>VLOOKUP(A1294,PRAD!A:F,6,FALSE)</f>
        <v>#N/A</v>
      </c>
      <c r="R1294" s="47" t="e">
        <f>VLOOKUP(A1294,PRAD!A:B,2,FALSE)</f>
        <v>#N/A</v>
      </c>
      <c r="S1294" s="47">
        <f t="shared" si="143"/>
        <v>0</v>
      </c>
      <c r="T1294" s="47">
        <f>VLOOKUP(A1294,expression!A:I,9,FALSE)</f>
        <v>1.31013654618474E-3</v>
      </c>
      <c r="U1294" s="59">
        <f>VLOOKUP(A1294,expression!A:I,8,FALSE)</f>
        <v>0</v>
      </c>
      <c r="V1294" s="73" t="e">
        <f t="shared" si="144"/>
        <v>#N/A</v>
      </c>
      <c r="W1294" s="77">
        <f t="shared" si="145"/>
        <v>0</v>
      </c>
      <c r="X1294" s="63">
        <v>100</v>
      </c>
      <c r="Y1294" s="57" t="e">
        <f t="shared" si="146"/>
        <v>#N/A</v>
      </c>
      <c r="AA1294"/>
    </row>
    <row r="1295" spans="1:27" ht="14.4" hidden="1" x14ac:dyDescent="0.3">
      <c r="A1295" s="52" t="s">
        <v>1772</v>
      </c>
      <c r="B1295" s="36" t="e">
        <f>VLOOKUP(A1295,BLCA!A:F,6,FALSE)</f>
        <v>#N/A</v>
      </c>
      <c r="C1295" s="36" t="e">
        <f>VLOOKUP(A1295,BLCA!A:B,2,FALSE)</f>
        <v>#N/A</v>
      </c>
      <c r="D1295" s="36">
        <f t="shared" si="140"/>
        <v>0</v>
      </c>
      <c r="E1295" s="19">
        <f>VLOOKUP(A1295,expression!A:G,7,FALSE)</f>
        <v>2.40066498800959E-2</v>
      </c>
      <c r="F1295" s="20">
        <f>VLOOKUP(A1295,expression!A:G,6,FALSE)</f>
        <v>5.2684210526315802E-3</v>
      </c>
      <c r="G1295" s="21" t="e">
        <f>VLOOKUP(A1295,BRCA!A:F,6,FALSE)</f>
        <v>#N/A</v>
      </c>
      <c r="H1295" s="21" t="e">
        <f>VLOOKUP(A1295,BRCA!A:B,2,FALSE)</f>
        <v>#N/A</v>
      </c>
      <c r="I1295" s="21">
        <f t="shared" si="141"/>
        <v>0</v>
      </c>
      <c r="J1295" s="22">
        <f>VLOOKUP(A1295,expression!A:G,5,FALSE)</f>
        <v>1.69949124087591E-2</v>
      </c>
      <c r="K1295" s="23">
        <f>VLOOKUP(A1295,expression!A:G,4,FALSE)</f>
        <v>8.9193942307692307E-3</v>
      </c>
      <c r="L1295" s="24" t="e">
        <f>VLOOKUP(A1295,COAD!A:F,6,FALSE)</f>
        <v>#N/A</v>
      </c>
      <c r="M1295" s="24" t="e">
        <f>VLOOKUP(A1295,COAD!A:B,2,FALSE)</f>
        <v>#N/A</v>
      </c>
      <c r="N1295" s="24">
        <f t="shared" si="142"/>
        <v>0</v>
      </c>
      <c r="O1295" s="25">
        <f>VLOOKUP(A1295,expression!A:G,3,FALSE)</f>
        <v>1.57419296703297E-2</v>
      </c>
      <c r="P1295" s="44">
        <f>VLOOKUP(A1295,expression!A:G,2,FALSE)</f>
        <v>0.18868437499999999</v>
      </c>
      <c r="Q1295" s="50" t="e">
        <f>VLOOKUP(A1295,PRAD!A:F,6,FALSE)</f>
        <v>#N/A</v>
      </c>
      <c r="R1295" s="47" t="e">
        <f>VLOOKUP(A1295,PRAD!A:B,2,FALSE)</f>
        <v>#N/A</v>
      </c>
      <c r="S1295" s="47">
        <f t="shared" si="143"/>
        <v>0</v>
      </c>
      <c r="T1295" s="47">
        <f>VLOOKUP(A1295,expression!A:I,9,FALSE)</f>
        <v>7.0194357429718898E-3</v>
      </c>
      <c r="U1295" s="59">
        <f>VLOOKUP(A1295,expression!A:I,8,FALSE)</f>
        <v>3.6348269230769199E-3</v>
      </c>
      <c r="V1295" s="73" t="e">
        <f t="shared" si="144"/>
        <v>#N/A</v>
      </c>
      <c r="W1295" s="77">
        <f t="shared" si="145"/>
        <v>0</v>
      </c>
      <c r="X1295" s="63">
        <v>100</v>
      </c>
      <c r="Y1295" s="57" t="e">
        <f t="shared" si="146"/>
        <v>#N/A</v>
      </c>
      <c r="AA1295"/>
    </row>
    <row r="1296" spans="1:27" ht="14.4" hidden="1" x14ac:dyDescent="0.3">
      <c r="A1296" s="52" t="s">
        <v>1773</v>
      </c>
      <c r="B1296" s="36" t="e">
        <f>VLOOKUP(A1296,BLCA!A:F,6,FALSE)</f>
        <v>#N/A</v>
      </c>
      <c r="C1296" s="36" t="e">
        <f>VLOOKUP(A1296,BLCA!A:B,2,FALSE)</f>
        <v>#N/A</v>
      </c>
      <c r="D1296" s="36">
        <f t="shared" si="140"/>
        <v>0</v>
      </c>
      <c r="E1296" s="19">
        <f>VLOOKUP(A1296,expression!A:G,7,FALSE)</f>
        <v>2.3172376498800999E-2</v>
      </c>
      <c r="F1296" s="20">
        <f>VLOOKUP(A1296,expression!A:G,6,FALSE)</f>
        <v>0</v>
      </c>
      <c r="G1296" s="21" t="e">
        <f>VLOOKUP(A1296,BRCA!A:F,6,FALSE)</f>
        <v>#N/A</v>
      </c>
      <c r="H1296" s="21" t="e">
        <f>VLOOKUP(A1296,BRCA!A:B,2,FALSE)</f>
        <v>#N/A</v>
      </c>
      <c r="I1296" s="21">
        <f t="shared" si="141"/>
        <v>0</v>
      </c>
      <c r="J1296" s="22">
        <f>VLOOKUP(A1296,expression!A:G,5,FALSE)</f>
        <v>1.9213841240875901E-2</v>
      </c>
      <c r="K1296" s="23">
        <f>VLOOKUP(A1296,expression!A:G,4,FALSE)</f>
        <v>2.2016346153846201E-3</v>
      </c>
      <c r="L1296" s="24" t="e">
        <f>VLOOKUP(A1296,COAD!A:F,6,FALSE)</f>
        <v>#N/A</v>
      </c>
      <c r="M1296" s="24" t="e">
        <f>VLOOKUP(A1296,COAD!A:B,2,FALSE)</f>
        <v>#N/A</v>
      </c>
      <c r="N1296" s="24">
        <f t="shared" si="142"/>
        <v>0</v>
      </c>
      <c r="O1296" s="25">
        <f>VLOOKUP(A1296,expression!A:G,3,FALSE)</f>
        <v>1.4253789010989001E-2</v>
      </c>
      <c r="P1296" s="44">
        <f>VLOOKUP(A1296,expression!A:G,2,FALSE)</f>
        <v>0</v>
      </c>
      <c r="Q1296" s="50" t="e">
        <f>VLOOKUP(A1296,PRAD!A:F,6,FALSE)</f>
        <v>#N/A</v>
      </c>
      <c r="R1296" s="47" t="e">
        <f>VLOOKUP(A1296,PRAD!A:B,2,FALSE)</f>
        <v>#N/A</v>
      </c>
      <c r="S1296" s="47">
        <f t="shared" si="143"/>
        <v>0</v>
      </c>
      <c r="T1296" s="47">
        <f>VLOOKUP(A1296,expression!A:I,9,FALSE)</f>
        <v>2.1056164658634501E-3</v>
      </c>
      <c r="U1296" s="59">
        <f>VLOOKUP(A1296,expression!A:I,8,FALSE)</f>
        <v>3.10663461538462E-3</v>
      </c>
      <c r="V1296" s="73" t="e">
        <f t="shared" si="144"/>
        <v>#N/A</v>
      </c>
      <c r="W1296" s="77">
        <f t="shared" si="145"/>
        <v>0</v>
      </c>
      <c r="X1296" s="63">
        <v>100</v>
      </c>
      <c r="Y1296" s="57" t="e">
        <f t="shared" si="146"/>
        <v>#N/A</v>
      </c>
      <c r="AA1296"/>
    </row>
    <row r="1297" spans="1:27" ht="14.4" hidden="1" x14ac:dyDescent="0.3">
      <c r="A1297" s="52" t="s">
        <v>831</v>
      </c>
      <c r="B1297" s="36" t="e">
        <f>VLOOKUP(A1297,BLCA!A:F,6,FALSE)</f>
        <v>#N/A</v>
      </c>
      <c r="C1297" s="36" t="e">
        <f>VLOOKUP(A1297,BLCA!A:B,2,FALSE)</f>
        <v>#N/A</v>
      </c>
      <c r="D1297" s="36">
        <f t="shared" si="140"/>
        <v>0</v>
      </c>
      <c r="E1297" s="19">
        <f>VLOOKUP(A1297,expression!A:G,7,FALSE)</f>
        <v>0.37334934052757801</v>
      </c>
      <c r="F1297" s="20">
        <f>VLOOKUP(A1297,expression!A:G,6,FALSE)</f>
        <v>3.25808947368421E-2</v>
      </c>
      <c r="G1297" s="21">
        <f>VLOOKUP(A1297,BRCA!A:F,6,FALSE)</f>
        <v>3.5116855423489898E-2</v>
      </c>
      <c r="H1297" s="21">
        <f>VLOOKUP(A1297,BRCA!A:B,2,FALSE)</f>
        <v>0.23640571947997599</v>
      </c>
      <c r="I1297" s="21">
        <f t="shared" si="141"/>
        <v>0</v>
      </c>
      <c r="J1297" s="22">
        <f>VLOOKUP(A1297,expression!A:G,5,FALSE)</f>
        <v>0.24470722354014601</v>
      </c>
      <c r="K1297" s="23">
        <f>VLOOKUP(A1297,expression!A:G,4,FALSE)</f>
        <v>0.15309233653846199</v>
      </c>
      <c r="L1297" s="24" t="e">
        <f>VLOOKUP(A1297,COAD!A:F,6,FALSE)</f>
        <v>#N/A</v>
      </c>
      <c r="M1297" s="24" t="e">
        <f>VLOOKUP(A1297,COAD!A:B,2,FALSE)</f>
        <v>#N/A</v>
      </c>
      <c r="N1297" s="24">
        <f t="shared" si="142"/>
        <v>0</v>
      </c>
      <c r="O1297" s="25">
        <f>VLOOKUP(A1297,expression!A:G,3,FALSE)</f>
        <v>0.391844274725275</v>
      </c>
      <c r="P1297" s="44">
        <f>VLOOKUP(A1297,expression!A:G,2,FALSE)</f>
        <v>4.7274802500000002</v>
      </c>
      <c r="Q1297" s="50" t="e">
        <f>VLOOKUP(A1297,PRAD!A:F,6,FALSE)</f>
        <v>#N/A</v>
      </c>
      <c r="R1297" s="47" t="e">
        <f>VLOOKUP(A1297,PRAD!A:B,2,FALSE)</f>
        <v>#N/A</v>
      </c>
      <c r="S1297" s="47">
        <f t="shared" si="143"/>
        <v>0</v>
      </c>
      <c r="T1297" s="47">
        <f>VLOOKUP(A1297,expression!A:I,9,FALSE)</f>
        <v>6.2740702811244997E-2</v>
      </c>
      <c r="U1297" s="59">
        <f>VLOOKUP(A1297,expression!A:I,8,FALSE)</f>
        <v>5.2093634615384597E-2</v>
      </c>
      <c r="V1297" s="73" t="e">
        <f t="shared" si="144"/>
        <v>#N/A</v>
      </c>
      <c r="W1297" s="77">
        <f t="shared" si="145"/>
        <v>0</v>
      </c>
      <c r="X1297" s="63">
        <v>100</v>
      </c>
      <c r="Y1297" s="57" t="e">
        <f t="shared" si="146"/>
        <v>#N/A</v>
      </c>
      <c r="AA1297"/>
    </row>
    <row r="1298" spans="1:27" ht="14.4" hidden="1" x14ac:dyDescent="0.3">
      <c r="A1298" s="52" t="s">
        <v>1774</v>
      </c>
      <c r="B1298" s="36" t="e">
        <f>VLOOKUP(A1298,BLCA!A:F,6,FALSE)</f>
        <v>#N/A</v>
      </c>
      <c r="C1298" s="36" t="e">
        <f>VLOOKUP(A1298,BLCA!A:B,2,FALSE)</f>
        <v>#N/A</v>
      </c>
      <c r="D1298" s="36">
        <f t="shared" si="140"/>
        <v>0</v>
      </c>
      <c r="E1298" s="19">
        <f>VLOOKUP(A1298,expression!A:G,7,FALSE)</f>
        <v>2.62554988009592E-2</v>
      </c>
      <c r="F1298" s="20">
        <f>VLOOKUP(A1298,expression!A:G,6,FALSE)</f>
        <v>0</v>
      </c>
      <c r="G1298" s="21" t="e">
        <f>VLOOKUP(A1298,BRCA!A:F,6,FALSE)</f>
        <v>#N/A</v>
      </c>
      <c r="H1298" s="21" t="e">
        <f>VLOOKUP(A1298,BRCA!A:B,2,FALSE)</f>
        <v>#N/A</v>
      </c>
      <c r="I1298" s="21">
        <f t="shared" si="141"/>
        <v>0</v>
      </c>
      <c r="J1298" s="22">
        <f>VLOOKUP(A1298,expression!A:G,5,FALSE)</f>
        <v>3.0019114051094899E-2</v>
      </c>
      <c r="K1298" s="23">
        <f>VLOOKUP(A1298,expression!A:G,4,FALSE)</f>
        <v>0</v>
      </c>
      <c r="L1298" s="24" t="e">
        <f>VLOOKUP(A1298,COAD!A:F,6,FALSE)</f>
        <v>#N/A</v>
      </c>
      <c r="M1298" s="24" t="e">
        <f>VLOOKUP(A1298,COAD!A:B,2,FALSE)</f>
        <v>#N/A</v>
      </c>
      <c r="N1298" s="24">
        <f t="shared" si="142"/>
        <v>0</v>
      </c>
      <c r="O1298" s="25">
        <f>VLOOKUP(A1298,expression!A:G,3,FALSE)</f>
        <v>1.9056219780219799E-3</v>
      </c>
      <c r="P1298" s="44">
        <f>VLOOKUP(A1298,expression!A:G,2,FALSE)</f>
        <v>0</v>
      </c>
      <c r="Q1298" s="50" t="e">
        <f>VLOOKUP(A1298,PRAD!A:F,6,FALSE)</f>
        <v>#N/A</v>
      </c>
      <c r="R1298" s="47" t="e">
        <f>VLOOKUP(A1298,PRAD!A:B,2,FALSE)</f>
        <v>#N/A</v>
      </c>
      <c r="S1298" s="47">
        <f t="shared" si="143"/>
        <v>0</v>
      </c>
      <c r="T1298" s="47">
        <f>VLOOKUP(A1298,expression!A:I,9,FALSE)</f>
        <v>3.2046325301204799E-3</v>
      </c>
      <c r="U1298" s="59">
        <f>VLOOKUP(A1298,expression!A:I,8,FALSE)</f>
        <v>0</v>
      </c>
      <c r="V1298" s="73" t="e">
        <f t="shared" si="144"/>
        <v>#N/A</v>
      </c>
      <c r="W1298" s="77">
        <f t="shared" si="145"/>
        <v>0</v>
      </c>
      <c r="X1298" s="63">
        <v>100</v>
      </c>
      <c r="Y1298" s="57" t="e">
        <f t="shared" si="146"/>
        <v>#N/A</v>
      </c>
      <c r="AA1298"/>
    </row>
    <row r="1299" spans="1:27" ht="14.4" hidden="1" x14ac:dyDescent="0.3">
      <c r="A1299" s="52" t="s">
        <v>526</v>
      </c>
      <c r="B1299" s="36" t="e">
        <f>VLOOKUP(A1299,BLCA!A:F,6,FALSE)</f>
        <v>#N/A</v>
      </c>
      <c r="C1299" s="36" t="e">
        <f>VLOOKUP(A1299,BLCA!A:B,2,FALSE)</f>
        <v>#N/A</v>
      </c>
      <c r="D1299" s="36">
        <f t="shared" si="140"/>
        <v>0</v>
      </c>
      <c r="E1299" s="19">
        <f>VLOOKUP(A1299,expression!A:G,7,FALSE)</f>
        <v>5.1910263788968798E-2</v>
      </c>
      <c r="F1299" s="20">
        <f>VLOOKUP(A1299,expression!A:G,6,FALSE)</f>
        <v>1.4934578947368399E-2</v>
      </c>
      <c r="G1299" s="21">
        <f>VLOOKUP(A1299,BRCA!A:F,6,FALSE)</f>
        <v>0.79457055238198804</v>
      </c>
      <c r="H1299" s="21">
        <f>VLOOKUP(A1299,BRCA!A:B,2,FALSE)</f>
        <v>1.6661860377365501E-2</v>
      </c>
      <c r="I1299" s="21">
        <f t="shared" si="141"/>
        <v>0</v>
      </c>
      <c r="J1299" s="22">
        <f>VLOOKUP(A1299,expression!A:G,5,FALSE)</f>
        <v>5.6700784671532799E-2</v>
      </c>
      <c r="K1299" s="23">
        <f>VLOOKUP(A1299,expression!A:G,4,FALSE)</f>
        <v>4.6329240384615403E-2</v>
      </c>
      <c r="L1299" s="24" t="e">
        <f>VLOOKUP(A1299,COAD!A:F,6,FALSE)</f>
        <v>#N/A</v>
      </c>
      <c r="M1299" s="24" t="e">
        <f>VLOOKUP(A1299,COAD!A:B,2,FALSE)</f>
        <v>#N/A</v>
      </c>
      <c r="N1299" s="24">
        <f t="shared" si="142"/>
        <v>0</v>
      </c>
      <c r="O1299" s="25">
        <f>VLOOKUP(A1299,expression!A:G,3,FALSE)</f>
        <v>1.74337054945055E-2</v>
      </c>
      <c r="P1299" s="44">
        <f>VLOOKUP(A1299,expression!A:G,2,FALSE)</f>
        <v>0.18868437499999999</v>
      </c>
      <c r="Q1299" s="50" t="e">
        <f>VLOOKUP(A1299,PRAD!A:F,6,FALSE)</f>
        <v>#N/A</v>
      </c>
      <c r="R1299" s="47" t="e">
        <f>VLOOKUP(A1299,PRAD!A:B,2,FALSE)</f>
        <v>#N/A</v>
      </c>
      <c r="S1299" s="47">
        <f t="shared" si="143"/>
        <v>0</v>
      </c>
      <c r="T1299" s="47">
        <f>VLOOKUP(A1299,expression!A:I,9,FALSE)</f>
        <v>5.4205240963855397E-3</v>
      </c>
      <c r="U1299" s="59">
        <f>VLOOKUP(A1299,expression!A:I,8,FALSE)</f>
        <v>3.54540384615385E-3</v>
      </c>
      <c r="V1299" s="73" t="e">
        <f t="shared" si="144"/>
        <v>#N/A</v>
      </c>
      <c r="W1299" s="77">
        <f t="shared" si="145"/>
        <v>0</v>
      </c>
      <c r="X1299" s="63">
        <v>100</v>
      </c>
      <c r="Y1299" s="57" t="e">
        <f t="shared" si="146"/>
        <v>#N/A</v>
      </c>
      <c r="AA1299"/>
    </row>
    <row r="1300" spans="1:27" ht="14.4" hidden="1" x14ac:dyDescent="0.3">
      <c r="A1300" s="52" t="s">
        <v>512</v>
      </c>
      <c r="B1300" s="36" t="e">
        <f>VLOOKUP(A1300,BLCA!A:F,6,FALSE)</f>
        <v>#N/A</v>
      </c>
      <c r="C1300" s="36" t="e">
        <f>VLOOKUP(A1300,BLCA!A:B,2,FALSE)</f>
        <v>#N/A</v>
      </c>
      <c r="D1300" s="36">
        <f t="shared" si="140"/>
        <v>0</v>
      </c>
      <c r="E1300" s="19">
        <f>VLOOKUP(A1300,expression!A:G,7,FALSE)</f>
        <v>5.6545561151079102E-2</v>
      </c>
      <c r="F1300" s="20">
        <f>VLOOKUP(A1300,expression!A:G,6,FALSE)</f>
        <v>0</v>
      </c>
      <c r="G1300" s="21">
        <f>VLOOKUP(A1300,BRCA!A:F,6,FALSE)</f>
        <v>0.80422731750715903</v>
      </c>
      <c r="H1300" s="21">
        <f>VLOOKUP(A1300,BRCA!A:B,2,FALSE)</f>
        <v>1.28440665803768E-2</v>
      </c>
      <c r="I1300" s="21">
        <f t="shared" si="141"/>
        <v>0</v>
      </c>
      <c r="J1300" s="22">
        <f>VLOOKUP(A1300,expression!A:G,5,FALSE)</f>
        <v>4.0371625912408803E-2</v>
      </c>
      <c r="K1300" s="23">
        <f>VLOOKUP(A1300,expression!A:G,4,FALSE)</f>
        <v>2.3920432692307699E-2</v>
      </c>
      <c r="L1300" s="24" t="e">
        <f>VLOOKUP(A1300,COAD!A:F,6,FALSE)</f>
        <v>#N/A</v>
      </c>
      <c r="M1300" s="24" t="e">
        <f>VLOOKUP(A1300,COAD!A:B,2,FALSE)</f>
        <v>#N/A</v>
      </c>
      <c r="N1300" s="24">
        <f t="shared" si="142"/>
        <v>0</v>
      </c>
      <c r="O1300" s="25">
        <f>VLOOKUP(A1300,expression!A:G,3,FALSE)</f>
        <v>2.48364285714286E-2</v>
      </c>
      <c r="P1300" s="44">
        <f>VLOOKUP(A1300,expression!A:G,2,FALSE)</f>
        <v>0.937277625</v>
      </c>
      <c r="Q1300" s="50" t="e">
        <f>VLOOKUP(A1300,PRAD!A:F,6,FALSE)</f>
        <v>#N/A</v>
      </c>
      <c r="R1300" s="47" t="e">
        <f>VLOOKUP(A1300,PRAD!A:B,2,FALSE)</f>
        <v>#N/A</v>
      </c>
      <c r="S1300" s="47">
        <f t="shared" si="143"/>
        <v>0</v>
      </c>
      <c r="T1300" s="47">
        <f>VLOOKUP(A1300,expression!A:I,9,FALSE)</f>
        <v>9.4395120481927698E-3</v>
      </c>
      <c r="U1300" s="59">
        <f>VLOOKUP(A1300,expression!A:I,8,FALSE)</f>
        <v>9.4157692307692293E-3</v>
      </c>
      <c r="V1300" s="73" t="e">
        <f t="shared" si="144"/>
        <v>#N/A</v>
      </c>
      <c r="W1300" s="77">
        <f t="shared" si="145"/>
        <v>0</v>
      </c>
      <c r="X1300" s="63">
        <v>100</v>
      </c>
      <c r="Y1300" s="57" t="e">
        <f t="shared" si="146"/>
        <v>#N/A</v>
      </c>
      <c r="AA1300"/>
    </row>
    <row r="1301" spans="1:27" ht="14.4" hidden="1" x14ac:dyDescent="0.3">
      <c r="A1301" s="52" t="s">
        <v>897</v>
      </c>
      <c r="B1301" s="36" t="e">
        <f>VLOOKUP(A1301,BLCA!A:F,6,FALSE)</f>
        <v>#N/A</v>
      </c>
      <c r="C1301" s="36" t="e">
        <f>VLOOKUP(A1301,BLCA!A:B,2,FALSE)</f>
        <v>#N/A</v>
      </c>
      <c r="D1301" s="36">
        <f t="shared" si="140"/>
        <v>0</v>
      </c>
      <c r="E1301" s="19">
        <f>VLOOKUP(A1301,expression!A:G,7,FALSE)</f>
        <v>0.25143091846522803</v>
      </c>
      <c r="F1301" s="20">
        <f>VLOOKUP(A1301,expression!A:G,6,FALSE)</f>
        <v>2.3002894736842101E-2</v>
      </c>
      <c r="G1301" s="21">
        <f>VLOOKUP(A1301,BRCA!A:F,6,FALSE)</f>
        <v>6.7869141319281999E-3</v>
      </c>
      <c r="H1301" s="21">
        <f>VLOOKUP(A1301,BRCA!A:B,2,FALSE)</f>
        <v>0.23388777668595401</v>
      </c>
      <c r="I1301" s="21">
        <f t="shared" si="141"/>
        <v>0</v>
      </c>
      <c r="J1301" s="22">
        <f>VLOOKUP(A1301,expression!A:G,5,FALSE)</f>
        <v>0.168056665145985</v>
      </c>
      <c r="K1301" s="23">
        <f>VLOOKUP(A1301,expression!A:G,4,FALSE)</f>
        <v>5.4055961538461497E-2</v>
      </c>
      <c r="L1301" s="24" t="e">
        <f>VLOOKUP(A1301,COAD!A:F,6,FALSE)</f>
        <v>#N/A</v>
      </c>
      <c r="M1301" s="24" t="e">
        <f>VLOOKUP(A1301,COAD!A:B,2,FALSE)</f>
        <v>#N/A</v>
      </c>
      <c r="N1301" s="24">
        <f t="shared" si="142"/>
        <v>0</v>
      </c>
      <c r="O1301" s="25">
        <f>VLOOKUP(A1301,expression!A:G,3,FALSE)</f>
        <v>0.217894901098901</v>
      </c>
      <c r="P1301" s="44">
        <f>VLOOKUP(A1301,expression!A:G,2,FALSE)</f>
        <v>1.0150931249999999</v>
      </c>
      <c r="Q1301" s="50" t="e">
        <f>VLOOKUP(A1301,PRAD!A:F,6,FALSE)</f>
        <v>#N/A</v>
      </c>
      <c r="R1301" s="47" t="e">
        <f>VLOOKUP(A1301,PRAD!A:B,2,FALSE)</f>
        <v>#N/A</v>
      </c>
      <c r="S1301" s="47">
        <f t="shared" si="143"/>
        <v>0</v>
      </c>
      <c r="T1301" s="47">
        <f>VLOOKUP(A1301,expression!A:I,9,FALSE)</f>
        <v>1.9143983935743E-2</v>
      </c>
      <c r="U1301" s="59">
        <f>VLOOKUP(A1301,expression!A:I,8,FALSE)</f>
        <v>1.98776923076923E-3</v>
      </c>
      <c r="V1301" s="73" t="e">
        <f t="shared" si="144"/>
        <v>#N/A</v>
      </c>
      <c r="W1301" s="77">
        <f t="shared" si="145"/>
        <v>0</v>
      </c>
      <c r="X1301" s="63">
        <v>100</v>
      </c>
      <c r="Y1301" s="57" t="e">
        <f t="shared" si="146"/>
        <v>#N/A</v>
      </c>
      <c r="AA1301"/>
    </row>
    <row r="1302" spans="1:27" ht="14.4" hidden="1" x14ac:dyDescent="0.3">
      <c r="A1302" s="52" t="s">
        <v>840</v>
      </c>
      <c r="B1302" s="36" t="e">
        <f>VLOOKUP(A1302,BLCA!A:F,6,FALSE)</f>
        <v>#N/A</v>
      </c>
      <c r="C1302" s="36" t="e">
        <f>VLOOKUP(A1302,BLCA!A:B,2,FALSE)</f>
        <v>#N/A</v>
      </c>
      <c r="D1302" s="36">
        <f t="shared" si="140"/>
        <v>0</v>
      </c>
      <c r="E1302" s="19">
        <f>VLOOKUP(A1302,expression!A:G,7,FALSE)</f>
        <v>0.39284091846522801</v>
      </c>
      <c r="F1302" s="20">
        <f>VLOOKUP(A1302,expression!A:G,6,FALSE)</f>
        <v>0.109622631578947</v>
      </c>
      <c r="G1302" s="21">
        <f>VLOOKUP(A1302,BRCA!A:F,6,FALSE)</f>
        <v>3.2519071611290799E-2</v>
      </c>
      <c r="H1302" s="21">
        <f>VLOOKUP(A1302,BRCA!A:B,2,FALSE)</f>
        <v>0.264064285402617</v>
      </c>
      <c r="I1302" s="21">
        <f t="shared" si="141"/>
        <v>0</v>
      </c>
      <c r="J1302" s="22">
        <f>VLOOKUP(A1302,expression!A:G,5,FALSE)</f>
        <v>0.439382727189781</v>
      </c>
      <c r="K1302" s="23">
        <f>VLOOKUP(A1302,expression!A:G,4,FALSE)</f>
        <v>0.205814278846154</v>
      </c>
      <c r="L1302" s="24" t="e">
        <f>VLOOKUP(A1302,COAD!A:F,6,FALSE)</f>
        <v>#N/A</v>
      </c>
      <c r="M1302" s="24" t="e">
        <f>VLOOKUP(A1302,COAD!A:B,2,FALSE)</f>
        <v>#N/A</v>
      </c>
      <c r="N1302" s="24">
        <f t="shared" si="142"/>
        <v>0</v>
      </c>
      <c r="O1302" s="25">
        <f>VLOOKUP(A1302,expression!A:G,3,FALSE)</f>
        <v>0.32772849890109901</v>
      </c>
      <c r="P1302" s="44">
        <f>VLOOKUP(A1302,expression!A:G,2,FALSE)</f>
        <v>2.3735692500000001</v>
      </c>
      <c r="Q1302" s="50" t="e">
        <f>VLOOKUP(A1302,PRAD!A:F,6,FALSE)</f>
        <v>#N/A</v>
      </c>
      <c r="R1302" s="47" t="e">
        <f>VLOOKUP(A1302,PRAD!A:B,2,FALSE)</f>
        <v>#N/A</v>
      </c>
      <c r="S1302" s="47">
        <f t="shared" si="143"/>
        <v>0</v>
      </c>
      <c r="T1302" s="47">
        <f>VLOOKUP(A1302,expression!A:I,9,FALSE)</f>
        <v>0.15195290361445801</v>
      </c>
      <c r="U1302" s="59">
        <f>VLOOKUP(A1302,expression!A:I,8,FALSE)</f>
        <v>0.107158211538462</v>
      </c>
      <c r="V1302" s="73" t="e">
        <f t="shared" si="144"/>
        <v>#N/A</v>
      </c>
      <c r="W1302" s="77">
        <f t="shared" si="145"/>
        <v>0</v>
      </c>
      <c r="X1302" s="63">
        <v>100</v>
      </c>
      <c r="Y1302" s="57" t="e">
        <f t="shared" si="146"/>
        <v>#N/A</v>
      </c>
      <c r="AA1302"/>
    </row>
    <row r="1303" spans="1:27" ht="14.4" hidden="1" x14ac:dyDescent="0.3">
      <c r="A1303" s="52" t="s">
        <v>507</v>
      </c>
      <c r="B1303" s="36" t="e">
        <f>VLOOKUP(A1303,BLCA!A:F,6,FALSE)</f>
        <v>#N/A</v>
      </c>
      <c r="C1303" s="36" t="e">
        <f>VLOOKUP(A1303,BLCA!A:B,2,FALSE)</f>
        <v>#N/A</v>
      </c>
      <c r="D1303" s="36">
        <f t="shared" si="140"/>
        <v>0</v>
      </c>
      <c r="E1303" s="19">
        <f>VLOOKUP(A1303,expression!A:G,7,FALSE)</f>
        <v>5.63862230215827E-2</v>
      </c>
      <c r="F1303" s="20">
        <f>VLOOKUP(A1303,expression!A:G,6,FALSE)</f>
        <v>3.7452315789473702E-2</v>
      </c>
      <c r="G1303" s="21">
        <f>VLOOKUP(A1303,BRCA!A:F,6,FALSE)</f>
        <v>0.92551530788629899</v>
      </c>
      <c r="H1303" s="21">
        <f>VLOOKUP(A1303,BRCA!A:B,2,FALSE)</f>
        <v>-4.8304727369886799E-3</v>
      </c>
      <c r="I1303" s="21">
        <f t="shared" si="141"/>
        <v>0</v>
      </c>
      <c r="J1303" s="22">
        <f>VLOOKUP(A1303,expression!A:G,5,FALSE)</f>
        <v>4.7112607664233599E-2</v>
      </c>
      <c r="K1303" s="23">
        <f>VLOOKUP(A1303,expression!A:G,4,FALSE)</f>
        <v>3.9756076923076901E-2</v>
      </c>
      <c r="L1303" s="24" t="e">
        <f>VLOOKUP(A1303,COAD!A:F,6,FALSE)</f>
        <v>#N/A</v>
      </c>
      <c r="M1303" s="24" t="e">
        <f>VLOOKUP(A1303,COAD!A:B,2,FALSE)</f>
        <v>#N/A</v>
      </c>
      <c r="N1303" s="24">
        <f t="shared" si="142"/>
        <v>0</v>
      </c>
      <c r="O1303" s="25">
        <f>VLOOKUP(A1303,expression!A:G,3,FALSE)</f>
        <v>4.4828329670329702E-2</v>
      </c>
      <c r="P1303" s="44">
        <f>VLOOKUP(A1303,expression!A:G,2,FALSE)</f>
        <v>0.18336887499999999</v>
      </c>
      <c r="Q1303" s="50" t="e">
        <f>VLOOKUP(A1303,PRAD!A:F,6,FALSE)</f>
        <v>#N/A</v>
      </c>
      <c r="R1303" s="47" t="e">
        <f>VLOOKUP(A1303,PRAD!A:B,2,FALSE)</f>
        <v>#N/A</v>
      </c>
      <c r="S1303" s="47">
        <f t="shared" si="143"/>
        <v>0</v>
      </c>
      <c r="T1303" s="47">
        <f>VLOOKUP(A1303,expression!A:I,9,FALSE)</f>
        <v>6.3154136546184703E-3</v>
      </c>
      <c r="U1303" s="59">
        <f>VLOOKUP(A1303,expression!A:I,8,FALSE)</f>
        <v>1.7923269230769199E-3</v>
      </c>
      <c r="V1303" s="73" t="e">
        <f t="shared" si="144"/>
        <v>#N/A</v>
      </c>
      <c r="W1303" s="77">
        <f t="shared" si="145"/>
        <v>0</v>
      </c>
      <c r="X1303" s="63">
        <v>100</v>
      </c>
      <c r="Y1303" s="57" t="e">
        <f t="shared" si="146"/>
        <v>#N/A</v>
      </c>
      <c r="AA1303"/>
    </row>
    <row r="1304" spans="1:27" ht="14.4" hidden="1" x14ac:dyDescent="0.3">
      <c r="A1304" s="52" t="s">
        <v>508</v>
      </c>
      <c r="B1304" s="36" t="e">
        <f>VLOOKUP(A1304,BLCA!A:F,6,FALSE)</f>
        <v>#N/A</v>
      </c>
      <c r="C1304" s="36" t="e">
        <f>VLOOKUP(A1304,BLCA!A:B,2,FALSE)</f>
        <v>#N/A</v>
      </c>
      <c r="D1304" s="36">
        <f t="shared" si="140"/>
        <v>0</v>
      </c>
      <c r="E1304" s="19">
        <f>VLOOKUP(A1304,expression!A:G,7,FALSE)</f>
        <v>3.7833942446043198E-2</v>
      </c>
      <c r="F1304" s="20">
        <f>VLOOKUP(A1304,expression!A:G,6,FALSE)</f>
        <v>2.0723578947368398E-2</v>
      </c>
      <c r="G1304" s="21">
        <f>VLOOKUP(A1304,BRCA!A:F,6,FALSE)</f>
        <v>0.81556589072400398</v>
      </c>
      <c r="H1304" s="21">
        <f>VLOOKUP(A1304,BRCA!A:B,2,FALSE)</f>
        <v>-1.06865788962726E-2</v>
      </c>
      <c r="I1304" s="21">
        <f t="shared" si="141"/>
        <v>0</v>
      </c>
      <c r="J1304" s="22">
        <f>VLOOKUP(A1304,expression!A:G,5,FALSE)</f>
        <v>3.2287739963503599E-2</v>
      </c>
      <c r="K1304" s="23">
        <f>VLOOKUP(A1304,expression!A:G,4,FALSE)</f>
        <v>2.1668221153846201E-2</v>
      </c>
      <c r="L1304" s="24" t="e">
        <f>VLOOKUP(A1304,COAD!A:F,6,FALSE)</f>
        <v>#N/A</v>
      </c>
      <c r="M1304" s="24" t="e">
        <f>VLOOKUP(A1304,COAD!A:B,2,FALSE)</f>
        <v>#N/A</v>
      </c>
      <c r="N1304" s="24">
        <f t="shared" si="142"/>
        <v>0</v>
      </c>
      <c r="O1304" s="25">
        <f>VLOOKUP(A1304,expression!A:G,3,FALSE)</f>
        <v>2.8876942857142901E-2</v>
      </c>
      <c r="P1304" s="44">
        <f>VLOOKUP(A1304,expression!A:G,2,FALSE)</f>
        <v>0.18868437499999999</v>
      </c>
      <c r="Q1304" s="50" t="e">
        <f>VLOOKUP(A1304,PRAD!A:F,6,FALSE)</f>
        <v>#N/A</v>
      </c>
      <c r="R1304" s="47" t="e">
        <f>VLOOKUP(A1304,PRAD!A:B,2,FALSE)</f>
        <v>#N/A</v>
      </c>
      <c r="S1304" s="47">
        <f t="shared" si="143"/>
        <v>0</v>
      </c>
      <c r="T1304" s="47">
        <f>VLOOKUP(A1304,expression!A:I,9,FALSE)</f>
        <v>2.7246445783132502E-3</v>
      </c>
      <c r="U1304" s="59">
        <f>VLOOKUP(A1304,expression!A:I,8,FALSE)</f>
        <v>1.53918461538462E-2</v>
      </c>
      <c r="V1304" s="73" t="e">
        <f t="shared" si="144"/>
        <v>#N/A</v>
      </c>
      <c r="W1304" s="77">
        <f t="shared" si="145"/>
        <v>0</v>
      </c>
      <c r="X1304" s="63">
        <v>100</v>
      </c>
      <c r="Y1304" s="57" t="e">
        <f t="shared" si="146"/>
        <v>#N/A</v>
      </c>
      <c r="AA1304"/>
    </row>
    <row r="1305" spans="1:27" ht="14.4" hidden="1" x14ac:dyDescent="0.3">
      <c r="A1305" s="52" t="s">
        <v>509</v>
      </c>
      <c r="B1305" s="36" t="e">
        <f>VLOOKUP(A1305,BLCA!A:F,6,FALSE)</f>
        <v>#N/A</v>
      </c>
      <c r="C1305" s="36" t="e">
        <f>VLOOKUP(A1305,BLCA!A:B,2,FALSE)</f>
        <v>#N/A</v>
      </c>
      <c r="D1305" s="36">
        <f t="shared" si="140"/>
        <v>0</v>
      </c>
      <c r="E1305" s="19">
        <f>VLOOKUP(A1305,expression!A:G,7,FALSE)</f>
        <v>5.9498520383693E-2</v>
      </c>
      <c r="F1305" s="20">
        <f>VLOOKUP(A1305,expression!A:G,6,FALSE)</f>
        <v>3.8157368421052598E-3</v>
      </c>
      <c r="G1305" s="21">
        <f>VLOOKUP(A1305,BRCA!A:F,6,FALSE)</f>
        <v>0.81760315708897402</v>
      </c>
      <c r="H1305" s="21">
        <f>VLOOKUP(A1305,BRCA!A:B,2,FALSE)</f>
        <v>1.1295589474454901E-2</v>
      </c>
      <c r="I1305" s="21">
        <f t="shared" si="141"/>
        <v>0</v>
      </c>
      <c r="J1305" s="22">
        <f>VLOOKUP(A1305,expression!A:G,5,FALSE)</f>
        <v>3.4240844890510901E-2</v>
      </c>
      <c r="K1305" s="23">
        <f>VLOOKUP(A1305,expression!A:G,4,FALSE)</f>
        <v>2.53395192307692E-2</v>
      </c>
      <c r="L1305" s="24" t="e">
        <f>VLOOKUP(A1305,COAD!A:F,6,FALSE)</f>
        <v>#N/A</v>
      </c>
      <c r="M1305" s="24" t="e">
        <f>VLOOKUP(A1305,COAD!A:B,2,FALSE)</f>
        <v>#N/A</v>
      </c>
      <c r="N1305" s="24">
        <f t="shared" si="142"/>
        <v>0</v>
      </c>
      <c r="O1305" s="25">
        <f>VLOOKUP(A1305,expression!A:G,3,FALSE)</f>
        <v>3.0425182417582401E-2</v>
      </c>
      <c r="P1305" s="44">
        <f>VLOOKUP(A1305,expression!A:G,2,FALSE)</f>
        <v>0.81005024999999997</v>
      </c>
      <c r="Q1305" s="50" t="e">
        <f>VLOOKUP(A1305,PRAD!A:F,6,FALSE)</f>
        <v>#N/A</v>
      </c>
      <c r="R1305" s="47" t="e">
        <f>VLOOKUP(A1305,PRAD!A:B,2,FALSE)</f>
        <v>#N/A</v>
      </c>
      <c r="S1305" s="47">
        <f t="shared" si="143"/>
        <v>0</v>
      </c>
      <c r="T1305" s="47">
        <f>VLOOKUP(A1305,expression!A:I,9,FALSE)</f>
        <v>9.2734558232931696E-3</v>
      </c>
      <c r="U1305" s="59">
        <f>VLOOKUP(A1305,expression!A:I,8,FALSE)</f>
        <v>9.7929999999999996E-3</v>
      </c>
      <c r="V1305" s="73" t="e">
        <f t="shared" si="144"/>
        <v>#N/A</v>
      </c>
      <c r="W1305" s="77">
        <f t="shared" si="145"/>
        <v>0</v>
      </c>
      <c r="X1305" s="63">
        <v>100</v>
      </c>
      <c r="Y1305" s="57" t="e">
        <f t="shared" si="146"/>
        <v>#N/A</v>
      </c>
      <c r="AA1305"/>
    </row>
    <row r="1306" spans="1:27" ht="14.4" hidden="1" x14ac:dyDescent="0.3">
      <c r="A1306" s="52" t="s">
        <v>984</v>
      </c>
      <c r="B1306" s="36" t="e">
        <f>VLOOKUP(A1306,BLCA!A:F,6,FALSE)</f>
        <v>#N/A</v>
      </c>
      <c r="C1306" s="36" t="e">
        <f>VLOOKUP(A1306,BLCA!A:B,2,FALSE)</f>
        <v>#N/A</v>
      </c>
      <c r="D1306" s="36">
        <f t="shared" si="140"/>
        <v>0</v>
      </c>
      <c r="E1306" s="19">
        <f>VLOOKUP(A1306,expression!A:G,7,FALSE)</f>
        <v>0.46286624700239798</v>
      </c>
      <c r="F1306" s="20">
        <f>VLOOKUP(A1306,expression!A:G,6,FALSE)</f>
        <v>0.16960963157894701</v>
      </c>
      <c r="G1306" s="21">
        <f>VLOOKUP(A1306,BRCA!A:F,6,FALSE)</f>
        <v>1.4028785461160499E-4</v>
      </c>
      <c r="H1306" s="21">
        <f>VLOOKUP(A1306,BRCA!A:B,2,FALSE)</f>
        <v>-0.75226954024613202</v>
      </c>
      <c r="I1306" s="21">
        <f t="shared" si="141"/>
        <v>0</v>
      </c>
      <c r="J1306" s="22">
        <f>VLOOKUP(A1306,expression!A:G,5,FALSE)</f>
        <v>0.50646013777372301</v>
      </c>
      <c r="K1306" s="23">
        <f>VLOOKUP(A1306,expression!A:G,4,FALSE)</f>
        <v>0.80022007692307695</v>
      </c>
      <c r="L1306" s="24" t="e">
        <f>VLOOKUP(A1306,COAD!A:F,6,FALSE)</f>
        <v>#N/A</v>
      </c>
      <c r="M1306" s="24" t="e">
        <f>VLOOKUP(A1306,COAD!A:B,2,FALSE)</f>
        <v>#N/A</v>
      </c>
      <c r="N1306" s="24">
        <f t="shared" si="142"/>
        <v>0</v>
      </c>
      <c r="O1306" s="25">
        <f>VLOOKUP(A1306,expression!A:G,3,FALSE)</f>
        <v>0.29726889230769199</v>
      </c>
      <c r="P1306" s="44">
        <f>VLOOKUP(A1306,expression!A:G,2,FALSE)</f>
        <v>3.1216066250000001</v>
      </c>
      <c r="Q1306" s="50" t="e">
        <f>VLOOKUP(A1306,PRAD!A:F,6,FALSE)</f>
        <v>#N/A</v>
      </c>
      <c r="R1306" s="47" t="e">
        <f>VLOOKUP(A1306,PRAD!A:B,2,FALSE)</f>
        <v>#N/A</v>
      </c>
      <c r="S1306" s="47">
        <f t="shared" si="143"/>
        <v>0</v>
      </c>
      <c r="T1306" s="47">
        <f>VLOOKUP(A1306,expression!A:I,9,FALSE)</f>
        <v>0.20725832730923699</v>
      </c>
      <c r="U1306" s="59">
        <f>VLOOKUP(A1306,expression!A:I,8,FALSE)</f>
        <v>0.153738480769231</v>
      </c>
      <c r="V1306" s="73" t="e">
        <f t="shared" si="144"/>
        <v>#N/A</v>
      </c>
      <c r="W1306" s="77">
        <f t="shared" si="145"/>
        <v>0</v>
      </c>
      <c r="X1306" s="63">
        <v>100</v>
      </c>
      <c r="Y1306" s="57" t="e">
        <f t="shared" si="146"/>
        <v>#N/A</v>
      </c>
      <c r="AA1306"/>
    </row>
    <row r="1307" spans="1:27" ht="14.4" hidden="1" x14ac:dyDescent="0.3">
      <c r="A1307" s="52" t="s">
        <v>766</v>
      </c>
      <c r="B1307" s="36" t="e">
        <f>VLOOKUP(A1307,BLCA!A:F,6,FALSE)</f>
        <v>#N/A</v>
      </c>
      <c r="C1307" s="36" t="e">
        <f>VLOOKUP(A1307,BLCA!A:B,2,FALSE)</f>
        <v>#N/A</v>
      </c>
      <c r="D1307" s="36">
        <f t="shared" si="140"/>
        <v>0</v>
      </c>
      <c r="E1307" s="19">
        <f>VLOOKUP(A1307,expression!A:G,7,FALSE)</f>
        <v>0.35427506474820097</v>
      </c>
      <c r="F1307" s="20">
        <f>VLOOKUP(A1307,expression!A:G,6,FALSE)</f>
        <v>0.22038221052631601</v>
      </c>
      <c r="G1307" s="21">
        <f>VLOOKUP(A1307,BRCA!A:F,6,FALSE)</f>
        <v>0.13360383937447601</v>
      </c>
      <c r="H1307" s="21">
        <f>VLOOKUP(A1307,BRCA!A:B,2,FALSE)</f>
        <v>-0.21402775007071501</v>
      </c>
      <c r="I1307" s="21">
        <f t="shared" si="141"/>
        <v>0</v>
      </c>
      <c r="J1307" s="22">
        <f>VLOOKUP(A1307,expression!A:G,5,FALSE)</f>
        <v>0.245381129562044</v>
      </c>
      <c r="K1307" s="23">
        <f>VLOOKUP(A1307,expression!A:G,4,FALSE)</f>
        <v>0.37584655769230801</v>
      </c>
      <c r="L1307" s="24" t="e">
        <f>VLOOKUP(A1307,COAD!A:F,6,FALSE)</f>
        <v>#N/A</v>
      </c>
      <c r="M1307" s="24" t="e">
        <f>VLOOKUP(A1307,COAD!A:B,2,FALSE)</f>
        <v>#N/A</v>
      </c>
      <c r="N1307" s="24">
        <f t="shared" si="142"/>
        <v>0</v>
      </c>
      <c r="O1307" s="25">
        <f>VLOOKUP(A1307,expression!A:G,3,FALSE)</f>
        <v>0.19339486813186799</v>
      </c>
      <c r="P1307" s="44">
        <f>VLOOKUP(A1307,expression!A:G,2,FALSE)</f>
        <v>5.2177802499999997</v>
      </c>
      <c r="Q1307" s="50" t="e">
        <f>VLOOKUP(A1307,PRAD!A:F,6,FALSE)</f>
        <v>#N/A</v>
      </c>
      <c r="R1307" s="47" t="e">
        <f>VLOOKUP(A1307,PRAD!A:B,2,FALSE)</f>
        <v>#N/A</v>
      </c>
      <c r="S1307" s="47">
        <f t="shared" si="143"/>
        <v>0</v>
      </c>
      <c r="T1307" s="47">
        <f>VLOOKUP(A1307,expression!A:I,9,FALSE)</f>
        <v>0.13168905020080299</v>
      </c>
      <c r="U1307" s="59">
        <f>VLOOKUP(A1307,expression!A:I,8,FALSE)</f>
        <v>8.6015576923076903E-2</v>
      </c>
      <c r="V1307" s="73" t="e">
        <f t="shared" si="144"/>
        <v>#N/A</v>
      </c>
      <c r="W1307" s="77">
        <f t="shared" si="145"/>
        <v>0</v>
      </c>
      <c r="X1307" s="63">
        <v>100</v>
      </c>
      <c r="Y1307" s="57" t="e">
        <f t="shared" si="146"/>
        <v>#N/A</v>
      </c>
      <c r="AA1307"/>
    </row>
    <row r="1308" spans="1:27" ht="14.4" hidden="1" x14ac:dyDescent="0.3">
      <c r="A1308" s="52" t="s">
        <v>609</v>
      </c>
      <c r="B1308" s="36" t="e">
        <f>VLOOKUP(A1308,BLCA!A:F,6,FALSE)</f>
        <v>#N/A</v>
      </c>
      <c r="C1308" s="36" t="e">
        <f>VLOOKUP(A1308,BLCA!A:B,2,FALSE)</f>
        <v>#N/A</v>
      </c>
      <c r="D1308" s="36">
        <f t="shared" si="140"/>
        <v>0</v>
      </c>
      <c r="E1308" s="19">
        <f>VLOOKUP(A1308,expression!A:G,7,FALSE)</f>
        <v>6.4477098321342893E-2</v>
      </c>
      <c r="F1308" s="20">
        <f>VLOOKUP(A1308,expression!A:G,6,FALSE)</f>
        <v>2.1231E-2</v>
      </c>
      <c r="G1308" s="21">
        <f>VLOOKUP(A1308,BRCA!A:F,6,FALSE)</f>
        <v>0.412977357836249</v>
      </c>
      <c r="H1308" s="21">
        <f>VLOOKUP(A1308,BRCA!A:B,2,FALSE)</f>
        <v>-4.4625915002940997E-2</v>
      </c>
      <c r="I1308" s="21">
        <f t="shared" si="141"/>
        <v>0</v>
      </c>
      <c r="J1308" s="22">
        <f>VLOOKUP(A1308,expression!A:G,5,FALSE)</f>
        <v>4.4105962591240902E-2</v>
      </c>
      <c r="K1308" s="23">
        <f>VLOOKUP(A1308,expression!A:G,4,FALSE)</f>
        <v>3.5391836538461501E-2</v>
      </c>
      <c r="L1308" s="24" t="e">
        <f>VLOOKUP(A1308,COAD!A:F,6,FALSE)</f>
        <v>#N/A</v>
      </c>
      <c r="M1308" s="24" t="e">
        <f>VLOOKUP(A1308,COAD!A:B,2,FALSE)</f>
        <v>#N/A</v>
      </c>
      <c r="N1308" s="24">
        <f t="shared" si="142"/>
        <v>0</v>
      </c>
      <c r="O1308" s="25">
        <f>VLOOKUP(A1308,expression!A:G,3,FALSE)</f>
        <v>3.7204184615384599E-2</v>
      </c>
      <c r="P1308" s="44">
        <f>VLOOKUP(A1308,expression!A:G,2,FALSE)</f>
        <v>0</v>
      </c>
      <c r="Q1308" s="50" t="e">
        <f>VLOOKUP(A1308,PRAD!A:F,6,FALSE)</f>
        <v>#N/A</v>
      </c>
      <c r="R1308" s="47" t="e">
        <f>VLOOKUP(A1308,PRAD!A:B,2,FALSE)</f>
        <v>#N/A</v>
      </c>
      <c r="S1308" s="47">
        <f t="shared" si="143"/>
        <v>0</v>
      </c>
      <c r="T1308" s="47">
        <f>VLOOKUP(A1308,expression!A:I,9,FALSE)</f>
        <v>1.5293491967871499E-2</v>
      </c>
      <c r="U1308" s="59">
        <f>VLOOKUP(A1308,expression!A:I,8,FALSE)</f>
        <v>5.3625769230769204E-3</v>
      </c>
      <c r="V1308" s="73" t="e">
        <f t="shared" si="144"/>
        <v>#N/A</v>
      </c>
      <c r="W1308" s="77">
        <f t="shared" si="145"/>
        <v>0</v>
      </c>
      <c r="X1308" s="63">
        <v>100</v>
      </c>
      <c r="Y1308" s="57" t="e">
        <f t="shared" si="146"/>
        <v>#N/A</v>
      </c>
      <c r="AA1308"/>
    </row>
    <row r="1309" spans="1:27" ht="14.4" hidden="1" x14ac:dyDescent="0.3">
      <c r="A1309" s="52" t="s">
        <v>670</v>
      </c>
      <c r="B1309" s="36" t="e">
        <f>VLOOKUP(A1309,BLCA!A:F,6,FALSE)</f>
        <v>#N/A</v>
      </c>
      <c r="C1309" s="36" t="e">
        <f>VLOOKUP(A1309,BLCA!A:B,2,FALSE)</f>
        <v>#N/A</v>
      </c>
      <c r="D1309" s="36">
        <f t="shared" si="140"/>
        <v>0</v>
      </c>
      <c r="E1309" s="19">
        <f>VLOOKUP(A1309,expression!A:G,7,FALSE)</f>
        <v>0.13779858752997601</v>
      </c>
      <c r="F1309" s="20">
        <f>VLOOKUP(A1309,expression!A:G,6,FALSE)</f>
        <v>9.8481736842105302E-2</v>
      </c>
      <c r="G1309" s="21">
        <f>VLOOKUP(A1309,BRCA!A:F,6,FALSE)</f>
        <v>0.26749272762286402</v>
      </c>
      <c r="H1309" s="21">
        <f>VLOOKUP(A1309,BRCA!A:B,2,FALSE)</f>
        <v>8.4842490873707099E-2</v>
      </c>
      <c r="I1309" s="21">
        <f t="shared" si="141"/>
        <v>0</v>
      </c>
      <c r="J1309" s="22">
        <f>VLOOKUP(A1309,expression!A:G,5,FALSE)</f>
        <v>9.0203814781021893E-2</v>
      </c>
      <c r="K1309" s="23">
        <f>VLOOKUP(A1309,expression!A:G,4,FALSE)</f>
        <v>5.1570259615384598E-2</v>
      </c>
      <c r="L1309" s="24" t="e">
        <f>VLOOKUP(A1309,COAD!A:F,6,FALSE)</f>
        <v>#N/A</v>
      </c>
      <c r="M1309" s="24" t="e">
        <f>VLOOKUP(A1309,COAD!A:B,2,FALSE)</f>
        <v>#N/A</v>
      </c>
      <c r="N1309" s="24">
        <f t="shared" si="142"/>
        <v>0</v>
      </c>
      <c r="O1309" s="25">
        <f>VLOOKUP(A1309,expression!A:G,3,FALSE)</f>
        <v>8.6222054945054902E-2</v>
      </c>
      <c r="P1309" s="44">
        <f>VLOOKUP(A1309,expression!A:G,2,FALSE)</f>
        <v>0.46382937499999999</v>
      </c>
      <c r="Q1309" s="50" t="e">
        <f>VLOOKUP(A1309,PRAD!A:F,6,FALSE)</f>
        <v>#N/A</v>
      </c>
      <c r="R1309" s="47" t="e">
        <f>VLOOKUP(A1309,PRAD!A:B,2,FALSE)</f>
        <v>#N/A</v>
      </c>
      <c r="S1309" s="47">
        <f t="shared" si="143"/>
        <v>0</v>
      </c>
      <c r="T1309" s="47">
        <f>VLOOKUP(A1309,expression!A:I,9,FALSE)</f>
        <v>1.8872534136546201E-2</v>
      </c>
      <c r="U1309" s="59">
        <f>VLOOKUP(A1309,expression!A:I,8,FALSE)</f>
        <v>3.10663461538462E-3</v>
      </c>
      <c r="V1309" s="73" t="e">
        <f t="shared" si="144"/>
        <v>#N/A</v>
      </c>
      <c r="W1309" s="77">
        <f t="shared" si="145"/>
        <v>0</v>
      </c>
      <c r="X1309" s="63">
        <v>100</v>
      </c>
      <c r="Y1309" s="57" t="e">
        <f t="shared" si="146"/>
        <v>#N/A</v>
      </c>
      <c r="AA1309"/>
    </row>
    <row r="1310" spans="1:27" ht="14.4" hidden="1" x14ac:dyDescent="0.3">
      <c r="A1310" s="52" t="s">
        <v>326</v>
      </c>
      <c r="B1310" s="36">
        <f>VLOOKUP(A1310,BLCA!A:F,6,FALSE)</f>
        <v>7.4900000000000005E-5</v>
      </c>
      <c r="C1310" s="36">
        <f>VLOOKUP(A1310,BLCA!A:B,2,FALSE)</f>
        <v>-1.0295234499999999</v>
      </c>
      <c r="D1310" s="36">
        <f t="shared" si="140"/>
        <v>0</v>
      </c>
      <c r="E1310" s="19">
        <f>VLOOKUP(A1310,expression!A:G,7,FALSE)</f>
        <v>1.2137010599520399</v>
      </c>
      <c r="F1310" s="20">
        <f>VLOOKUP(A1310,expression!A:G,6,FALSE)</f>
        <v>0.78527136842105305</v>
      </c>
      <c r="G1310" s="21">
        <f>VLOOKUP(A1310,BRCA!A:F,6,FALSE)</f>
        <v>0.84953867463572497</v>
      </c>
      <c r="H1310" s="21">
        <f>VLOOKUP(A1310,BRCA!A:B,2,FALSE)</f>
        <v>3.0705179192646901E-2</v>
      </c>
      <c r="I1310" s="21">
        <f t="shared" si="141"/>
        <v>0</v>
      </c>
      <c r="J1310" s="22">
        <f>VLOOKUP(A1310,expression!A:G,5,FALSE)</f>
        <v>1.1334076049270101</v>
      </c>
      <c r="K1310" s="23">
        <f>VLOOKUP(A1310,expression!A:G,4,FALSE)</f>
        <v>1.06705372115385</v>
      </c>
      <c r="L1310" s="24">
        <f>VLOOKUP(A1310,COAD!A:F,6,FALSE)</f>
        <v>0.136611949061337</v>
      </c>
      <c r="M1310" s="24">
        <f>VLOOKUP(A1310,COAD!A:B,2,FALSE)</f>
        <v>-0.60701609906579201</v>
      </c>
      <c r="N1310" s="24">
        <f t="shared" si="142"/>
        <v>0</v>
      </c>
      <c r="O1310" s="25">
        <f>VLOOKUP(A1310,expression!A:G,3,FALSE)</f>
        <v>0.77938021538461499</v>
      </c>
      <c r="P1310" s="44">
        <f>VLOOKUP(A1310,expression!A:G,2,FALSE)</f>
        <v>1.7302342500000001</v>
      </c>
      <c r="Q1310" s="50" t="e">
        <f>VLOOKUP(A1310,PRAD!A:F,6,FALSE)</f>
        <v>#N/A</v>
      </c>
      <c r="R1310" s="47" t="e">
        <f>VLOOKUP(A1310,PRAD!A:B,2,FALSE)</f>
        <v>#N/A</v>
      </c>
      <c r="S1310" s="47">
        <f t="shared" si="143"/>
        <v>0</v>
      </c>
      <c r="T1310" s="47">
        <f>VLOOKUP(A1310,expression!A:I,9,FALSE)</f>
        <v>0.59337988554216903</v>
      </c>
      <c r="U1310" s="59">
        <f>VLOOKUP(A1310,expression!A:I,8,FALSE)</f>
        <v>0.52442261538461499</v>
      </c>
      <c r="V1310" s="73" t="e">
        <f t="shared" si="144"/>
        <v>#N/A</v>
      </c>
      <c r="W1310" s="77">
        <f t="shared" si="145"/>
        <v>0</v>
      </c>
      <c r="X1310" s="63">
        <v>100</v>
      </c>
      <c r="Y1310" s="57" t="e">
        <f t="shared" si="146"/>
        <v>#N/A</v>
      </c>
      <c r="AA1310"/>
    </row>
    <row r="1311" spans="1:27" ht="14.4" hidden="1" x14ac:dyDescent="0.3">
      <c r="A1311" s="52" t="s">
        <v>552</v>
      </c>
      <c r="B1311" s="36" t="e">
        <f>VLOOKUP(A1311,BLCA!A:F,6,FALSE)</f>
        <v>#N/A</v>
      </c>
      <c r="C1311" s="36" t="e">
        <f>VLOOKUP(A1311,BLCA!A:B,2,FALSE)</f>
        <v>#N/A</v>
      </c>
      <c r="D1311" s="36">
        <f t="shared" si="140"/>
        <v>0</v>
      </c>
      <c r="E1311" s="19">
        <f>VLOOKUP(A1311,expression!A:G,7,FALSE)</f>
        <v>0.26580545083932899</v>
      </c>
      <c r="F1311" s="20">
        <f>VLOOKUP(A1311,expression!A:G,6,FALSE)</f>
        <v>4.03611578947368E-2</v>
      </c>
      <c r="G1311" s="21">
        <f>VLOOKUP(A1311,BRCA!A:F,6,FALSE)</f>
        <v>0.86212674103167297</v>
      </c>
      <c r="H1311" s="21">
        <f>VLOOKUP(A1311,BRCA!A:B,2,FALSE)</f>
        <v>1.7914885961277601E-2</v>
      </c>
      <c r="I1311" s="21">
        <f t="shared" si="141"/>
        <v>0</v>
      </c>
      <c r="J1311" s="22">
        <f>VLOOKUP(A1311,expression!A:G,5,FALSE)</f>
        <v>0.15152401186131401</v>
      </c>
      <c r="K1311" s="23">
        <f>VLOOKUP(A1311,expression!A:G,4,FALSE)</f>
        <v>0.10202561538461501</v>
      </c>
      <c r="L1311" s="24" t="e">
        <f>VLOOKUP(A1311,COAD!A:F,6,FALSE)</f>
        <v>#N/A</v>
      </c>
      <c r="M1311" s="24" t="e">
        <f>VLOOKUP(A1311,COAD!A:B,2,FALSE)</f>
        <v>#N/A</v>
      </c>
      <c r="N1311" s="24">
        <f t="shared" si="142"/>
        <v>0</v>
      </c>
      <c r="O1311" s="25">
        <f>VLOOKUP(A1311,expression!A:G,3,FALSE)</f>
        <v>8.7354204395604401E-2</v>
      </c>
      <c r="P1311" s="44">
        <f>VLOOKUP(A1311,expression!A:G,2,FALSE)</f>
        <v>0.462749625</v>
      </c>
      <c r="Q1311" s="50" t="e">
        <f>VLOOKUP(A1311,PRAD!A:F,6,FALSE)</f>
        <v>#N/A</v>
      </c>
      <c r="R1311" s="47" t="e">
        <f>VLOOKUP(A1311,PRAD!A:B,2,FALSE)</f>
        <v>#N/A</v>
      </c>
      <c r="S1311" s="47">
        <f t="shared" si="143"/>
        <v>0</v>
      </c>
      <c r="T1311" s="47">
        <f>VLOOKUP(A1311,expression!A:I,9,FALSE)</f>
        <v>3.5560748995983903E-2</v>
      </c>
      <c r="U1311" s="59">
        <f>VLOOKUP(A1311,expression!A:I,8,FALSE)</f>
        <v>6.9753250000000003E-2</v>
      </c>
      <c r="V1311" s="73" t="e">
        <f t="shared" si="144"/>
        <v>#N/A</v>
      </c>
      <c r="W1311" s="77">
        <f t="shared" si="145"/>
        <v>0</v>
      </c>
      <c r="X1311" s="63">
        <v>100</v>
      </c>
      <c r="Y1311" s="57" t="e">
        <f t="shared" si="146"/>
        <v>#N/A</v>
      </c>
      <c r="AA1311"/>
    </row>
    <row r="1312" spans="1:27" ht="14.4" hidden="1" x14ac:dyDescent="0.3">
      <c r="A1312" s="52" t="s">
        <v>621</v>
      </c>
      <c r="B1312" s="36" t="e">
        <f>VLOOKUP(A1312,BLCA!A:F,6,FALSE)</f>
        <v>#N/A</v>
      </c>
      <c r="C1312" s="36" t="e">
        <f>VLOOKUP(A1312,BLCA!A:B,2,FALSE)</f>
        <v>#N/A</v>
      </c>
      <c r="D1312" s="36">
        <f t="shared" si="140"/>
        <v>0</v>
      </c>
      <c r="E1312" s="19">
        <f>VLOOKUP(A1312,expression!A:G,7,FALSE)</f>
        <v>0.42907424940048</v>
      </c>
      <c r="F1312" s="20">
        <f>VLOOKUP(A1312,expression!A:G,6,FALSE)</f>
        <v>0.105735315789474</v>
      </c>
      <c r="G1312" s="21">
        <f>VLOOKUP(A1312,BRCA!A:F,6,FALSE)</f>
        <v>0.88517800819604198</v>
      </c>
      <c r="H1312" s="21">
        <f>VLOOKUP(A1312,BRCA!A:B,2,FALSE)</f>
        <v>2.36044548061181E-2</v>
      </c>
      <c r="I1312" s="21">
        <f t="shared" si="141"/>
        <v>0</v>
      </c>
      <c r="J1312" s="22">
        <f>VLOOKUP(A1312,expression!A:G,5,FALSE)</f>
        <v>0.447300647810219</v>
      </c>
      <c r="K1312" s="23">
        <f>VLOOKUP(A1312,expression!A:G,4,FALSE)</f>
        <v>0.31619569230769201</v>
      </c>
      <c r="L1312" s="24" t="e">
        <f>VLOOKUP(A1312,COAD!A:F,6,FALSE)</f>
        <v>#N/A</v>
      </c>
      <c r="M1312" s="24" t="e">
        <f>VLOOKUP(A1312,COAD!A:B,2,FALSE)</f>
        <v>#N/A</v>
      </c>
      <c r="N1312" s="24">
        <f t="shared" si="142"/>
        <v>0</v>
      </c>
      <c r="O1312" s="25">
        <f>VLOOKUP(A1312,expression!A:G,3,FALSE)</f>
        <v>0.33347632527472498</v>
      </c>
      <c r="P1312" s="44">
        <f>VLOOKUP(A1312,expression!A:G,2,FALSE)</f>
        <v>4.4065008749999999</v>
      </c>
      <c r="Q1312" s="50" t="e">
        <f>VLOOKUP(A1312,PRAD!A:F,6,FALSE)</f>
        <v>#N/A</v>
      </c>
      <c r="R1312" s="47" t="e">
        <f>VLOOKUP(A1312,PRAD!A:B,2,FALSE)</f>
        <v>#N/A</v>
      </c>
      <c r="S1312" s="47">
        <f t="shared" si="143"/>
        <v>0</v>
      </c>
      <c r="T1312" s="47">
        <f>VLOOKUP(A1312,expression!A:I,9,FALSE)</f>
        <v>0.176528861445783</v>
      </c>
      <c r="U1312" s="59">
        <f>VLOOKUP(A1312,expression!A:I,8,FALSE)</f>
        <v>9.3262519230769197E-2</v>
      </c>
      <c r="V1312" s="73" t="e">
        <f t="shared" si="144"/>
        <v>#N/A</v>
      </c>
      <c r="W1312" s="77">
        <f t="shared" si="145"/>
        <v>0</v>
      </c>
      <c r="X1312" s="63">
        <v>100</v>
      </c>
      <c r="Y1312" s="57" t="e">
        <f t="shared" si="146"/>
        <v>#N/A</v>
      </c>
      <c r="AA1312"/>
    </row>
    <row r="1313" spans="1:27" ht="14.4" hidden="1" x14ac:dyDescent="0.3">
      <c r="A1313" s="52" t="s">
        <v>1071</v>
      </c>
      <c r="B1313" s="36" t="e">
        <f>VLOOKUP(A1313,BLCA!A:F,6,FALSE)</f>
        <v>#N/A</v>
      </c>
      <c r="C1313" s="36" t="e">
        <f>VLOOKUP(A1313,BLCA!A:B,2,FALSE)</f>
        <v>#N/A</v>
      </c>
      <c r="D1313" s="36">
        <f t="shared" si="140"/>
        <v>0</v>
      </c>
      <c r="E1313" s="19">
        <f>VLOOKUP(A1313,expression!A:G,7,FALSE)</f>
        <v>1.8347470023980801E-2</v>
      </c>
      <c r="F1313" s="20">
        <f>VLOOKUP(A1313,expression!A:G,6,FALSE)</f>
        <v>6.7815263157894698E-2</v>
      </c>
      <c r="G1313" s="21">
        <f>VLOOKUP(A1313,BRCA!A:F,6,FALSE)</f>
        <v>3.5115546752451799E-16</v>
      </c>
      <c r="H1313" s="21">
        <f>VLOOKUP(A1313,BRCA!A:B,2,FALSE)</f>
        <v>-0.394260740193555</v>
      </c>
      <c r="I1313" s="21">
        <f t="shared" si="141"/>
        <v>0</v>
      </c>
      <c r="J1313" s="22">
        <f>VLOOKUP(A1313,expression!A:G,5,FALSE)</f>
        <v>2.5437669708029201E-2</v>
      </c>
      <c r="K1313" s="23">
        <f>VLOOKUP(A1313,expression!A:G,4,FALSE)</f>
        <v>0.19435475961538501</v>
      </c>
      <c r="L1313" s="24" t="e">
        <f>VLOOKUP(A1313,COAD!A:F,6,FALSE)</f>
        <v>#N/A</v>
      </c>
      <c r="M1313" s="24" t="e">
        <f>VLOOKUP(A1313,COAD!A:B,2,FALSE)</f>
        <v>#N/A</v>
      </c>
      <c r="N1313" s="24">
        <f t="shared" si="142"/>
        <v>0</v>
      </c>
      <c r="O1313" s="25">
        <f>VLOOKUP(A1313,expression!A:G,3,FALSE)</f>
        <v>1.59322593406593E-2</v>
      </c>
      <c r="P1313" s="44">
        <f>VLOOKUP(A1313,expression!A:G,2,FALSE)</f>
        <v>0</v>
      </c>
      <c r="Q1313" s="50" t="e">
        <f>VLOOKUP(A1313,PRAD!A:F,6,FALSE)</f>
        <v>#N/A</v>
      </c>
      <c r="R1313" s="47" t="e">
        <f>VLOOKUP(A1313,PRAD!A:B,2,FALSE)</f>
        <v>#N/A</v>
      </c>
      <c r="S1313" s="47">
        <f t="shared" si="143"/>
        <v>0</v>
      </c>
      <c r="T1313" s="47">
        <f>VLOOKUP(A1313,expression!A:I,9,FALSE)</f>
        <v>2.84381204819277E-2</v>
      </c>
      <c r="U1313" s="59">
        <f>VLOOKUP(A1313,expression!A:I,8,FALSE)</f>
        <v>4.0985153846153803E-2</v>
      </c>
      <c r="V1313" s="73" t="e">
        <f t="shared" si="144"/>
        <v>#N/A</v>
      </c>
      <c r="W1313" s="77">
        <f t="shared" si="145"/>
        <v>0</v>
      </c>
      <c r="X1313" s="63">
        <v>100</v>
      </c>
      <c r="Y1313" s="57" t="e">
        <f t="shared" si="146"/>
        <v>#N/A</v>
      </c>
      <c r="AA1313"/>
    </row>
    <row r="1314" spans="1:27" ht="14.4" hidden="1" x14ac:dyDescent="0.3">
      <c r="A1314" s="52" t="s">
        <v>900</v>
      </c>
      <c r="B1314" s="36" t="e">
        <f>VLOOKUP(A1314,BLCA!A:F,6,FALSE)</f>
        <v>#N/A</v>
      </c>
      <c r="C1314" s="36" t="e">
        <f>VLOOKUP(A1314,BLCA!A:B,2,FALSE)</f>
        <v>#N/A</v>
      </c>
      <c r="D1314" s="36">
        <f t="shared" si="140"/>
        <v>0</v>
      </c>
      <c r="E1314" s="19">
        <f>VLOOKUP(A1314,expression!A:G,7,FALSE)</f>
        <v>0.137738227817746</v>
      </c>
      <c r="F1314" s="20">
        <f>VLOOKUP(A1314,expression!A:G,6,FALSE)</f>
        <v>3.10669473684211E-2</v>
      </c>
      <c r="G1314" s="21">
        <f>VLOOKUP(A1314,BRCA!A:F,6,FALSE)</f>
        <v>5.9620907625674499E-3</v>
      </c>
      <c r="H1314" s="21">
        <f>VLOOKUP(A1314,BRCA!A:B,2,FALSE)</f>
        <v>0.20341406449440499</v>
      </c>
      <c r="I1314" s="21">
        <f t="shared" si="141"/>
        <v>0</v>
      </c>
      <c r="J1314" s="22">
        <f>VLOOKUP(A1314,expression!A:G,5,FALSE)</f>
        <v>0.10626193156934299</v>
      </c>
      <c r="K1314" s="23">
        <f>VLOOKUP(A1314,expression!A:G,4,FALSE)</f>
        <v>3.6422355769230801E-2</v>
      </c>
      <c r="L1314" s="24" t="e">
        <f>VLOOKUP(A1314,COAD!A:F,6,FALSE)</f>
        <v>#N/A</v>
      </c>
      <c r="M1314" s="24" t="e">
        <f>VLOOKUP(A1314,COAD!A:B,2,FALSE)</f>
        <v>#N/A</v>
      </c>
      <c r="N1314" s="24">
        <f t="shared" si="142"/>
        <v>0</v>
      </c>
      <c r="O1314" s="25">
        <f>VLOOKUP(A1314,expression!A:G,3,FALSE)</f>
        <v>0.118137773626374</v>
      </c>
      <c r="P1314" s="44">
        <f>VLOOKUP(A1314,expression!A:G,2,FALSE)</f>
        <v>2.5888078750000001</v>
      </c>
      <c r="Q1314" s="50" t="e">
        <f>VLOOKUP(A1314,PRAD!A:F,6,FALSE)</f>
        <v>#N/A</v>
      </c>
      <c r="R1314" s="47" t="e">
        <f>VLOOKUP(A1314,PRAD!A:B,2,FALSE)</f>
        <v>#N/A</v>
      </c>
      <c r="S1314" s="47">
        <f t="shared" si="143"/>
        <v>0</v>
      </c>
      <c r="T1314" s="47">
        <f>VLOOKUP(A1314,expression!A:I,9,FALSE)</f>
        <v>0.21749252008032099</v>
      </c>
      <c r="U1314" s="59">
        <f>VLOOKUP(A1314,expression!A:I,8,FALSE)</f>
        <v>5.0704846153846198E-2</v>
      </c>
      <c r="V1314" s="73" t="e">
        <f t="shared" si="144"/>
        <v>#N/A</v>
      </c>
      <c r="W1314" s="77">
        <f t="shared" si="145"/>
        <v>0</v>
      </c>
      <c r="X1314" s="63">
        <v>100</v>
      </c>
      <c r="Y1314" s="57" t="e">
        <f t="shared" si="146"/>
        <v>#N/A</v>
      </c>
      <c r="AA1314"/>
    </row>
    <row r="1315" spans="1:27" ht="14.4" hidden="1" x14ac:dyDescent="0.3">
      <c r="A1315" s="52" t="s">
        <v>802</v>
      </c>
      <c r="B1315" s="36" t="e">
        <f>VLOOKUP(A1315,BLCA!A:F,6,FALSE)</f>
        <v>#N/A</v>
      </c>
      <c r="C1315" s="36" t="e">
        <f>VLOOKUP(A1315,BLCA!A:B,2,FALSE)</f>
        <v>#N/A</v>
      </c>
      <c r="D1315" s="36">
        <f t="shared" si="140"/>
        <v>0</v>
      </c>
      <c r="E1315" s="19">
        <f>VLOOKUP(A1315,expression!A:G,7,FALSE)</f>
        <v>1.34638944844125E-2</v>
      </c>
      <c r="F1315" s="20">
        <f>VLOOKUP(A1315,expression!A:G,6,FALSE)</f>
        <v>0</v>
      </c>
      <c r="G1315" s="21">
        <f>VLOOKUP(A1315,BRCA!A:F,6,FALSE)</f>
        <v>4.0531126538933197E-2</v>
      </c>
      <c r="H1315" s="21">
        <f>VLOOKUP(A1315,BRCA!A:B,2,FALSE)</f>
        <v>0.13198813553352101</v>
      </c>
      <c r="I1315" s="21">
        <f t="shared" si="141"/>
        <v>0</v>
      </c>
      <c r="J1315" s="22">
        <f>VLOOKUP(A1315,expression!A:G,5,FALSE)</f>
        <v>6.1265754562043799E-2</v>
      </c>
      <c r="K1315" s="23">
        <f>VLOOKUP(A1315,expression!A:G,4,FALSE)</f>
        <v>1.2663634615384599E-2</v>
      </c>
      <c r="L1315" s="24" t="e">
        <f>VLOOKUP(A1315,COAD!A:F,6,FALSE)</f>
        <v>#N/A</v>
      </c>
      <c r="M1315" s="24" t="e">
        <f>VLOOKUP(A1315,COAD!A:B,2,FALSE)</f>
        <v>#N/A</v>
      </c>
      <c r="N1315" s="24">
        <f t="shared" si="142"/>
        <v>0</v>
      </c>
      <c r="O1315" s="25">
        <f>VLOOKUP(A1315,expression!A:G,3,FALSE)</f>
        <v>1.21453868131868E-2</v>
      </c>
      <c r="P1315" s="44">
        <f>VLOOKUP(A1315,expression!A:G,2,FALSE)</f>
        <v>0</v>
      </c>
      <c r="Q1315" s="50" t="e">
        <f>VLOOKUP(A1315,PRAD!A:F,6,FALSE)</f>
        <v>#N/A</v>
      </c>
      <c r="R1315" s="47" t="e">
        <f>VLOOKUP(A1315,PRAD!A:B,2,FALSE)</f>
        <v>#N/A</v>
      </c>
      <c r="S1315" s="47">
        <f t="shared" si="143"/>
        <v>0</v>
      </c>
      <c r="T1315" s="47">
        <f>VLOOKUP(A1315,expression!A:I,9,FALSE)</f>
        <v>3.0115351405622499E-2</v>
      </c>
      <c r="U1315" s="59">
        <f>VLOOKUP(A1315,expression!A:I,8,FALSE)</f>
        <v>3.2927692307692302E-3</v>
      </c>
      <c r="V1315" s="73" t="e">
        <f t="shared" si="144"/>
        <v>#N/A</v>
      </c>
      <c r="W1315" s="77">
        <f t="shared" si="145"/>
        <v>0</v>
      </c>
      <c r="X1315" s="63">
        <v>100</v>
      </c>
      <c r="Y1315" s="57" t="e">
        <f t="shared" si="146"/>
        <v>#N/A</v>
      </c>
      <c r="AA1315"/>
    </row>
    <row r="1316" spans="1:27" ht="14.4" hidden="1" x14ac:dyDescent="0.3">
      <c r="A1316" s="52" t="s">
        <v>865</v>
      </c>
      <c r="B1316" s="36" t="e">
        <f>VLOOKUP(A1316,BLCA!A:F,6,FALSE)</f>
        <v>#N/A</v>
      </c>
      <c r="C1316" s="36" t="e">
        <f>VLOOKUP(A1316,BLCA!A:B,2,FALSE)</f>
        <v>#N/A</v>
      </c>
      <c r="D1316" s="36">
        <f t="shared" si="140"/>
        <v>0</v>
      </c>
      <c r="E1316" s="19">
        <f>VLOOKUP(A1316,expression!A:G,7,FALSE)</f>
        <v>6.19083645083933E-2</v>
      </c>
      <c r="F1316" s="20">
        <f>VLOOKUP(A1316,expression!A:G,6,FALSE)</f>
        <v>5.2684210526315802E-3</v>
      </c>
      <c r="G1316" s="21">
        <f>VLOOKUP(A1316,BRCA!A:F,6,FALSE)</f>
        <v>1.35587026240983E-2</v>
      </c>
      <c r="H1316" s="21">
        <f>VLOOKUP(A1316,BRCA!A:B,2,FALSE)</f>
        <v>0.17722748150329401</v>
      </c>
      <c r="I1316" s="21">
        <f t="shared" si="141"/>
        <v>0</v>
      </c>
      <c r="J1316" s="22">
        <f>VLOOKUP(A1316,expression!A:G,5,FALSE)</f>
        <v>9.3454246350365006E-2</v>
      </c>
      <c r="K1316" s="23">
        <f>VLOOKUP(A1316,expression!A:G,4,FALSE)</f>
        <v>3.2332788461538503E-2</v>
      </c>
      <c r="L1316" s="24" t="e">
        <f>VLOOKUP(A1316,COAD!A:F,6,FALSE)</f>
        <v>#N/A</v>
      </c>
      <c r="M1316" s="24" t="e">
        <f>VLOOKUP(A1316,COAD!A:B,2,FALSE)</f>
        <v>#N/A</v>
      </c>
      <c r="N1316" s="24">
        <f t="shared" si="142"/>
        <v>0</v>
      </c>
      <c r="O1316" s="25">
        <f>VLOOKUP(A1316,expression!A:G,3,FALSE)</f>
        <v>7.9572791208791196E-2</v>
      </c>
      <c r="P1316" s="44">
        <f>VLOOKUP(A1316,expression!A:G,2,FALSE)</f>
        <v>1.989308375</v>
      </c>
      <c r="Q1316" s="50" t="e">
        <f>VLOOKUP(A1316,PRAD!A:F,6,FALSE)</f>
        <v>#N/A</v>
      </c>
      <c r="R1316" s="47" t="e">
        <f>VLOOKUP(A1316,PRAD!A:B,2,FALSE)</f>
        <v>#N/A</v>
      </c>
      <c r="S1316" s="47">
        <f t="shared" si="143"/>
        <v>0</v>
      </c>
      <c r="T1316" s="47">
        <f>VLOOKUP(A1316,expression!A:I,9,FALSE)</f>
        <v>1.2785857429718901E-2</v>
      </c>
      <c r="U1316" s="59">
        <f>VLOOKUP(A1316,expression!A:I,8,FALSE)</f>
        <v>1.1826230769230801E-2</v>
      </c>
      <c r="V1316" s="73" t="e">
        <f t="shared" si="144"/>
        <v>#N/A</v>
      </c>
      <c r="W1316" s="77">
        <f t="shared" si="145"/>
        <v>0</v>
      </c>
      <c r="X1316" s="63">
        <v>100</v>
      </c>
      <c r="Y1316" s="57" t="e">
        <f t="shared" si="146"/>
        <v>#N/A</v>
      </c>
      <c r="AA1316"/>
    </row>
    <row r="1317" spans="1:27" ht="14.4" hidden="1" x14ac:dyDescent="0.3">
      <c r="A1317" s="52" t="s">
        <v>513</v>
      </c>
      <c r="B1317" s="36" t="e">
        <f>VLOOKUP(A1317,BLCA!A:F,6,FALSE)</f>
        <v>#N/A</v>
      </c>
      <c r="C1317" s="36" t="e">
        <f>VLOOKUP(A1317,BLCA!A:B,2,FALSE)</f>
        <v>#N/A</v>
      </c>
      <c r="D1317" s="36">
        <f t="shared" si="140"/>
        <v>0</v>
      </c>
      <c r="E1317" s="19">
        <f>VLOOKUP(A1317,expression!A:G,7,FALSE)</f>
        <v>0.10748203117506</v>
      </c>
      <c r="F1317" s="20">
        <f>VLOOKUP(A1317,expression!A:G,6,FALSE)</f>
        <v>5.6181157894736801E-2</v>
      </c>
      <c r="G1317" s="21">
        <f>VLOOKUP(A1317,BRCA!A:F,6,FALSE)</f>
        <v>0.92326803381401301</v>
      </c>
      <c r="H1317" s="21">
        <f>VLOOKUP(A1317,BRCA!A:B,2,FALSE)</f>
        <v>6.3889853147437101E-3</v>
      </c>
      <c r="I1317" s="21">
        <f t="shared" si="141"/>
        <v>0</v>
      </c>
      <c r="J1317" s="22">
        <f>VLOOKUP(A1317,expression!A:G,5,FALSE)</f>
        <v>5.44151350364964E-2</v>
      </c>
      <c r="K1317" s="23">
        <f>VLOOKUP(A1317,expression!A:G,4,FALSE)</f>
        <v>3.8758096153846101E-2</v>
      </c>
      <c r="L1317" s="24" t="e">
        <f>VLOOKUP(A1317,COAD!A:F,6,FALSE)</f>
        <v>#N/A</v>
      </c>
      <c r="M1317" s="24" t="e">
        <f>VLOOKUP(A1317,COAD!A:B,2,FALSE)</f>
        <v>#N/A</v>
      </c>
      <c r="N1317" s="24">
        <f t="shared" si="142"/>
        <v>0</v>
      </c>
      <c r="O1317" s="25">
        <f>VLOOKUP(A1317,expression!A:G,3,FALSE)</f>
        <v>4.3148283516483497E-2</v>
      </c>
      <c r="P1317" s="44">
        <f>VLOOKUP(A1317,expression!A:G,2,FALSE)</f>
        <v>0.50738237500000005</v>
      </c>
      <c r="Q1317" s="50" t="e">
        <f>VLOOKUP(A1317,PRAD!A:F,6,FALSE)</f>
        <v>#N/A</v>
      </c>
      <c r="R1317" s="47" t="e">
        <f>VLOOKUP(A1317,PRAD!A:B,2,FALSE)</f>
        <v>#N/A</v>
      </c>
      <c r="S1317" s="47">
        <f t="shared" si="143"/>
        <v>0</v>
      </c>
      <c r="T1317" s="47">
        <f>VLOOKUP(A1317,expression!A:I,9,FALSE)</f>
        <v>2.1613841365461801E-2</v>
      </c>
      <c r="U1317" s="59">
        <f>VLOOKUP(A1317,expression!A:I,8,FALSE)</f>
        <v>1.17354038461538E-2</v>
      </c>
      <c r="V1317" s="73" t="e">
        <f t="shared" si="144"/>
        <v>#N/A</v>
      </c>
      <c r="W1317" s="77">
        <f t="shared" si="145"/>
        <v>0</v>
      </c>
      <c r="X1317" s="63">
        <v>100</v>
      </c>
      <c r="Y1317" s="57" t="e">
        <f t="shared" si="146"/>
        <v>#N/A</v>
      </c>
      <c r="AA1317"/>
    </row>
    <row r="1318" spans="1:27" ht="14.4" hidden="1" x14ac:dyDescent="0.3">
      <c r="A1318" s="52" t="s">
        <v>684</v>
      </c>
      <c r="B1318" s="36" t="e">
        <f>VLOOKUP(A1318,BLCA!A:F,6,FALSE)</f>
        <v>#N/A</v>
      </c>
      <c r="C1318" s="36" t="e">
        <f>VLOOKUP(A1318,BLCA!A:B,2,FALSE)</f>
        <v>#N/A</v>
      </c>
      <c r="D1318" s="36">
        <f t="shared" si="140"/>
        <v>0</v>
      </c>
      <c r="E1318" s="19">
        <f>VLOOKUP(A1318,expression!A:G,7,FALSE)</f>
        <v>0.32716659952038402</v>
      </c>
      <c r="F1318" s="20">
        <f>VLOOKUP(A1318,expression!A:G,6,FALSE)</f>
        <v>1.75806842105263E-2</v>
      </c>
      <c r="G1318" s="21">
        <f>VLOOKUP(A1318,BRCA!A:F,6,FALSE)</f>
        <v>0.23598087648087701</v>
      </c>
      <c r="H1318" s="21">
        <f>VLOOKUP(A1318,BRCA!A:B,2,FALSE)</f>
        <v>8.3995994429454005E-2</v>
      </c>
      <c r="I1318" s="21">
        <f t="shared" si="141"/>
        <v>0</v>
      </c>
      <c r="J1318" s="22">
        <f>VLOOKUP(A1318,expression!A:G,5,FALSE)</f>
        <v>9.1298833029197099E-2</v>
      </c>
      <c r="K1318" s="23">
        <f>VLOOKUP(A1318,expression!A:G,4,FALSE)</f>
        <v>3.1672538461538502E-2</v>
      </c>
      <c r="L1318" s="24" t="e">
        <f>VLOOKUP(A1318,COAD!A:F,6,FALSE)</f>
        <v>#N/A</v>
      </c>
      <c r="M1318" s="24" t="e">
        <f>VLOOKUP(A1318,COAD!A:B,2,FALSE)</f>
        <v>#N/A</v>
      </c>
      <c r="N1318" s="24">
        <f t="shared" si="142"/>
        <v>0</v>
      </c>
      <c r="O1318" s="25">
        <f>VLOOKUP(A1318,expression!A:G,3,FALSE)</f>
        <v>7.7549703296703298E-2</v>
      </c>
      <c r="P1318" s="44">
        <f>VLOOKUP(A1318,expression!A:G,2,FALSE)</f>
        <v>0.312625875</v>
      </c>
      <c r="Q1318" s="50" t="e">
        <f>VLOOKUP(A1318,PRAD!A:F,6,FALSE)</f>
        <v>#N/A</v>
      </c>
      <c r="R1318" s="47" t="e">
        <f>VLOOKUP(A1318,PRAD!A:B,2,FALSE)</f>
        <v>#N/A</v>
      </c>
      <c r="S1318" s="47">
        <f t="shared" si="143"/>
        <v>0</v>
      </c>
      <c r="T1318" s="47">
        <f>VLOOKUP(A1318,expression!A:I,9,FALSE)</f>
        <v>3.0126720883534099E-2</v>
      </c>
      <c r="U1318" s="59">
        <f>VLOOKUP(A1318,expression!A:I,8,FALSE)</f>
        <v>2.5394557692307699E-2</v>
      </c>
      <c r="V1318" s="73" t="e">
        <f t="shared" si="144"/>
        <v>#N/A</v>
      </c>
      <c r="W1318" s="77">
        <f t="shared" si="145"/>
        <v>0</v>
      </c>
      <c r="X1318" s="63">
        <v>100</v>
      </c>
      <c r="Y1318" s="57" t="e">
        <f t="shared" si="146"/>
        <v>#N/A</v>
      </c>
      <c r="AA1318"/>
    </row>
    <row r="1319" spans="1:27" ht="14.4" hidden="1" x14ac:dyDescent="0.3">
      <c r="A1319" s="52" t="s">
        <v>906</v>
      </c>
      <c r="B1319" s="36" t="e">
        <f>VLOOKUP(A1319,BLCA!A:F,6,FALSE)</f>
        <v>#N/A</v>
      </c>
      <c r="C1319" s="36" t="e">
        <f>VLOOKUP(A1319,BLCA!A:B,2,FALSE)</f>
        <v>#N/A</v>
      </c>
      <c r="D1319" s="36">
        <f t="shared" si="140"/>
        <v>0</v>
      </c>
      <c r="E1319" s="19">
        <f>VLOOKUP(A1319,expression!A:G,7,FALSE)</f>
        <v>0.171695237410072</v>
      </c>
      <c r="F1319" s="20">
        <f>VLOOKUP(A1319,expression!A:G,6,FALSE)</f>
        <v>0.100999894736842</v>
      </c>
      <c r="G1319" s="21">
        <f>VLOOKUP(A1319,BRCA!A:F,6,FALSE)</f>
        <v>5.9657129039838701E-3</v>
      </c>
      <c r="H1319" s="21">
        <f>VLOOKUP(A1319,BRCA!A:B,2,FALSE)</f>
        <v>0.321311075860782</v>
      </c>
      <c r="I1319" s="21">
        <f t="shared" si="141"/>
        <v>0</v>
      </c>
      <c r="J1319" s="22">
        <f>VLOOKUP(A1319,expression!A:G,5,FALSE)</f>
        <v>0.352459837591241</v>
      </c>
      <c r="K1319" s="23">
        <f>VLOOKUP(A1319,expression!A:G,4,FALSE)</f>
        <v>0.193354</v>
      </c>
      <c r="L1319" s="24" t="e">
        <f>VLOOKUP(A1319,COAD!A:F,6,FALSE)</f>
        <v>#N/A</v>
      </c>
      <c r="M1319" s="24" t="e">
        <f>VLOOKUP(A1319,COAD!A:B,2,FALSE)</f>
        <v>#N/A</v>
      </c>
      <c r="N1319" s="24">
        <f t="shared" si="142"/>
        <v>0</v>
      </c>
      <c r="O1319" s="25">
        <f>VLOOKUP(A1319,expression!A:G,3,FALSE)</f>
        <v>0.30861391648351599</v>
      </c>
      <c r="P1319" s="44">
        <f>VLOOKUP(A1319,expression!A:G,2,FALSE)</f>
        <v>0</v>
      </c>
      <c r="Q1319" s="50" t="e">
        <f>VLOOKUP(A1319,PRAD!A:F,6,FALSE)</f>
        <v>#N/A</v>
      </c>
      <c r="R1319" s="47" t="e">
        <f>VLOOKUP(A1319,PRAD!A:B,2,FALSE)</f>
        <v>#N/A</v>
      </c>
      <c r="S1319" s="47">
        <f t="shared" si="143"/>
        <v>0</v>
      </c>
      <c r="T1319" s="47">
        <f>VLOOKUP(A1319,expression!A:I,9,FALSE)</f>
        <v>9.1111142570281106E-2</v>
      </c>
      <c r="U1319" s="59">
        <f>VLOOKUP(A1319,expression!A:I,8,FALSE)</f>
        <v>6.1720192307692302E-2</v>
      </c>
      <c r="V1319" s="73" t="e">
        <f t="shared" si="144"/>
        <v>#N/A</v>
      </c>
      <c r="W1319" s="77">
        <f t="shared" si="145"/>
        <v>0</v>
      </c>
      <c r="X1319" s="63">
        <v>100</v>
      </c>
      <c r="Y1319" s="57" t="e">
        <f t="shared" si="146"/>
        <v>#N/A</v>
      </c>
      <c r="AA1319"/>
    </row>
    <row r="1320" spans="1:27" ht="14.4" hidden="1" x14ac:dyDescent="0.3">
      <c r="A1320" s="52" t="s">
        <v>1775</v>
      </c>
      <c r="B1320" s="36" t="e">
        <f>VLOOKUP(A1320,BLCA!A:F,6,FALSE)</f>
        <v>#N/A</v>
      </c>
      <c r="C1320" s="36" t="e">
        <f>VLOOKUP(A1320,BLCA!A:B,2,FALSE)</f>
        <v>#N/A</v>
      </c>
      <c r="D1320" s="36">
        <f t="shared" si="140"/>
        <v>0</v>
      </c>
      <c r="E1320" s="19">
        <f>VLOOKUP(A1320,expression!A:G,7,FALSE)</f>
        <v>3.4425839328537197E-2</v>
      </c>
      <c r="F1320" s="20">
        <f>VLOOKUP(A1320,expression!A:G,6,FALSE)</f>
        <v>1.43526315789474E-2</v>
      </c>
      <c r="G1320" s="21" t="e">
        <f>VLOOKUP(A1320,BRCA!A:F,6,FALSE)</f>
        <v>#N/A</v>
      </c>
      <c r="H1320" s="21" t="e">
        <f>VLOOKUP(A1320,BRCA!A:B,2,FALSE)</f>
        <v>#N/A</v>
      </c>
      <c r="I1320" s="21">
        <f t="shared" si="141"/>
        <v>0</v>
      </c>
      <c r="J1320" s="22">
        <f>VLOOKUP(A1320,expression!A:G,5,FALSE)</f>
        <v>1.2468164233576599E-2</v>
      </c>
      <c r="K1320" s="23">
        <f>VLOOKUP(A1320,expression!A:G,4,FALSE)</f>
        <v>1.97008653846154E-2</v>
      </c>
      <c r="L1320" s="24" t="e">
        <f>VLOOKUP(A1320,COAD!A:F,6,FALSE)</f>
        <v>#N/A</v>
      </c>
      <c r="M1320" s="24" t="e">
        <f>VLOOKUP(A1320,COAD!A:B,2,FALSE)</f>
        <v>#N/A</v>
      </c>
      <c r="N1320" s="24">
        <f t="shared" si="142"/>
        <v>0</v>
      </c>
      <c r="O1320" s="25">
        <f>VLOOKUP(A1320,expression!A:G,3,FALSE)</f>
        <v>2.2575760439560399E-2</v>
      </c>
      <c r="P1320" s="44">
        <f>VLOOKUP(A1320,expression!A:G,2,FALSE)</f>
        <v>0.36690187499999999</v>
      </c>
      <c r="Q1320" s="50" t="e">
        <f>VLOOKUP(A1320,PRAD!A:F,6,FALSE)</f>
        <v>#N/A</v>
      </c>
      <c r="R1320" s="47" t="e">
        <f>VLOOKUP(A1320,PRAD!A:B,2,FALSE)</f>
        <v>#N/A</v>
      </c>
      <c r="S1320" s="47">
        <f t="shared" si="143"/>
        <v>0</v>
      </c>
      <c r="T1320" s="47">
        <f>VLOOKUP(A1320,expression!A:I,9,FALSE)</f>
        <v>7.3306847389558198E-3</v>
      </c>
      <c r="U1320" s="59">
        <f>VLOOKUP(A1320,expression!A:I,8,FALSE)</f>
        <v>0</v>
      </c>
      <c r="V1320" s="73" t="e">
        <f t="shared" si="144"/>
        <v>#N/A</v>
      </c>
      <c r="W1320" s="77">
        <f t="shared" si="145"/>
        <v>0</v>
      </c>
      <c r="X1320" s="63">
        <v>100</v>
      </c>
      <c r="Y1320" s="57" t="e">
        <f t="shared" si="146"/>
        <v>#N/A</v>
      </c>
      <c r="AA1320"/>
    </row>
    <row r="1321" spans="1:27" ht="14.4" hidden="1" x14ac:dyDescent="0.3">
      <c r="A1321" s="52" t="s">
        <v>1776</v>
      </c>
      <c r="B1321" s="36" t="e">
        <f>VLOOKUP(A1321,BLCA!A:F,6,FALSE)</f>
        <v>#N/A</v>
      </c>
      <c r="C1321" s="36" t="e">
        <f>VLOOKUP(A1321,BLCA!A:B,2,FALSE)</f>
        <v>#N/A</v>
      </c>
      <c r="D1321" s="36">
        <f t="shared" si="140"/>
        <v>0</v>
      </c>
      <c r="E1321" s="19">
        <f>VLOOKUP(A1321,expression!A:G,7,FALSE)</f>
        <v>4.4630244604316499E-2</v>
      </c>
      <c r="F1321" s="20">
        <f>VLOOKUP(A1321,expression!A:G,6,FALSE)</f>
        <v>0</v>
      </c>
      <c r="G1321" s="21" t="e">
        <f>VLOOKUP(A1321,BRCA!A:F,6,FALSE)</f>
        <v>#N/A</v>
      </c>
      <c r="H1321" s="21" t="e">
        <f>VLOOKUP(A1321,BRCA!A:B,2,FALSE)</f>
        <v>#N/A</v>
      </c>
      <c r="I1321" s="21">
        <f t="shared" si="141"/>
        <v>0</v>
      </c>
      <c r="J1321" s="22">
        <f>VLOOKUP(A1321,expression!A:G,5,FALSE)</f>
        <v>2.6160912408759101E-2</v>
      </c>
      <c r="K1321" s="23">
        <f>VLOOKUP(A1321,expression!A:G,4,FALSE)</f>
        <v>2.0783336538461501E-2</v>
      </c>
      <c r="L1321" s="24" t="e">
        <f>VLOOKUP(A1321,COAD!A:F,6,FALSE)</f>
        <v>#N/A</v>
      </c>
      <c r="M1321" s="24" t="e">
        <f>VLOOKUP(A1321,COAD!A:B,2,FALSE)</f>
        <v>#N/A</v>
      </c>
      <c r="N1321" s="24">
        <f t="shared" si="142"/>
        <v>0</v>
      </c>
      <c r="O1321" s="25">
        <f>VLOOKUP(A1321,expression!A:G,3,FALSE)</f>
        <v>1.8666441758241802E-2</v>
      </c>
      <c r="P1321" s="44">
        <f>VLOOKUP(A1321,expression!A:G,2,FALSE)</f>
        <v>0.14409350000000001</v>
      </c>
      <c r="Q1321" s="50" t="e">
        <f>VLOOKUP(A1321,PRAD!A:F,6,FALSE)</f>
        <v>#N/A</v>
      </c>
      <c r="R1321" s="47" t="e">
        <f>VLOOKUP(A1321,PRAD!A:B,2,FALSE)</f>
        <v>#N/A</v>
      </c>
      <c r="S1321" s="47">
        <f t="shared" si="143"/>
        <v>0</v>
      </c>
      <c r="T1321" s="47">
        <f>VLOOKUP(A1321,expression!A:I,9,FALSE)</f>
        <v>6.0159236947791199E-3</v>
      </c>
      <c r="U1321" s="59">
        <f>VLOOKUP(A1321,expression!A:I,8,FALSE)</f>
        <v>1.15335E-2</v>
      </c>
      <c r="V1321" s="73" t="e">
        <f t="shared" si="144"/>
        <v>#N/A</v>
      </c>
      <c r="W1321" s="77">
        <f t="shared" si="145"/>
        <v>0</v>
      </c>
      <c r="X1321" s="63">
        <v>100</v>
      </c>
      <c r="Y1321" s="57" t="e">
        <f t="shared" si="146"/>
        <v>#N/A</v>
      </c>
      <c r="AA1321"/>
    </row>
    <row r="1322" spans="1:27" ht="14.4" hidden="1" x14ac:dyDescent="0.3">
      <c r="A1322" s="52" t="s">
        <v>746</v>
      </c>
      <c r="B1322" s="36" t="e">
        <f>VLOOKUP(A1322,BLCA!A:F,6,FALSE)</f>
        <v>#N/A</v>
      </c>
      <c r="C1322" s="36" t="e">
        <f>VLOOKUP(A1322,BLCA!A:B,2,FALSE)</f>
        <v>#N/A</v>
      </c>
      <c r="D1322" s="36">
        <f t="shared" si="140"/>
        <v>0</v>
      </c>
      <c r="E1322" s="19">
        <f>VLOOKUP(A1322,expression!A:G,7,FALSE)</f>
        <v>0.22654875059952001</v>
      </c>
      <c r="F1322" s="20">
        <f>VLOOKUP(A1322,expression!A:G,6,FALSE)</f>
        <v>3.6369526315789498E-2</v>
      </c>
      <c r="G1322" s="21">
        <f>VLOOKUP(A1322,BRCA!A:F,6,FALSE)</f>
        <v>0.10570661690045199</v>
      </c>
      <c r="H1322" s="21">
        <f>VLOOKUP(A1322,BRCA!A:B,2,FALSE)</f>
        <v>0.17218224055867501</v>
      </c>
      <c r="I1322" s="21">
        <f t="shared" si="141"/>
        <v>0</v>
      </c>
      <c r="J1322" s="22">
        <f>VLOOKUP(A1322,expression!A:G,5,FALSE)</f>
        <v>0.18913569251824799</v>
      </c>
      <c r="K1322" s="23">
        <f>VLOOKUP(A1322,expression!A:G,4,FALSE)</f>
        <v>9.1900846153846194E-2</v>
      </c>
      <c r="L1322" s="24" t="e">
        <f>VLOOKUP(A1322,COAD!A:F,6,FALSE)</f>
        <v>#N/A</v>
      </c>
      <c r="M1322" s="24" t="e">
        <f>VLOOKUP(A1322,COAD!A:B,2,FALSE)</f>
        <v>#N/A</v>
      </c>
      <c r="N1322" s="24">
        <f t="shared" si="142"/>
        <v>0</v>
      </c>
      <c r="O1322" s="25">
        <f>VLOOKUP(A1322,expression!A:G,3,FALSE)</f>
        <v>0.14019614725274701</v>
      </c>
      <c r="P1322" s="44">
        <f>VLOOKUP(A1322,expression!A:G,2,FALSE)</f>
        <v>0.36673774999999997</v>
      </c>
      <c r="Q1322" s="50" t="e">
        <f>VLOOKUP(A1322,PRAD!A:F,6,FALSE)</f>
        <v>#N/A</v>
      </c>
      <c r="R1322" s="47" t="e">
        <f>VLOOKUP(A1322,PRAD!A:B,2,FALSE)</f>
        <v>#N/A</v>
      </c>
      <c r="S1322" s="47">
        <f t="shared" si="143"/>
        <v>0</v>
      </c>
      <c r="T1322" s="47">
        <f>VLOOKUP(A1322,expression!A:I,9,FALSE)</f>
        <v>9.6061670682730901E-2</v>
      </c>
      <c r="U1322" s="59">
        <f>VLOOKUP(A1322,expression!A:I,8,FALSE)</f>
        <v>6.5719961538461505E-2</v>
      </c>
      <c r="V1322" s="73" t="e">
        <f t="shared" si="144"/>
        <v>#N/A</v>
      </c>
      <c r="W1322" s="77">
        <f t="shared" si="145"/>
        <v>0</v>
      </c>
      <c r="X1322" s="63">
        <v>100</v>
      </c>
      <c r="Y1322" s="57" t="e">
        <f t="shared" si="146"/>
        <v>#N/A</v>
      </c>
      <c r="AA1322"/>
    </row>
    <row r="1323" spans="1:27" ht="14.4" hidden="1" x14ac:dyDescent="0.3">
      <c r="A1323" s="52" t="s">
        <v>1777</v>
      </c>
      <c r="B1323" s="36" t="e">
        <f>VLOOKUP(A1323,BLCA!A:F,6,FALSE)</f>
        <v>#N/A</v>
      </c>
      <c r="C1323" s="36" t="e">
        <f>VLOOKUP(A1323,BLCA!A:B,2,FALSE)</f>
        <v>#N/A</v>
      </c>
      <c r="D1323" s="36">
        <f t="shared" si="140"/>
        <v>0</v>
      </c>
      <c r="E1323" s="19">
        <f>VLOOKUP(A1323,expression!A:G,7,FALSE)</f>
        <v>3.7173326139088698E-2</v>
      </c>
      <c r="F1323" s="20">
        <f>VLOOKUP(A1323,expression!A:G,6,FALSE)</f>
        <v>0</v>
      </c>
      <c r="G1323" s="21" t="e">
        <f>VLOOKUP(A1323,BRCA!A:F,6,FALSE)</f>
        <v>#N/A</v>
      </c>
      <c r="H1323" s="21" t="e">
        <f>VLOOKUP(A1323,BRCA!A:B,2,FALSE)</f>
        <v>#N/A</v>
      </c>
      <c r="I1323" s="21">
        <f t="shared" si="141"/>
        <v>0</v>
      </c>
      <c r="J1323" s="22">
        <f>VLOOKUP(A1323,expression!A:G,5,FALSE)</f>
        <v>2.0612880474452599E-2</v>
      </c>
      <c r="K1323" s="23">
        <f>VLOOKUP(A1323,expression!A:G,4,FALSE)</f>
        <v>0</v>
      </c>
      <c r="L1323" s="24" t="e">
        <f>VLOOKUP(A1323,COAD!A:F,6,FALSE)</f>
        <v>#N/A</v>
      </c>
      <c r="M1323" s="24" t="e">
        <f>VLOOKUP(A1323,COAD!A:B,2,FALSE)</f>
        <v>#N/A</v>
      </c>
      <c r="N1323" s="24">
        <f t="shared" si="142"/>
        <v>0</v>
      </c>
      <c r="O1323" s="25">
        <f>VLOOKUP(A1323,expression!A:G,3,FALSE)</f>
        <v>1.8343778021978001E-2</v>
      </c>
      <c r="P1323" s="44">
        <f>VLOOKUP(A1323,expression!A:G,2,FALSE)</f>
        <v>0</v>
      </c>
      <c r="Q1323" s="50" t="e">
        <f>VLOOKUP(A1323,PRAD!A:F,6,FALSE)</f>
        <v>#N/A</v>
      </c>
      <c r="R1323" s="47" t="e">
        <f>VLOOKUP(A1323,PRAD!A:B,2,FALSE)</f>
        <v>#N/A</v>
      </c>
      <c r="S1323" s="47">
        <f t="shared" si="143"/>
        <v>0</v>
      </c>
      <c r="T1323" s="47">
        <f>VLOOKUP(A1323,expression!A:I,9,FALSE)</f>
        <v>5.9700461847389599E-3</v>
      </c>
      <c r="U1323" s="59">
        <f>VLOOKUP(A1323,expression!A:I,8,FALSE)</f>
        <v>4.8809615384615397E-3</v>
      </c>
      <c r="V1323" s="73" t="e">
        <f t="shared" si="144"/>
        <v>#N/A</v>
      </c>
      <c r="W1323" s="77">
        <f t="shared" si="145"/>
        <v>0</v>
      </c>
      <c r="X1323" s="63">
        <v>100</v>
      </c>
      <c r="Y1323" s="57" t="e">
        <f t="shared" si="146"/>
        <v>#N/A</v>
      </c>
      <c r="AA1323"/>
    </row>
    <row r="1324" spans="1:27" ht="14.4" hidden="1" x14ac:dyDescent="0.3">
      <c r="A1324" s="52" t="s">
        <v>972</v>
      </c>
      <c r="B1324" s="36" t="e">
        <f>VLOOKUP(A1324,BLCA!A:F,6,FALSE)</f>
        <v>#N/A</v>
      </c>
      <c r="C1324" s="36" t="e">
        <f>VLOOKUP(A1324,BLCA!A:B,2,FALSE)</f>
        <v>#N/A</v>
      </c>
      <c r="D1324" s="36">
        <f t="shared" si="140"/>
        <v>0</v>
      </c>
      <c r="E1324" s="19">
        <f>VLOOKUP(A1324,expression!A:G,7,FALSE)</f>
        <v>0.44736659952038399</v>
      </c>
      <c r="F1324" s="20">
        <f>VLOOKUP(A1324,expression!A:G,6,FALSE)</f>
        <v>6.2130526315789497E-2</v>
      </c>
      <c r="G1324" s="21">
        <f>VLOOKUP(A1324,BRCA!A:F,6,FALSE)</f>
        <v>5.3250498270329997E-4</v>
      </c>
      <c r="H1324" s="21">
        <f>VLOOKUP(A1324,BRCA!A:B,2,FALSE)</f>
        <v>-0.76049090455839397</v>
      </c>
      <c r="I1324" s="21">
        <f t="shared" si="141"/>
        <v>0</v>
      </c>
      <c r="J1324" s="22">
        <f>VLOOKUP(A1324,expression!A:G,5,FALSE)</f>
        <v>0.52014810218978103</v>
      </c>
      <c r="K1324" s="23">
        <f>VLOOKUP(A1324,expression!A:G,4,FALSE)</f>
        <v>0.89038464423076902</v>
      </c>
      <c r="L1324" s="24" t="e">
        <f>VLOOKUP(A1324,COAD!A:F,6,FALSE)</f>
        <v>#N/A</v>
      </c>
      <c r="M1324" s="24" t="e">
        <f>VLOOKUP(A1324,COAD!A:B,2,FALSE)</f>
        <v>#N/A</v>
      </c>
      <c r="N1324" s="24">
        <f t="shared" si="142"/>
        <v>0</v>
      </c>
      <c r="O1324" s="25">
        <f>VLOOKUP(A1324,expression!A:G,3,FALSE)</f>
        <v>0.399904771428571</v>
      </c>
      <c r="P1324" s="44">
        <f>VLOOKUP(A1324,expression!A:G,2,FALSE)</f>
        <v>2.18929975</v>
      </c>
      <c r="Q1324" s="50" t="e">
        <f>VLOOKUP(A1324,PRAD!A:F,6,FALSE)</f>
        <v>#N/A</v>
      </c>
      <c r="R1324" s="47" t="e">
        <f>VLOOKUP(A1324,PRAD!A:B,2,FALSE)</f>
        <v>#N/A</v>
      </c>
      <c r="S1324" s="47">
        <f t="shared" si="143"/>
        <v>0</v>
      </c>
      <c r="T1324" s="47">
        <f>VLOOKUP(A1324,expression!A:I,9,FALSE)</f>
        <v>0.187672871485944</v>
      </c>
      <c r="U1324" s="59">
        <f>VLOOKUP(A1324,expression!A:I,8,FALSE)</f>
        <v>0.17072111538461501</v>
      </c>
      <c r="V1324" s="73" t="e">
        <f t="shared" si="144"/>
        <v>#N/A</v>
      </c>
      <c r="W1324" s="77">
        <f t="shared" si="145"/>
        <v>0</v>
      </c>
      <c r="X1324" s="63">
        <v>100</v>
      </c>
      <c r="Y1324" s="57" t="e">
        <f t="shared" si="146"/>
        <v>#N/A</v>
      </c>
      <c r="AA1324"/>
    </row>
    <row r="1325" spans="1:27" ht="14.4" hidden="1" x14ac:dyDescent="0.3">
      <c r="A1325" s="52" t="s">
        <v>729</v>
      </c>
      <c r="B1325" s="36" t="e">
        <f>VLOOKUP(A1325,BLCA!A:F,6,FALSE)</f>
        <v>#N/A</v>
      </c>
      <c r="C1325" s="36" t="e">
        <f>VLOOKUP(A1325,BLCA!A:B,2,FALSE)</f>
        <v>#N/A</v>
      </c>
      <c r="D1325" s="36">
        <f t="shared" si="140"/>
        <v>0</v>
      </c>
      <c r="E1325" s="19">
        <f>VLOOKUP(A1325,expression!A:G,7,FALSE)</f>
        <v>9.5643810551558794E-2</v>
      </c>
      <c r="F1325" s="20">
        <f>VLOOKUP(A1325,expression!A:G,6,FALSE)</f>
        <v>1.50554210526316E-2</v>
      </c>
      <c r="G1325" s="21">
        <f>VLOOKUP(A1325,BRCA!A:F,6,FALSE)</f>
        <v>0.12768989708872</v>
      </c>
      <c r="H1325" s="21">
        <f>VLOOKUP(A1325,BRCA!A:B,2,FALSE)</f>
        <v>8.8218539050000502E-2</v>
      </c>
      <c r="I1325" s="21">
        <f t="shared" si="141"/>
        <v>0</v>
      </c>
      <c r="J1325" s="22">
        <f>VLOOKUP(A1325,expression!A:G,5,FALSE)</f>
        <v>5.7016342153284702E-2</v>
      </c>
      <c r="K1325" s="23">
        <f>VLOOKUP(A1325,expression!A:G,4,FALSE)</f>
        <v>1.8289586538461501E-2</v>
      </c>
      <c r="L1325" s="24" t="e">
        <f>VLOOKUP(A1325,COAD!A:F,6,FALSE)</f>
        <v>#N/A</v>
      </c>
      <c r="M1325" s="24" t="e">
        <f>VLOOKUP(A1325,COAD!A:B,2,FALSE)</f>
        <v>#N/A</v>
      </c>
      <c r="N1325" s="24">
        <f t="shared" si="142"/>
        <v>0</v>
      </c>
      <c r="O1325" s="25">
        <f>VLOOKUP(A1325,expression!A:G,3,FALSE)</f>
        <v>0.107414235164835</v>
      </c>
      <c r="P1325" s="44">
        <f>VLOOKUP(A1325,expression!A:G,2,FALSE)</f>
        <v>0.84386762500000001</v>
      </c>
      <c r="Q1325" s="50" t="e">
        <f>VLOOKUP(A1325,PRAD!A:F,6,FALSE)</f>
        <v>#N/A</v>
      </c>
      <c r="R1325" s="47" t="e">
        <f>VLOOKUP(A1325,PRAD!A:B,2,FALSE)</f>
        <v>#N/A</v>
      </c>
      <c r="S1325" s="47">
        <f t="shared" si="143"/>
        <v>0</v>
      </c>
      <c r="T1325" s="47">
        <f>VLOOKUP(A1325,expression!A:I,9,FALSE)</f>
        <v>2.1582893574297199E-2</v>
      </c>
      <c r="U1325" s="59">
        <f>VLOOKUP(A1325,expression!A:I,8,FALSE)</f>
        <v>5.6860576923076899E-3</v>
      </c>
      <c r="V1325" s="73" t="e">
        <f t="shared" si="144"/>
        <v>#N/A</v>
      </c>
      <c r="W1325" s="77">
        <f t="shared" si="145"/>
        <v>0</v>
      </c>
      <c r="X1325" s="63">
        <v>100</v>
      </c>
      <c r="Y1325" s="57" t="e">
        <f t="shared" si="146"/>
        <v>#N/A</v>
      </c>
      <c r="AA1325"/>
    </row>
    <row r="1326" spans="1:27" ht="14.4" hidden="1" x14ac:dyDescent="0.3">
      <c r="A1326" s="52" t="s">
        <v>957</v>
      </c>
      <c r="B1326" s="36" t="e">
        <f>VLOOKUP(A1326,BLCA!A:F,6,FALSE)</f>
        <v>#N/A</v>
      </c>
      <c r="C1326" s="36" t="e">
        <f>VLOOKUP(A1326,BLCA!A:B,2,FALSE)</f>
        <v>#N/A</v>
      </c>
      <c r="D1326" s="36">
        <f t="shared" si="140"/>
        <v>0</v>
      </c>
      <c r="E1326" s="19">
        <f>VLOOKUP(A1326,expression!A:G,7,FALSE)</f>
        <v>3.2209856115107897E-2</v>
      </c>
      <c r="F1326" s="20">
        <f>VLOOKUP(A1326,expression!A:G,6,FALSE)</f>
        <v>0</v>
      </c>
      <c r="G1326" s="21">
        <f>VLOOKUP(A1326,BRCA!A:F,6,FALSE)</f>
        <v>5.5615714041011999E-4</v>
      </c>
      <c r="H1326" s="21">
        <f>VLOOKUP(A1326,BRCA!A:B,2,FALSE)</f>
        <v>0.20990174291310701</v>
      </c>
      <c r="I1326" s="21">
        <f t="shared" si="141"/>
        <v>0</v>
      </c>
      <c r="J1326" s="22">
        <f>VLOOKUP(A1326,expression!A:G,5,FALSE)</f>
        <v>7.1765006386861299E-2</v>
      </c>
      <c r="K1326" s="23">
        <f>VLOOKUP(A1326,expression!A:G,4,FALSE)</f>
        <v>6.2084326923076902E-3</v>
      </c>
      <c r="L1326" s="24" t="e">
        <f>VLOOKUP(A1326,COAD!A:F,6,FALSE)</f>
        <v>#N/A</v>
      </c>
      <c r="M1326" s="24" t="e">
        <f>VLOOKUP(A1326,COAD!A:B,2,FALSE)</f>
        <v>#N/A</v>
      </c>
      <c r="N1326" s="24">
        <f t="shared" si="142"/>
        <v>0</v>
      </c>
      <c r="O1326" s="25">
        <f>VLOOKUP(A1326,expression!A:G,3,FALSE)</f>
        <v>3.7458643956044001E-2</v>
      </c>
      <c r="P1326" s="44">
        <f>VLOOKUP(A1326,expression!A:G,2,FALSE)</f>
        <v>0.4433125</v>
      </c>
      <c r="Q1326" s="50" t="e">
        <f>VLOOKUP(A1326,PRAD!A:F,6,FALSE)</f>
        <v>#N/A</v>
      </c>
      <c r="R1326" s="47" t="e">
        <f>VLOOKUP(A1326,PRAD!A:B,2,FALSE)</f>
        <v>#N/A</v>
      </c>
      <c r="S1326" s="47">
        <f t="shared" si="143"/>
        <v>0</v>
      </c>
      <c r="T1326" s="47">
        <f>VLOOKUP(A1326,expression!A:I,9,FALSE)</f>
        <v>1.00639979919679E-2</v>
      </c>
      <c r="U1326" s="59">
        <f>VLOOKUP(A1326,expression!A:I,8,FALSE)</f>
        <v>7.5431346153846104E-3</v>
      </c>
      <c r="V1326" s="73" t="e">
        <f t="shared" si="144"/>
        <v>#N/A</v>
      </c>
      <c r="W1326" s="77">
        <f t="shared" si="145"/>
        <v>0</v>
      </c>
      <c r="X1326" s="63">
        <v>100</v>
      </c>
      <c r="Y1326" s="57" t="e">
        <f t="shared" si="146"/>
        <v>#N/A</v>
      </c>
      <c r="AA1326"/>
    </row>
    <row r="1327" spans="1:27" ht="14.4" hidden="1" x14ac:dyDescent="0.3">
      <c r="A1327" s="52" t="s">
        <v>1778</v>
      </c>
      <c r="B1327" s="36" t="e">
        <f>VLOOKUP(A1327,BLCA!A:F,6,FALSE)</f>
        <v>#N/A</v>
      </c>
      <c r="C1327" s="36" t="e">
        <f>VLOOKUP(A1327,BLCA!A:B,2,FALSE)</f>
        <v>#N/A</v>
      </c>
      <c r="D1327" s="36">
        <f t="shared" si="140"/>
        <v>0</v>
      </c>
      <c r="E1327" s="19">
        <f>VLOOKUP(A1327,expression!A:G,7,FALSE)</f>
        <v>3.1083117505995201E-2</v>
      </c>
      <c r="F1327" s="20">
        <f>VLOOKUP(A1327,expression!A:G,6,FALSE)</f>
        <v>0</v>
      </c>
      <c r="G1327" s="21" t="e">
        <f>VLOOKUP(A1327,BRCA!A:F,6,FALSE)</f>
        <v>#N/A</v>
      </c>
      <c r="H1327" s="21" t="e">
        <f>VLOOKUP(A1327,BRCA!A:B,2,FALSE)</f>
        <v>#N/A</v>
      </c>
      <c r="I1327" s="21">
        <f t="shared" si="141"/>
        <v>0</v>
      </c>
      <c r="J1327" s="22">
        <f>VLOOKUP(A1327,expression!A:G,5,FALSE)</f>
        <v>1.1298229927007301E-2</v>
      </c>
      <c r="K1327" s="23">
        <f>VLOOKUP(A1327,expression!A:G,4,FALSE)</f>
        <v>5.2792980769230799E-3</v>
      </c>
      <c r="L1327" s="24" t="e">
        <f>VLOOKUP(A1327,COAD!A:F,6,FALSE)</f>
        <v>#N/A</v>
      </c>
      <c r="M1327" s="24" t="e">
        <f>VLOOKUP(A1327,COAD!A:B,2,FALSE)</f>
        <v>#N/A</v>
      </c>
      <c r="N1327" s="24">
        <f t="shared" si="142"/>
        <v>0</v>
      </c>
      <c r="O1327" s="25">
        <f>VLOOKUP(A1327,expression!A:G,3,FALSE)</f>
        <v>1.13911186813187E-2</v>
      </c>
      <c r="P1327" s="44">
        <f>VLOOKUP(A1327,expression!A:G,2,FALSE)</f>
        <v>0.140644625</v>
      </c>
      <c r="Q1327" s="50" t="e">
        <f>VLOOKUP(A1327,PRAD!A:F,6,FALSE)</f>
        <v>#N/A</v>
      </c>
      <c r="R1327" s="47" t="e">
        <f>VLOOKUP(A1327,PRAD!A:B,2,FALSE)</f>
        <v>#N/A</v>
      </c>
      <c r="S1327" s="47">
        <f t="shared" si="143"/>
        <v>0</v>
      </c>
      <c r="T1327" s="47">
        <f>VLOOKUP(A1327,expression!A:I,9,FALSE)</f>
        <v>3.6917168674698801E-3</v>
      </c>
      <c r="U1327" s="59">
        <f>VLOOKUP(A1327,expression!A:I,8,FALSE)</f>
        <v>0</v>
      </c>
      <c r="V1327" s="73" t="e">
        <f t="shared" si="144"/>
        <v>#N/A</v>
      </c>
      <c r="W1327" s="77">
        <f t="shared" si="145"/>
        <v>0</v>
      </c>
      <c r="X1327" s="63">
        <v>100</v>
      </c>
      <c r="Y1327" s="57" t="e">
        <f t="shared" si="146"/>
        <v>#N/A</v>
      </c>
      <c r="AA1327"/>
    </row>
    <row r="1328" spans="1:27" ht="14.4" hidden="1" x14ac:dyDescent="0.3">
      <c r="A1328" s="52" t="s">
        <v>709</v>
      </c>
      <c r="B1328" s="36" t="e">
        <f>VLOOKUP(A1328,BLCA!A:F,6,FALSE)</f>
        <v>#N/A</v>
      </c>
      <c r="C1328" s="36" t="e">
        <f>VLOOKUP(A1328,BLCA!A:B,2,FALSE)</f>
        <v>#N/A</v>
      </c>
      <c r="D1328" s="36">
        <f t="shared" si="140"/>
        <v>0</v>
      </c>
      <c r="E1328" s="19">
        <f>VLOOKUP(A1328,expression!A:G,7,FALSE)</f>
        <v>4.9039191846522799E-2</v>
      </c>
      <c r="F1328" s="20">
        <f>VLOOKUP(A1328,expression!A:G,6,FALSE)</f>
        <v>1.97925263157895E-2</v>
      </c>
      <c r="G1328" s="21">
        <f>VLOOKUP(A1328,BRCA!A:F,6,FALSE)</f>
        <v>0.177980217006831</v>
      </c>
      <c r="H1328" s="21">
        <f>VLOOKUP(A1328,BRCA!A:B,2,FALSE)</f>
        <v>7.4441290888682204E-2</v>
      </c>
      <c r="I1328" s="21">
        <f t="shared" si="141"/>
        <v>0</v>
      </c>
      <c r="J1328" s="22">
        <f>VLOOKUP(A1328,expression!A:G,5,FALSE)</f>
        <v>5.2317505474452602E-2</v>
      </c>
      <c r="K1328" s="23">
        <f>VLOOKUP(A1328,expression!A:G,4,FALSE)</f>
        <v>1.5662778846153799E-2</v>
      </c>
      <c r="L1328" s="24" t="e">
        <f>VLOOKUP(A1328,COAD!A:F,6,FALSE)</f>
        <v>#N/A</v>
      </c>
      <c r="M1328" s="24" t="e">
        <f>VLOOKUP(A1328,COAD!A:B,2,FALSE)</f>
        <v>#N/A</v>
      </c>
      <c r="N1328" s="24">
        <f t="shared" si="142"/>
        <v>0</v>
      </c>
      <c r="O1328" s="25">
        <f>VLOOKUP(A1328,expression!A:G,3,FALSE)</f>
        <v>0.116481246153846</v>
      </c>
      <c r="P1328" s="44">
        <f>VLOOKUP(A1328,expression!A:G,2,FALSE)</f>
        <v>0.93867437499999995</v>
      </c>
      <c r="Q1328" s="50" t="e">
        <f>VLOOKUP(A1328,PRAD!A:F,6,FALSE)</f>
        <v>#N/A</v>
      </c>
      <c r="R1328" s="47" t="e">
        <f>VLOOKUP(A1328,PRAD!A:B,2,FALSE)</f>
        <v>#N/A</v>
      </c>
      <c r="S1328" s="47">
        <f t="shared" si="143"/>
        <v>0</v>
      </c>
      <c r="T1328" s="47">
        <f>VLOOKUP(A1328,expression!A:I,9,FALSE)</f>
        <v>1.7319275100401599E-2</v>
      </c>
      <c r="U1328" s="59">
        <f>VLOOKUP(A1328,expression!A:I,8,FALSE)</f>
        <v>1.9495749999999999E-2</v>
      </c>
      <c r="V1328" s="73" t="e">
        <f t="shared" si="144"/>
        <v>#N/A</v>
      </c>
      <c r="W1328" s="77">
        <f t="shared" si="145"/>
        <v>0</v>
      </c>
      <c r="X1328" s="63">
        <v>100</v>
      </c>
      <c r="Y1328" s="57" t="e">
        <f t="shared" si="146"/>
        <v>#N/A</v>
      </c>
      <c r="AA1328"/>
    </row>
    <row r="1329" spans="1:27" ht="14.4" hidden="1" x14ac:dyDescent="0.3">
      <c r="A1329" s="52" t="s">
        <v>851</v>
      </c>
      <c r="B1329" s="36" t="e">
        <f>VLOOKUP(A1329,BLCA!A:F,6,FALSE)</f>
        <v>#N/A</v>
      </c>
      <c r="C1329" s="36" t="e">
        <f>VLOOKUP(A1329,BLCA!A:B,2,FALSE)</f>
        <v>#N/A</v>
      </c>
      <c r="D1329" s="36">
        <f t="shared" si="140"/>
        <v>0</v>
      </c>
      <c r="E1329" s="19">
        <f>VLOOKUP(A1329,expression!A:G,7,FALSE)</f>
        <v>8.9588863309352507E-2</v>
      </c>
      <c r="F1329" s="20">
        <f>VLOOKUP(A1329,expression!A:G,6,FALSE)</f>
        <v>3.01108421052632E-2</v>
      </c>
      <c r="G1329" s="21">
        <f>VLOOKUP(A1329,BRCA!A:F,6,FALSE)</f>
        <v>2.0252789726577E-2</v>
      </c>
      <c r="H1329" s="21">
        <f>VLOOKUP(A1329,BRCA!A:B,2,FALSE)</f>
        <v>-0.16418551208467599</v>
      </c>
      <c r="I1329" s="21">
        <f t="shared" si="141"/>
        <v>0</v>
      </c>
      <c r="J1329" s="22">
        <f>VLOOKUP(A1329,expression!A:G,5,FALSE)</f>
        <v>6.4987091240875899E-2</v>
      </c>
      <c r="K1329" s="23">
        <f>VLOOKUP(A1329,expression!A:G,4,FALSE)</f>
        <v>9.9702317307692301E-2</v>
      </c>
      <c r="L1329" s="24" t="e">
        <f>VLOOKUP(A1329,COAD!A:F,6,FALSE)</f>
        <v>#N/A</v>
      </c>
      <c r="M1329" s="24" t="e">
        <f>VLOOKUP(A1329,COAD!A:B,2,FALSE)</f>
        <v>#N/A</v>
      </c>
      <c r="N1329" s="24">
        <f t="shared" si="142"/>
        <v>0</v>
      </c>
      <c r="O1329" s="25">
        <f>VLOOKUP(A1329,expression!A:G,3,FALSE)</f>
        <v>3.6248918681318701E-2</v>
      </c>
      <c r="P1329" s="44">
        <f>VLOOKUP(A1329,expression!A:G,2,FALSE)</f>
        <v>0.4768715</v>
      </c>
      <c r="Q1329" s="50" t="e">
        <f>VLOOKUP(A1329,PRAD!A:F,6,FALSE)</f>
        <v>#N/A</v>
      </c>
      <c r="R1329" s="47" t="e">
        <f>VLOOKUP(A1329,PRAD!A:B,2,FALSE)</f>
        <v>#N/A</v>
      </c>
      <c r="S1329" s="47">
        <f t="shared" si="143"/>
        <v>0</v>
      </c>
      <c r="T1329" s="47">
        <f>VLOOKUP(A1329,expression!A:I,9,FALSE)</f>
        <v>1.84970080321285E-2</v>
      </c>
      <c r="U1329" s="59">
        <f>VLOOKUP(A1329,expression!A:I,8,FALSE)</f>
        <v>2.7976596153846199E-2</v>
      </c>
      <c r="V1329" s="73" t="e">
        <f t="shared" si="144"/>
        <v>#N/A</v>
      </c>
      <c r="W1329" s="77">
        <f t="shared" si="145"/>
        <v>0</v>
      </c>
      <c r="X1329" s="63">
        <v>100</v>
      </c>
      <c r="Y1329" s="57" t="e">
        <f t="shared" si="146"/>
        <v>#N/A</v>
      </c>
      <c r="AA1329"/>
    </row>
    <row r="1330" spans="1:27" ht="14.4" hidden="1" x14ac:dyDescent="0.3">
      <c r="A1330" s="52" t="s">
        <v>578</v>
      </c>
      <c r="B1330" s="36" t="e">
        <f>VLOOKUP(A1330,BLCA!A:F,6,FALSE)</f>
        <v>#N/A</v>
      </c>
      <c r="C1330" s="36" t="e">
        <f>VLOOKUP(A1330,BLCA!A:B,2,FALSE)</f>
        <v>#N/A</v>
      </c>
      <c r="D1330" s="36">
        <f t="shared" si="140"/>
        <v>0</v>
      </c>
      <c r="E1330" s="19">
        <f>VLOOKUP(A1330,expression!A:G,7,FALSE)</f>
        <v>5.4770215827338098E-2</v>
      </c>
      <c r="F1330" s="20">
        <f>VLOOKUP(A1330,expression!A:G,6,FALSE)</f>
        <v>0</v>
      </c>
      <c r="G1330" s="21">
        <f>VLOOKUP(A1330,BRCA!A:F,6,FALSE)</f>
        <v>0.59904593308743104</v>
      </c>
      <c r="H1330" s="21">
        <f>VLOOKUP(A1330,BRCA!A:B,2,FALSE)</f>
        <v>-3.8617413147883799E-2</v>
      </c>
      <c r="I1330" s="21">
        <f t="shared" si="141"/>
        <v>0</v>
      </c>
      <c r="J1330" s="22">
        <f>VLOOKUP(A1330,expression!A:G,5,FALSE)</f>
        <v>6.8614039233576604E-2</v>
      </c>
      <c r="K1330" s="23">
        <f>VLOOKUP(A1330,expression!A:G,4,FALSE)</f>
        <v>6.24182788461538E-2</v>
      </c>
      <c r="L1330" s="24" t="e">
        <f>VLOOKUP(A1330,COAD!A:F,6,FALSE)</f>
        <v>#N/A</v>
      </c>
      <c r="M1330" s="24" t="e">
        <f>VLOOKUP(A1330,COAD!A:B,2,FALSE)</f>
        <v>#N/A</v>
      </c>
      <c r="N1330" s="24">
        <f t="shared" si="142"/>
        <v>0</v>
      </c>
      <c r="O1330" s="25">
        <f>VLOOKUP(A1330,expression!A:G,3,FALSE)</f>
        <v>3.1611712087912101E-2</v>
      </c>
      <c r="P1330" s="44">
        <f>VLOOKUP(A1330,expression!A:G,2,FALSE)</f>
        <v>0.56947637500000003</v>
      </c>
      <c r="Q1330" s="50" t="e">
        <f>VLOOKUP(A1330,PRAD!A:F,6,FALSE)</f>
        <v>#N/A</v>
      </c>
      <c r="R1330" s="47" t="e">
        <f>VLOOKUP(A1330,PRAD!A:B,2,FALSE)</f>
        <v>#N/A</v>
      </c>
      <c r="S1330" s="47">
        <f t="shared" si="143"/>
        <v>0</v>
      </c>
      <c r="T1330" s="47">
        <f>VLOOKUP(A1330,expression!A:I,9,FALSE)</f>
        <v>3.8384287148594397E-2</v>
      </c>
      <c r="U1330" s="59">
        <f>VLOOKUP(A1330,expression!A:I,8,FALSE)</f>
        <v>5.5575192307692296E-3</v>
      </c>
      <c r="V1330" s="73" t="e">
        <f t="shared" si="144"/>
        <v>#N/A</v>
      </c>
      <c r="W1330" s="77">
        <f t="shared" si="145"/>
        <v>0</v>
      </c>
      <c r="X1330" s="63">
        <v>100</v>
      </c>
      <c r="Y1330" s="57" t="e">
        <f t="shared" si="146"/>
        <v>#N/A</v>
      </c>
      <c r="AA1330"/>
    </row>
    <row r="1331" spans="1:27" ht="14.4" hidden="1" x14ac:dyDescent="0.3">
      <c r="A1331" s="52" t="s">
        <v>964</v>
      </c>
      <c r="B1331" s="36" t="e">
        <f>VLOOKUP(A1331,BLCA!A:F,6,FALSE)</f>
        <v>#N/A</v>
      </c>
      <c r="C1331" s="36" t="e">
        <f>VLOOKUP(A1331,BLCA!A:B,2,FALSE)</f>
        <v>#N/A</v>
      </c>
      <c r="D1331" s="36">
        <f t="shared" si="140"/>
        <v>0</v>
      </c>
      <c r="E1331" s="19">
        <f>VLOOKUP(A1331,expression!A:G,7,FALSE)</f>
        <v>4.1361695443645097E-2</v>
      </c>
      <c r="F1331" s="20">
        <f>VLOOKUP(A1331,expression!A:G,6,FALSE)</f>
        <v>4.2056315789473697E-3</v>
      </c>
      <c r="G1331" s="21">
        <f>VLOOKUP(A1331,BRCA!A:F,6,FALSE)</f>
        <v>4.5245301019613101E-4</v>
      </c>
      <c r="H1331" s="21">
        <f>VLOOKUP(A1331,BRCA!A:B,2,FALSE)</f>
        <v>-0.312459085617045</v>
      </c>
      <c r="I1331" s="21">
        <f t="shared" si="141"/>
        <v>0</v>
      </c>
      <c r="J1331" s="22">
        <f>VLOOKUP(A1331,expression!A:G,5,FALSE)</f>
        <v>7.7360769160583903E-2</v>
      </c>
      <c r="K1331" s="23">
        <f>VLOOKUP(A1331,expression!A:G,4,FALSE)</f>
        <v>0.198237903846154</v>
      </c>
      <c r="L1331" s="24" t="e">
        <f>VLOOKUP(A1331,COAD!A:F,6,FALSE)</f>
        <v>#N/A</v>
      </c>
      <c r="M1331" s="24" t="e">
        <f>VLOOKUP(A1331,COAD!A:B,2,FALSE)</f>
        <v>#N/A</v>
      </c>
      <c r="N1331" s="24">
        <f t="shared" si="142"/>
        <v>0</v>
      </c>
      <c r="O1331" s="25">
        <f>VLOOKUP(A1331,expression!A:G,3,FALSE)</f>
        <v>3.9153136263736302E-2</v>
      </c>
      <c r="P1331" s="44">
        <f>VLOOKUP(A1331,expression!A:G,2,FALSE)</f>
        <v>0.36681987500000002</v>
      </c>
      <c r="Q1331" s="50" t="e">
        <f>VLOOKUP(A1331,PRAD!A:F,6,FALSE)</f>
        <v>#N/A</v>
      </c>
      <c r="R1331" s="47" t="e">
        <f>VLOOKUP(A1331,PRAD!A:B,2,FALSE)</f>
        <v>#N/A</v>
      </c>
      <c r="S1331" s="47">
        <f t="shared" si="143"/>
        <v>0</v>
      </c>
      <c r="T1331" s="47">
        <f>VLOOKUP(A1331,expression!A:I,9,FALSE)</f>
        <v>2.55040562248996E-2</v>
      </c>
      <c r="U1331" s="59">
        <f>VLOOKUP(A1331,expression!A:I,8,FALSE)</f>
        <v>2.4049461538461499E-2</v>
      </c>
      <c r="V1331" s="73" t="e">
        <f t="shared" si="144"/>
        <v>#N/A</v>
      </c>
      <c r="W1331" s="77">
        <f t="shared" si="145"/>
        <v>0</v>
      </c>
      <c r="X1331" s="63">
        <v>100</v>
      </c>
      <c r="Y1331" s="57" t="e">
        <f t="shared" si="146"/>
        <v>#N/A</v>
      </c>
      <c r="AA1331"/>
    </row>
    <row r="1332" spans="1:27" ht="14.4" hidden="1" x14ac:dyDescent="0.3">
      <c r="A1332" s="52" t="s">
        <v>1779</v>
      </c>
      <c r="B1332" s="36" t="e">
        <f>VLOOKUP(A1332,BLCA!A:F,6,FALSE)</f>
        <v>#N/A</v>
      </c>
      <c r="C1332" s="36" t="e">
        <f>VLOOKUP(A1332,BLCA!A:B,2,FALSE)</f>
        <v>#N/A</v>
      </c>
      <c r="D1332" s="36">
        <f t="shared" si="140"/>
        <v>0</v>
      </c>
      <c r="E1332" s="19">
        <f>VLOOKUP(A1332,expression!A:G,7,FALSE)</f>
        <v>0</v>
      </c>
      <c r="F1332" s="20">
        <f>VLOOKUP(A1332,expression!A:G,6,FALSE)</f>
        <v>0</v>
      </c>
      <c r="G1332" s="21" t="e">
        <f>VLOOKUP(A1332,BRCA!A:F,6,FALSE)</f>
        <v>#N/A</v>
      </c>
      <c r="H1332" s="21" t="e">
        <f>VLOOKUP(A1332,BRCA!A:B,2,FALSE)</f>
        <v>#N/A</v>
      </c>
      <c r="I1332" s="21">
        <f t="shared" si="141"/>
        <v>0</v>
      </c>
      <c r="J1332" s="22">
        <f>VLOOKUP(A1332,expression!A:G,5,FALSE)</f>
        <v>2.8292791970802901E-3</v>
      </c>
      <c r="K1332" s="23">
        <f>VLOOKUP(A1332,expression!A:G,4,FALSE)</f>
        <v>6.4959423076923102E-3</v>
      </c>
      <c r="L1332" s="24" t="e">
        <f>VLOOKUP(A1332,COAD!A:F,6,FALSE)</f>
        <v>#N/A</v>
      </c>
      <c r="M1332" s="24" t="e">
        <f>VLOOKUP(A1332,COAD!A:B,2,FALSE)</f>
        <v>#N/A</v>
      </c>
      <c r="N1332" s="24">
        <f t="shared" si="142"/>
        <v>0</v>
      </c>
      <c r="O1332" s="25">
        <f>VLOOKUP(A1332,expression!A:G,3,FALSE)</f>
        <v>2.9385362637362601E-3</v>
      </c>
      <c r="P1332" s="44">
        <f>VLOOKUP(A1332,expression!A:G,2,FALSE)</f>
        <v>0</v>
      </c>
      <c r="Q1332" s="50" t="e">
        <f>VLOOKUP(A1332,PRAD!A:F,6,FALSE)</f>
        <v>#N/A</v>
      </c>
      <c r="R1332" s="47" t="e">
        <f>VLOOKUP(A1332,PRAD!A:B,2,FALSE)</f>
        <v>#N/A</v>
      </c>
      <c r="S1332" s="47">
        <f t="shared" si="143"/>
        <v>0</v>
      </c>
      <c r="T1332" s="47">
        <f>VLOOKUP(A1332,expression!A:I,9,FALSE)</f>
        <v>1.46261044176707E-3</v>
      </c>
      <c r="U1332" s="59">
        <f>VLOOKUP(A1332,expression!A:I,8,FALSE)</f>
        <v>0</v>
      </c>
      <c r="V1332" s="73" t="e">
        <f t="shared" si="144"/>
        <v>#N/A</v>
      </c>
      <c r="W1332" s="77">
        <f t="shared" si="145"/>
        <v>0</v>
      </c>
      <c r="X1332" s="63">
        <v>100</v>
      </c>
      <c r="Y1332" s="57" t="e">
        <f t="shared" si="146"/>
        <v>#N/A</v>
      </c>
      <c r="AA1332"/>
    </row>
    <row r="1333" spans="1:27" ht="14.4" hidden="1" x14ac:dyDescent="0.3">
      <c r="A1333" s="52" t="s">
        <v>521</v>
      </c>
      <c r="B1333" s="36" t="e">
        <f>VLOOKUP(A1333,BLCA!A:F,6,FALSE)</f>
        <v>#N/A</v>
      </c>
      <c r="C1333" s="36" t="e">
        <f>VLOOKUP(A1333,BLCA!A:B,2,FALSE)</f>
        <v>#N/A</v>
      </c>
      <c r="D1333" s="36">
        <f t="shared" si="140"/>
        <v>0</v>
      </c>
      <c r="E1333" s="19">
        <f>VLOOKUP(A1333,expression!A:G,7,FALSE)</f>
        <v>2.65841846522782E-2</v>
      </c>
      <c r="F1333" s="20">
        <f>VLOOKUP(A1333,expression!A:G,6,FALSE)</f>
        <v>6.7369999999999999E-3</v>
      </c>
      <c r="G1333" s="21">
        <f>VLOOKUP(A1333,BRCA!A:F,6,FALSE)</f>
        <v>0.74022705017211998</v>
      </c>
      <c r="H1333" s="21">
        <f>VLOOKUP(A1333,BRCA!A:B,2,FALSE)</f>
        <v>1.4077500813949E-2</v>
      </c>
      <c r="I1333" s="21">
        <f t="shared" si="141"/>
        <v>0</v>
      </c>
      <c r="J1333" s="22">
        <f>VLOOKUP(A1333,expression!A:G,5,FALSE)</f>
        <v>3.10974790145985E-2</v>
      </c>
      <c r="K1333" s="23">
        <f>VLOOKUP(A1333,expression!A:G,4,FALSE)</f>
        <v>1.95898365384615E-2</v>
      </c>
      <c r="L1333" s="24" t="e">
        <f>VLOOKUP(A1333,COAD!A:F,6,FALSE)</f>
        <v>#N/A</v>
      </c>
      <c r="M1333" s="24" t="e">
        <f>VLOOKUP(A1333,COAD!A:B,2,FALSE)</f>
        <v>#N/A</v>
      </c>
      <c r="N1333" s="24">
        <f t="shared" si="142"/>
        <v>0</v>
      </c>
      <c r="O1333" s="25">
        <f>VLOOKUP(A1333,expression!A:G,3,FALSE)</f>
        <v>5.0050263736263704E-3</v>
      </c>
      <c r="P1333" s="44">
        <f>VLOOKUP(A1333,expression!A:G,2,FALSE)</f>
        <v>0</v>
      </c>
      <c r="Q1333" s="50" t="e">
        <f>VLOOKUP(A1333,PRAD!A:F,6,FALSE)</f>
        <v>#N/A</v>
      </c>
      <c r="R1333" s="47" t="e">
        <f>VLOOKUP(A1333,PRAD!A:B,2,FALSE)</f>
        <v>#N/A</v>
      </c>
      <c r="S1333" s="47">
        <f t="shared" si="143"/>
        <v>0</v>
      </c>
      <c r="T1333" s="47">
        <f>VLOOKUP(A1333,expression!A:I,9,FALSE)</f>
        <v>4.0751566265060197E-3</v>
      </c>
      <c r="U1333" s="59">
        <f>VLOOKUP(A1333,expression!A:I,8,FALSE)</f>
        <v>4.7587884615384601E-3</v>
      </c>
      <c r="V1333" s="73" t="e">
        <f t="shared" si="144"/>
        <v>#N/A</v>
      </c>
      <c r="W1333" s="77">
        <f t="shared" si="145"/>
        <v>0</v>
      </c>
      <c r="X1333" s="63">
        <v>100</v>
      </c>
      <c r="Y1333" s="57" t="e">
        <f t="shared" si="146"/>
        <v>#N/A</v>
      </c>
      <c r="AA1333"/>
    </row>
    <row r="1334" spans="1:27" ht="14.4" hidden="1" x14ac:dyDescent="0.3">
      <c r="A1334" s="52" t="s">
        <v>1780</v>
      </c>
      <c r="B1334" s="36" t="e">
        <f>VLOOKUP(A1334,BLCA!A:F,6,FALSE)</f>
        <v>#N/A</v>
      </c>
      <c r="C1334" s="36" t="e">
        <f>VLOOKUP(A1334,BLCA!A:B,2,FALSE)</f>
        <v>#N/A</v>
      </c>
      <c r="D1334" s="36">
        <f t="shared" si="140"/>
        <v>0</v>
      </c>
      <c r="E1334" s="19">
        <f>VLOOKUP(A1334,expression!A:G,7,FALSE)</f>
        <v>8.6963189448441194E-3</v>
      </c>
      <c r="F1334" s="20">
        <f>VLOOKUP(A1334,expression!A:G,6,FALSE)</f>
        <v>0</v>
      </c>
      <c r="G1334" s="21" t="e">
        <f>VLOOKUP(A1334,BRCA!A:F,6,FALSE)</f>
        <v>#N/A</v>
      </c>
      <c r="H1334" s="21" t="e">
        <f>VLOOKUP(A1334,BRCA!A:B,2,FALSE)</f>
        <v>#N/A</v>
      </c>
      <c r="I1334" s="21">
        <f t="shared" si="141"/>
        <v>0</v>
      </c>
      <c r="J1334" s="22">
        <f>VLOOKUP(A1334,expression!A:G,5,FALSE)</f>
        <v>1.6747238138686098E-2</v>
      </c>
      <c r="K1334" s="23">
        <f>VLOOKUP(A1334,expression!A:G,4,FALSE)</f>
        <v>1.16638461538462E-2</v>
      </c>
      <c r="L1334" s="24" t="e">
        <f>VLOOKUP(A1334,COAD!A:F,6,FALSE)</f>
        <v>#N/A</v>
      </c>
      <c r="M1334" s="24" t="e">
        <f>VLOOKUP(A1334,COAD!A:B,2,FALSE)</f>
        <v>#N/A</v>
      </c>
      <c r="N1334" s="24">
        <f t="shared" si="142"/>
        <v>0</v>
      </c>
      <c r="O1334" s="25">
        <f>VLOOKUP(A1334,expression!A:G,3,FALSE)</f>
        <v>1.02346725274725E-2</v>
      </c>
      <c r="P1334" s="44">
        <f>VLOOKUP(A1334,expression!A:G,2,FALSE)</f>
        <v>0</v>
      </c>
      <c r="Q1334" s="50" t="e">
        <f>VLOOKUP(A1334,PRAD!A:F,6,FALSE)</f>
        <v>#N/A</v>
      </c>
      <c r="R1334" s="47" t="e">
        <f>VLOOKUP(A1334,PRAD!A:B,2,FALSE)</f>
        <v>#N/A</v>
      </c>
      <c r="S1334" s="47">
        <f t="shared" si="143"/>
        <v>0</v>
      </c>
      <c r="T1334" s="47">
        <f>VLOOKUP(A1334,expression!A:I,9,FALSE)</f>
        <v>1.70336746987952E-3</v>
      </c>
      <c r="U1334" s="59">
        <f>VLOOKUP(A1334,expression!A:I,8,FALSE)</f>
        <v>4.0407692307692297E-3</v>
      </c>
      <c r="V1334" s="73" t="e">
        <f t="shared" si="144"/>
        <v>#N/A</v>
      </c>
      <c r="W1334" s="77">
        <f t="shared" si="145"/>
        <v>0</v>
      </c>
      <c r="X1334" s="63">
        <v>100</v>
      </c>
      <c r="Y1334" s="57" t="e">
        <f t="shared" si="146"/>
        <v>#N/A</v>
      </c>
      <c r="AA1334"/>
    </row>
    <row r="1335" spans="1:27" ht="14.4" hidden="1" x14ac:dyDescent="0.3">
      <c r="A1335" s="52" t="s">
        <v>1781</v>
      </c>
      <c r="B1335" s="36" t="e">
        <f>VLOOKUP(A1335,BLCA!A:F,6,FALSE)</f>
        <v>#N/A</v>
      </c>
      <c r="C1335" s="36" t="e">
        <f>VLOOKUP(A1335,BLCA!A:B,2,FALSE)</f>
        <v>#N/A</v>
      </c>
      <c r="D1335" s="36">
        <f t="shared" si="140"/>
        <v>0</v>
      </c>
      <c r="E1335" s="19">
        <f>VLOOKUP(A1335,expression!A:G,7,FALSE)</f>
        <v>1.24451726618705E-2</v>
      </c>
      <c r="F1335" s="20">
        <f>VLOOKUP(A1335,expression!A:G,6,FALSE)</f>
        <v>7.5518947368421099E-3</v>
      </c>
      <c r="G1335" s="21" t="e">
        <f>VLOOKUP(A1335,BRCA!A:F,6,FALSE)</f>
        <v>#N/A</v>
      </c>
      <c r="H1335" s="21" t="e">
        <f>VLOOKUP(A1335,BRCA!A:B,2,FALSE)</f>
        <v>#N/A</v>
      </c>
      <c r="I1335" s="21">
        <f t="shared" si="141"/>
        <v>0</v>
      </c>
      <c r="J1335" s="22">
        <f>VLOOKUP(A1335,expression!A:G,5,FALSE)</f>
        <v>6.1646669708029199E-3</v>
      </c>
      <c r="K1335" s="23">
        <f>VLOOKUP(A1335,expression!A:G,4,FALSE)</f>
        <v>5.1977788461538502E-3</v>
      </c>
      <c r="L1335" s="24" t="e">
        <f>VLOOKUP(A1335,COAD!A:F,6,FALSE)</f>
        <v>#N/A</v>
      </c>
      <c r="M1335" s="24" t="e">
        <f>VLOOKUP(A1335,COAD!A:B,2,FALSE)</f>
        <v>#N/A</v>
      </c>
      <c r="N1335" s="24">
        <f t="shared" si="142"/>
        <v>0</v>
      </c>
      <c r="O1335" s="25">
        <f>VLOOKUP(A1335,expression!A:G,3,FALSE)</f>
        <v>4.4004791208791198E-3</v>
      </c>
      <c r="P1335" s="44">
        <f>VLOOKUP(A1335,expression!A:G,2,FALSE)</f>
        <v>0</v>
      </c>
      <c r="Q1335" s="50" t="e">
        <f>VLOOKUP(A1335,PRAD!A:F,6,FALSE)</f>
        <v>#N/A</v>
      </c>
      <c r="R1335" s="47" t="e">
        <f>VLOOKUP(A1335,PRAD!A:B,2,FALSE)</f>
        <v>#N/A</v>
      </c>
      <c r="S1335" s="47">
        <f t="shared" si="143"/>
        <v>0</v>
      </c>
      <c r="T1335" s="47">
        <f>VLOOKUP(A1335,expression!A:I,9,FALSE)</f>
        <v>1.15582329317269E-3</v>
      </c>
      <c r="U1335" s="59">
        <f>VLOOKUP(A1335,expression!A:I,8,FALSE)</f>
        <v>0</v>
      </c>
      <c r="V1335" s="73" t="e">
        <f t="shared" si="144"/>
        <v>#N/A</v>
      </c>
      <c r="W1335" s="77">
        <f t="shared" si="145"/>
        <v>0</v>
      </c>
      <c r="X1335" s="63">
        <v>100</v>
      </c>
      <c r="Y1335" s="57" t="e">
        <f t="shared" si="146"/>
        <v>#N/A</v>
      </c>
      <c r="AA1335"/>
    </row>
    <row r="1336" spans="1:27" ht="14.4" hidden="1" x14ac:dyDescent="0.3">
      <c r="A1336" s="52" t="s">
        <v>824</v>
      </c>
      <c r="B1336" s="36" t="e">
        <f>VLOOKUP(A1336,BLCA!A:F,6,FALSE)</f>
        <v>#N/A</v>
      </c>
      <c r="C1336" s="36" t="e">
        <f>VLOOKUP(A1336,BLCA!A:B,2,FALSE)</f>
        <v>#N/A</v>
      </c>
      <c r="D1336" s="36">
        <f t="shared" si="140"/>
        <v>0</v>
      </c>
      <c r="E1336" s="19">
        <f>VLOOKUP(A1336,expression!A:G,7,FALSE)</f>
        <v>7.58498129496403E-2</v>
      </c>
      <c r="F1336" s="20">
        <f>VLOOKUP(A1336,expression!A:G,6,FALSE)</f>
        <v>1.7812000000000001E-2</v>
      </c>
      <c r="G1336" s="21">
        <f>VLOOKUP(A1336,BRCA!A:F,6,FALSE)</f>
        <v>3.1849102106198603E-2</v>
      </c>
      <c r="H1336" s="21">
        <f>VLOOKUP(A1336,BRCA!A:B,2,FALSE)</f>
        <v>0.185975290613519</v>
      </c>
      <c r="I1336" s="21">
        <f t="shared" si="141"/>
        <v>0</v>
      </c>
      <c r="J1336" s="22">
        <f>VLOOKUP(A1336,expression!A:G,5,FALSE)</f>
        <v>0.137502988138686</v>
      </c>
      <c r="K1336" s="23">
        <f>VLOOKUP(A1336,expression!A:G,4,FALSE)</f>
        <v>2.8539894230769199E-2</v>
      </c>
      <c r="L1336" s="24" t="e">
        <f>VLOOKUP(A1336,COAD!A:F,6,FALSE)</f>
        <v>#N/A</v>
      </c>
      <c r="M1336" s="24" t="e">
        <f>VLOOKUP(A1336,COAD!A:B,2,FALSE)</f>
        <v>#N/A</v>
      </c>
      <c r="N1336" s="24">
        <f t="shared" si="142"/>
        <v>0</v>
      </c>
      <c r="O1336" s="25">
        <f>VLOOKUP(A1336,expression!A:G,3,FALSE)</f>
        <v>0.130644771428571</v>
      </c>
      <c r="P1336" s="44">
        <f>VLOOKUP(A1336,expression!A:G,2,FALSE)</f>
        <v>0.50734049999999997</v>
      </c>
      <c r="Q1336" s="50" t="e">
        <f>VLOOKUP(A1336,PRAD!A:F,6,FALSE)</f>
        <v>#N/A</v>
      </c>
      <c r="R1336" s="47" t="e">
        <f>VLOOKUP(A1336,PRAD!A:B,2,FALSE)</f>
        <v>#N/A</v>
      </c>
      <c r="S1336" s="47">
        <f t="shared" si="143"/>
        <v>0</v>
      </c>
      <c r="T1336" s="47">
        <f>VLOOKUP(A1336,expression!A:I,9,FALSE)</f>
        <v>1.6065568273092402E-2</v>
      </c>
      <c r="U1336" s="59">
        <f>VLOOKUP(A1336,expression!A:I,8,FALSE)</f>
        <v>1.5047403846153801E-2</v>
      </c>
      <c r="V1336" s="73" t="e">
        <f t="shared" si="144"/>
        <v>#N/A</v>
      </c>
      <c r="W1336" s="77">
        <f t="shared" si="145"/>
        <v>0</v>
      </c>
      <c r="X1336" s="63">
        <v>100</v>
      </c>
      <c r="Y1336" s="57" t="e">
        <f t="shared" si="146"/>
        <v>#N/A</v>
      </c>
      <c r="AA1336"/>
    </row>
    <row r="1337" spans="1:27" ht="14.4" hidden="1" x14ac:dyDescent="0.3">
      <c r="A1337" s="52" t="s">
        <v>852</v>
      </c>
      <c r="B1337" s="36" t="e">
        <f>VLOOKUP(A1337,BLCA!A:F,6,FALSE)</f>
        <v>#N/A</v>
      </c>
      <c r="C1337" s="36" t="e">
        <f>VLOOKUP(A1337,BLCA!A:B,2,FALSE)</f>
        <v>#N/A</v>
      </c>
      <c r="D1337" s="36">
        <f t="shared" si="140"/>
        <v>0</v>
      </c>
      <c r="E1337" s="19">
        <f>VLOOKUP(A1337,expression!A:G,7,FALSE)</f>
        <v>0.143082829736211</v>
      </c>
      <c r="F1337" s="20">
        <f>VLOOKUP(A1337,expression!A:G,6,FALSE)</f>
        <v>7.6466157894736805E-2</v>
      </c>
      <c r="G1337" s="21">
        <f>VLOOKUP(A1337,BRCA!A:F,6,FALSE)</f>
        <v>2.30244938081971E-2</v>
      </c>
      <c r="H1337" s="21">
        <f>VLOOKUP(A1337,BRCA!A:B,2,FALSE)</f>
        <v>-0.248397512010406</v>
      </c>
      <c r="I1337" s="21">
        <f t="shared" si="141"/>
        <v>0</v>
      </c>
      <c r="J1337" s="22">
        <f>VLOOKUP(A1337,expression!A:G,5,FALSE)</f>
        <v>0.15713382390510899</v>
      </c>
      <c r="K1337" s="23">
        <f>VLOOKUP(A1337,expression!A:G,4,FALSE)</f>
        <v>0.25376494230769198</v>
      </c>
      <c r="L1337" s="24" t="e">
        <f>VLOOKUP(A1337,COAD!A:F,6,FALSE)</f>
        <v>#N/A</v>
      </c>
      <c r="M1337" s="24" t="e">
        <f>VLOOKUP(A1337,COAD!A:B,2,FALSE)</f>
        <v>#N/A</v>
      </c>
      <c r="N1337" s="24">
        <f t="shared" si="142"/>
        <v>0</v>
      </c>
      <c r="O1337" s="25">
        <f>VLOOKUP(A1337,expression!A:G,3,FALSE)</f>
        <v>0.155807784615385</v>
      </c>
      <c r="P1337" s="44">
        <f>VLOOKUP(A1337,expression!A:G,2,FALSE)</f>
        <v>2.4485643750000001</v>
      </c>
      <c r="Q1337" s="50" t="e">
        <f>VLOOKUP(A1337,PRAD!A:F,6,FALSE)</f>
        <v>#N/A</v>
      </c>
      <c r="R1337" s="47" t="e">
        <f>VLOOKUP(A1337,PRAD!A:B,2,FALSE)</f>
        <v>#N/A</v>
      </c>
      <c r="S1337" s="47">
        <f t="shared" si="143"/>
        <v>0</v>
      </c>
      <c r="T1337" s="47">
        <f>VLOOKUP(A1337,expression!A:I,9,FALSE)</f>
        <v>5.8344797188755002E-2</v>
      </c>
      <c r="U1337" s="59">
        <f>VLOOKUP(A1337,expression!A:I,8,FALSE)</f>
        <v>7.6917538461538495E-2</v>
      </c>
      <c r="V1337" s="73" t="e">
        <f t="shared" si="144"/>
        <v>#N/A</v>
      </c>
      <c r="W1337" s="77">
        <f t="shared" si="145"/>
        <v>0</v>
      </c>
      <c r="X1337" s="63">
        <v>100</v>
      </c>
      <c r="Y1337" s="57" t="e">
        <f t="shared" si="146"/>
        <v>#N/A</v>
      </c>
      <c r="AA1337"/>
    </row>
    <row r="1338" spans="1:27" ht="14.4" hidden="1" x14ac:dyDescent="0.3">
      <c r="A1338" s="52" t="s">
        <v>934</v>
      </c>
      <c r="B1338" s="36" t="e">
        <f>VLOOKUP(A1338,BLCA!A:F,6,FALSE)</f>
        <v>#N/A</v>
      </c>
      <c r="C1338" s="36" t="e">
        <f>VLOOKUP(A1338,BLCA!A:B,2,FALSE)</f>
        <v>#N/A</v>
      </c>
      <c r="D1338" s="36">
        <f t="shared" si="140"/>
        <v>0</v>
      </c>
      <c r="E1338" s="19">
        <f>VLOOKUP(A1338,expression!A:G,7,FALSE)</f>
        <v>0.120688932853717</v>
      </c>
      <c r="F1338" s="20">
        <f>VLOOKUP(A1338,expression!A:G,6,FALSE)</f>
        <v>5.7179894736842103E-2</v>
      </c>
      <c r="G1338" s="21">
        <f>VLOOKUP(A1338,BRCA!A:F,6,FALSE)</f>
        <v>1.8905797950638499E-3</v>
      </c>
      <c r="H1338" s="21">
        <f>VLOOKUP(A1338,BRCA!A:B,2,FALSE)</f>
        <v>-0.255744554185585</v>
      </c>
      <c r="I1338" s="21">
        <f t="shared" si="141"/>
        <v>0</v>
      </c>
      <c r="J1338" s="22">
        <f>VLOOKUP(A1338,expression!A:G,5,FALSE)</f>
        <v>9.9949644160583898E-2</v>
      </c>
      <c r="K1338" s="23">
        <f>VLOOKUP(A1338,expression!A:G,4,FALSE)</f>
        <v>0.109223038461538</v>
      </c>
      <c r="L1338" s="24" t="e">
        <f>VLOOKUP(A1338,COAD!A:F,6,FALSE)</f>
        <v>#N/A</v>
      </c>
      <c r="M1338" s="24" t="e">
        <f>VLOOKUP(A1338,COAD!A:B,2,FALSE)</f>
        <v>#N/A</v>
      </c>
      <c r="N1338" s="24">
        <f t="shared" si="142"/>
        <v>0</v>
      </c>
      <c r="O1338" s="25">
        <f>VLOOKUP(A1338,expression!A:G,3,FALSE)</f>
        <v>6.9198063736263707E-2</v>
      </c>
      <c r="P1338" s="44">
        <f>VLOOKUP(A1338,expression!A:G,2,FALSE)</f>
        <v>0</v>
      </c>
      <c r="Q1338" s="50" t="e">
        <f>VLOOKUP(A1338,PRAD!A:F,6,FALSE)</f>
        <v>#N/A</v>
      </c>
      <c r="R1338" s="47" t="e">
        <f>VLOOKUP(A1338,PRAD!A:B,2,FALSE)</f>
        <v>#N/A</v>
      </c>
      <c r="S1338" s="47">
        <f t="shared" si="143"/>
        <v>0</v>
      </c>
      <c r="T1338" s="47">
        <f>VLOOKUP(A1338,expression!A:I,9,FALSE)</f>
        <v>2.19482931726908E-2</v>
      </c>
      <c r="U1338" s="59">
        <f>VLOOKUP(A1338,expression!A:I,8,FALSE)</f>
        <v>1.5013557692307699E-2</v>
      </c>
      <c r="V1338" s="73" t="e">
        <f t="shared" si="144"/>
        <v>#N/A</v>
      </c>
      <c r="W1338" s="77">
        <f t="shared" si="145"/>
        <v>0</v>
      </c>
      <c r="X1338" s="63">
        <v>100</v>
      </c>
      <c r="Y1338" s="57" t="e">
        <f t="shared" si="146"/>
        <v>#N/A</v>
      </c>
      <c r="AA1338"/>
    </row>
    <row r="1339" spans="1:27" ht="14.4" hidden="1" x14ac:dyDescent="0.3">
      <c r="A1339" s="52" t="s">
        <v>1782</v>
      </c>
      <c r="B1339" s="36" t="e">
        <f>VLOOKUP(A1339,BLCA!A:F,6,FALSE)</f>
        <v>#N/A</v>
      </c>
      <c r="C1339" s="36" t="e">
        <f>VLOOKUP(A1339,BLCA!A:B,2,FALSE)</f>
        <v>#N/A</v>
      </c>
      <c r="D1339" s="36">
        <f t="shared" si="140"/>
        <v>0</v>
      </c>
      <c r="E1339" s="19">
        <f>VLOOKUP(A1339,expression!A:G,7,FALSE)</f>
        <v>6.5034532374100701E-3</v>
      </c>
      <c r="F1339" s="20">
        <f>VLOOKUP(A1339,expression!A:G,6,FALSE)</f>
        <v>0</v>
      </c>
      <c r="G1339" s="21" t="e">
        <f>VLOOKUP(A1339,BRCA!A:F,6,FALSE)</f>
        <v>#N/A</v>
      </c>
      <c r="H1339" s="21" t="e">
        <f>VLOOKUP(A1339,BRCA!A:B,2,FALSE)</f>
        <v>#N/A</v>
      </c>
      <c r="I1339" s="21">
        <f t="shared" si="141"/>
        <v>0</v>
      </c>
      <c r="J1339" s="22">
        <f>VLOOKUP(A1339,expression!A:G,5,FALSE)</f>
        <v>6.6959041970802904E-3</v>
      </c>
      <c r="K1339" s="23">
        <f>VLOOKUP(A1339,expression!A:G,4,FALSE)</f>
        <v>0</v>
      </c>
      <c r="L1339" s="24" t="e">
        <f>VLOOKUP(A1339,COAD!A:F,6,FALSE)</f>
        <v>#N/A</v>
      </c>
      <c r="M1339" s="24" t="e">
        <f>VLOOKUP(A1339,COAD!A:B,2,FALSE)</f>
        <v>#N/A</v>
      </c>
      <c r="N1339" s="24">
        <f t="shared" si="142"/>
        <v>0</v>
      </c>
      <c r="O1339" s="25">
        <f>VLOOKUP(A1339,expression!A:G,3,FALSE)</f>
        <v>2.8163351648351601E-2</v>
      </c>
      <c r="P1339" s="44">
        <f>VLOOKUP(A1339,expression!A:G,2,FALSE)</f>
        <v>0</v>
      </c>
      <c r="Q1339" s="50" t="e">
        <f>VLOOKUP(A1339,PRAD!A:F,6,FALSE)</f>
        <v>#N/A</v>
      </c>
      <c r="R1339" s="47" t="e">
        <f>VLOOKUP(A1339,PRAD!A:B,2,FALSE)</f>
        <v>#N/A</v>
      </c>
      <c r="S1339" s="47">
        <f t="shared" si="143"/>
        <v>0</v>
      </c>
      <c r="T1339" s="47">
        <f>VLOOKUP(A1339,expression!A:I,9,FALSE)</f>
        <v>2.3261244979919701E-4</v>
      </c>
      <c r="U1339" s="59">
        <f>VLOOKUP(A1339,expression!A:I,8,FALSE)</f>
        <v>0</v>
      </c>
      <c r="V1339" s="73" t="e">
        <f t="shared" si="144"/>
        <v>#N/A</v>
      </c>
      <c r="W1339" s="77">
        <f t="shared" si="145"/>
        <v>0</v>
      </c>
      <c r="X1339" s="63">
        <v>100</v>
      </c>
      <c r="Y1339" s="57" t="e">
        <f t="shared" si="146"/>
        <v>#N/A</v>
      </c>
      <c r="AA1339"/>
    </row>
    <row r="1340" spans="1:27" ht="14.4" hidden="1" x14ac:dyDescent="0.3">
      <c r="A1340" s="52" t="s">
        <v>1783</v>
      </c>
      <c r="B1340" s="36" t="e">
        <f>VLOOKUP(A1340,BLCA!A:F,6,FALSE)</f>
        <v>#N/A</v>
      </c>
      <c r="C1340" s="36" t="e">
        <f>VLOOKUP(A1340,BLCA!A:B,2,FALSE)</f>
        <v>#N/A</v>
      </c>
      <c r="D1340" s="36">
        <f t="shared" si="140"/>
        <v>0</v>
      </c>
      <c r="E1340" s="19">
        <f>VLOOKUP(A1340,expression!A:G,7,FALSE)</f>
        <v>3.1168848920863301E-2</v>
      </c>
      <c r="F1340" s="20">
        <f>VLOOKUP(A1340,expression!A:G,6,FALSE)</f>
        <v>0</v>
      </c>
      <c r="G1340" s="21" t="e">
        <f>VLOOKUP(A1340,BRCA!A:F,6,FALSE)</f>
        <v>#N/A</v>
      </c>
      <c r="H1340" s="21" t="e">
        <f>VLOOKUP(A1340,BRCA!A:B,2,FALSE)</f>
        <v>#N/A</v>
      </c>
      <c r="I1340" s="21">
        <f t="shared" si="141"/>
        <v>0</v>
      </c>
      <c r="J1340" s="22">
        <f>VLOOKUP(A1340,expression!A:G,5,FALSE)</f>
        <v>2.5589897810219E-2</v>
      </c>
      <c r="K1340" s="23">
        <f>VLOOKUP(A1340,expression!A:G,4,FALSE)</f>
        <v>1.636425E-2</v>
      </c>
      <c r="L1340" s="24" t="e">
        <f>VLOOKUP(A1340,COAD!A:F,6,FALSE)</f>
        <v>#N/A</v>
      </c>
      <c r="M1340" s="24" t="e">
        <f>VLOOKUP(A1340,COAD!A:B,2,FALSE)</f>
        <v>#N/A</v>
      </c>
      <c r="N1340" s="24">
        <f t="shared" si="142"/>
        <v>0</v>
      </c>
      <c r="O1340" s="25">
        <f>VLOOKUP(A1340,expression!A:G,3,FALSE)</f>
        <v>2.7687272527472499E-2</v>
      </c>
      <c r="P1340" s="44">
        <f>VLOOKUP(A1340,expression!A:G,2,FALSE)</f>
        <v>0.4433125</v>
      </c>
      <c r="Q1340" s="50" t="e">
        <f>VLOOKUP(A1340,PRAD!A:F,6,FALSE)</f>
        <v>#N/A</v>
      </c>
      <c r="R1340" s="47" t="e">
        <f>VLOOKUP(A1340,PRAD!A:B,2,FALSE)</f>
        <v>#N/A</v>
      </c>
      <c r="S1340" s="47">
        <f t="shared" si="143"/>
        <v>0</v>
      </c>
      <c r="T1340" s="47">
        <f>VLOOKUP(A1340,expression!A:I,9,FALSE)</f>
        <v>1.15674899598394E-3</v>
      </c>
      <c r="U1340" s="59">
        <f>VLOOKUP(A1340,expression!A:I,8,FALSE)</f>
        <v>4.5852307692307703E-3</v>
      </c>
      <c r="V1340" s="73" t="e">
        <f t="shared" si="144"/>
        <v>#N/A</v>
      </c>
      <c r="W1340" s="77">
        <f t="shared" si="145"/>
        <v>0</v>
      </c>
      <c r="X1340" s="63">
        <v>100</v>
      </c>
      <c r="Y1340" s="57" t="e">
        <f t="shared" si="146"/>
        <v>#N/A</v>
      </c>
      <c r="AA1340"/>
    </row>
    <row r="1341" spans="1:27" ht="14.4" hidden="1" x14ac:dyDescent="0.3">
      <c r="A1341" s="52" t="s">
        <v>243</v>
      </c>
      <c r="B1341" s="36">
        <f>VLOOKUP(A1341,BLCA!A:F,6,FALSE)</f>
        <v>1.5397128E-2</v>
      </c>
      <c r="C1341" s="36">
        <f>VLOOKUP(A1341,BLCA!A:B,2,FALSE)</f>
        <v>-0.59333138900000004</v>
      </c>
      <c r="D1341" s="36">
        <f t="shared" si="140"/>
        <v>0</v>
      </c>
      <c r="E1341" s="19">
        <f>VLOOKUP(A1341,expression!A:G,7,FALSE)</f>
        <v>1.64133492565947</v>
      </c>
      <c r="F1341" s="20">
        <f>VLOOKUP(A1341,expression!A:G,6,FALSE)</f>
        <v>1.05231689473684</v>
      </c>
      <c r="G1341" s="21">
        <f>VLOOKUP(A1341,BRCA!A:F,6,FALSE)</f>
        <v>2.2815390533055801E-4</v>
      </c>
      <c r="H1341" s="21">
        <f>VLOOKUP(A1341,BRCA!A:B,2,FALSE)</f>
        <v>-0.51782960252101395</v>
      </c>
      <c r="I1341" s="21">
        <f t="shared" si="141"/>
        <v>0</v>
      </c>
      <c r="J1341" s="22">
        <f>VLOOKUP(A1341,expression!A:G,5,FALSE)</f>
        <v>1.26358788868613</v>
      </c>
      <c r="K1341" s="23">
        <f>VLOOKUP(A1341,expression!A:G,4,FALSE)</f>
        <v>1.6590017211538499</v>
      </c>
      <c r="L1341" s="24">
        <f>VLOOKUP(A1341,COAD!A:F,6,FALSE)</f>
        <v>8.1504518779611304E-2</v>
      </c>
      <c r="M1341" s="24">
        <f>VLOOKUP(A1341,COAD!A:B,2,FALSE)</f>
        <v>-0.64367065290926295</v>
      </c>
      <c r="N1341" s="24">
        <f t="shared" si="142"/>
        <v>0</v>
      </c>
      <c r="O1341" s="25">
        <f>VLOOKUP(A1341,expression!A:G,3,FALSE)</f>
        <v>0.91167787032966996</v>
      </c>
      <c r="P1341" s="44">
        <f>VLOOKUP(A1341,expression!A:G,2,FALSE)</f>
        <v>1.942242375</v>
      </c>
      <c r="Q1341" s="50" t="e">
        <f>VLOOKUP(A1341,PRAD!A:F,6,FALSE)</f>
        <v>#N/A</v>
      </c>
      <c r="R1341" s="47" t="e">
        <f>VLOOKUP(A1341,PRAD!A:B,2,FALSE)</f>
        <v>#N/A</v>
      </c>
      <c r="S1341" s="47">
        <f t="shared" si="143"/>
        <v>0</v>
      </c>
      <c r="T1341" s="47">
        <f>VLOOKUP(A1341,expression!A:I,9,FALSE)</f>
        <v>0.54049238152610402</v>
      </c>
      <c r="U1341" s="59">
        <f>VLOOKUP(A1341,expression!A:I,8,FALSE)</f>
        <v>0.39282250000000002</v>
      </c>
      <c r="V1341" s="73" t="e">
        <f t="shared" si="144"/>
        <v>#N/A</v>
      </c>
      <c r="W1341" s="77">
        <f t="shared" si="145"/>
        <v>0</v>
      </c>
      <c r="X1341" s="63">
        <v>100</v>
      </c>
      <c r="Y1341" s="57" t="e">
        <f t="shared" si="146"/>
        <v>#N/A</v>
      </c>
      <c r="AA1341"/>
    </row>
    <row r="1342" spans="1:27" ht="14.4" hidden="1" x14ac:dyDescent="0.3">
      <c r="A1342" s="52" t="s">
        <v>680</v>
      </c>
      <c r="B1342" s="36" t="e">
        <f>VLOOKUP(A1342,BLCA!A:F,6,FALSE)</f>
        <v>#N/A</v>
      </c>
      <c r="C1342" s="36" t="e">
        <f>VLOOKUP(A1342,BLCA!A:B,2,FALSE)</f>
        <v>#N/A</v>
      </c>
      <c r="D1342" s="36">
        <f t="shared" si="140"/>
        <v>0</v>
      </c>
      <c r="E1342" s="19">
        <f>VLOOKUP(A1342,expression!A:G,7,FALSE)</f>
        <v>4.1229402877697802E-2</v>
      </c>
      <c r="F1342" s="20">
        <f>VLOOKUP(A1342,expression!A:G,6,FALSE)</f>
        <v>3.2039894736842101E-2</v>
      </c>
      <c r="G1342" s="21">
        <f>VLOOKUP(A1342,BRCA!A:F,6,FALSE)</f>
        <v>0.235513795193662</v>
      </c>
      <c r="H1342" s="21">
        <f>VLOOKUP(A1342,BRCA!A:B,2,FALSE)</f>
        <v>6.0331570498478697E-2</v>
      </c>
      <c r="I1342" s="21">
        <f t="shared" si="141"/>
        <v>0</v>
      </c>
      <c r="J1342" s="22">
        <f>VLOOKUP(A1342,expression!A:G,5,FALSE)</f>
        <v>3.8962792883211701E-2</v>
      </c>
      <c r="K1342" s="23">
        <f>VLOOKUP(A1342,expression!A:G,4,FALSE)</f>
        <v>1.31887692307692E-2</v>
      </c>
      <c r="L1342" s="24" t="e">
        <f>VLOOKUP(A1342,COAD!A:F,6,FALSE)</f>
        <v>#N/A</v>
      </c>
      <c r="M1342" s="24" t="e">
        <f>VLOOKUP(A1342,COAD!A:B,2,FALSE)</f>
        <v>#N/A</v>
      </c>
      <c r="N1342" s="24">
        <f t="shared" si="142"/>
        <v>0</v>
      </c>
      <c r="O1342" s="25">
        <f>VLOOKUP(A1342,expression!A:G,3,FALSE)</f>
        <v>3.61080571428571E-2</v>
      </c>
      <c r="P1342" s="44">
        <f>VLOOKUP(A1342,expression!A:G,2,FALSE)</f>
        <v>0</v>
      </c>
      <c r="Q1342" s="50" t="e">
        <f>VLOOKUP(A1342,PRAD!A:F,6,FALSE)</f>
        <v>#N/A</v>
      </c>
      <c r="R1342" s="47" t="e">
        <f>VLOOKUP(A1342,PRAD!A:B,2,FALSE)</f>
        <v>#N/A</v>
      </c>
      <c r="S1342" s="47">
        <f t="shared" si="143"/>
        <v>0</v>
      </c>
      <c r="T1342" s="47">
        <f>VLOOKUP(A1342,expression!A:I,9,FALSE)</f>
        <v>2.5816684738955799E-2</v>
      </c>
      <c r="U1342" s="59">
        <f>VLOOKUP(A1342,expression!A:I,8,FALSE)</f>
        <v>3.5940423076923099E-2</v>
      </c>
      <c r="V1342" s="73" t="e">
        <f t="shared" si="144"/>
        <v>#N/A</v>
      </c>
      <c r="W1342" s="77">
        <f t="shared" si="145"/>
        <v>0</v>
      </c>
      <c r="X1342" s="63">
        <v>100</v>
      </c>
      <c r="Y1342" s="57" t="e">
        <f t="shared" si="146"/>
        <v>#N/A</v>
      </c>
      <c r="AA1342"/>
    </row>
    <row r="1343" spans="1:27" ht="14.4" hidden="1" x14ac:dyDescent="0.3">
      <c r="A1343" s="52" t="s">
        <v>618</v>
      </c>
      <c r="B1343" s="36" t="e">
        <f>VLOOKUP(A1343,BLCA!A:F,6,FALSE)</f>
        <v>#N/A</v>
      </c>
      <c r="C1343" s="36" t="e">
        <f>VLOOKUP(A1343,BLCA!A:B,2,FALSE)</f>
        <v>#N/A</v>
      </c>
      <c r="D1343" s="36">
        <f t="shared" si="140"/>
        <v>0</v>
      </c>
      <c r="E1343" s="19">
        <f>VLOOKUP(A1343,expression!A:G,7,FALSE)</f>
        <v>9.8340091127098295E-2</v>
      </c>
      <c r="F1343" s="20">
        <f>VLOOKUP(A1343,expression!A:G,6,FALSE)</f>
        <v>3.7909315789473701E-2</v>
      </c>
      <c r="G1343" s="21">
        <f>VLOOKUP(A1343,BRCA!A:F,6,FALSE)</f>
        <v>0.38375917292357298</v>
      </c>
      <c r="H1343" s="21">
        <f>VLOOKUP(A1343,BRCA!A:B,2,FALSE)</f>
        <v>5.8770405048309098E-2</v>
      </c>
      <c r="I1343" s="21">
        <f t="shared" si="141"/>
        <v>0</v>
      </c>
      <c r="J1343" s="22">
        <f>VLOOKUP(A1343,expression!A:G,5,FALSE)</f>
        <v>6.46241541970803E-2</v>
      </c>
      <c r="K1343" s="23">
        <f>VLOOKUP(A1343,expression!A:G,4,FALSE)</f>
        <v>3.4045711538461497E-2</v>
      </c>
      <c r="L1343" s="24" t="e">
        <f>VLOOKUP(A1343,COAD!A:F,6,FALSE)</f>
        <v>#N/A</v>
      </c>
      <c r="M1343" s="24" t="e">
        <f>VLOOKUP(A1343,COAD!A:B,2,FALSE)</f>
        <v>#N/A</v>
      </c>
      <c r="N1343" s="24">
        <f t="shared" si="142"/>
        <v>0</v>
      </c>
      <c r="O1343" s="25">
        <f>VLOOKUP(A1343,expression!A:G,3,FALSE)</f>
        <v>5.6640982417582399E-2</v>
      </c>
      <c r="P1343" s="44">
        <f>VLOOKUP(A1343,expression!A:G,2,FALSE)</f>
        <v>0</v>
      </c>
      <c r="Q1343" s="50" t="e">
        <f>VLOOKUP(A1343,PRAD!A:F,6,FALSE)</f>
        <v>#N/A</v>
      </c>
      <c r="R1343" s="47" t="e">
        <f>VLOOKUP(A1343,PRAD!A:B,2,FALSE)</f>
        <v>#N/A</v>
      </c>
      <c r="S1343" s="47">
        <f t="shared" si="143"/>
        <v>0</v>
      </c>
      <c r="T1343" s="47">
        <f>VLOOKUP(A1343,expression!A:I,9,FALSE)</f>
        <v>1.6736999999999998E-2</v>
      </c>
      <c r="U1343" s="59">
        <f>VLOOKUP(A1343,expression!A:I,8,FALSE)</f>
        <v>1.3765461538461501E-2</v>
      </c>
      <c r="V1343" s="73" t="e">
        <f t="shared" si="144"/>
        <v>#N/A</v>
      </c>
      <c r="W1343" s="77">
        <f t="shared" si="145"/>
        <v>0</v>
      </c>
      <c r="X1343" s="63">
        <v>100</v>
      </c>
      <c r="Y1343" s="57" t="e">
        <f t="shared" si="146"/>
        <v>#N/A</v>
      </c>
      <c r="AA1343"/>
    </row>
    <row r="1344" spans="1:27" ht="14.4" hidden="1" x14ac:dyDescent="0.3">
      <c r="A1344" s="52" t="s">
        <v>826</v>
      </c>
      <c r="B1344" s="36" t="e">
        <f>VLOOKUP(A1344,BLCA!A:F,6,FALSE)</f>
        <v>#N/A</v>
      </c>
      <c r="C1344" s="36" t="e">
        <f>VLOOKUP(A1344,BLCA!A:B,2,FALSE)</f>
        <v>#N/A</v>
      </c>
      <c r="D1344" s="36">
        <f t="shared" si="140"/>
        <v>0</v>
      </c>
      <c r="E1344" s="19">
        <f>VLOOKUP(A1344,expression!A:G,7,FALSE)</f>
        <v>4.4730055155875303E-2</v>
      </c>
      <c r="F1344" s="20">
        <f>VLOOKUP(A1344,expression!A:G,6,FALSE)</f>
        <v>1.2385E-2</v>
      </c>
      <c r="G1344" s="21">
        <f>VLOOKUP(A1344,BRCA!A:F,6,FALSE)</f>
        <v>2.9742386463583102E-2</v>
      </c>
      <c r="H1344" s="21">
        <f>VLOOKUP(A1344,BRCA!A:B,2,FALSE)</f>
        <v>0.11637731057690801</v>
      </c>
      <c r="I1344" s="21">
        <f t="shared" si="141"/>
        <v>0</v>
      </c>
      <c r="J1344" s="22">
        <f>VLOOKUP(A1344,expression!A:G,5,FALSE)</f>
        <v>6.2646424270072998E-2</v>
      </c>
      <c r="K1344" s="23">
        <f>VLOOKUP(A1344,expression!A:G,4,FALSE)</f>
        <v>4.3059807692307703E-3</v>
      </c>
      <c r="L1344" s="24" t="e">
        <f>VLOOKUP(A1344,COAD!A:F,6,FALSE)</f>
        <v>#N/A</v>
      </c>
      <c r="M1344" s="24" t="e">
        <f>VLOOKUP(A1344,COAD!A:B,2,FALSE)</f>
        <v>#N/A</v>
      </c>
      <c r="N1344" s="24">
        <f t="shared" si="142"/>
        <v>0</v>
      </c>
      <c r="O1344" s="25">
        <f>VLOOKUP(A1344,expression!A:G,3,FALSE)</f>
        <v>3.1368591208791201E-2</v>
      </c>
      <c r="P1344" s="44">
        <f>VLOOKUP(A1344,expression!A:G,2,FALSE)</f>
        <v>0</v>
      </c>
      <c r="Q1344" s="50" t="e">
        <f>VLOOKUP(A1344,PRAD!A:F,6,FALSE)</f>
        <v>#N/A</v>
      </c>
      <c r="R1344" s="47" t="e">
        <f>VLOOKUP(A1344,PRAD!A:B,2,FALSE)</f>
        <v>#N/A</v>
      </c>
      <c r="S1344" s="47">
        <f t="shared" si="143"/>
        <v>0</v>
      </c>
      <c r="T1344" s="47">
        <f>VLOOKUP(A1344,expression!A:I,9,FALSE)</f>
        <v>5.1243132530120498E-3</v>
      </c>
      <c r="U1344" s="59">
        <f>VLOOKUP(A1344,expression!A:I,8,FALSE)</f>
        <v>1.7005730769230801E-2</v>
      </c>
      <c r="V1344" s="73" t="e">
        <f t="shared" si="144"/>
        <v>#N/A</v>
      </c>
      <c r="W1344" s="77">
        <f t="shared" si="145"/>
        <v>0</v>
      </c>
      <c r="X1344" s="63">
        <v>100</v>
      </c>
      <c r="Y1344" s="57" t="e">
        <f t="shared" si="146"/>
        <v>#N/A</v>
      </c>
      <c r="AA1344"/>
    </row>
    <row r="1345" spans="1:27" ht="14.4" hidden="1" x14ac:dyDescent="0.3">
      <c r="A1345" s="52" t="s">
        <v>1784</v>
      </c>
      <c r="B1345" s="36" t="e">
        <f>VLOOKUP(A1345,BLCA!A:F,6,FALSE)</f>
        <v>#N/A</v>
      </c>
      <c r="C1345" s="36" t="e">
        <f>VLOOKUP(A1345,BLCA!A:B,2,FALSE)</f>
        <v>#N/A</v>
      </c>
      <c r="D1345" s="36">
        <f t="shared" si="140"/>
        <v>0</v>
      </c>
      <c r="E1345" s="19">
        <f>VLOOKUP(A1345,expression!A:G,7,FALSE)</f>
        <v>1.37313429256595E-3</v>
      </c>
      <c r="F1345" s="20">
        <f>VLOOKUP(A1345,expression!A:G,6,FALSE)</f>
        <v>0</v>
      </c>
      <c r="G1345" s="21" t="e">
        <f>VLOOKUP(A1345,BRCA!A:F,6,FALSE)</f>
        <v>#N/A</v>
      </c>
      <c r="H1345" s="21" t="e">
        <f>VLOOKUP(A1345,BRCA!A:B,2,FALSE)</f>
        <v>#N/A</v>
      </c>
      <c r="I1345" s="21">
        <f t="shared" si="141"/>
        <v>0</v>
      </c>
      <c r="J1345" s="22">
        <f>VLOOKUP(A1345,expression!A:G,5,FALSE)</f>
        <v>0</v>
      </c>
      <c r="K1345" s="23">
        <f>VLOOKUP(A1345,expression!A:G,4,FALSE)</f>
        <v>0</v>
      </c>
      <c r="L1345" s="24" t="e">
        <f>VLOOKUP(A1345,COAD!A:F,6,FALSE)</f>
        <v>#N/A</v>
      </c>
      <c r="M1345" s="24" t="e">
        <f>VLOOKUP(A1345,COAD!A:B,2,FALSE)</f>
        <v>#N/A</v>
      </c>
      <c r="N1345" s="24">
        <f t="shared" si="142"/>
        <v>0</v>
      </c>
      <c r="O1345" s="25">
        <f>VLOOKUP(A1345,expression!A:G,3,FALSE)</f>
        <v>0</v>
      </c>
      <c r="P1345" s="44">
        <f>VLOOKUP(A1345,expression!A:G,2,FALSE)</f>
        <v>0</v>
      </c>
      <c r="Q1345" s="50" t="e">
        <f>VLOOKUP(A1345,PRAD!A:F,6,FALSE)</f>
        <v>#N/A</v>
      </c>
      <c r="R1345" s="47" t="e">
        <f>VLOOKUP(A1345,PRAD!A:B,2,FALSE)</f>
        <v>#N/A</v>
      </c>
      <c r="S1345" s="47">
        <f t="shared" si="143"/>
        <v>0</v>
      </c>
      <c r="T1345" s="47">
        <f>VLOOKUP(A1345,expression!A:I,9,FALSE)</f>
        <v>3.0379116465863501E-4</v>
      </c>
      <c r="U1345" s="59">
        <f>VLOOKUP(A1345,expression!A:I,8,FALSE)</f>
        <v>1.701E-3</v>
      </c>
      <c r="V1345" s="73" t="e">
        <f t="shared" si="144"/>
        <v>#N/A</v>
      </c>
      <c r="W1345" s="77">
        <f t="shared" si="145"/>
        <v>0</v>
      </c>
      <c r="X1345" s="63">
        <v>100</v>
      </c>
      <c r="Y1345" s="57" t="e">
        <f t="shared" si="146"/>
        <v>#N/A</v>
      </c>
      <c r="AA1345"/>
    </row>
    <row r="1346" spans="1:27" ht="14.4" hidden="1" x14ac:dyDescent="0.3">
      <c r="A1346" s="52" t="s">
        <v>714</v>
      </c>
      <c r="B1346" s="36" t="e">
        <f>VLOOKUP(A1346,BLCA!A:F,6,FALSE)</f>
        <v>#N/A</v>
      </c>
      <c r="C1346" s="36" t="e">
        <f>VLOOKUP(A1346,BLCA!A:B,2,FALSE)</f>
        <v>#N/A</v>
      </c>
      <c r="D1346" s="36">
        <f t="shared" si="140"/>
        <v>0</v>
      </c>
      <c r="E1346" s="19">
        <f>VLOOKUP(A1346,expression!A:G,7,FALSE)</f>
        <v>8.0813412470023993E-2</v>
      </c>
      <c r="F1346" s="20">
        <f>VLOOKUP(A1346,expression!A:G,6,FALSE)</f>
        <v>0.10224321052631601</v>
      </c>
      <c r="G1346" s="21">
        <f>VLOOKUP(A1346,BRCA!A:F,6,FALSE)</f>
        <v>0.234584768513495</v>
      </c>
      <c r="H1346" s="21">
        <f>VLOOKUP(A1346,BRCA!A:B,2,FALSE)</f>
        <v>-0.14637741034432</v>
      </c>
      <c r="I1346" s="21">
        <f t="shared" si="141"/>
        <v>0</v>
      </c>
      <c r="J1346" s="22">
        <f>VLOOKUP(A1346,expression!A:G,5,FALSE)</f>
        <v>0.166263861313869</v>
      </c>
      <c r="K1346" s="23">
        <f>VLOOKUP(A1346,expression!A:G,4,FALSE)</f>
        <v>0.206008903846154</v>
      </c>
      <c r="L1346" s="24" t="e">
        <f>VLOOKUP(A1346,COAD!A:F,6,FALSE)</f>
        <v>#N/A</v>
      </c>
      <c r="M1346" s="24" t="e">
        <f>VLOOKUP(A1346,COAD!A:B,2,FALSE)</f>
        <v>#N/A</v>
      </c>
      <c r="N1346" s="24">
        <f t="shared" si="142"/>
        <v>0</v>
      </c>
      <c r="O1346" s="25">
        <f>VLOOKUP(A1346,expression!A:G,3,FALSE)</f>
        <v>2.2991098901098898E-2</v>
      </c>
      <c r="P1346" s="44">
        <f>VLOOKUP(A1346,expression!A:G,2,FALSE)</f>
        <v>0</v>
      </c>
      <c r="Q1346" s="50" t="e">
        <f>VLOOKUP(A1346,PRAD!A:F,6,FALSE)</f>
        <v>#N/A</v>
      </c>
      <c r="R1346" s="47" t="e">
        <f>VLOOKUP(A1346,PRAD!A:B,2,FALSE)</f>
        <v>#N/A</v>
      </c>
      <c r="S1346" s="47">
        <f t="shared" si="143"/>
        <v>0</v>
      </c>
      <c r="T1346" s="47">
        <f>VLOOKUP(A1346,expression!A:I,9,FALSE)</f>
        <v>4.4719210843373498E-2</v>
      </c>
      <c r="U1346" s="59">
        <f>VLOOKUP(A1346,expression!A:I,8,FALSE)</f>
        <v>0.30770782692307702</v>
      </c>
      <c r="V1346" s="73" t="e">
        <f t="shared" si="144"/>
        <v>#N/A</v>
      </c>
      <c r="W1346" s="77">
        <f t="shared" si="145"/>
        <v>0</v>
      </c>
      <c r="X1346" s="63">
        <v>100</v>
      </c>
      <c r="Y1346" s="57" t="e">
        <f t="shared" si="146"/>
        <v>#N/A</v>
      </c>
      <c r="AA1346"/>
    </row>
    <row r="1347" spans="1:27" ht="14.4" hidden="1" x14ac:dyDescent="0.3">
      <c r="A1347" s="52" t="s">
        <v>1007</v>
      </c>
      <c r="B1347" s="36" t="e">
        <f>VLOOKUP(A1347,BLCA!A:F,6,FALSE)</f>
        <v>#N/A</v>
      </c>
      <c r="C1347" s="36" t="e">
        <f>VLOOKUP(A1347,BLCA!A:B,2,FALSE)</f>
        <v>#N/A</v>
      </c>
      <c r="D1347" s="36">
        <f t="shared" si="140"/>
        <v>0</v>
      </c>
      <c r="E1347" s="19">
        <f>VLOOKUP(A1347,expression!A:G,7,FALSE)</f>
        <v>0.32294963069544402</v>
      </c>
      <c r="F1347" s="20">
        <f>VLOOKUP(A1347,expression!A:G,6,FALSE)</f>
        <v>1.5563789473684199E-2</v>
      </c>
      <c r="G1347" s="21">
        <f>VLOOKUP(A1347,BRCA!A:F,6,FALSE)</f>
        <v>5.41705126490886E-6</v>
      </c>
      <c r="H1347" s="21">
        <f>VLOOKUP(A1347,BRCA!A:B,2,FALSE)</f>
        <v>0.37816593934926701</v>
      </c>
      <c r="I1347" s="21">
        <f t="shared" si="141"/>
        <v>0</v>
      </c>
      <c r="J1347" s="22">
        <f>VLOOKUP(A1347,expression!A:G,5,FALSE)</f>
        <v>0.21677992974452601</v>
      </c>
      <c r="K1347" s="23">
        <f>VLOOKUP(A1347,expression!A:G,4,FALSE)</f>
        <v>2.63041826923077E-2</v>
      </c>
      <c r="L1347" s="24" t="e">
        <f>VLOOKUP(A1347,COAD!A:F,6,FALSE)</f>
        <v>#N/A</v>
      </c>
      <c r="M1347" s="24" t="e">
        <f>VLOOKUP(A1347,COAD!A:B,2,FALSE)</f>
        <v>#N/A</v>
      </c>
      <c r="N1347" s="24">
        <f t="shared" si="142"/>
        <v>0</v>
      </c>
      <c r="O1347" s="25">
        <f>VLOOKUP(A1347,expression!A:G,3,FALSE)</f>
        <v>0.18027307692307701</v>
      </c>
      <c r="P1347" s="44">
        <f>VLOOKUP(A1347,expression!A:G,2,FALSE)</f>
        <v>0</v>
      </c>
      <c r="Q1347" s="50" t="e">
        <f>VLOOKUP(A1347,PRAD!A:F,6,FALSE)</f>
        <v>#N/A</v>
      </c>
      <c r="R1347" s="47" t="e">
        <f>VLOOKUP(A1347,PRAD!A:B,2,FALSE)</f>
        <v>#N/A</v>
      </c>
      <c r="S1347" s="47">
        <f t="shared" si="143"/>
        <v>0</v>
      </c>
      <c r="T1347" s="47">
        <f>VLOOKUP(A1347,expression!A:I,9,FALSE)</f>
        <v>2.9471112449799199E-2</v>
      </c>
      <c r="U1347" s="59">
        <f>VLOOKUP(A1347,expression!A:I,8,FALSE)</f>
        <v>1.4050365384615401E-2</v>
      </c>
      <c r="V1347" s="73" t="e">
        <f t="shared" si="144"/>
        <v>#N/A</v>
      </c>
      <c r="W1347" s="77">
        <f t="shared" si="145"/>
        <v>0</v>
      </c>
      <c r="X1347" s="63">
        <v>100</v>
      </c>
      <c r="Y1347" s="57" t="e">
        <f t="shared" si="146"/>
        <v>#N/A</v>
      </c>
      <c r="AA1347"/>
    </row>
    <row r="1348" spans="1:27" ht="14.4" hidden="1" x14ac:dyDescent="0.3">
      <c r="A1348" s="52" t="s">
        <v>727</v>
      </c>
      <c r="B1348" s="36" t="e">
        <f>VLOOKUP(A1348,BLCA!A:F,6,FALSE)</f>
        <v>#N/A</v>
      </c>
      <c r="C1348" s="36" t="e">
        <f>VLOOKUP(A1348,BLCA!A:B,2,FALSE)</f>
        <v>#N/A</v>
      </c>
      <c r="D1348" s="36">
        <f t="shared" ref="D1348:D1411" si="147">SUM(IF(E1348&lt;X1348,0,1),IF(F1348&lt;X1348,0,1))</f>
        <v>0</v>
      </c>
      <c r="E1348" s="19">
        <f>VLOOKUP(A1348,expression!A:G,7,FALSE)</f>
        <v>2.25206690647482E-2</v>
      </c>
      <c r="F1348" s="20">
        <f>VLOOKUP(A1348,expression!A:G,6,FALSE)</f>
        <v>0</v>
      </c>
      <c r="G1348" s="21">
        <f>VLOOKUP(A1348,BRCA!A:F,6,FALSE)</f>
        <v>0.133861777534968</v>
      </c>
      <c r="H1348" s="21">
        <f>VLOOKUP(A1348,BRCA!A:B,2,FALSE)</f>
        <v>-7.0756068486643203E-2</v>
      </c>
      <c r="I1348" s="21">
        <f t="shared" ref="I1348:I1411" si="148">SUM(IF(J1348&lt;X1348,0,1),IF(K1348&lt;X1348,0,1))</f>
        <v>0</v>
      </c>
      <c r="J1348" s="22">
        <f>VLOOKUP(A1348,expression!A:G,5,FALSE)</f>
        <v>3.4719521897810197E-2</v>
      </c>
      <c r="K1348" s="23">
        <f>VLOOKUP(A1348,expression!A:G,4,FALSE)</f>
        <v>3.1978317307692301E-2</v>
      </c>
      <c r="L1348" s="24" t="e">
        <f>VLOOKUP(A1348,COAD!A:F,6,FALSE)</f>
        <v>#N/A</v>
      </c>
      <c r="M1348" s="24" t="e">
        <f>VLOOKUP(A1348,COAD!A:B,2,FALSE)</f>
        <v>#N/A</v>
      </c>
      <c r="N1348" s="24">
        <f t="shared" ref="N1348:N1411" si="149">SUM(IF(O1348&lt;X1348,0,1),IF(P1348&lt;X1348,0,1))</f>
        <v>0</v>
      </c>
      <c r="O1348" s="25">
        <f>VLOOKUP(A1348,expression!A:G,3,FALSE)</f>
        <v>2.0793630769230801E-2</v>
      </c>
      <c r="P1348" s="44">
        <f>VLOOKUP(A1348,expression!A:G,2,FALSE)</f>
        <v>0.44362237500000001</v>
      </c>
      <c r="Q1348" s="50" t="e">
        <f>VLOOKUP(A1348,PRAD!A:F,6,FALSE)</f>
        <v>#N/A</v>
      </c>
      <c r="R1348" s="47" t="e">
        <f>VLOOKUP(A1348,PRAD!A:B,2,FALSE)</f>
        <v>#N/A</v>
      </c>
      <c r="S1348" s="47">
        <f t="shared" ref="S1348:S1411" si="150">SUM(IF(T1348&lt;X1348,0,1),IF(U1348&lt;X1348,0,1))</f>
        <v>0</v>
      </c>
      <c r="T1348" s="47">
        <f>VLOOKUP(A1348,expression!A:I,9,FALSE)</f>
        <v>4.3893012048192804E-3</v>
      </c>
      <c r="U1348" s="59">
        <f>VLOOKUP(A1348,expression!A:I,8,FALSE)</f>
        <v>0</v>
      </c>
      <c r="V1348" s="73" t="e">
        <f t="shared" ref="V1348:V1411" si="151">SUM(IF(B1348&lt;=0.05,1,0),IF(G1348&lt;=0.05,1,0),IF(L1348&lt;=0.05,1,0),IF(Q1348&lt;=0.05,1,0))</f>
        <v>#N/A</v>
      </c>
      <c r="W1348" s="77">
        <f t="shared" ref="W1348:W1411" si="152">SUM(IF(S1348&gt;0,1,0),IF(N1348&gt;0,1,0),IF(I1348&gt;0,1,0),IF(D1348&gt;0,1,0))</f>
        <v>0</v>
      </c>
      <c r="X1348" s="63">
        <v>100</v>
      </c>
      <c r="Y1348" s="57" t="e">
        <f t="shared" ref="Y1348:Y1411" si="153">ABS(AVERAGE(C1348,H1348,R1348))</f>
        <v>#N/A</v>
      </c>
      <c r="AA1348"/>
    </row>
    <row r="1349" spans="1:27" ht="14.4" hidden="1" x14ac:dyDescent="0.3">
      <c r="A1349" s="52" t="s">
        <v>579</v>
      </c>
      <c r="B1349" s="36" t="e">
        <f>VLOOKUP(A1349,BLCA!A:F,6,FALSE)</f>
        <v>#N/A</v>
      </c>
      <c r="C1349" s="36" t="e">
        <f>VLOOKUP(A1349,BLCA!A:B,2,FALSE)</f>
        <v>#N/A</v>
      </c>
      <c r="D1349" s="36">
        <f t="shared" si="147"/>
        <v>0</v>
      </c>
      <c r="E1349" s="19">
        <f>VLOOKUP(A1349,expression!A:G,7,FALSE)</f>
        <v>2.7650143884892099E-2</v>
      </c>
      <c r="F1349" s="20">
        <f>VLOOKUP(A1349,expression!A:G,6,FALSE)</f>
        <v>6.7369999999999999E-3</v>
      </c>
      <c r="G1349" s="21">
        <f>VLOOKUP(A1349,BRCA!A:F,6,FALSE)</f>
        <v>0.53056311311148197</v>
      </c>
      <c r="H1349" s="21">
        <f>VLOOKUP(A1349,BRCA!A:B,2,FALSE)</f>
        <v>2.6589197808405299E-2</v>
      </c>
      <c r="I1349" s="21">
        <f t="shared" si="148"/>
        <v>0</v>
      </c>
      <c r="J1349" s="22">
        <f>VLOOKUP(A1349,expression!A:G,5,FALSE)</f>
        <v>3.55303512773723E-2</v>
      </c>
      <c r="K1349" s="23">
        <f>VLOOKUP(A1349,expression!A:G,4,FALSE)</f>
        <v>1.61466730769231E-2</v>
      </c>
      <c r="L1349" s="24" t="e">
        <f>VLOOKUP(A1349,COAD!A:F,6,FALSE)</f>
        <v>#N/A</v>
      </c>
      <c r="M1349" s="24" t="e">
        <f>VLOOKUP(A1349,COAD!A:B,2,FALSE)</f>
        <v>#N/A</v>
      </c>
      <c r="N1349" s="24">
        <f t="shared" si="149"/>
        <v>0</v>
      </c>
      <c r="O1349" s="25">
        <f>VLOOKUP(A1349,expression!A:G,3,FALSE)</f>
        <v>1.9909657142857098E-2</v>
      </c>
      <c r="P1349" s="44">
        <f>VLOOKUP(A1349,expression!A:G,2,FALSE)</f>
        <v>0</v>
      </c>
      <c r="Q1349" s="50" t="e">
        <f>VLOOKUP(A1349,PRAD!A:F,6,FALSE)</f>
        <v>#N/A</v>
      </c>
      <c r="R1349" s="47" t="e">
        <f>VLOOKUP(A1349,PRAD!A:B,2,FALSE)</f>
        <v>#N/A</v>
      </c>
      <c r="S1349" s="47">
        <f t="shared" si="150"/>
        <v>0</v>
      </c>
      <c r="T1349" s="47">
        <f>VLOOKUP(A1349,expression!A:I,9,FALSE)</f>
        <v>4.5138574297188799E-3</v>
      </c>
      <c r="U1349" s="59">
        <f>VLOOKUP(A1349,expression!A:I,8,FALSE)</f>
        <v>0</v>
      </c>
      <c r="V1349" s="73" t="e">
        <f t="shared" si="151"/>
        <v>#N/A</v>
      </c>
      <c r="W1349" s="77">
        <f t="shared" si="152"/>
        <v>0</v>
      </c>
      <c r="X1349" s="63">
        <v>100</v>
      </c>
      <c r="Y1349" s="57" t="e">
        <f t="shared" si="153"/>
        <v>#N/A</v>
      </c>
      <c r="AA1349"/>
    </row>
    <row r="1350" spans="1:27" ht="14.4" hidden="1" x14ac:dyDescent="0.3">
      <c r="A1350" s="52" t="s">
        <v>744</v>
      </c>
      <c r="B1350" s="36" t="e">
        <f>VLOOKUP(A1350,BLCA!A:F,6,FALSE)</f>
        <v>#N/A</v>
      </c>
      <c r="C1350" s="36" t="e">
        <f>VLOOKUP(A1350,BLCA!A:B,2,FALSE)</f>
        <v>#N/A</v>
      </c>
      <c r="D1350" s="36">
        <f t="shared" si="147"/>
        <v>0</v>
      </c>
      <c r="E1350" s="19">
        <f>VLOOKUP(A1350,expression!A:G,7,FALSE)</f>
        <v>6.9418369304556402E-2</v>
      </c>
      <c r="F1350" s="20">
        <f>VLOOKUP(A1350,expression!A:G,6,FALSE)</f>
        <v>1.4974263157894701E-2</v>
      </c>
      <c r="G1350" s="21">
        <f>VLOOKUP(A1350,BRCA!A:F,6,FALSE)</f>
        <v>9.7442813445343598E-2</v>
      </c>
      <c r="H1350" s="21">
        <f>VLOOKUP(A1350,BRCA!A:B,2,FALSE)</f>
        <v>6.6283732996851003E-2</v>
      </c>
      <c r="I1350" s="21">
        <f t="shared" si="148"/>
        <v>0</v>
      </c>
      <c r="J1350" s="22">
        <f>VLOOKUP(A1350,expression!A:G,5,FALSE)</f>
        <v>3.2751495437956198E-2</v>
      </c>
      <c r="K1350" s="23">
        <f>VLOOKUP(A1350,expression!A:G,4,FALSE)</f>
        <v>4.6798461538461499E-3</v>
      </c>
      <c r="L1350" s="24" t="e">
        <f>VLOOKUP(A1350,COAD!A:F,6,FALSE)</f>
        <v>#N/A</v>
      </c>
      <c r="M1350" s="24" t="e">
        <f>VLOOKUP(A1350,COAD!A:B,2,FALSE)</f>
        <v>#N/A</v>
      </c>
      <c r="N1350" s="24">
        <f t="shared" si="149"/>
        <v>0</v>
      </c>
      <c r="O1350" s="25">
        <f>VLOOKUP(A1350,expression!A:G,3,FALSE)</f>
        <v>3.27683296703297E-2</v>
      </c>
      <c r="P1350" s="44">
        <f>VLOOKUP(A1350,expression!A:G,2,FALSE)</f>
        <v>0.18336887499999999</v>
      </c>
      <c r="Q1350" s="50" t="e">
        <f>VLOOKUP(A1350,PRAD!A:F,6,FALSE)</f>
        <v>#N/A</v>
      </c>
      <c r="R1350" s="47" t="e">
        <f>VLOOKUP(A1350,PRAD!A:B,2,FALSE)</f>
        <v>#N/A</v>
      </c>
      <c r="S1350" s="47">
        <f t="shared" si="150"/>
        <v>0</v>
      </c>
      <c r="T1350" s="47">
        <f>VLOOKUP(A1350,expression!A:I,9,FALSE)</f>
        <v>1.0652829317269101E-2</v>
      </c>
      <c r="U1350" s="59">
        <f>VLOOKUP(A1350,expression!A:I,8,FALSE)</f>
        <v>0</v>
      </c>
      <c r="V1350" s="73" t="e">
        <f t="shared" si="151"/>
        <v>#N/A</v>
      </c>
      <c r="W1350" s="77">
        <f t="shared" si="152"/>
        <v>0</v>
      </c>
      <c r="X1350" s="63">
        <v>100</v>
      </c>
      <c r="Y1350" s="57" t="e">
        <f t="shared" si="153"/>
        <v>#N/A</v>
      </c>
      <c r="AA1350"/>
    </row>
    <row r="1351" spans="1:27" ht="14.4" hidden="1" x14ac:dyDescent="0.3">
      <c r="A1351" s="52" t="s">
        <v>1785</v>
      </c>
      <c r="B1351" s="36" t="e">
        <f>VLOOKUP(A1351,BLCA!A:F,6,FALSE)</f>
        <v>#N/A</v>
      </c>
      <c r="C1351" s="36" t="e">
        <f>VLOOKUP(A1351,BLCA!A:B,2,FALSE)</f>
        <v>#N/A</v>
      </c>
      <c r="D1351" s="36">
        <f t="shared" si="147"/>
        <v>0</v>
      </c>
      <c r="E1351" s="19">
        <f>VLOOKUP(A1351,expression!A:G,7,FALSE)</f>
        <v>1.40358705035971E-2</v>
      </c>
      <c r="F1351" s="20">
        <f>VLOOKUP(A1351,expression!A:G,6,FALSE)</f>
        <v>0</v>
      </c>
      <c r="G1351" s="21" t="e">
        <f>VLOOKUP(A1351,BRCA!A:F,6,FALSE)</f>
        <v>#N/A</v>
      </c>
      <c r="H1351" s="21" t="e">
        <f>VLOOKUP(A1351,BRCA!A:B,2,FALSE)</f>
        <v>#N/A</v>
      </c>
      <c r="I1351" s="21">
        <f t="shared" si="148"/>
        <v>0</v>
      </c>
      <c r="J1351" s="22">
        <f>VLOOKUP(A1351,expression!A:G,5,FALSE)</f>
        <v>1.39342071167883E-2</v>
      </c>
      <c r="K1351" s="23">
        <f>VLOOKUP(A1351,expression!A:G,4,FALSE)</f>
        <v>1.97257692307692E-2</v>
      </c>
      <c r="L1351" s="24" t="e">
        <f>VLOOKUP(A1351,COAD!A:F,6,FALSE)</f>
        <v>#N/A</v>
      </c>
      <c r="M1351" s="24" t="e">
        <f>VLOOKUP(A1351,COAD!A:B,2,FALSE)</f>
        <v>#N/A</v>
      </c>
      <c r="N1351" s="24">
        <f t="shared" si="149"/>
        <v>0</v>
      </c>
      <c r="O1351" s="25">
        <f>VLOOKUP(A1351,expression!A:G,3,FALSE)</f>
        <v>1.9955426373626399E-2</v>
      </c>
      <c r="P1351" s="44">
        <f>VLOOKUP(A1351,expression!A:G,2,FALSE)</f>
        <v>0</v>
      </c>
      <c r="Q1351" s="50" t="e">
        <f>VLOOKUP(A1351,PRAD!A:F,6,FALSE)</f>
        <v>#N/A</v>
      </c>
      <c r="R1351" s="47" t="e">
        <f>VLOOKUP(A1351,PRAD!A:B,2,FALSE)</f>
        <v>#N/A</v>
      </c>
      <c r="S1351" s="47">
        <f t="shared" si="150"/>
        <v>0</v>
      </c>
      <c r="T1351" s="47">
        <f>VLOOKUP(A1351,expression!A:I,9,FALSE)</f>
        <v>2.2462108433734902E-3</v>
      </c>
      <c r="U1351" s="59">
        <f>VLOOKUP(A1351,expression!A:I,8,FALSE)</f>
        <v>1.0646788461538499E-2</v>
      </c>
      <c r="V1351" s="73" t="e">
        <f t="shared" si="151"/>
        <v>#N/A</v>
      </c>
      <c r="W1351" s="77">
        <f t="shared" si="152"/>
        <v>0</v>
      </c>
      <c r="X1351" s="63">
        <v>100</v>
      </c>
      <c r="Y1351" s="57" t="e">
        <f t="shared" si="153"/>
        <v>#N/A</v>
      </c>
      <c r="AA1351"/>
    </row>
    <row r="1352" spans="1:27" ht="14.4" hidden="1" x14ac:dyDescent="0.3">
      <c r="A1352" s="52" t="s">
        <v>593</v>
      </c>
      <c r="B1352" s="36" t="e">
        <f>VLOOKUP(A1352,BLCA!A:F,6,FALSE)</f>
        <v>#N/A</v>
      </c>
      <c r="C1352" s="36" t="e">
        <f>VLOOKUP(A1352,BLCA!A:B,2,FALSE)</f>
        <v>#N/A</v>
      </c>
      <c r="D1352" s="36">
        <f t="shared" si="147"/>
        <v>0</v>
      </c>
      <c r="E1352" s="19">
        <f>VLOOKUP(A1352,expression!A:G,7,FALSE)</f>
        <v>2.2618273381295E-2</v>
      </c>
      <c r="F1352" s="20">
        <f>VLOOKUP(A1352,expression!A:G,6,FALSE)</f>
        <v>0</v>
      </c>
      <c r="G1352" s="21">
        <f>VLOOKUP(A1352,BRCA!A:F,6,FALSE)</f>
        <v>0.47266796029192698</v>
      </c>
      <c r="H1352" s="21">
        <f>VLOOKUP(A1352,BRCA!A:B,2,FALSE)</f>
        <v>3.6525899522513998E-2</v>
      </c>
      <c r="I1352" s="21">
        <f t="shared" si="148"/>
        <v>0</v>
      </c>
      <c r="J1352" s="22">
        <f>VLOOKUP(A1352,expression!A:G,5,FALSE)</f>
        <v>4.0194484489051101E-2</v>
      </c>
      <c r="K1352" s="23">
        <f>VLOOKUP(A1352,expression!A:G,4,FALSE)</f>
        <v>1.9017471153846201E-2</v>
      </c>
      <c r="L1352" s="24" t="e">
        <f>VLOOKUP(A1352,COAD!A:F,6,FALSE)</f>
        <v>#N/A</v>
      </c>
      <c r="M1352" s="24" t="e">
        <f>VLOOKUP(A1352,COAD!A:B,2,FALSE)</f>
        <v>#N/A</v>
      </c>
      <c r="N1352" s="24">
        <f t="shared" si="149"/>
        <v>0</v>
      </c>
      <c r="O1352" s="25">
        <f>VLOOKUP(A1352,expression!A:G,3,FALSE)</f>
        <v>1.59208395604396E-2</v>
      </c>
      <c r="P1352" s="44">
        <f>VLOOKUP(A1352,expression!A:G,2,FALSE)</f>
        <v>0</v>
      </c>
      <c r="Q1352" s="50" t="e">
        <f>VLOOKUP(A1352,PRAD!A:F,6,FALSE)</f>
        <v>#N/A</v>
      </c>
      <c r="R1352" s="47" t="e">
        <f>VLOOKUP(A1352,PRAD!A:B,2,FALSE)</f>
        <v>#N/A</v>
      </c>
      <c r="S1352" s="47">
        <f t="shared" si="150"/>
        <v>0</v>
      </c>
      <c r="T1352" s="47">
        <f>VLOOKUP(A1352,expression!A:I,9,FALSE)</f>
        <v>3.1300642570281098E-3</v>
      </c>
      <c r="U1352" s="59">
        <f>VLOOKUP(A1352,expression!A:I,8,FALSE)</f>
        <v>7.1363076923076901E-3</v>
      </c>
      <c r="V1352" s="73" t="e">
        <f t="shared" si="151"/>
        <v>#N/A</v>
      </c>
      <c r="W1352" s="77">
        <f t="shared" si="152"/>
        <v>0</v>
      </c>
      <c r="X1352" s="63">
        <v>100</v>
      </c>
      <c r="Y1352" s="57" t="e">
        <f t="shared" si="153"/>
        <v>#N/A</v>
      </c>
      <c r="AA1352"/>
    </row>
    <row r="1353" spans="1:27" ht="14.4" hidden="1" x14ac:dyDescent="0.3">
      <c r="A1353" s="52" t="s">
        <v>874</v>
      </c>
      <c r="B1353" s="36" t="e">
        <f>VLOOKUP(A1353,BLCA!A:F,6,FALSE)</f>
        <v>#N/A</v>
      </c>
      <c r="C1353" s="36" t="e">
        <f>VLOOKUP(A1353,BLCA!A:B,2,FALSE)</f>
        <v>#N/A</v>
      </c>
      <c r="D1353" s="36">
        <f t="shared" si="147"/>
        <v>0</v>
      </c>
      <c r="E1353" s="19">
        <f>VLOOKUP(A1353,expression!A:G,7,FALSE)</f>
        <v>9.7093306954436506E-2</v>
      </c>
      <c r="F1353" s="20">
        <f>VLOOKUP(A1353,expression!A:G,6,FALSE)</f>
        <v>0</v>
      </c>
      <c r="G1353" s="21">
        <f>VLOOKUP(A1353,BRCA!A:F,6,FALSE)</f>
        <v>1.12705548488814E-2</v>
      </c>
      <c r="H1353" s="21">
        <f>VLOOKUP(A1353,BRCA!A:B,2,FALSE)</f>
        <v>0.177548713988296</v>
      </c>
      <c r="I1353" s="21">
        <f t="shared" si="148"/>
        <v>0</v>
      </c>
      <c r="J1353" s="22">
        <f>VLOOKUP(A1353,expression!A:G,5,FALSE)</f>
        <v>0.11862834854014601</v>
      </c>
      <c r="K1353" s="23">
        <f>VLOOKUP(A1353,expression!A:G,4,FALSE)</f>
        <v>1.2145288461538501E-2</v>
      </c>
      <c r="L1353" s="24" t="e">
        <f>VLOOKUP(A1353,COAD!A:F,6,FALSE)</f>
        <v>#N/A</v>
      </c>
      <c r="M1353" s="24" t="e">
        <f>VLOOKUP(A1353,COAD!A:B,2,FALSE)</f>
        <v>#N/A</v>
      </c>
      <c r="N1353" s="24">
        <f t="shared" si="149"/>
        <v>0</v>
      </c>
      <c r="O1353" s="25">
        <f>VLOOKUP(A1353,expression!A:G,3,FALSE)</f>
        <v>7.1428360439560398E-2</v>
      </c>
      <c r="P1353" s="44">
        <f>VLOOKUP(A1353,expression!A:G,2,FALSE)</f>
        <v>0</v>
      </c>
      <c r="Q1353" s="50" t="e">
        <f>VLOOKUP(A1353,PRAD!A:F,6,FALSE)</f>
        <v>#N/A</v>
      </c>
      <c r="R1353" s="47" t="e">
        <f>VLOOKUP(A1353,PRAD!A:B,2,FALSE)</f>
        <v>#N/A</v>
      </c>
      <c r="S1353" s="47">
        <f t="shared" si="150"/>
        <v>0</v>
      </c>
      <c r="T1353" s="47">
        <f>VLOOKUP(A1353,expression!A:I,9,FALSE)</f>
        <v>4.11338554216867E-3</v>
      </c>
      <c r="U1353" s="59">
        <f>VLOOKUP(A1353,expression!A:I,8,FALSE)</f>
        <v>0</v>
      </c>
      <c r="V1353" s="73" t="e">
        <f t="shared" si="151"/>
        <v>#N/A</v>
      </c>
      <c r="W1353" s="77">
        <f t="shared" si="152"/>
        <v>0</v>
      </c>
      <c r="X1353" s="63">
        <v>100</v>
      </c>
      <c r="Y1353" s="57" t="e">
        <f t="shared" si="153"/>
        <v>#N/A</v>
      </c>
      <c r="AA1353"/>
    </row>
    <row r="1354" spans="1:27" ht="14.4" hidden="1" x14ac:dyDescent="0.3">
      <c r="A1354" s="52" t="s">
        <v>669</v>
      </c>
      <c r="B1354" s="36" t="e">
        <f>VLOOKUP(A1354,BLCA!A:F,6,FALSE)</f>
        <v>#N/A</v>
      </c>
      <c r="C1354" s="36" t="e">
        <f>VLOOKUP(A1354,BLCA!A:B,2,FALSE)</f>
        <v>#N/A</v>
      </c>
      <c r="D1354" s="36">
        <f t="shared" si="147"/>
        <v>0</v>
      </c>
      <c r="E1354" s="19">
        <f>VLOOKUP(A1354,expression!A:G,7,FALSE)</f>
        <v>8.0722074340527597E-2</v>
      </c>
      <c r="F1354" s="20">
        <f>VLOOKUP(A1354,expression!A:G,6,FALSE)</f>
        <v>5.5850947368421097E-2</v>
      </c>
      <c r="G1354" s="21">
        <f>VLOOKUP(A1354,BRCA!A:F,6,FALSE)</f>
        <v>0.28220175139336401</v>
      </c>
      <c r="H1354" s="21">
        <f>VLOOKUP(A1354,BRCA!A:B,2,FALSE)</f>
        <v>9.3146461441344405E-2</v>
      </c>
      <c r="I1354" s="21">
        <f t="shared" si="148"/>
        <v>0</v>
      </c>
      <c r="J1354" s="22">
        <f>VLOOKUP(A1354,expression!A:G,5,FALSE)</f>
        <v>0.113175433394161</v>
      </c>
      <c r="K1354" s="23">
        <f>VLOOKUP(A1354,expression!A:G,4,FALSE)</f>
        <v>7.1649990384615406E-2</v>
      </c>
      <c r="L1354" s="24" t="e">
        <f>VLOOKUP(A1354,COAD!A:F,6,FALSE)</f>
        <v>#N/A</v>
      </c>
      <c r="M1354" s="24" t="e">
        <f>VLOOKUP(A1354,COAD!A:B,2,FALSE)</f>
        <v>#N/A</v>
      </c>
      <c r="N1354" s="24">
        <f t="shared" si="149"/>
        <v>0</v>
      </c>
      <c r="O1354" s="25">
        <f>VLOOKUP(A1354,expression!A:G,3,FALSE)</f>
        <v>0.107648237362637</v>
      </c>
      <c r="P1354" s="44">
        <f>VLOOKUP(A1354,expression!A:G,2,FALSE)</f>
        <v>1.262202</v>
      </c>
      <c r="Q1354" s="50" t="e">
        <f>VLOOKUP(A1354,PRAD!A:F,6,FALSE)</f>
        <v>#N/A</v>
      </c>
      <c r="R1354" s="47" t="e">
        <f>VLOOKUP(A1354,PRAD!A:B,2,FALSE)</f>
        <v>#N/A</v>
      </c>
      <c r="S1354" s="47">
        <f t="shared" si="150"/>
        <v>0</v>
      </c>
      <c r="T1354" s="47">
        <f>VLOOKUP(A1354,expression!A:I,9,FALSE)</f>
        <v>3.7652779116465897E-2</v>
      </c>
      <c r="U1354" s="59">
        <f>VLOOKUP(A1354,expression!A:I,8,FALSE)</f>
        <v>1.23663461538462E-2</v>
      </c>
      <c r="V1354" s="73" t="e">
        <f t="shared" si="151"/>
        <v>#N/A</v>
      </c>
      <c r="W1354" s="77">
        <f t="shared" si="152"/>
        <v>0</v>
      </c>
      <c r="X1354" s="63">
        <v>100</v>
      </c>
      <c r="Y1354" s="57" t="e">
        <f t="shared" si="153"/>
        <v>#N/A</v>
      </c>
      <c r="AA1354"/>
    </row>
    <row r="1355" spans="1:27" ht="14.4" hidden="1" x14ac:dyDescent="0.3">
      <c r="A1355" s="52" t="s">
        <v>757</v>
      </c>
      <c r="B1355" s="36" t="e">
        <f>VLOOKUP(A1355,BLCA!A:F,6,FALSE)</f>
        <v>#N/A</v>
      </c>
      <c r="C1355" s="36" t="e">
        <f>VLOOKUP(A1355,BLCA!A:B,2,FALSE)</f>
        <v>#N/A</v>
      </c>
      <c r="D1355" s="36">
        <f t="shared" si="147"/>
        <v>0</v>
      </c>
      <c r="E1355" s="19">
        <f>VLOOKUP(A1355,expression!A:G,7,FALSE)</f>
        <v>0.37211991127098298</v>
      </c>
      <c r="F1355" s="20">
        <f>VLOOKUP(A1355,expression!A:G,6,FALSE)</f>
        <v>0.17872384210526299</v>
      </c>
      <c r="G1355" s="21">
        <f>VLOOKUP(A1355,BRCA!A:F,6,FALSE)</f>
        <v>0.109560319361799</v>
      </c>
      <c r="H1355" s="21">
        <f>VLOOKUP(A1355,BRCA!A:B,2,FALSE)</f>
        <v>-0.17281807410938599</v>
      </c>
      <c r="I1355" s="21">
        <f t="shared" si="148"/>
        <v>0</v>
      </c>
      <c r="J1355" s="22">
        <f>VLOOKUP(A1355,expression!A:G,5,FALSE)</f>
        <v>0.213225690693431</v>
      </c>
      <c r="K1355" s="23">
        <f>VLOOKUP(A1355,expression!A:G,4,FALSE)</f>
        <v>0.19451012500000001</v>
      </c>
      <c r="L1355" s="24" t="e">
        <f>VLOOKUP(A1355,COAD!A:F,6,FALSE)</f>
        <v>#N/A</v>
      </c>
      <c r="M1355" s="24" t="e">
        <f>VLOOKUP(A1355,COAD!A:B,2,FALSE)</f>
        <v>#N/A</v>
      </c>
      <c r="N1355" s="24">
        <f t="shared" si="149"/>
        <v>0</v>
      </c>
      <c r="O1355" s="25">
        <f>VLOOKUP(A1355,expression!A:G,3,FALSE)</f>
        <v>0.30224791868131901</v>
      </c>
      <c r="P1355" s="44">
        <f>VLOOKUP(A1355,expression!A:G,2,FALSE)</f>
        <v>1.37090175</v>
      </c>
      <c r="Q1355" s="50" t="e">
        <f>VLOOKUP(A1355,PRAD!A:F,6,FALSE)</f>
        <v>#N/A</v>
      </c>
      <c r="R1355" s="47" t="e">
        <f>VLOOKUP(A1355,PRAD!A:B,2,FALSE)</f>
        <v>#N/A</v>
      </c>
      <c r="S1355" s="47">
        <f t="shared" si="150"/>
        <v>0</v>
      </c>
      <c r="T1355" s="47">
        <f>VLOOKUP(A1355,expression!A:I,9,FALSE)</f>
        <v>0.12690656626506</v>
      </c>
      <c r="U1355" s="59">
        <f>VLOOKUP(A1355,expression!A:I,8,FALSE)</f>
        <v>4.85943269230769E-2</v>
      </c>
      <c r="V1355" s="73" t="e">
        <f t="shared" si="151"/>
        <v>#N/A</v>
      </c>
      <c r="W1355" s="77">
        <f t="shared" si="152"/>
        <v>0</v>
      </c>
      <c r="X1355" s="63">
        <v>100</v>
      </c>
      <c r="Y1355" s="57" t="e">
        <f t="shared" si="153"/>
        <v>#N/A</v>
      </c>
      <c r="AA1355"/>
    </row>
    <row r="1356" spans="1:27" ht="14.4" hidden="1" x14ac:dyDescent="0.3">
      <c r="A1356" s="52" t="s">
        <v>956</v>
      </c>
      <c r="B1356" s="36" t="e">
        <f>VLOOKUP(A1356,BLCA!A:F,6,FALSE)</f>
        <v>#N/A</v>
      </c>
      <c r="C1356" s="36" t="e">
        <f>VLOOKUP(A1356,BLCA!A:B,2,FALSE)</f>
        <v>#N/A</v>
      </c>
      <c r="D1356" s="36">
        <f t="shared" si="147"/>
        <v>0</v>
      </c>
      <c r="E1356" s="19">
        <f>VLOOKUP(A1356,expression!A:G,7,FALSE)</f>
        <v>6.2302093525179902E-2</v>
      </c>
      <c r="F1356" s="20">
        <f>VLOOKUP(A1356,expression!A:G,6,FALSE)</f>
        <v>1.61147368421053E-2</v>
      </c>
      <c r="G1356" s="21">
        <f>VLOOKUP(A1356,BRCA!A:F,6,FALSE)</f>
        <v>6.3398949565155003E-4</v>
      </c>
      <c r="H1356" s="21">
        <f>VLOOKUP(A1356,BRCA!A:B,2,FALSE)</f>
        <v>-0.21792784748545699</v>
      </c>
      <c r="I1356" s="21">
        <f t="shared" si="148"/>
        <v>0</v>
      </c>
      <c r="J1356" s="22">
        <f>VLOOKUP(A1356,expression!A:G,5,FALSE)</f>
        <v>5.7015146897810197E-2</v>
      </c>
      <c r="K1356" s="23">
        <f>VLOOKUP(A1356,expression!A:G,4,FALSE)</f>
        <v>7.6832884615384595E-2</v>
      </c>
      <c r="L1356" s="24" t="e">
        <f>VLOOKUP(A1356,COAD!A:F,6,FALSE)</f>
        <v>#N/A</v>
      </c>
      <c r="M1356" s="24" t="e">
        <f>VLOOKUP(A1356,COAD!A:B,2,FALSE)</f>
        <v>#N/A</v>
      </c>
      <c r="N1356" s="24">
        <f t="shared" si="149"/>
        <v>0</v>
      </c>
      <c r="O1356" s="25">
        <f>VLOOKUP(A1356,expression!A:G,3,FALSE)</f>
        <v>3.7654617582417602E-2</v>
      </c>
      <c r="P1356" s="44">
        <f>VLOOKUP(A1356,expression!A:G,2,FALSE)</f>
        <v>1.2478741250000001</v>
      </c>
      <c r="Q1356" s="50" t="e">
        <f>VLOOKUP(A1356,PRAD!A:F,6,FALSE)</f>
        <v>#N/A</v>
      </c>
      <c r="R1356" s="47" t="e">
        <f>VLOOKUP(A1356,PRAD!A:B,2,FALSE)</f>
        <v>#N/A</v>
      </c>
      <c r="S1356" s="47">
        <f t="shared" si="150"/>
        <v>0</v>
      </c>
      <c r="T1356" s="47">
        <f>VLOOKUP(A1356,expression!A:I,9,FALSE)</f>
        <v>3.7517670682730903E-2</v>
      </c>
      <c r="U1356" s="59">
        <f>VLOOKUP(A1356,expression!A:I,8,FALSE)</f>
        <v>5.5258076923076903E-2</v>
      </c>
      <c r="V1356" s="73" t="e">
        <f t="shared" si="151"/>
        <v>#N/A</v>
      </c>
      <c r="W1356" s="77">
        <f t="shared" si="152"/>
        <v>0</v>
      </c>
      <c r="X1356" s="63">
        <v>100</v>
      </c>
      <c r="Y1356" s="57" t="e">
        <f t="shared" si="153"/>
        <v>#N/A</v>
      </c>
      <c r="AA1356"/>
    </row>
    <row r="1357" spans="1:27" ht="14.4" hidden="1" x14ac:dyDescent="0.3">
      <c r="A1357" s="52" t="s">
        <v>187</v>
      </c>
      <c r="B1357" s="36">
        <f>VLOOKUP(A1357,BLCA!A:F,6,FALSE)</f>
        <v>7.1482991999999995E-2</v>
      </c>
      <c r="C1357" s="36">
        <f>VLOOKUP(A1357,BLCA!A:B,2,FALSE)</f>
        <v>0.62283144899999998</v>
      </c>
      <c r="D1357" s="36">
        <f t="shared" si="147"/>
        <v>0</v>
      </c>
      <c r="E1357" s="19">
        <f>VLOOKUP(A1357,expression!A:G,7,FALSE)</f>
        <v>2.1774354604316501</v>
      </c>
      <c r="F1357" s="20">
        <f>VLOOKUP(A1357,expression!A:G,6,FALSE)</f>
        <v>0.57844431578947397</v>
      </c>
      <c r="G1357" s="21">
        <f>VLOOKUP(A1357,BRCA!A:F,6,FALSE)</f>
        <v>4.3710591604873198E-21</v>
      </c>
      <c r="H1357" s="21">
        <f>VLOOKUP(A1357,BRCA!A:B,2,FALSE)</f>
        <v>0.98518354716410494</v>
      </c>
      <c r="I1357" s="21">
        <f t="shared" si="148"/>
        <v>0</v>
      </c>
      <c r="J1357" s="22">
        <f>VLOOKUP(A1357,expression!A:G,5,FALSE)</f>
        <v>0.95013210492700695</v>
      </c>
      <c r="K1357" s="23">
        <f>VLOOKUP(A1357,expression!A:G,4,FALSE)</f>
        <v>0.370916903846154</v>
      </c>
      <c r="L1357" s="24">
        <f>VLOOKUP(A1357,COAD!A:F,6,FALSE)</f>
        <v>0.34749961224961301</v>
      </c>
      <c r="M1357" s="24">
        <f>VLOOKUP(A1357,COAD!A:B,2,FALSE)</f>
        <v>0.41531163161471102</v>
      </c>
      <c r="N1357" s="24">
        <f t="shared" si="149"/>
        <v>0</v>
      </c>
      <c r="O1357" s="25">
        <f>VLOOKUP(A1357,expression!A:G,3,FALSE)</f>
        <v>0.93194417802197804</v>
      </c>
      <c r="P1357" s="44">
        <f>VLOOKUP(A1357,expression!A:G,2,FALSE)</f>
        <v>0.25994362500000001</v>
      </c>
      <c r="Q1357" s="50" t="e">
        <f>VLOOKUP(A1357,PRAD!A:F,6,FALSE)</f>
        <v>#N/A</v>
      </c>
      <c r="R1357" s="47" t="e">
        <f>VLOOKUP(A1357,PRAD!A:B,2,FALSE)</f>
        <v>#N/A</v>
      </c>
      <c r="S1357" s="47">
        <f t="shared" si="150"/>
        <v>0</v>
      </c>
      <c r="T1357" s="47">
        <f>VLOOKUP(A1357,expression!A:I,9,FALSE)</f>
        <v>0.273542309236948</v>
      </c>
      <c r="U1357" s="59">
        <f>VLOOKUP(A1357,expression!A:I,8,FALSE)</f>
        <v>0.124100153846154</v>
      </c>
      <c r="V1357" s="73" t="e">
        <f t="shared" si="151"/>
        <v>#N/A</v>
      </c>
      <c r="W1357" s="77">
        <f t="shared" si="152"/>
        <v>0</v>
      </c>
      <c r="X1357" s="63">
        <v>100</v>
      </c>
      <c r="Y1357" s="57" t="e">
        <f t="shared" si="153"/>
        <v>#N/A</v>
      </c>
      <c r="AA1357"/>
    </row>
    <row r="1358" spans="1:27" ht="14.4" hidden="1" x14ac:dyDescent="0.3">
      <c r="A1358" s="52" t="s">
        <v>797</v>
      </c>
      <c r="B1358" s="36" t="e">
        <f>VLOOKUP(A1358,BLCA!A:F,6,FALSE)</f>
        <v>#N/A</v>
      </c>
      <c r="C1358" s="36" t="e">
        <f>VLOOKUP(A1358,BLCA!A:B,2,FALSE)</f>
        <v>#N/A</v>
      </c>
      <c r="D1358" s="36">
        <f t="shared" si="147"/>
        <v>0</v>
      </c>
      <c r="E1358" s="19">
        <f>VLOOKUP(A1358,expression!A:G,7,FALSE)</f>
        <v>0.13957081774580299</v>
      </c>
      <c r="F1358" s="20">
        <f>VLOOKUP(A1358,expression!A:G,6,FALSE)</f>
        <v>3.02315263157895E-2</v>
      </c>
      <c r="G1358" s="21">
        <f>VLOOKUP(A1358,BRCA!A:F,6,FALSE)</f>
        <v>5.27607331910162E-2</v>
      </c>
      <c r="H1358" s="21">
        <f>VLOOKUP(A1358,BRCA!A:B,2,FALSE)</f>
        <v>-0.16234778627114699</v>
      </c>
      <c r="I1358" s="21">
        <f t="shared" si="148"/>
        <v>0</v>
      </c>
      <c r="J1358" s="22">
        <f>VLOOKUP(A1358,expression!A:G,5,FALSE)</f>
        <v>9.0405200729926999E-2</v>
      </c>
      <c r="K1358" s="23">
        <f>VLOOKUP(A1358,expression!A:G,4,FALSE)</f>
        <v>0.13387824038461499</v>
      </c>
      <c r="L1358" s="24" t="e">
        <f>VLOOKUP(A1358,COAD!A:F,6,FALSE)</f>
        <v>#N/A</v>
      </c>
      <c r="M1358" s="24" t="e">
        <f>VLOOKUP(A1358,COAD!A:B,2,FALSE)</f>
        <v>#N/A</v>
      </c>
      <c r="N1358" s="24">
        <f t="shared" si="149"/>
        <v>0</v>
      </c>
      <c r="O1358" s="25">
        <f>VLOOKUP(A1358,expression!A:G,3,FALSE)</f>
        <v>0.121748934065934</v>
      </c>
      <c r="P1358" s="44">
        <f>VLOOKUP(A1358,expression!A:G,2,FALSE)</f>
        <v>0.182540125</v>
      </c>
      <c r="Q1358" s="50" t="e">
        <f>VLOOKUP(A1358,PRAD!A:F,6,FALSE)</f>
        <v>#N/A</v>
      </c>
      <c r="R1358" s="47" t="e">
        <f>VLOOKUP(A1358,PRAD!A:B,2,FALSE)</f>
        <v>#N/A</v>
      </c>
      <c r="S1358" s="47">
        <f t="shared" si="150"/>
        <v>0</v>
      </c>
      <c r="T1358" s="47">
        <f>VLOOKUP(A1358,expression!A:I,9,FALSE)</f>
        <v>8.2560148594377505E-2</v>
      </c>
      <c r="U1358" s="59">
        <f>VLOOKUP(A1358,expression!A:I,8,FALSE)</f>
        <v>4.5747596153846201E-2</v>
      </c>
      <c r="V1358" s="73" t="e">
        <f t="shared" si="151"/>
        <v>#N/A</v>
      </c>
      <c r="W1358" s="77">
        <f t="shared" si="152"/>
        <v>0</v>
      </c>
      <c r="X1358" s="63">
        <v>100</v>
      </c>
      <c r="Y1358" s="57" t="e">
        <f t="shared" si="153"/>
        <v>#N/A</v>
      </c>
      <c r="AA1358"/>
    </row>
    <row r="1359" spans="1:27" ht="14.4" hidden="1" x14ac:dyDescent="0.3">
      <c r="A1359" s="52" t="s">
        <v>555</v>
      </c>
      <c r="B1359" s="36" t="e">
        <f>VLOOKUP(A1359,BLCA!A:F,6,FALSE)</f>
        <v>#N/A</v>
      </c>
      <c r="C1359" s="36" t="e">
        <f>VLOOKUP(A1359,BLCA!A:B,2,FALSE)</f>
        <v>#N/A</v>
      </c>
      <c r="D1359" s="36">
        <f t="shared" si="147"/>
        <v>0</v>
      </c>
      <c r="E1359" s="19">
        <f>VLOOKUP(A1359,expression!A:G,7,FALSE)</f>
        <v>4.5876318944844098E-2</v>
      </c>
      <c r="F1359" s="20">
        <f>VLOOKUP(A1359,expression!A:G,6,FALSE)</f>
        <v>1.50554210526316E-2</v>
      </c>
      <c r="G1359" s="21">
        <f>VLOOKUP(A1359,BRCA!A:F,6,FALSE)</f>
        <v>0.65953522095607897</v>
      </c>
      <c r="H1359" s="21">
        <f>VLOOKUP(A1359,BRCA!A:B,2,FALSE)</f>
        <v>2.7894259608465401E-2</v>
      </c>
      <c r="I1359" s="21">
        <f t="shared" si="148"/>
        <v>0</v>
      </c>
      <c r="J1359" s="22">
        <f>VLOOKUP(A1359,expression!A:G,5,FALSE)</f>
        <v>4.4618973540145997E-2</v>
      </c>
      <c r="K1359" s="23">
        <f>VLOOKUP(A1359,expression!A:G,4,FALSE)</f>
        <v>2.74844519230769E-2</v>
      </c>
      <c r="L1359" s="24" t="e">
        <f>VLOOKUP(A1359,COAD!A:F,6,FALSE)</f>
        <v>#N/A</v>
      </c>
      <c r="M1359" s="24" t="e">
        <f>VLOOKUP(A1359,COAD!A:B,2,FALSE)</f>
        <v>#N/A</v>
      </c>
      <c r="N1359" s="24">
        <f t="shared" si="149"/>
        <v>0</v>
      </c>
      <c r="O1359" s="25">
        <f>VLOOKUP(A1359,expression!A:G,3,FALSE)</f>
        <v>4.0314861538461498E-2</v>
      </c>
      <c r="P1359" s="44">
        <f>VLOOKUP(A1359,expression!A:G,2,FALSE)</f>
        <v>0</v>
      </c>
      <c r="Q1359" s="50" t="e">
        <f>VLOOKUP(A1359,PRAD!A:F,6,FALSE)</f>
        <v>#N/A</v>
      </c>
      <c r="R1359" s="47" t="e">
        <f>VLOOKUP(A1359,PRAD!A:B,2,FALSE)</f>
        <v>#N/A</v>
      </c>
      <c r="S1359" s="47">
        <f t="shared" si="150"/>
        <v>0</v>
      </c>
      <c r="T1359" s="47">
        <f>VLOOKUP(A1359,expression!A:I,9,FALSE)</f>
        <v>1.13148815261044E-2</v>
      </c>
      <c r="U1359" s="59">
        <f>VLOOKUP(A1359,expression!A:I,8,FALSE)</f>
        <v>8.3135192307692302E-3</v>
      </c>
      <c r="V1359" s="73" t="e">
        <f t="shared" si="151"/>
        <v>#N/A</v>
      </c>
      <c r="W1359" s="77">
        <f t="shared" si="152"/>
        <v>0</v>
      </c>
      <c r="X1359" s="63">
        <v>100</v>
      </c>
      <c r="Y1359" s="57" t="e">
        <f t="shared" si="153"/>
        <v>#N/A</v>
      </c>
      <c r="AA1359"/>
    </row>
    <row r="1360" spans="1:27" ht="14.4" hidden="1" x14ac:dyDescent="0.3">
      <c r="A1360" s="52" t="s">
        <v>1786</v>
      </c>
      <c r="B1360" s="36" t="e">
        <f>VLOOKUP(A1360,BLCA!A:F,6,FALSE)</f>
        <v>#N/A</v>
      </c>
      <c r="C1360" s="36" t="e">
        <f>VLOOKUP(A1360,BLCA!A:B,2,FALSE)</f>
        <v>#N/A</v>
      </c>
      <c r="D1360" s="36">
        <f t="shared" si="147"/>
        <v>0</v>
      </c>
      <c r="E1360" s="19">
        <f>VLOOKUP(A1360,expression!A:G,7,FALSE)</f>
        <v>6.0323141486810497E-3</v>
      </c>
      <c r="F1360" s="20">
        <f>VLOOKUP(A1360,expression!A:G,6,FALSE)</f>
        <v>0</v>
      </c>
      <c r="G1360" s="21" t="e">
        <f>VLOOKUP(A1360,BRCA!A:F,6,FALSE)</f>
        <v>#N/A</v>
      </c>
      <c r="H1360" s="21" t="e">
        <f>VLOOKUP(A1360,BRCA!A:B,2,FALSE)</f>
        <v>#N/A</v>
      </c>
      <c r="I1360" s="21">
        <f t="shared" si="148"/>
        <v>0</v>
      </c>
      <c r="J1360" s="22">
        <f>VLOOKUP(A1360,expression!A:G,5,FALSE)</f>
        <v>1.4195100364963501E-2</v>
      </c>
      <c r="K1360" s="23">
        <f>VLOOKUP(A1360,expression!A:G,4,FALSE)</f>
        <v>1.5558182692307699E-2</v>
      </c>
      <c r="L1360" s="24" t="e">
        <f>VLOOKUP(A1360,COAD!A:F,6,FALSE)</f>
        <v>#N/A</v>
      </c>
      <c r="M1360" s="24" t="e">
        <f>VLOOKUP(A1360,COAD!A:B,2,FALSE)</f>
        <v>#N/A</v>
      </c>
      <c r="N1360" s="24">
        <f t="shared" si="149"/>
        <v>0</v>
      </c>
      <c r="O1360" s="25">
        <f>VLOOKUP(A1360,expression!A:G,3,FALSE)</f>
        <v>1.7233567032966999E-2</v>
      </c>
      <c r="P1360" s="44">
        <f>VLOOKUP(A1360,expression!A:G,2,FALSE)</f>
        <v>0</v>
      </c>
      <c r="Q1360" s="50" t="e">
        <f>VLOOKUP(A1360,PRAD!A:F,6,FALSE)</f>
        <v>#N/A</v>
      </c>
      <c r="R1360" s="47" t="e">
        <f>VLOOKUP(A1360,PRAD!A:B,2,FALSE)</f>
        <v>#N/A</v>
      </c>
      <c r="S1360" s="47">
        <f t="shared" si="150"/>
        <v>0</v>
      </c>
      <c r="T1360" s="47">
        <f>VLOOKUP(A1360,expression!A:I,9,FALSE)</f>
        <v>6.5276305220883502E-4</v>
      </c>
      <c r="U1360" s="59">
        <f>VLOOKUP(A1360,expression!A:I,8,FALSE)</f>
        <v>0</v>
      </c>
      <c r="V1360" s="73" t="e">
        <f t="shared" si="151"/>
        <v>#N/A</v>
      </c>
      <c r="W1360" s="77">
        <f t="shared" si="152"/>
        <v>0</v>
      </c>
      <c r="X1360" s="63">
        <v>100</v>
      </c>
      <c r="Y1360" s="57" t="e">
        <f t="shared" si="153"/>
        <v>#N/A</v>
      </c>
      <c r="AA1360"/>
    </row>
    <row r="1361" spans="1:27" ht="14.4" hidden="1" x14ac:dyDescent="0.3">
      <c r="A1361" s="52" t="s">
        <v>788</v>
      </c>
      <c r="B1361" s="36" t="e">
        <f>VLOOKUP(A1361,BLCA!A:F,6,FALSE)</f>
        <v>#N/A</v>
      </c>
      <c r="C1361" s="36" t="e">
        <f>VLOOKUP(A1361,BLCA!A:B,2,FALSE)</f>
        <v>#N/A</v>
      </c>
      <c r="D1361" s="36">
        <f t="shared" si="147"/>
        <v>0</v>
      </c>
      <c r="E1361" s="19">
        <f>VLOOKUP(A1361,expression!A:G,7,FALSE)</f>
        <v>0.12769078896882499</v>
      </c>
      <c r="F1361" s="20">
        <f>VLOOKUP(A1361,expression!A:G,6,FALSE)</f>
        <v>0</v>
      </c>
      <c r="G1361" s="21">
        <f>VLOOKUP(A1361,BRCA!A:F,6,FALSE)</f>
        <v>5.0352898036456303E-2</v>
      </c>
      <c r="H1361" s="21">
        <f>VLOOKUP(A1361,BRCA!A:B,2,FALSE)</f>
        <v>0.108198924122933</v>
      </c>
      <c r="I1361" s="21">
        <f t="shared" si="148"/>
        <v>0</v>
      </c>
      <c r="J1361" s="22">
        <f>VLOOKUP(A1361,expression!A:G,5,FALSE)</f>
        <v>6.0351343978102198E-2</v>
      </c>
      <c r="K1361" s="23">
        <f>VLOOKUP(A1361,expression!A:G,4,FALSE)</f>
        <v>1.8717384615384601E-2</v>
      </c>
      <c r="L1361" s="24" t="e">
        <f>VLOOKUP(A1361,COAD!A:F,6,FALSE)</f>
        <v>#N/A</v>
      </c>
      <c r="M1361" s="24" t="e">
        <f>VLOOKUP(A1361,COAD!A:B,2,FALSE)</f>
        <v>#N/A</v>
      </c>
      <c r="N1361" s="24">
        <f t="shared" si="149"/>
        <v>0</v>
      </c>
      <c r="O1361" s="25">
        <f>VLOOKUP(A1361,expression!A:G,3,FALSE)</f>
        <v>7.6959887912087896E-2</v>
      </c>
      <c r="P1361" s="44">
        <f>VLOOKUP(A1361,expression!A:G,2,FALSE)</f>
        <v>0.140644625</v>
      </c>
      <c r="Q1361" s="50" t="e">
        <f>VLOOKUP(A1361,PRAD!A:F,6,FALSE)</f>
        <v>#N/A</v>
      </c>
      <c r="R1361" s="47" t="e">
        <f>VLOOKUP(A1361,PRAD!A:B,2,FALSE)</f>
        <v>#N/A</v>
      </c>
      <c r="S1361" s="47">
        <f t="shared" si="150"/>
        <v>0</v>
      </c>
      <c r="T1361" s="47">
        <f>VLOOKUP(A1361,expression!A:I,9,FALSE)</f>
        <v>2.97408815261044E-2</v>
      </c>
      <c r="U1361" s="59">
        <f>VLOOKUP(A1361,expression!A:I,8,FALSE)</f>
        <v>6.1597692307692299E-3</v>
      </c>
      <c r="V1361" s="73" t="e">
        <f t="shared" si="151"/>
        <v>#N/A</v>
      </c>
      <c r="W1361" s="77">
        <f t="shared" si="152"/>
        <v>0</v>
      </c>
      <c r="X1361" s="63">
        <v>100</v>
      </c>
      <c r="Y1361" s="57" t="e">
        <f t="shared" si="153"/>
        <v>#N/A</v>
      </c>
      <c r="AA1361"/>
    </row>
    <row r="1362" spans="1:27" ht="14.4" hidden="1" x14ac:dyDescent="0.3">
      <c r="A1362" s="52" t="s">
        <v>1787</v>
      </c>
      <c r="B1362" s="36" t="e">
        <f>VLOOKUP(A1362,BLCA!A:F,6,FALSE)</f>
        <v>#N/A</v>
      </c>
      <c r="C1362" s="36" t="e">
        <f>VLOOKUP(A1362,BLCA!A:B,2,FALSE)</f>
        <v>#N/A</v>
      </c>
      <c r="D1362" s="36">
        <f t="shared" si="147"/>
        <v>0</v>
      </c>
      <c r="E1362" s="19">
        <f>VLOOKUP(A1362,expression!A:G,7,FALSE)</f>
        <v>0</v>
      </c>
      <c r="F1362" s="20">
        <f>VLOOKUP(A1362,expression!A:G,6,FALSE)</f>
        <v>0</v>
      </c>
      <c r="G1362" s="21" t="e">
        <f>VLOOKUP(A1362,BRCA!A:F,6,FALSE)</f>
        <v>#N/A</v>
      </c>
      <c r="H1362" s="21" t="e">
        <f>VLOOKUP(A1362,BRCA!A:B,2,FALSE)</f>
        <v>#N/A</v>
      </c>
      <c r="I1362" s="21">
        <f t="shared" si="148"/>
        <v>0</v>
      </c>
      <c r="J1362" s="22">
        <f>VLOOKUP(A1362,expression!A:G,5,FALSE)</f>
        <v>0</v>
      </c>
      <c r="K1362" s="23">
        <f>VLOOKUP(A1362,expression!A:G,4,FALSE)</f>
        <v>0</v>
      </c>
      <c r="L1362" s="24" t="e">
        <f>VLOOKUP(A1362,COAD!A:F,6,FALSE)</f>
        <v>#N/A</v>
      </c>
      <c r="M1362" s="24" t="e">
        <f>VLOOKUP(A1362,COAD!A:B,2,FALSE)</f>
        <v>#N/A</v>
      </c>
      <c r="N1362" s="24">
        <f t="shared" si="149"/>
        <v>0</v>
      </c>
      <c r="O1362" s="25">
        <f>VLOOKUP(A1362,expression!A:G,3,FALSE)</f>
        <v>0</v>
      </c>
      <c r="P1362" s="44">
        <f>VLOOKUP(A1362,expression!A:G,2,FALSE)</f>
        <v>0</v>
      </c>
      <c r="Q1362" s="50" t="e">
        <f>VLOOKUP(A1362,PRAD!A:F,6,FALSE)</f>
        <v>#N/A</v>
      </c>
      <c r="R1362" s="47" t="e">
        <f>VLOOKUP(A1362,PRAD!A:B,2,FALSE)</f>
        <v>#N/A</v>
      </c>
      <c r="S1362" s="47">
        <f t="shared" si="150"/>
        <v>0</v>
      </c>
      <c r="T1362" s="47">
        <f>VLOOKUP(A1362,expression!A:I,9,FALSE)</f>
        <v>0</v>
      </c>
      <c r="U1362" s="59">
        <f>VLOOKUP(A1362,expression!A:I,8,FALSE)</f>
        <v>0</v>
      </c>
      <c r="V1362" s="73" t="e">
        <f t="shared" si="151"/>
        <v>#N/A</v>
      </c>
      <c r="W1362" s="77">
        <f t="shared" si="152"/>
        <v>0</v>
      </c>
      <c r="X1362" s="63">
        <v>100</v>
      </c>
      <c r="Y1362" s="57" t="e">
        <f t="shared" si="153"/>
        <v>#N/A</v>
      </c>
      <c r="AA1362"/>
    </row>
    <row r="1363" spans="1:27" ht="14.4" hidden="1" x14ac:dyDescent="0.3">
      <c r="A1363" s="52" t="s">
        <v>1788</v>
      </c>
      <c r="B1363" s="36" t="e">
        <f>VLOOKUP(A1363,BLCA!A:F,6,FALSE)</f>
        <v>#N/A</v>
      </c>
      <c r="C1363" s="36" t="e">
        <f>VLOOKUP(A1363,BLCA!A:B,2,FALSE)</f>
        <v>#N/A</v>
      </c>
      <c r="D1363" s="36">
        <f t="shared" si="147"/>
        <v>0</v>
      </c>
      <c r="E1363" s="19">
        <f>VLOOKUP(A1363,expression!A:G,7,FALSE)</f>
        <v>0</v>
      </c>
      <c r="F1363" s="20">
        <f>VLOOKUP(A1363,expression!A:G,6,FALSE)</f>
        <v>0</v>
      </c>
      <c r="G1363" s="21" t="e">
        <f>VLOOKUP(A1363,BRCA!A:F,6,FALSE)</f>
        <v>#N/A</v>
      </c>
      <c r="H1363" s="21" t="e">
        <f>VLOOKUP(A1363,BRCA!A:B,2,FALSE)</f>
        <v>#N/A</v>
      </c>
      <c r="I1363" s="21">
        <f t="shared" si="148"/>
        <v>0</v>
      </c>
      <c r="J1363" s="22">
        <f>VLOOKUP(A1363,expression!A:G,5,FALSE)</f>
        <v>0</v>
      </c>
      <c r="K1363" s="23">
        <f>VLOOKUP(A1363,expression!A:G,4,FALSE)</f>
        <v>0</v>
      </c>
      <c r="L1363" s="24" t="e">
        <f>VLOOKUP(A1363,COAD!A:F,6,FALSE)</f>
        <v>#N/A</v>
      </c>
      <c r="M1363" s="24" t="e">
        <f>VLOOKUP(A1363,COAD!A:B,2,FALSE)</f>
        <v>#N/A</v>
      </c>
      <c r="N1363" s="24">
        <f t="shared" si="149"/>
        <v>0</v>
      </c>
      <c r="O1363" s="25">
        <f>VLOOKUP(A1363,expression!A:G,3,FALSE)</f>
        <v>0</v>
      </c>
      <c r="P1363" s="44">
        <f>VLOOKUP(A1363,expression!A:G,2,FALSE)</f>
        <v>0</v>
      </c>
      <c r="Q1363" s="50" t="e">
        <f>VLOOKUP(A1363,PRAD!A:F,6,FALSE)</f>
        <v>#N/A</v>
      </c>
      <c r="R1363" s="47" t="e">
        <f>VLOOKUP(A1363,PRAD!A:B,2,FALSE)</f>
        <v>#N/A</v>
      </c>
      <c r="S1363" s="47">
        <f t="shared" si="150"/>
        <v>0</v>
      </c>
      <c r="T1363" s="47">
        <f>VLOOKUP(A1363,expression!A:I,9,FALSE)</f>
        <v>0</v>
      </c>
      <c r="U1363" s="59">
        <f>VLOOKUP(A1363,expression!A:I,8,FALSE)</f>
        <v>0</v>
      </c>
      <c r="V1363" s="73" t="e">
        <f t="shared" si="151"/>
        <v>#N/A</v>
      </c>
      <c r="W1363" s="77">
        <f t="shared" si="152"/>
        <v>0</v>
      </c>
      <c r="X1363" s="63">
        <v>100</v>
      </c>
      <c r="Y1363" s="57" t="e">
        <f t="shared" si="153"/>
        <v>#N/A</v>
      </c>
      <c r="AA1363"/>
    </row>
    <row r="1364" spans="1:27" ht="14.4" hidden="1" x14ac:dyDescent="0.3">
      <c r="A1364" s="52" t="s">
        <v>1789</v>
      </c>
      <c r="B1364" s="36" t="e">
        <f>VLOOKUP(A1364,BLCA!A:F,6,FALSE)</f>
        <v>#N/A</v>
      </c>
      <c r="C1364" s="36" t="e">
        <f>VLOOKUP(A1364,BLCA!A:B,2,FALSE)</f>
        <v>#N/A</v>
      </c>
      <c r="D1364" s="36">
        <f t="shared" si="147"/>
        <v>0</v>
      </c>
      <c r="E1364" s="19">
        <f>VLOOKUP(A1364,expression!A:G,7,FALSE)</f>
        <v>0</v>
      </c>
      <c r="F1364" s="20">
        <f>VLOOKUP(A1364,expression!A:G,6,FALSE)</f>
        <v>0</v>
      </c>
      <c r="G1364" s="21" t="e">
        <f>VLOOKUP(A1364,BRCA!A:F,6,FALSE)</f>
        <v>#N/A</v>
      </c>
      <c r="H1364" s="21" t="e">
        <f>VLOOKUP(A1364,BRCA!A:B,2,FALSE)</f>
        <v>#N/A</v>
      </c>
      <c r="I1364" s="21">
        <f t="shared" si="148"/>
        <v>0</v>
      </c>
      <c r="J1364" s="22">
        <f>VLOOKUP(A1364,expression!A:G,5,FALSE)</f>
        <v>0</v>
      </c>
      <c r="K1364" s="23">
        <f>VLOOKUP(A1364,expression!A:G,4,FALSE)</f>
        <v>0</v>
      </c>
      <c r="L1364" s="24" t="e">
        <f>VLOOKUP(A1364,COAD!A:F,6,FALSE)</f>
        <v>#N/A</v>
      </c>
      <c r="M1364" s="24" t="e">
        <f>VLOOKUP(A1364,COAD!A:B,2,FALSE)</f>
        <v>#N/A</v>
      </c>
      <c r="N1364" s="24">
        <f t="shared" si="149"/>
        <v>0</v>
      </c>
      <c r="O1364" s="25">
        <f>VLOOKUP(A1364,expression!A:G,3,FALSE)</f>
        <v>0</v>
      </c>
      <c r="P1364" s="44">
        <f>VLOOKUP(A1364,expression!A:G,2,FALSE)</f>
        <v>0</v>
      </c>
      <c r="Q1364" s="50" t="e">
        <f>VLOOKUP(A1364,PRAD!A:F,6,FALSE)</f>
        <v>#N/A</v>
      </c>
      <c r="R1364" s="47" t="e">
        <f>VLOOKUP(A1364,PRAD!A:B,2,FALSE)</f>
        <v>#N/A</v>
      </c>
      <c r="S1364" s="47">
        <f t="shared" si="150"/>
        <v>0</v>
      </c>
      <c r="T1364" s="47">
        <f>VLOOKUP(A1364,expression!A:I,9,FALSE)</f>
        <v>0</v>
      </c>
      <c r="U1364" s="59">
        <f>VLOOKUP(A1364,expression!A:I,8,FALSE)</f>
        <v>0</v>
      </c>
      <c r="V1364" s="73" t="e">
        <f t="shared" si="151"/>
        <v>#N/A</v>
      </c>
      <c r="W1364" s="77">
        <f t="shared" si="152"/>
        <v>0</v>
      </c>
      <c r="X1364" s="63">
        <v>100</v>
      </c>
      <c r="Y1364" s="57" t="e">
        <f t="shared" si="153"/>
        <v>#N/A</v>
      </c>
      <c r="AA1364"/>
    </row>
    <row r="1365" spans="1:27" ht="14.4" hidden="1" x14ac:dyDescent="0.3">
      <c r="A1365" s="52" t="s">
        <v>1790</v>
      </c>
      <c r="B1365" s="36" t="e">
        <f>VLOOKUP(A1365,BLCA!A:F,6,FALSE)</f>
        <v>#N/A</v>
      </c>
      <c r="C1365" s="36" t="e">
        <f>VLOOKUP(A1365,BLCA!A:B,2,FALSE)</f>
        <v>#N/A</v>
      </c>
      <c r="D1365" s="36">
        <f t="shared" si="147"/>
        <v>0</v>
      </c>
      <c r="E1365" s="19">
        <f>VLOOKUP(A1365,expression!A:G,7,FALSE)</f>
        <v>4.98172661870504E-4</v>
      </c>
      <c r="F1365" s="20">
        <f>VLOOKUP(A1365,expression!A:G,6,FALSE)</f>
        <v>0</v>
      </c>
      <c r="G1365" s="21" t="e">
        <f>VLOOKUP(A1365,BRCA!A:F,6,FALSE)</f>
        <v>#N/A</v>
      </c>
      <c r="H1365" s="21" t="e">
        <f>VLOOKUP(A1365,BRCA!A:B,2,FALSE)</f>
        <v>#N/A</v>
      </c>
      <c r="I1365" s="21">
        <f t="shared" si="148"/>
        <v>0</v>
      </c>
      <c r="J1365" s="22">
        <f>VLOOKUP(A1365,expression!A:G,5,FALSE)</f>
        <v>1.4126277372262801E-3</v>
      </c>
      <c r="K1365" s="23">
        <f>VLOOKUP(A1365,expression!A:G,4,FALSE)</f>
        <v>0</v>
      </c>
      <c r="L1365" s="24" t="e">
        <f>VLOOKUP(A1365,COAD!A:F,6,FALSE)</f>
        <v>#N/A</v>
      </c>
      <c r="M1365" s="24" t="e">
        <f>VLOOKUP(A1365,COAD!A:B,2,FALSE)</f>
        <v>#N/A</v>
      </c>
      <c r="N1365" s="24">
        <f t="shared" si="149"/>
        <v>0</v>
      </c>
      <c r="O1365" s="25">
        <f>VLOOKUP(A1365,expression!A:G,3,FALSE)</f>
        <v>2.3132967032966998E-3</v>
      </c>
      <c r="P1365" s="44">
        <f>VLOOKUP(A1365,expression!A:G,2,FALSE)</f>
        <v>0</v>
      </c>
      <c r="Q1365" s="50" t="e">
        <f>VLOOKUP(A1365,PRAD!A:F,6,FALSE)</f>
        <v>#N/A</v>
      </c>
      <c r="R1365" s="47" t="e">
        <f>VLOOKUP(A1365,PRAD!A:B,2,FALSE)</f>
        <v>#N/A</v>
      </c>
      <c r="S1365" s="47">
        <f t="shared" si="150"/>
        <v>0</v>
      </c>
      <c r="T1365" s="47">
        <f>VLOOKUP(A1365,expression!A:I,9,FALSE)</f>
        <v>0</v>
      </c>
      <c r="U1365" s="59">
        <f>VLOOKUP(A1365,expression!A:I,8,FALSE)</f>
        <v>0</v>
      </c>
      <c r="V1365" s="73" t="e">
        <f t="shared" si="151"/>
        <v>#N/A</v>
      </c>
      <c r="W1365" s="77">
        <f t="shared" si="152"/>
        <v>0</v>
      </c>
      <c r="X1365" s="63">
        <v>100</v>
      </c>
      <c r="Y1365" s="57" t="e">
        <f t="shared" si="153"/>
        <v>#N/A</v>
      </c>
      <c r="AA1365"/>
    </row>
    <row r="1366" spans="1:27" ht="14.4" hidden="1" x14ac:dyDescent="0.3">
      <c r="A1366" s="52" t="s">
        <v>603</v>
      </c>
      <c r="B1366" s="36" t="e">
        <f>VLOOKUP(A1366,BLCA!A:F,6,FALSE)</f>
        <v>#N/A</v>
      </c>
      <c r="C1366" s="36" t="e">
        <f>VLOOKUP(A1366,BLCA!A:B,2,FALSE)</f>
        <v>#N/A</v>
      </c>
      <c r="D1366" s="36">
        <f t="shared" si="147"/>
        <v>0</v>
      </c>
      <c r="E1366" s="19">
        <f>VLOOKUP(A1366,expression!A:G,7,FALSE)</f>
        <v>7.0800139088728994E-2</v>
      </c>
      <c r="F1366" s="20">
        <f>VLOOKUP(A1366,expression!A:G,6,FALSE)</f>
        <v>7.3414736842105296E-3</v>
      </c>
      <c r="G1366" s="21">
        <f>VLOOKUP(A1366,BRCA!A:F,6,FALSE)</f>
        <v>0.59736115905371601</v>
      </c>
      <c r="H1366" s="21">
        <f>VLOOKUP(A1366,BRCA!A:B,2,FALSE)</f>
        <v>-6.5897575590010193E-2</v>
      </c>
      <c r="I1366" s="21">
        <f t="shared" si="148"/>
        <v>0</v>
      </c>
      <c r="J1366" s="22">
        <f>VLOOKUP(A1366,expression!A:G,5,FALSE)</f>
        <v>0.26794100091240902</v>
      </c>
      <c r="K1366" s="23">
        <f>VLOOKUP(A1366,expression!A:G,4,FALSE)</f>
        <v>0.21954074038461499</v>
      </c>
      <c r="L1366" s="24" t="e">
        <f>VLOOKUP(A1366,COAD!A:F,6,FALSE)</f>
        <v>#N/A</v>
      </c>
      <c r="M1366" s="24" t="e">
        <f>VLOOKUP(A1366,COAD!A:B,2,FALSE)</f>
        <v>#N/A</v>
      </c>
      <c r="N1366" s="24">
        <f t="shared" si="149"/>
        <v>0</v>
      </c>
      <c r="O1366" s="25">
        <f>VLOOKUP(A1366,expression!A:G,3,FALSE)</f>
        <v>3.6479384615384601E-3</v>
      </c>
      <c r="P1366" s="44">
        <f>VLOOKUP(A1366,expression!A:G,2,FALSE)</f>
        <v>0</v>
      </c>
      <c r="Q1366" s="50" t="e">
        <f>VLOOKUP(A1366,PRAD!A:F,6,FALSE)</f>
        <v>#N/A</v>
      </c>
      <c r="R1366" s="47" t="e">
        <f>VLOOKUP(A1366,PRAD!A:B,2,FALSE)</f>
        <v>#N/A</v>
      </c>
      <c r="S1366" s="47">
        <f t="shared" si="150"/>
        <v>0</v>
      </c>
      <c r="T1366" s="47">
        <f>VLOOKUP(A1366,expression!A:I,9,FALSE)</f>
        <v>1.36440180722892E-2</v>
      </c>
      <c r="U1366" s="59">
        <f>VLOOKUP(A1366,expression!A:I,8,FALSE)</f>
        <v>8.9331153846153796E-3</v>
      </c>
      <c r="V1366" s="73" t="e">
        <f t="shared" si="151"/>
        <v>#N/A</v>
      </c>
      <c r="W1366" s="77">
        <f t="shared" si="152"/>
        <v>0</v>
      </c>
      <c r="X1366" s="63">
        <v>100</v>
      </c>
      <c r="Y1366" s="57" t="e">
        <f t="shared" si="153"/>
        <v>#N/A</v>
      </c>
      <c r="AA1366"/>
    </row>
    <row r="1367" spans="1:27" ht="14.4" hidden="1" x14ac:dyDescent="0.3">
      <c r="A1367" s="52" t="s">
        <v>1791</v>
      </c>
      <c r="B1367" s="36" t="e">
        <f>VLOOKUP(A1367,BLCA!A:F,6,FALSE)</f>
        <v>#N/A</v>
      </c>
      <c r="C1367" s="36" t="e">
        <f>VLOOKUP(A1367,BLCA!A:B,2,FALSE)</f>
        <v>#N/A</v>
      </c>
      <c r="D1367" s="36">
        <f t="shared" si="147"/>
        <v>0</v>
      </c>
      <c r="E1367" s="19">
        <f>VLOOKUP(A1367,expression!A:G,7,FALSE)</f>
        <v>1.22743501199041E-2</v>
      </c>
      <c r="F1367" s="20">
        <f>VLOOKUP(A1367,expression!A:G,6,FALSE)</f>
        <v>0</v>
      </c>
      <c r="G1367" s="21" t="e">
        <f>VLOOKUP(A1367,BRCA!A:F,6,FALSE)</f>
        <v>#N/A</v>
      </c>
      <c r="H1367" s="21" t="e">
        <f>VLOOKUP(A1367,BRCA!A:B,2,FALSE)</f>
        <v>#N/A</v>
      </c>
      <c r="I1367" s="21">
        <f t="shared" si="148"/>
        <v>0</v>
      </c>
      <c r="J1367" s="22">
        <f>VLOOKUP(A1367,expression!A:G,5,FALSE)</f>
        <v>5.5891158759124098E-3</v>
      </c>
      <c r="K1367" s="23">
        <f>VLOOKUP(A1367,expression!A:G,4,FALSE)</f>
        <v>9.6683653846153805E-4</v>
      </c>
      <c r="L1367" s="24" t="e">
        <f>VLOOKUP(A1367,COAD!A:F,6,FALSE)</f>
        <v>#N/A</v>
      </c>
      <c r="M1367" s="24" t="e">
        <f>VLOOKUP(A1367,COAD!A:B,2,FALSE)</f>
        <v>#N/A</v>
      </c>
      <c r="N1367" s="24">
        <f t="shared" si="149"/>
        <v>0</v>
      </c>
      <c r="O1367" s="25">
        <f>VLOOKUP(A1367,expression!A:G,3,FALSE)</f>
        <v>7.2702615384615402E-3</v>
      </c>
      <c r="P1367" s="44">
        <f>VLOOKUP(A1367,expression!A:G,2,FALSE)</f>
        <v>0</v>
      </c>
      <c r="Q1367" s="50" t="e">
        <f>VLOOKUP(A1367,PRAD!A:F,6,FALSE)</f>
        <v>#N/A</v>
      </c>
      <c r="R1367" s="47" t="e">
        <f>VLOOKUP(A1367,PRAD!A:B,2,FALSE)</f>
        <v>#N/A</v>
      </c>
      <c r="S1367" s="47">
        <f t="shared" si="150"/>
        <v>0</v>
      </c>
      <c r="T1367" s="47">
        <f>VLOOKUP(A1367,expression!A:I,9,FALSE)</f>
        <v>7.6524236947791199E-3</v>
      </c>
      <c r="U1367" s="59">
        <f>VLOOKUP(A1367,expression!A:I,8,FALSE)</f>
        <v>4.8075961538461501E-3</v>
      </c>
      <c r="V1367" s="73" t="e">
        <f t="shared" si="151"/>
        <v>#N/A</v>
      </c>
      <c r="W1367" s="77">
        <f t="shared" si="152"/>
        <v>0</v>
      </c>
      <c r="X1367" s="63">
        <v>100</v>
      </c>
      <c r="Y1367" s="57" t="e">
        <f t="shared" si="153"/>
        <v>#N/A</v>
      </c>
      <c r="AA1367"/>
    </row>
    <row r="1368" spans="1:27" ht="14.4" hidden="1" x14ac:dyDescent="0.3">
      <c r="A1368" s="52" t="s">
        <v>1792</v>
      </c>
      <c r="B1368" s="36" t="e">
        <f>VLOOKUP(A1368,BLCA!A:F,6,FALSE)</f>
        <v>#N/A</v>
      </c>
      <c r="C1368" s="36" t="e">
        <f>VLOOKUP(A1368,BLCA!A:B,2,FALSE)</f>
        <v>#N/A</v>
      </c>
      <c r="D1368" s="36">
        <f t="shared" si="147"/>
        <v>0</v>
      </c>
      <c r="E1368" s="19">
        <f>VLOOKUP(A1368,expression!A:G,7,FALSE)</f>
        <v>3.1588199040767401E-2</v>
      </c>
      <c r="F1368" s="20">
        <f>VLOOKUP(A1368,expression!A:G,6,FALSE)</f>
        <v>0</v>
      </c>
      <c r="G1368" s="21" t="e">
        <f>VLOOKUP(A1368,BRCA!A:F,6,FALSE)</f>
        <v>#N/A</v>
      </c>
      <c r="H1368" s="21" t="e">
        <f>VLOOKUP(A1368,BRCA!A:B,2,FALSE)</f>
        <v>#N/A</v>
      </c>
      <c r="I1368" s="21">
        <f t="shared" si="148"/>
        <v>0</v>
      </c>
      <c r="J1368" s="22">
        <f>VLOOKUP(A1368,expression!A:G,5,FALSE)</f>
        <v>1.9147272810218999E-2</v>
      </c>
      <c r="K1368" s="23">
        <f>VLOOKUP(A1368,expression!A:G,4,FALSE)</f>
        <v>8.6968365384615404E-3</v>
      </c>
      <c r="L1368" s="24" t="e">
        <f>VLOOKUP(A1368,COAD!A:F,6,FALSE)</f>
        <v>#N/A</v>
      </c>
      <c r="M1368" s="24" t="e">
        <f>VLOOKUP(A1368,COAD!A:B,2,FALSE)</f>
        <v>#N/A</v>
      </c>
      <c r="N1368" s="24">
        <f t="shared" si="149"/>
        <v>0</v>
      </c>
      <c r="O1368" s="25">
        <f>VLOOKUP(A1368,expression!A:G,3,FALSE)</f>
        <v>1.08621318681319E-2</v>
      </c>
      <c r="P1368" s="44">
        <f>VLOOKUP(A1368,expression!A:G,2,FALSE)</f>
        <v>0.14409350000000001</v>
      </c>
      <c r="Q1368" s="50" t="e">
        <f>VLOOKUP(A1368,PRAD!A:F,6,FALSE)</f>
        <v>#N/A</v>
      </c>
      <c r="R1368" s="47" t="e">
        <f>VLOOKUP(A1368,PRAD!A:B,2,FALSE)</f>
        <v>#N/A</v>
      </c>
      <c r="S1368" s="47">
        <f t="shared" si="150"/>
        <v>0</v>
      </c>
      <c r="T1368" s="47">
        <f>VLOOKUP(A1368,expression!A:I,9,FALSE)</f>
        <v>7.9182489959839404E-3</v>
      </c>
      <c r="U1368" s="59">
        <f>VLOOKUP(A1368,expression!A:I,8,FALSE)</f>
        <v>0</v>
      </c>
      <c r="V1368" s="73" t="e">
        <f t="shared" si="151"/>
        <v>#N/A</v>
      </c>
      <c r="W1368" s="77">
        <f t="shared" si="152"/>
        <v>0</v>
      </c>
      <c r="X1368" s="63">
        <v>100</v>
      </c>
      <c r="Y1368" s="57" t="e">
        <f t="shared" si="153"/>
        <v>#N/A</v>
      </c>
      <c r="AA1368"/>
    </row>
    <row r="1369" spans="1:27" ht="14.4" hidden="1" x14ac:dyDescent="0.3">
      <c r="A1369" s="52" t="s">
        <v>1793</v>
      </c>
      <c r="B1369" s="36" t="e">
        <f>VLOOKUP(A1369,BLCA!A:F,6,FALSE)</f>
        <v>#N/A</v>
      </c>
      <c r="C1369" s="36" t="e">
        <f>VLOOKUP(A1369,BLCA!A:B,2,FALSE)</f>
        <v>#N/A</v>
      </c>
      <c r="D1369" s="36">
        <f t="shared" si="147"/>
        <v>0</v>
      </c>
      <c r="E1369" s="19">
        <f>VLOOKUP(A1369,expression!A:G,7,FALSE)</f>
        <v>2.3005870503597099E-2</v>
      </c>
      <c r="F1369" s="20">
        <f>VLOOKUP(A1369,expression!A:G,6,FALSE)</f>
        <v>4.8331052631578903E-3</v>
      </c>
      <c r="G1369" s="21" t="e">
        <f>VLOOKUP(A1369,BRCA!A:F,6,FALSE)</f>
        <v>#N/A</v>
      </c>
      <c r="H1369" s="21" t="e">
        <f>VLOOKUP(A1369,BRCA!A:B,2,FALSE)</f>
        <v>#N/A</v>
      </c>
      <c r="I1369" s="21">
        <f t="shared" si="148"/>
        <v>0</v>
      </c>
      <c r="J1369" s="22">
        <f>VLOOKUP(A1369,expression!A:G,5,FALSE)</f>
        <v>2.0254534671532799E-2</v>
      </c>
      <c r="K1369" s="23">
        <f>VLOOKUP(A1369,expression!A:G,4,FALSE)</f>
        <v>5.7942019230769201E-3</v>
      </c>
      <c r="L1369" s="24" t="e">
        <f>VLOOKUP(A1369,COAD!A:F,6,FALSE)</f>
        <v>#N/A</v>
      </c>
      <c r="M1369" s="24" t="e">
        <f>VLOOKUP(A1369,COAD!A:B,2,FALSE)</f>
        <v>#N/A</v>
      </c>
      <c r="N1369" s="24">
        <f t="shared" si="149"/>
        <v>0</v>
      </c>
      <c r="O1369" s="25">
        <f>VLOOKUP(A1369,expression!A:G,3,FALSE)</f>
        <v>7.9093362637362597E-3</v>
      </c>
      <c r="P1369" s="44">
        <f>VLOOKUP(A1369,expression!A:G,2,FALSE)</f>
        <v>0.14409350000000001</v>
      </c>
      <c r="Q1369" s="50" t="e">
        <f>VLOOKUP(A1369,PRAD!A:F,6,FALSE)</f>
        <v>#N/A</v>
      </c>
      <c r="R1369" s="47" t="e">
        <f>VLOOKUP(A1369,PRAD!A:B,2,FALSE)</f>
        <v>#N/A</v>
      </c>
      <c r="S1369" s="47">
        <f t="shared" si="150"/>
        <v>0</v>
      </c>
      <c r="T1369" s="47">
        <f>VLOOKUP(A1369,expression!A:I,9,FALSE)</f>
        <v>6.3167630522088297E-3</v>
      </c>
      <c r="U1369" s="59">
        <f>VLOOKUP(A1369,expression!A:I,8,FALSE)</f>
        <v>0</v>
      </c>
      <c r="V1369" s="73" t="e">
        <f t="shared" si="151"/>
        <v>#N/A</v>
      </c>
      <c r="W1369" s="77">
        <f t="shared" si="152"/>
        <v>0</v>
      </c>
      <c r="X1369" s="63">
        <v>100</v>
      </c>
      <c r="Y1369" s="57" t="e">
        <f t="shared" si="153"/>
        <v>#N/A</v>
      </c>
      <c r="AA1369"/>
    </row>
    <row r="1370" spans="1:27" ht="14.4" hidden="1" x14ac:dyDescent="0.3">
      <c r="A1370" s="52" t="s">
        <v>1794</v>
      </c>
      <c r="B1370" s="36" t="e">
        <f>VLOOKUP(A1370,BLCA!A:F,6,FALSE)</f>
        <v>#N/A</v>
      </c>
      <c r="C1370" s="36" t="e">
        <f>VLOOKUP(A1370,BLCA!A:B,2,FALSE)</f>
        <v>#N/A</v>
      </c>
      <c r="D1370" s="36">
        <f t="shared" si="147"/>
        <v>0</v>
      </c>
      <c r="E1370" s="19">
        <f>VLOOKUP(A1370,expression!A:G,7,FALSE)</f>
        <v>1.1861913669064699E-2</v>
      </c>
      <c r="F1370" s="20">
        <f>VLOOKUP(A1370,expression!A:G,6,FALSE)</f>
        <v>0</v>
      </c>
      <c r="G1370" s="21" t="e">
        <f>VLOOKUP(A1370,BRCA!A:F,6,FALSE)</f>
        <v>#N/A</v>
      </c>
      <c r="H1370" s="21" t="e">
        <f>VLOOKUP(A1370,BRCA!A:B,2,FALSE)</f>
        <v>#N/A</v>
      </c>
      <c r="I1370" s="21">
        <f t="shared" si="148"/>
        <v>0</v>
      </c>
      <c r="J1370" s="22">
        <f>VLOOKUP(A1370,expression!A:G,5,FALSE)</f>
        <v>2.6995228102189798E-3</v>
      </c>
      <c r="K1370" s="23">
        <f>VLOOKUP(A1370,expression!A:G,4,FALSE)</f>
        <v>0</v>
      </c>
      <c r="L1370" s="24" t="e">
        <f>VLOOKUP(A1370,COAD!A:F,6,FALSE)</f>
        <v>#N/A</v>
      </c>
      <c r="M1370" s="24" t="e">
        <f>VLOOKUP(A1370,COAD!A:B,2,FALSE)</f>
        <v>#N/A</v>
      </c>
      <c r="N1370" s="24">
        <f t="shared" si="149"/>
        <v>0</v>
      </c>
      <c r="O1370" s="25">
        <f>VLOOKUP(A1370,expression!A:G,3,FALSE)</f>
        <v>0</v>
      </c>
      <c r="P1370" s="44">
        <f>VLOOKUP(A1370,expression!A:G,2,FALSE)</f>
        <v>0</v>
      </c>
      <c r="Q1370" s="50" t="e">
        <f>VLOOKUP(A1370,PRAD!A:F,6,FALSE)</f>
        <v>#N/A</v>
      </c>
      <c r="R1370" s="47" t="e">
        <f>VLOOKUP(A1370,PRAD!A:B,2,FALSE)</f>
        <v>#N/A</v>
      </c>
      <c r="S1370" s="47">
        <f t="shared" si="150"/>
        <v>0</v>
      </c>
      <c r="T1370" s="47">
        <f>VLOOKUP(A1370,expression!A:I,9,FALSE)</f>
        <v>0</v>
      </c>
      <c r="U1370" s="59">
        <f>VLOOKUP(A1370,expression!A:I,8,FALSE)</f>
        <v>0</v>
      </c>
      <c r="V1370" s="73" t="e">
        <f t="shared" si="151"/>
        <v>#N/A</v>
      </c>
      <c r="W1370" s="77">
        <f t="shared" si="152"/>
        <v>0</v>
      </c>
      <c r="X1370" s="63">
        <v>100</v>
      </c>
      <c r="Y1370" s="57" t="e">
        <f t="shared" si="153"/>
        <v>#N/A</v>
      </c>
      <c r="AA1370"/>
    </row>
    <row r="1371" spans="1:27" ht="14.4" hidden="1" x14ac:dyDescent="0.3">
      <c r="A1371" s="52" t="s">
        <v>1795</v>
      </c>
      <c r="B1371" s="36" t="e">
        <f>VLOOKUP(A1371,BLCA!A:F,6,FALSE)</f>
        <v>#N/A</v>
      </c>
      <c r="C1371" s="36" t="e">
        <f>VLOOKUP(A1371,BLCA!A:B,2,FALSE)</f>
        <v>#N/A</v>
      </c>
      <c r="D1371" s="36">
        <f t="shared" si="147"/>
        <v>0</v>
      </c>
      <c r="E1371" s="19">
        <f>VLOOKUP(A1371,expression!A:G,7,FALSE)</f>
        <v>8.2483429256594697E-3</v>
      </c>
      <c r="F1371" s="20">
        <f>VLOOKUP(A1371,expression!A:G,6,FALSE)</f>
        <v>0</v>
      </c>
      <c r="G1371" s="21" t="e">
        <f>VLOOKUP(A1371,BRCA!A:F,6,FALSE)</f>
        <v>#N/A</v>
      </c>
      <c r="H1371" s="21" t="e">
        <f>VLOOKUP(A1371,BRCA!A:B,2,FALSE)</f>
        <v>#N/A</v>
      </c>
      <c r="I1371" s="21">
        <f t="shared" si="148"/>
        <v>0</v>
      </c>
      <c r="J1371" s="22">
        <f>VLOOKUP(A1371,expression!A:G,5,FALSE)</f>
        <v>1.1737583029197101E-2</v>
      </c>
      <c r="K1371" s="23">
        <f>VLOOKUP(A1371,expression!A:G,4,FALSE)</f>
        <v>2.7786913461538498E-2</v>
      </c>
      <c r="L1371" s="24" t="e">
        <f>VLOOKUP(A1371,COAD!A:F,6,FALSE)</f>
        <v>#N/A</v>
      </c>
      <c r="M1371" s="24" t="e">
        <f>VLOOKUP(A1371,COAD!A:B,2,FALSE)</f>
        <v>#N/A</v>
      </c>
      <c r="N1371" s="24">
        <f t="shared" si="149"/>
        <v>0</v>
      </c>
      <c r="O1371" s="25">
        <f>VLOOKUP(A1371,expression!A:G,3,FALSE)</f>
        <v>7.2166659340659302E-3</v>
      </c>
      <c r="P1371" s="44">
        <f>VLOOKUP(A1371,expression!A:G,2,FALSE)</f>
        <v>0</v>
      </c>
      <c r="Q1371" s="50" t="e">
        <f>VLOOKUP(A1371,PRAD!A:F,6,FALSE)</f>
        <v>#N/A</v>
      </c>
      <c r="R1371" s="47" t="e">
        <f>VLOOKUP(A1371,PRAD!A:B,2,FALSE)</f>
        <v>#N/A</v>
      </c>
      <c r="S1371" s="47">
        <f t="shared" si="150"/>
        <v>0</v>
      </c>
      <c r="T1371" s="47">
        <f>VLOOKUP(A1371,expression!A:I,9,FALSE)</f>
        <v>1.8185983935742999E-3</v>
      </c>
      <c r="U1371" s="59">
        <f>VLOOKUP(A1371,expression!A:I,8,FALSE)</f>
        <v>0</v>
      </c>
      <c r="V1371" s="73" t="e">
        <f t="shared" si="151"/>
        <v>#N/A</v>
      </c>
      <c r="W1371" s="77">
        <f t="shared" si="152"/>
        <v>0</v>
      </c>
      <c r="X1371" s="63">
        <v>100</v>
      </c>
      <c r="Y1371" s="57" t="e">
        <f t="shared" si="153"/>
        <v>#N/A</v>
      </c>
      <c r="AA1371"/>
    </row>
    <row r="1372" spans="1:27" ht="14.4" hidden="1" x14ac:dyDescent="0.3">
      <c r="A1372" s="52" t="s">
        <v>1796</v>
      </c>
      <c r="B1372" s="36" t="e">
        <f>VLOOKUP(A1372,BLCA!A:F,6,FALSE)</f>
        <v>#N/A</v>
      </c>
      <c r="C1372" s="36" t="e">
        <f>VLOOKUP(A1372,BLCA!A:B,2,FALSE)</f>
        <v>#N/A</v>
      </c>
      <c r="D1372" s="36">
        <f t="shared" si="147"/>
        <v>0</v>
      </c>
      <c r="E1372" s="19">
        <f>VLOOKUP(A1372,expression!A:G,7,FALSE)</f>
        <v>1.65973405275779E-2</v>
      </c>
      <c r="F1372" s="20">
        <f>VLOOKUP(A1372,expression!A:G,6,FALSE)</f>
        <v>0</v>
      </c>
      <c r="G1372" s="21" t="e">
        <f>VLOOKUP(A1372,BRCA!A:F,6,FALSE)</f>
        <v>#N/A</v>
      </c>
      <c r="H1372" s="21" t="e">
        <f>VLOOKUP(A1372,BRCA!A:B,2,FALSE)</f>
        <v>#N/A</v>
      </c>
      <c r="I1372" s="21">
        <f t="shared" si="148"/>
        <v>0</v>
      </c>
      <c r="J1372" s="22">
        <f>VLOOKUP(A1372,expression!A:G,5,FALSE)</f>
        <v>1.38461806569343E-2</v>
      </c>
      <c r="K1372" s="23">
        <f>VLOOKUP(A1372,expression!A:G,4,FALSE)</f>
        <v>7.0513653846153903E-3</v>
      </c>
      <c r="L1372" s="24" t="e">
        <f>VLOOKUP(A1372,COAD!A:F,6,FALSE)</f>
        <v>#N/A</v>
      </c>
      <c r="M1372" s="24" t="e">
        <f>VLOOKUP(A1372,COAD!A:B,2,FALSE)</f>
        <v>#N/A</v>
      </c>
      <c r="N1372" s="24">
        <f t="shared" si="149"/>
        <v>0</v>
      </c>
      <c r="O1372" s="25">
        <f>VLOOKUP(A1372,expression!A:G,3,FALSE)</f>
        <v>8.2854857142857109E-3</v>
      </c>
      <c r="P1372" s="44">
        <f>VLOOKUP(A1372,expression!A:G,2,FALSE)</f>
        <v>0.12997175</v>
      </c>
      <c r="Q1372" s="50" t="e">
        <f>VLOOKUP(A1372,PRAD!A:F,6,FALSE)</f>
        <v>#N/A</v>
      </c>
      <c r="R1372" s="47" t="e">
        <f>VLOOKUP(A1372,PRAD!A:B,2,FALSE)</f>
        <v>#N/A</v>
      </c>
      <c r="S1372" s="47">
        <f t="shared" si="150"/>
        <v>0</v>
      </c>
      <c r="T1372" s="47">
        <f>VLOOKUP(A1372,expression!A:I,9,FALSE)</f>
        <v>7.0412048192771103E-3</v>
      </c>
      <c r="U1372" s="59">
        <f>VLOOKUP(A1372,expression!A:I,8,FALSE)</f>
        <v>7.7258269230769203E-3</v>
      </c>
      <c r="V1372" s="73" t="e">
        <f t="shared" si="151"/>
        <v>#N/A</v>
      </c>
      <c r="W1372" s="77">
        <f t="shared" si="152"/>
        <v>0</v>
      </c>
      <c r="X1372" s="63">
        <v>100</v>
      </c>
      <c r="Y1372" s="57" t="e">
        <f t="shared" si="153"/>
        <v>#N/A</v>
      </c>
      <c r="AA1372"/>
    </row>
    <row r="1373" spans="1:27" ht="14.4" hidden="1" x14ac:dyDescent="0.3">
      <c r="A1373" s="52" t="s">
        <v>662</v>
      </c>
      <c r="B1373" s="36" t="e">
        <f>VLOOKUP(A1373,BLCA!A:F,6,FALSE)</f>
        <v>#N/A</v>
      </c>
      <c r="C1373" s="36" t="e">
        <f>VLOOKUP(A1373,BLCA!A:B,2,FALSE)</f>
        <v>#N/A</v>
      </c>
      <c r="D1373" s="36">
        <f t="shared" si="147"/>
        <v>0</v>
      </c>
      <c r="E1373" s="19">
        <f>VLOOKUP(A1373,expression!A:G,7,FALSE)</f>
        <v>1.6097800959232599E-2</v>
      </c>
      <c r="F1373" s="20">
        <f>VLOOKUP(A1373,expression!A:G,6,FALSE)</f>
        <v>0</v>
      </c>
      <c r="G1373" s="21">
        <f>VLOOKUP(A1373,BRCA!A:F,6,FALSE)</f>
        <v>0.27398777812048303</v>
      </c>
      <c r="H1373" s="21">
        <f>VLOOKUP(A1373,BRCA!A:B,2,FALSE)</f>
        <v>-5.7200222105681701E-2</v>
      </c>
      <c r="I1373" s="21">
        <f t="shared" si="148"/>
        <v>0</v>
      </c>
      <c r="J1373" s="22">
        <f>VLOOKUP(A1373,expression!A:G,5,FALSE)</f>
        <v>2.8900968065693401E-2</v>
      </c>
      <c r="K1373" s="23">
        <f>VLOOKUP(A1373,expression!A:G,4,FALSE)</f>
        <v>4.5703586538461502E-2</v>
      </c>
      <c r="L1373" s="24" t="e">
        <f>VLOOKUP(A1373,COAD!A:F,6,FALSE)</f>
        <v>#N/A</v>
      </c>
      <c r="M1373" s="24" t="e">
        <f>VLOOKUP(A1373,COAD!A:B,2,FALSE)</f>
        <v>#N/A</v>
      </c>
      <c r="N1373" s="24">
        <f t="shared" si="149"/>
        <v>0</v>
      </c>
      <c r="O1373" s="25">
        <f>VLOOKUP(A1373,expression!A:G,3,FALSE)</f>
        <v>2.2632175824175801E-2</v>
      </c>
      <c r="P1373" s="44">
        <f>VLOOKUP(A1373,expression!A:G,2,FALSE)</f>
        <v>0</v>
      </c>
      <c r="Q1373" s="50" t="e">
        <f>VLOOKUP(A1373,PRAD!A:F,6,FALSE)</f>
        <v>#N/A</v>
      </c>
      <c r="R1373" s="47" t="e">
        <f>VLOOKUP(A1373,PRAD!A:B,2,FALSE)</f>
        <v>#N/A</v>
      </c>
      <c r="S1373" s="47">
        <f t="shared" si="150"/>
        <v>0</v>
      </c>
      <c r="T1373" s="47">
        <f>VLOOKUP(A1373,expression!A:I,9,FALSE)</f>
        <v>1.0805335341365499E-2</v>
      </c>
      <c r="U1373" s="59">
        <f>VLOOKUP(A1373,expression!A:I,8,FALSE)</f>
        <v>1.4267999999999999E-2</v>
      </c>
      <c r="V1373" s="73" t="e">
        <f t="shared" si="151"/>
        <v>#N/A</v>
      </c>
      <c r="W1373" s="77">
        <f t="shared" si="152"/>
        <v>0</v>
      </c>
      <c r="X1373" s="63">
        <v>100</v>
      </c>
      <c r="Y1373" s="57" t="e">
        <f t="shared" si="153"/>
        <v>#N/A</v>
      </c>
      <c r="AA1373"/>
    </row>
    <row r="1374" spans="1:27" ht="14.4" hidden="1" x14ac:dyDescent="0.3">
      <c r="A1374" s="52" t="s">
        <v>1797</v>
      </c>
      <c r="B1374" s="36" t="e">
        <f>VLOOKUP(A1374,BLCA!A:F,6,FALSE)</f>
        <v>#N/A</v>
      </c>
      <c r="C1374" s="36" t="e">
        <f>VLOOKUP(A1374,BLCA!A:B,2,FALSE)</f>
        <v>#N/A</v>
      </c>
      <c r="D1374" s="36">
        <f t="shared" si="147"/>
        <v>0</v>
      </c>
      <c r="E1374" s="19">
        <f>VLOOKUP(A1374,expression!A:G,7,FALSE)</f>
        <v>4.5292462829736202E-2</v>
      </c>
      <c r="F1374" s="20">
        <f>VLOOKUP(A1374,expression!A:G,6,FALSE)</f>
        <v>0</v>
      </c>
      <c r="G1374" s="21" t="e">
        <f>VLOOKUP(A1374,BRCA!A:F,6,FALSE)</f>
        <v>#N/A</v>
      </c>
      <c r="H1374" s="21" t="e">
        <f>VLOOKUP(A1374,BRCA!A:B,2,FALSE)</f>
        <v>#N/A</v>
      </c>
      <c r="I1374" s="21">
        <f t="shared" si="148"/>
        <v>0</v>
      </c>
      <c r="J1374" s="22">
        <f>VLOOKUP(A1374,expression!A:G,5,FALSE)</f>
        <v>1.2006473540145999E-2</v>
      </c>
      <c r="K1374" s="23">
        <f>VLOOKUP(A1374,expression!A:G,4,FALSE)</f>
        <v>0</v>
      </c>
      <c r="L1374" s="24" t="e">
        <f>VLOOKUP(A1374,COAD!A:F,6,FALSE)</f>
        <v>#N/A</v>
      </c>
      <c r="M1374" s="24" t="e">
        <f>VLOOKUP(A1374,COAD!A:B,2,FALSE)</f>
        <v>#N/A</v>
      </c>
      <c r="N1374" s="24">
        <f t="shared" si="149"/>
        <v>0</v>
      </c>
      <c r="O1374" s="25">
        <f>VLOOKUP(A1374,expression!A:G,3,FALSE)</f>
        <v>4.7516538461538499E-2</v>
      </c>
      <c r="P1374" s="44">
        <f>VLOOKUP(A1374,expression!A:G,2,FALSE)</f>
        <v>0</v>
      </c>
      <c r="Q1374" s="50" t="e">
        <f>VLOOKUP(A1374,PRAD!A:F,6,FALSE)</f>
        <v>#N/A</v>
      </c>
      <c r="R1374" s="47" t="e">
        <f>VLOOKUP(A1374,PRAD!A:B,2,FALSE)</f>
        <v>#N/A</v>
      </c>
      <c r="S1374" s="47">
        <f t="shared" si="150"/>
        <v>0</v>
      </c>
      <c r="T1374" s="47">
        <f>VLOOKUP(A1374,expression!A:I,9,FALSE)</f>
        <v>2.14883935742972E-3</v>
      </c>
      <c r="U1374" s="59">
        <f>VLOOKUP(A1374,expression!A:I,8,FALSE)</f>
        <v>0</v>
      </c>
      <c r="V1374" s="73" t="e">
        <f t="shared" si="151"/>
        <v>#N/A</v>
      </c>
      <c r="W1374" s="77">
        <f t="shared" si="152"/>
        <v>0</v>
      </c>
      <c r="X1374" s="63">
        <v>100</v>
      </c>
      <c r="Y1374" s="57" t="e">
        <f t="shared" si="153"/>
        <v>#N/A</v>
      </c>
      <c r="AA1374"/>
    </row>
    <row r="1375" spans="1:27" ht="14.4" hidden="1" x14ac:dyDescent="0.3">
      <c r="A1375" s="52" t="s">
        <v>630</v>
      </c>
      <c r="B1375" s="36" t="e">
        <f>VLOOKUP(A1375,BLCA!A:F,6,FALSE)</f>
        <v>#N/A</v>
      </c>
      <c r="C1375" s="36" t="e">
        <f>VLOOKUP(A1375,BLCA!A:B,2,FALSE)</f>
        <v>#N/A</v>
      </c>
      <c r="D1375" s="36">
        <f t="shared" si="147"/>
        <v>0</v>
      </c>
      <c r="E1375" s="19">
        <f>VLOOKUP(A1375,expression!A:G,7,FALSE)</f>
        <v>0.53123203836930499</v>
      </c>
      <c r="F1375" s="20">
        <f>VLOOKUP(A1375,expression!A:G,6,FALSE)</f>
        <v>7.3468105263157904E-2</v>
      </c>
      <c r="G1375" s="21">
        <f>VLOOKUP(A1375,BRCA!A:F,6,FALSE)</f>
        <v>0.531997009498275</v>
      </c>
      <c r="H1375" s="21">
        <f>VLOOKUP(A1375,BRCA!A:B,2,FALSE)</f>
        <v>-8.01251544689498E-2</v>
      </c>
      <c r="I1375" s="21">
        <f t="shared" si="148"/>
        <v>0</v>
      </c>
      <c r="J1375" s="22">
        <f>VLOOKUP(A1375,expression!A:G,5,FALSE)</f>
        <v>0.25509071350364998</v>
      </c>
      <c r="K1375" s="23">
        <f>VLOOKUP(A1375,expression!A:G,4,FALSE)</f>
        <v>0.22749371153846201</v>
      </c>
      <c r="L1375" s="24" t="e">
        <f>VLOOKUP(A1375,COAD!A:F,6,FALSE)</f>
        <v>#N/A</v>
      </c>
      <c r="M1375" s="24" t="e">
        <f>VLOOKUP(A1375,COAD!A:B,2,FALSE)</f>
        <v>#N/A</v>
      </c>
      <c r="N1375" s="24">
        <f t="shared" si="149"/>
        <v>0</v>
      </c>
      <c r="O1375" s="25">
        <f>VLOOKUP(A1375,expression!A:G,3,FALSE)</f>
        <v>0.173017914285714</v>
      </c>
      <c r="P1375" s="44">
        <f>VLOOKUP(A1375,expression!A:G,2,FALSE)</f>
        <v>0</v>
      </c>
      <c r="Q1375" s="50" t="e">
        <f>VLOOKUP(A1375,PRAD!A:F,6,FALSE)</f>
        <v>#N/A</v>
      </c>
      <c r="R1375" s="47" t="e">
        <f>VLOOKUP(A1375,PRAD!A:B,2,FALSE)</f>
        <v>#N/A</v>
      </c>
      <c r="S1375" s="47">
        <f t="shared" si="150"/>
        <v>0</v>
      </c>
      <c r="T1375" s="47">
        <f>VLOOKUP(A1375,expression!A:I,9,FALSE)</f>
        <v>0.20772782329317299</v>
      </c>
      <c r="U1375" s="59">
        <f>VLOOKUP(A1375,expression!A:I,8,FALSE)</f>
        <v>0.33412569230769201</v>
      </c>
      <c r="V1375" s="73" t="e">
        <f t="shared" si="151"/>
        <v>#N/A</v>
      </c>
      <c r="W1375" s="77">
        <f t="shared" si="152"/>
        <v>0</v>
      </c>
      <c r="X1375" s="63">
        <v>100</v>
      </c>
      <c r="Y1375" s="57" t="e">
        <f t="shared" si="153"/>
        <v>#N/A</v>
      </c>
      <c r="AA1375"/>
    </row>
    <row r="1376" spans="1:27" ht="14.4" hidden="1" x14ac:dyDescent="0.3">
      <c r="A1376" s="52" t="s">
        <v>1798</v>
      </c>
      <c r="B1376" s="36" t="e">
        <f>VLOOKUP(A1376,BLCA!A:F,6,FALSE)</f>
        <v>#N/A</v>
      </c>
      <c r="C1376" s="36" t="e">
        <f>VLOOKUP(A1376,BLCA!A:B,2,FALSE)</f>
        <v>#N/A</v>
      </c>
      <c r="D1376" s="36">
        <f t="shared" si="147"/>
        <v>0</v>
      </c>
      <c r="E1376" s="19">
        <f>VLOOKUP(A1376,expression!A:G,7,FALSE)</f>
        <v>2.1620211031175101E-2</v>
      </c>
      <c r="F1376" s="20">
        <f>VLOOKUP(A1376,expression!A:G,6,FALSE)</f>
        <v>0</v>
      </c>
      <c r="G1376" s="21" t="e">
        <f>VLOOKUP(A1376,BRCA!A:F,6,FALSE)</f>
        <v>#N/A</v>
      </c>
      <c r="H1376" s="21" t="e">
        <f>VLOOKUP(A1376,BRCA!A:B,2,FALSE)</f>
        <v>#N/A</v>
      </c>
      <c r="I1376" s="21">
        <f t="shared" si="148"/>
        <v>0</v>
      </c>
      <c r="J1376" s="22">
        <f>VLOOKUP(A1376,expression!A:G,5,FALSE)</f>
        <v>1.51071906934307E-2</v>
      </c>
      <c r="K1376" s="23">
        <f>VLOOKUP(A1376,expression!A:G,4,FALSE)</f>
        <v>0</v>
      </c>
      <c r="L1376" s="24" t="e">
        <f>VLOOKUP(A1376,COAD!A:F,6,FALSE)</f>
        <v>#N/A</v>
      </c>
      <c r="M1376" s="24" t="e">
        <f>VLOOKUP(A1376,COAD!A:B,2,FALSE)</f>
        <v>#N/A</v>
      </c>
      <c r="N1376" s="24">
        <f t="shared" si="149"/>
        <v>0</v>
      </c>
      <c r="O1376" s="25">
        <f>VLOOKUP(A1376,expression!A:G,3,FALSE)</f>
        <v>2.2875160439560401E-2</v>
      </c>
      <c r="P1376" s="44">
        <f>VLOOKUP(A1376,expression!A:G,2,FALSE)</f>
        <v>0</v>
      </c>
      <c r="Q1376" s="50" t="e">
        <f>VLOOKUP(A1376,PRAD!A:F,6,FALSE)</f>
        <v>#N/A</v>
      </c>
      <c r="R1376" s="47" t="e">
        <f>VLOOKUP(A1376,PRAD!A:B,2,FALSE)</f>
        <v>#N/A</v>
      </c>
      <c r="S1376" s="47">
        <f t="shared" si="150"/>
        <v>0</v>
      </c>
      <c r="T1376" s="47">
        <f>VLOOKUP(A1376,expression!A:I,9,FALSE)</f>
        <v>5.0987008032128498E-3</v>
      </c>
      <c r="U1376" s="59">
        <f>VLOOKUP(A1376,expression!A:I,8,FALSE)</f>
        <v>2.5215576923076901E-3</v>
      </c>
      <c r="V1376" s="73" t="e">
        <f t="shared" si="151"/>
        <v>#N/A</v>
      </c>
      <c r="W1376" s="77">
        <f t="shared" si="152"/>
        <v>0</v>
      </c>
      <c r="X1376" s="63">
        <v>100</v>
      </c>
      <c r="Y1376" s="57" t="e">
        <f t="shared" si="153"/>
        <v>#N/A</v>
      </c>
      <c r="AA1376"/>
    </row>
    <row r="1377" spans="1:27" ht="14.4" hidden="1" x14ac:dyDescent="0.3">
      <c r="A1377" s="52" t="s">
        <v>567</v>
      </c>
      <c r="B1377" s="36" t="e">
        <f>VLOOKUP(A1377,BLCA!A:F,6,FALSE)</f>
        <v>#N/A</v>
      </c>
      <c r="C1377" s="36" t="e">
        <f>VLOOKUP(A1377,BLCA!A:B,2,FALSE)</f>
        <v>#N/A</v>
      </c>
      <c r="D1377" s="36">
        <f t="shared" si="147"/>
        <v>0</v>
      </c>
      <c r="E1377" s="19">
        <f>VLOOKUP(A1377,expression!A:G,7,FALSE)</f>
        <v>0.10495867865707401</v>
      </c>
      <c r="F1377" s="20">
        <f>VLOOKUP(A1377,expression!A:G,6,FALSE)</f>
        <v>0</v>
      </c>
      <c r="G1377" s="21">
        <f>VLOOKUP(A1377,BRCA!A:F,6,FALSE)</f>
        <v>0.67479477085956796</v>
      </c>
      <c r="H1377" s="21">
        <f>VLOOKUP(A1377,BRCA!A:B,2,FALSE)</f>
        <v>-2.8573134308808101E-2</v>
      </c>
      <c r="I1377" s="21">
        <f t="shared" si="148"/>
        <v>0</v>
      </c>
      <c r="J1377" s="22">
        <f>VLOOKUP(A1377,expression!A:G,5,FALSE)</f>
        <v>5.5037134124087603E-2</v>
      </c>
      <c r="K1377" s="23">
        <f>VLOOKUP(A1377,expression!A:G,4,FALSE)</f>
        <v>7.4989990384615401E-2</v>
      </c>
      <c r="L1377" s="24" t="e">
        <f>VLOOKUP(A1377,COAD!A:F,6,FALSE)</f>
        <v>#N/A</v>
      </c>
      <c r="M1377" s="24" t="e">
        <f>VLOOKUP(A1377,COAD!A:B,2,FALSE)</f>
        <v>#N/A</v>
      </c>
      <c r="N1377" s="24">
        <f t="shared" si="149"/>
        <v>0</v>
      </c>
      <c r="O1377" s="25">
        <f>VLOOKUP(A1377,expression!A:G,3,FALSE)</f>
        <v>6.9467413186813196E-2</v>
      </c>
      <c r="P1377" s="44">
        <f>VLOOKUP(A1377,expression!A:G,2,FALSE)</f>
        <v>0.332777875</v>
      </c>
      <c r="Q1377" s="50" t="e">
        <f>VLOOKUP(A1377,PRAD!A:F,6,FALSE)</f>
        <v>#N/A</v>
      </c>
      <c r="R1377" s="47" t="e">
        <f>VLOOKUP(A1377,PRAD!A:B,2,FALSE)</f>
        <v>#N/A</v>
      </c>
      <c r="S1377" s="47">
        <f t="shared" si="150"/>
        <v>0</v>
      </c>
      <c r="T1377" s="47">
        <f>VLOOKUP(A1377,expression!A:I,9,FALSE)</f>
        <v>2.1003823293172699E-2</v>
      </c>
      <c r="U1377" s="59">
        <f>VLOOKUP(A1377,expression!A:I,8,FALSE)</f>
        <v>3.2927692307692302E-3</v>
      </c>
      <c r="V1377" s="73" t="e">
        <f t="shared" si="151"/>
        <v>#N/A</v>
      </c>
      <c r="W1377" s="77">
        <f t="shared" si="152"/>
        <v>0</v>
      </c>
      <c r="X1377" s="63">
        <v>100</v>
      </c>
      <c r="Y1377" s="57" t="e">
        <f t="shared" si="153"/>
        <v>#N/A</v>
      </c>
      <c r="AA1377"/>
    </row>
    <row r="1378" spans="1:27" ht="14.4" hidden="1" x14ac:dyDescent="0.3">
      <c r="A1378" s="52" t="s">
        <v>539</v>
      </c>
      <c r="B1378" s="36" t="e">
        <f>VLOOKUP(A1378,BLCA!A:F,6,FALSE)</f>
        <v>#N/A</v>
      </c>
      <c r="C1378" s="36" t="e">
        <f>VLOOKUP(A1378,BLCA!A:B,2,FALSE)</f>
        <v>#N/A</v>
      </c>
      <c r="D1378" s="36">
        <f t="shared" si="147"/>
        <v>0</v>
      </c>
      <c r="E1378" s="19">
        <f>VLOOKUP(A1378,expression!A:G,7,FALSE)</f>
        <v>8.90357889688249E-2</v>
      </c>
      <c r="F1378" s="20">
        <f>VLOOKUP(A1378,expression!A:G,6,FALSE)</f>
        <v>4.5627315789473703E-2</v>
      </c>
      <c r="G1378" s="21">
        <f>VLOOKUP(A1378,BRCA!A:F,6,FALSE)</f>
        <v>0.69221226993858997</v>
      </c>
      <c r="H1378" s="21">
        <f>VLOOKUP(A1378,BRCA!A:B,2,FALSE)</f>
        <v>1.9546677279353601E-2</v>
      </c>
      <c r="I1378" s="21">
        <f t="shared" si="148"/>
        <v>0</v>
      </c>
      <c r="J1378" s="22">
        <f>VLOOKUP(A1378,expression!A:G,5,FALSE)</f>
        <v>4.4374349452554702E-2</v>
      </c>
      <c r="K1378" s="23">
        <f>VLOOKUP(A1378,expression!A:G,4,FALSE)</f>
        <v>2.20194038461538E-2</v>
      </c>
      <c r="L1378" s="24" t="e">
        <f>VLOOKUP(A1378,COAD!A:F,6,FALSE)</f>
        <v>#N/A</v>
      </c>
      <c r="M1378" s="24" t="e">
        <f>VLOOKUP(A1378,COAD!A:B,2,FALSE)</f>
        <v>#N/A</v>
      </c>
      <c r="N1378" s="24">
        <f t="shared" si="149"/>
        <v>0</v>
      </c>
      <c r="O1378" s="25">
        <f>VLOOKUP(A1378,expression!A:G,3,FALSE)</f>
        <v>6.1992863736263698E-2</v>
      </c>
      <c r="P1378" s="44">
        <f>VLOOKUP(A1378,expression!A:G,2,FALSE)</f>
        <v>0.96061099999999999</v>
      </c>
      <c r="Q1378" s="50" t="e">
        <f>VLOOKUP(A1378,PRAD!A:F,6,FALSE)</f>
        <v>#N/A</v>
      </c>
      <c r="R1378" s="47" t="e">
        <f>VLOOKUP(A1378,PRAD!A:B,2,FALSE)</f>
        <v>#N/A</v>
      </c>
      <c r="S1378" s="47">
        <f t="shared" si="150"/>
        <v>0</v>
      </c>
      <c r="T1378" s="47">
        <f>VLOOKUP(A1378,expression!A:I,9,FALSE)</f>
        <v>1.11711124497992E-2</v>
      </c>
      <c r="U1378" s="59">
        <f>VLOOKUP(A1378,expression!A:I,8,FALSE)</f>
        <v>0</v>
      </c>
      <c r="V1378" s="73" t="e">
        <f t="shared" si="151"/>
        <v>#N/A</v>
      </c>
      <c r="W1378" s="77">
        <f t="shared" si="152"/>
        <v>0</v>
      </c>
      <c r="X1378" s="63">
        <v>100</v>
      </c>
      <c r="Y1378" s="57" t="e">
        <f t="shared" si="153"/>
        <v>#N/A</v>
      </c>
      <c r="AA1378"/>
    </row>
    <row r="1379" spans="1:27" ht="14.4" hidden="1" x14ac:dyDescent="0.3">
      <c r="A1379" s="52" t="s">
        <v>1799</v>
      </c>
      <c r="B1379" s="36" t="e">
        <f>VLOOKUP(A1379,BLCA!A:F,6,FALSE)</f>
        <v>#N/A</v>
      </c>
      <c r="C1379" s="36" t="e">
        <f>VLOOKUP(A1379,BLCA!A:B,2,FALSE)</f>
        <v>#N/A</v>
      </c>
      <c r="D1379" s="36">
        <f t="shared" si="147"/>
        <v>0</v>
      </c>
      <c r="E1379" s="19">
        <f>VLOOKUP(A1379,expression!A:G,7,FALSE)</f>
        <v>9.3685203836930495E-3</v>
      </c>
      <c r="F1379" s="20">
        <f>VLOOKUP(A1379,expression!A:G,6,FALSE)</f>
        <v>4.2056315789473697E-3</v>
      </c>
      <c r="G1379" s="21" t="e">
        <f>VLOOKUP(A1379,BRCA!A:F,6,FALSE)</f>
        <v>#N/A</v>
      </c>
      <c r="H1379" s="21" t="e">
        <f>VLOOKUP(A1379,BRCA!A:B,2,FALSE)</f>
        <v>#N/A</v>
      </c>
      <c r="I1379" s="21">
        <f t="shared" si="148"/>
        <v>0</v>
      </c>
      <c r="J1379" s="22">
        <f>VLOOKUP(A1379,expression!A:G,5,FALSE)</f>
        <v>2.0987169708029201E-2</v>
      </c>
      <c r="K1379" s="23">
        <f>VLOOKUP(A1379,expression!A:G,4,FALSE)</f>
        <v>6.4816923076923098E-3</v>
      </c>
      <c r="L1379" s="24" t="e">
        <f>VLOOKUP(A1379,COAD!A:F,6,FALSE)</f>
        <v>#N/A</v>
      </c>
      <c r="M1379" s="24" t="e">
        <f>VLOOKUP(A1379,COAD!A:B,2,FALSE)</f>
        <v>#N/A</v>
      </c>
      <c r="N1379" s="24">
        <f t="shared" si="149"/>
        <v>0</v>
      </c>
      <c r="O1379" s="25">
        <f>VLOOKUP(A1379,expression!A:G,3,FALSE)</f>
        <v>6.6110747252747298E-3</v>
      </c>
      <c r="P1379" s="44">
        <f>VLOOKUP(A1379,expression!A:G,2,FALSE)</f>
        <v>0</v>
      </c>
      <c r="Q1379" s="50" t="e">
        <f>VLOOKUP(A1379,PRAD!A:F,6,FALSE)</f>
        <v>#N/A</v>
      </c>
      <c r="R1379" s="47" t="e">
        <f>VLOOKUP(A1379,PRAD!A:B,2,FALSE)</f>
        <v>#N/A</v>
      </c>
      <c r="S1379" s="47">
        <f t="shared" si="150"/>
        <v>0</v>
      </c>
      <c r="T1379" s="47">
        <f>VLOOKUP(A1379,expression!A:I,9,FALSE)</f>
        <v>6.4712449799196798E-4</v>
      </c>
      <c r="U1379" s="59">
        <f>VLOOKUP(A1379,expression!A:I,8,FALSE)</f>
        <v>0</v>
      </c>
      <c r="V1379" s="73" t="e">
        <f t="shared" si="151"/>
        <v>#N/A</v>
      </c>
      <c r="W1379" s="77">
        <f t="shared" si="152"/>
        <v>0</v>
      </c>
      <c r="X1379" s="63">
        <v>100</v>
      </c>
      <c r="Y1379" s="57" t="e">
        <f t="shared" si="153"/>
        <v>#N/A</v>
      </c>
      <c r="AA1379"/>
    </row>
    <row r="1380" spans="1:27" ht="14.4" hidden="1" x14ac:dyDescent="0.3">
      <c r="A1380" s="52" t="s">
        <v>1800</v>
      </c>
      <c r="B1380" s="36" t="e">
        <f>VLOOKUP(A1380,BLCA!A:F,6,FALSE)</f>
        <v>#N/A</v>
      </c>
      <c r="C1380" s="36" t="e">
        <f>VLOOKUP(A1380,BLCA!A:B,2,FALSE)</f>
        <v>#N/A</v>
      </c>
      <c r="D1380" s="36">
        <f t="shared" si="147"/>
        <v>0</v>
      </c>
      <c r="E1380" s="19">
        <f>VLOOKUP(A1380,expression!A:G,7,FALSE)</f>
        <v>3.08689544364508E-2</v>
      </c>
      <c r="F1380" s="20">
        <f>VLOOKUP(A1380,expression!A:G,6,FALSE)</f>
        <v>2.74404210526316E-2</v>
      </c>
      <c r="G1380" s="21" t="e">
        <f>VLOOKUP(A1380,BRCA!A:F,6,FALSE)</f>
        <v>#N/A</v>
      </c>
      <c r="H1380" s="21" t="e">
        <f>VLOOKUP(A1380,BRCA!A:B,2,FALSE)</f>
        <v>#N/A</v>
      </c>
      <c r="I1380" s="21">
        <f t="shared" si="148"/>
        <v>0</v>
      </c>
      <c r="J1380" s="22">
        <f>VLOOKUP(A1380,expression!A:G,5,FALSE)</f>
        <v>2.4191778284671499E-2</v>
      </c>
      <c r="K1380" s="23">
        <f>VLOOKUP(A1380,expression!A:G,4,FALSE)</f>
        <v>2.7595394230769201E-2</v>
      </c>
      <c r="L1380" s="24" t="e">
        <f>VLOOKUP(A1380,COAD!A:F,6,FALSE)</f>
        <v>#N/A</v>
      </c>
      <c r="M1380" s="24" t="e">
        <f>VLOOKUP(A1380,COAD!A:B,2,FALSE)</f>
        <v>#N/A</v>
      </c>
      <c r="N1380" s="24">
        <f t="shared" si="149"/>
        <v>0</v>
      </c>
      <c r="O1380" s="25">
        <f>VLOOKUP(A1380,expression!A:G,3,FALSE)</f>
        <v>1.8964492307692302E-2</v>
      </c>
      <c r="P1380" s="44">
        <f>VLOOKUP(A1380,expression!A:G,2,FALSE)</f>
        <v>0</v>
      </c>
      <c r="Q1380" s="50" t="e">
        <f>VLOOKUP(A1380,PRAD!A:F,6,FALSE)</f>
        <v>#N/A</v>
      </c>
      <c r="R1380" s="47" t="e">
        <f>VLOOKUP(A1380,PRAD!A:B,2,FALSE)</f>
        <v>#N/A</v>
      </c>
      <c r="S1380" s="47">
        <f t="shared" si="150"/>
        <v>0</v>
      </c>
      <c r="T1380" s="47">
        <f>VLOOKUP(A1380,expression!A:I,9,FALSE)</f>
        <v>1.8733546184738999E-2</v>
      </c>
      <c r="U1380" s="59">
        <f>VLOOKUP(A1380,expression!A:I,8,FALSE)</f>
        <v>8.0619423076923099E-3</v>
      </c>
      <c r="V1380" s="73" t="e">
        <f t="shared" si="151"/>
        <v>#N/A</v>
      </c>
      <c r="W1380" s="77">
        <f t="shared" si="152"/>
        <v>0</v>
      </c>
      <c r="X1380" s="63">
        <v>100</v>
      </c>
      <c r="Y1380" s="57" t="e">
        <f t="shared" si="153"/>
        <v>#N/A</v>
      </c>
      <c r="AA1380"/>
    </row>
    <row r="1381" spans="1:27" ht="14.4" hidden="1" x14ac:dyDescent="0.3">
      <c r="A1381" s="52" t="s">
        <v>947</v>
      </c>
      <c r="B1381" s="36" t="e">
        <f>VLOOKUP(A1381,BLCA!A:F,6,FALSE)</f>
        <v>#N/A</v>
      </c>
      <c r="C1381" s="36" t="e">
        <f>VLOOKUP(A1381,BLCA!A:B,2,FALSE)</f>
        <v>#N/A</v>
      </c>
      <c r="D1381" s="36">
        <f t="shared" si="147"/>
        <v>0</v>
      </c>
      <c r="E1381" s="19">
        <f>VLOOKUP(A1381,expression!A:G,7,FALSE)</f>
        <v>0.31501302877697801</v>
      </c>
      <c r="F1381" s="20">
        <f>VLOOKUP(A1381,expression!A:G,6,FALSE)</f>
        <v>0.22109484210526301</v>
      </c>
      <c r="G1381" s="21">
        <f>VLOOKUP(A1381,BRCA!A:F,6,FALSE)</f>
        <v>1.8939437729322999E-3</v>
      </c>
      <c r="H1381" s="21">
        <f>VLOOKUP(A1381,BRCA!A:B,2,FALSE)</f>
        <v>-0.65298629322355195</v>
      </c>
      <c r="I1381" s="21">
        <f t="shared" si="148"/>
        <v>0</v>
      </c>
      <c r="J1381" s="22">
        <f>VLOOKUP(A1381,expression!A:G,5,FALSE)</f>
        <v>0.33597946624087599</v>
      </c>
      <c r="K1381" s="23">
        <f>VLOOKUP(A1381,expression!A:G,4,FALSE)</f>
        <v>0.58648466346153805</v>
      </c>
      <c r="L1381" s="24" t="e">
        <f>VLOOKUP(A1381,COAD!A:F,6,FALSE)</f>
        <v>#N/A</v>
      </c>
      <c r="M1381" s="24" t="e">
        <f>VLOOKUP(A1381,COAD!A:B,2,FALSE)</f>
        <v>#N/A</v>
      </c>
      <c r="N1381" s="24">
        <f t="shared" si="149"/>
        <v>0</v>
      </c>
      <c r="O1381" s="25">
        <f>VLOOKUP(A1381,expression!A:G,3,FALSE)</f>
        <v>0.21945376483516499</v>
      </c>
      <c r="P1381" s="44">
        <f>VLOOKUP(A1381,expression!A:G,2,FALSE)</f>
        <v>0</v>
      </c>
      <c r="Q1381" s="50" t="e">
        <f>VLOOKUP(A1381,PRAD!A:F,6,FALSE)</f>
        <v>#N/A</v>
      </c>
      <c r="R1381" s="47" t="e">
        <f>VLOOKUP(A1381,PRAD!A:B,2,FALSE)</f>
        <v>#N/A</v>
      </c>
      <c r="S1381" s="47">
        <f t="shared" si="150"/>
        <v>0</v>
      </c>
      <c r="T1381" s="47">
        <f>VLOOKUP(A1381,expression!A:I,9,FALSE)</f>
        <v>0.21849604216867499</v>
      </c>
      <c r="U1381" s="59">
        <f>VLOOKUP(A1381,expression!A:I,8,FALSE)</f>
        <v>0.103834884615385</v>
      </c>
      <c r="V1381" s="73" t="e">
        <f t="shared" si="151"/>
        <v>#N/A</v>
      </c>
      <c r="W1381" s="77">
        <f t="shared" si="152"/>
        <v>0</v>
      </c>
      <c r="X1381" s="63">
        <v>100</v>
      </c>
      <c r="Y1381" s="57" t="e">
        <f t="shared" si="153"/>
        <v>#N/A</v>
      </c>
      <c r="AA1381"/>
    </row>
    <row r="1382" spans="1:27" ht="14.4" hidden="1" x14ac:dyDescent="0.3">
      <c r="A1382" s="52" t="s">
        <v>836</v>
      </c>
      <c r="B1382" s="36" t="e">
        <f>VLOOKUP(A1382,BLCA!A:F,6,FALSE)</f>
        <v>#N/A</v>
      </c>
      <c r="C1382" s="36" t="e">
        <f>VLOOKUP(A1382,BLCA!A:B,2,FALSE)</f>
        <v>#N/A</v>
      </c>
      <c r="D1382" s="36">
        <f t="shared" si="147"/>
        <v>0</v>
      </c>
      <c r="E1382" s="19">
        <f>VLOOKUP(A1382,expression!A:G,7,FALSE)</f>
        <v>0.37398344844124698</v>
      </c>
      <c r="F1382" s="20">
        <f>VLOOKUP(A1382,expression!A:G,6,FALSE)</f>
        <v>0.10260452631578899</v>
      </c>
      <c r="G1382" s="21">
        <f>VLOOKUP(A1382,BRCA!A:F,6,FALSE)</f>
        <v>3.5486025077590001E-2</v>
      </c>
      <c r="H1382" s="21">
        <f>VLOOKUP(A1382,BRCA!A:B,2,FALSE)</f>
        <v>0.25990219378547802</v>
      </c>
      <c r="I1382" s="21">
        <f t="shared" si="148"/>
        <v>0</v>
      </c>
      <c r="J1382" s="22">
        <f>VLOOKUP(A1382,expression!A:G,5,FALSE)</f>
        <v>0.309209182481752</v>
      </c>
      <c r="K1382" s="23">
        <f>VLOOKUP(A1382,expression!A:G,4,FALSE)</f>
        <v>0.20779520192307699</v>
      </c>
      <c r="L1382" s="24" t="e">
        <f>VLOOKUP(A1382,COAD!A:F,6,FALSE)</f>
        <v>#N/A</v>
      </c>
      <c r="M1382" s="24" t="e">
        <f>VLOOKUP(A1382,COAD!A:B,2,FALSE)</f>
        <v>#N/A</v>
      </c>
      <c r="N1382" s="24">
        <f t="shared" si="149"/>
        <v>0</v>
      </c>
      <c r="O1382" s="25">
        <f>VLOOKUP(A1382,expression!A:G,3,FALSE)</f>
        <v>0.197414191208791</v>
      </c>
      <c r="P1382" s="44">
        <f>VLOOKUP(A1382,expression!A:G,2,FALSE)</f>
        <v>0.8190655</v>
      </c>
      <c r="Q1382" s="50" t="e">
        <f>VLOOKUP(A1382,PRAD!A:F,6,FALSE)</f>
        <v>#N/A</v>
      </c>
      <c r="R1382" s="47" t="e">
        <f>VLOOKUP(A1382,PRAD!A:B,2,FALSE)</f>
        <v>#N/A</v>
      </c>
      <c r="S1382" s="47">
        <f t="shared" si="150"/>
        <v>0</v>
      </c>
      <c r="T1382" s="47">
        <f>VLOOKUP(A1382,expression!A:I,9,FALSE)</f>
        <v>6.4745883534136503E-2</v>
      </c>
      <c r="U1382" s="59">
        <f>VLOOKUP(A1382,expression!A:I,8,FALSE)</f>
        <v>7.0897115384615406E-2</v>
      </c>
      <c r="V1382" s="73" t="e">
        <f t="shared" si="151"/>
        <v>#N/A</v>
      </c>
      <c r="W1382" s="77">
        <f t="shared" si="152"/>
        <v>0</v>
      </c>
      <c r="X1382" s="63">
        <v>100</v>
      </c>
      <c r="Y1382" s="57" t="e">
        <f t="shared" si="153"/>
        <v>#N/A</v>
      </c>
      <c r="AA1382"/>
    </row>
    <row r="1383" spans="1:27" ht="14.4" hidden="1" x14ac:dyDescent="0.3">
      <c r="A1383" s="52" t="s">
        <v>1801</v>
      </c>
      <c r="B1383" s="36" t="e">
        <f>VLOOKUP(A1383,BLCA!A:F,6,FALSE)</f>
        <v>#N/A</v>
      </c>
      <c r="C1383" s="36" t="e">
        <f>VLOOKUP(A1383,BLCA!A:B,2,FALSE)</f>
        <v>#N/A</v>
      </c>
      <c r="D1383" s="36">
        <f t="shared" si="147"/>
        <v>0</v>
      </c>
      <c r="E1383" s="19">
        <f>VLOOKUP(A1383,expression!A:G,7,FALSE)</f>
        <v>8.1038729016786604E-3</v>
      </c>
      <c r="F1383" s="20">
        <f>VLOOKUP(A1383,expression!A:G,6,FALSE)</f>
        <v>6.7369999999999999E-3</v>
      </c>
      <c r="G1383" s="21" t="e">
        <f>VLOOKUP(A1383,BRCA!A:F,6,FALSE)</f>
        <v>#N/A</v>
      </c>
      <c r="H1383" s="21" t="e">
        <f>VLOOKUP(A1383,BRCA!A:B,2,FALSE)</f>
        <v>#N/A</v>
      </c>
      <c r="I1383" s="21">
        <f t="shared" si="148"/>
        <v>0</v>
      </c>
      <c r="J1383" s="22">
        <f>VLOOKUP(A1383,expression!A:G,5,FALSE)</f>
        <v>7.6321368613138704E-3</v>
      </c>
      <c r="K1383" s="23">
        <f>VLOOKUP(A1383,expression!A:G,4,FALSE)</f>
        <v>0</v>
      </c>
      <c r="L1383" s="24" t="e">
        <f>VLOOKUP(A1383,COAD!A:F,6,FALSE)</f>
        <v>#N/A</v>
      </c>
      <c r="M1383" s="24" t="e">
        <f>VLOOKUP(A1383,COAD!A:B,2,FALSE)</f>
        <v>#N/A</v>
      </c>
      <c r="N1383" s="24">
        <f t="shared" si="149"/>
        <v>0</v>
      </c>
      <c r="O1383" s="25">
        <f>VLOOKUP(A1383,expression!A:G,3,FALSE)</f>
        <v>9.2916923076923098E-3</v>
      </c>
      <c r="P1383" s="44">
        <f>VLOOKUP(A1383,expression!A:G,2,FALSE)</f>
        <v>0</v>
      </c>
      <c r="Q1383" s="50" t="e">
        <f>VLOOKUP(A1383,PRAD!A:F,6,FALSE)</f>
        <v>#N/A</v>
      </c>
      <c r="R1383" s="47" t="e">
        <f>VLOOKUP(A1383,PRAD!A:B,2,FALSE)</f>
        <v>#N/A</v>
      </c>
      <c r="S1383" s="47">
        <f t="shared" si="150"/>
        <v>0</v>
      </c>
      <c r="T1383" s="47">
        <f>VLOOKUP(A1383,expression!A:I,9,FALSE)</f>
        <v>4.0939317269076299E-3</v>
      </c>
      <c r="U1383" s="59">
        <f>VLOOKUP(A1383,expression!A:I,8,FALSE)</f>
        <v>6.6616346153846196E-3</v>
      </c>
      <c r="V1383" s="73" t="e">
        <f t="shared" si="151"/>
        <v>#N/A</v>
      </c>
      <c r="W1383" s="77">
        <f t="shared" si="152"/>
        <v>0</v>
      </c>
      <c r="X1383" s="63">
        <v>100</v>
      </c>
      <c r="Y1383" s="57" t="e">
        <f t="shared" si="153"/>
        <v>#N/A</v>
      </c>
      <c r="AA1383"/>
    </row>
    <row r="1384" spans="1:27" ht="14.4" hidden="1" x14ac:dyDescent="0.3">
      <c r="A1384" s="52" t="s">
        <v>769</v>
      </c>
      <c r="B1384" s="36" t="e">
        <f>VLOOKUP(A1384,BLCA!A:F,6,FALSE)</f>
        <v>#N/A</v>
      </c>
      <c r="C1384" s="36" t="e">
        <f>VLOOKUP(A1384,BLCA!A:B,2,FALSE)</f>
        <v>#N/A</v>
      </c>
      <c r="D1384" s="36">
        <f t="shared" si="147"/>
        <v>0</v>
      </c>
      <c r="E1384" s="19">
        <f>VLOOKUP(A1384,expression!A:G,7,FALSE)</f>
        <v>0.475309482014388</v>
      </c>
      <c r="F1384" s="20">
        <f>VLOOKUP(A1384,expression!A:G,6,FALSE)</f>
        <v>0.14212242105263201</v>
      </c>
      <c r="G1384" s="21">
        <f>VLOOKUP(A1384,BRCA!A:F,6,FALSE)</f>
        <v>0.101344723851555</v>
      </c>
      <c r="H1384" s="21">
        <f>VLOOKUP(A1384,BRCA!A:B,2,FALSE)</f>
        <v>0.20336675268176799</v>
      </c>
      <c r="I1384" s="21">
        <f t="shared" si="148"/>
        <v>0</v>
      </c>
      <c r="J1384" s="22">
        <f>VLOOKUP(A1384,expression!A:G,5,FALSE)</f>
        <v>0.33197585857664202</v>
      </c>
      <c r="K1384" s="23">
        <f>VLOOKUP(A1384,expression!A:G,4,FALSE)</f>
        <v>0.23959107692307699</v>
      </c>
      <c r="L1384" s="24" t="e">
        <f>VLOOKUP(A1384,COAD!A:F,6,FALSE)</f>
        <v>#N/A</v>
      </c>
      <c r="M1384" s="24" t="e">
        <f>VLOOKUP(A1384,COAD!A:B,2,FALSE)</f>
        <v>#N/A</v>
      </c>
      <c r="N1384" s="24">
        <f t="shared" si="149"/>
        <v>0</v>
      </c>
      <c r="O1384" s="25">
        <f>VLOOKUP(A1384,expression!A:G,3,FALSE)</f>
        <v>0.31079280439560403</v>
      </c>
      <c r="P1384" s="44">
        <f>VLOOKUP(A1384,expression!A:G,2,FALSE)</f>
        <v>2.180647875</v>
      </c>
      <c r="Q1384" s="50" t="e">
        <f>VLOOKUP(A1384,PRAD!A:F,6,FALSE)</f>
        <v>#N/A</v>
      </c>
      <c r="R1384" s="47" t="e">
        <f>VLOOKUP(A1384,PRAD!A:B,2,FALSE)</f>
        <v>#N/A</v>
      </c>
      <c r="S1384" s="47">
        <f t="shared" si="150"/>
        <v>0</v>
      </c>
      <c r="T1384" s="47">
        <f>VLOOKUP(A1384,expression!A:I,9,FALSE)</f>
        <v>9.2194626506024099E-2</v>
      </c>
      <c r="U1384" s="59">
        <f>VLOOKUP(A1384,expression!A:I,8,FALSE)</f>
        <v>7.4814557692307701E-2</v>
      </c>
      <c r="V1384" s="73" t="e">
        <f t="shared" si="151"/>
        <v>#N/A</v>
      </c>
      <c r="W1384" s="77">
        <f t="shared" si="152"/>
        <v>0</v>
      </c>
      <c r="X1384" s="63">
        <v>100</v>
      </c>
      <c r="Y1384" s="57" t="e">
        <f t="shared" si="153"/>
        <v>#N/A</v>
      </c>
      <c r="AA1384"/>
    </row>
    <row r="1385" spans="1:27" ht="14.4" hidden="1" x14ac:dyDescent="0.3">
      <c r="A1385" s="52" t="s">
        <v>877</v>
      </c>
      <c r="B1385" s="36" t="e">
        <f>VLOOKUP(A1385,BLCA!A:F,6,FALSE)</f>
        <v>#N/A</v>
      </c>
      <c r="C1385" s="36" t="e">
        <f>VLOOKUP(A1385,BLCA!A:B,2,FALSE)</f>
        <v>#N/A</v>
      </c>
      <c r="D1385" s="36">
        <f t="shared" si="147"/>
        <v>0</v>
      </c>
      <c r="E1385" s="19">
        <f>VLOOKUP(A1385,expression!A:G,7,FALSE)</f>
        <v>5.1063110311750599E-2</v>
      </c>
      <c r="F1385" s="20">
        <f>VLOOKUP(A1385,expression!A:G,6,FALSE)</f>
        <v>1.2707526315789501E-2</v>
      </c>
      <c r="G1385" s="21">
        <f>VLOOKUP(A1385,BRCA!A:F,6,FALSE)</f>
        <v>1.12253119257957E-2</v>
      </c>
      <c r="H1385" s="21">
        <f>VLOOKUP(A1385,BRCA!A:B,2,FALSE)</f>
        <v>0.16685176504603899</v>
      </c>
      <c r="I1385" s="21">
        <f t="shared" si="148"/>
        <v>0</v>
      </c>
      <c r="J1385" s="22">
        <f>VLOOKUP(A1385,expression!A:G,5,FALSE)</f>
        <v>7.8884459854014599E-2</v>
      </c>
      <c r="K1385" s="23">
        <f>VLOOKUP(A1385,expression!A:G,4,FALSE)</f>
        <v>2.1725999999999999E-2</v>
      </c>
      <c r="L1385" s="24" t="e">
        <f>VLOOKUP(A1385,COAD!A:F,6,FALSE)</f>
        <v>#N/A</v>
      </c>
      <c r="M1385" s="24" t="e">
        <f>VLOOKUP(A1385,COAD!A:B,2,FALSE)</f>
        <v>#N/A</v>
      </c>
      <c r="N1385" s="24">
        <f t="shared" si="149"/>
        <v>0</v>
      </c>
      <c r="O1385" s="25">
        <f>VLOOKUP(A1385,expression!A:G,3,FALSE)</f>
        <v>2.4257872527472499E-2</v>
      </c>
      <c r="P1385" s="44">
        <f>VLOOKUP(A1385,expression!A:G,2,FALSE)</f>
        <v>0</v>
      </c>
      <c r="Q1385" s="50" t="e">
        <f>VLOOKUP(A1385,PRAD!A:F,6,FALSE)</f>
        <v>#N/A</v>
      </c>
      <c r="R1385" s="47" t="e">
        <f>VLOOKUP(A1385,PRAD!A:B,2,FALSE)</f>
        <v>#N/A</v>
      </c>
      <c r="S1385" s="47">
        <f t="shared" si="150"/>
        <v>0</v>
      </c>
      <c r="T1385" s="47">
        <f>VLOOKUP(A1385,expression!A:I,9,FALSE)</f>
        <v>1.7634680722891601E-2</v>
      </c>
      <c r="U1385" s="59">
        <f>VLOOKUP(A1385,expression!A:I,8,FALSE)</f>
        <v>1.7923269230769199E-3</v>
      </c>
      <c r="V1385" s="73" t="e">
        <f t="shared" si="151"/>
        <v>#N/A</v>
      </c>
      <c r="W1385" s="77">
        <f t="shared" si="152"/>
        <v>0</v>
      </c>
      <c r="X1385" s="63">
        <v>100</v>
      </c>
      <c r="Y1385" s="57" t="e">
        <f t="shared" si="153"/>
        <v>#N/A</v>
      </c>
      <c r="AA1385"/>
    </row>
    <row r="1386" spans="1:27" ht="14.4" hidden="1" x14ac:dyDescent="0.3">
      <c r="A1386" s="52" t="s">
        <v>705</v>
      </c>
      <c r="B1386" s="36" t="e">
        <f>VLOOKUP(A1386,BLCA!A:F,6,FALSE)</f>
        <v>#N/A</v>
      </c>
      <c r="C1386" s="36" t="e">
        <f>VLOOKUP(A1386,BLCA!A:B,2,FALSE)</f>
        <v>#N/A</v>
      </c>
      <c r="D1386" s="36">
        <f t="shared" si="147"/>
        <v>0</v>
      </c>
      <c r="E1386" s="19">
        <f>VLOOKUP(A1386,expression!A:G,7,FALSE)</f>
        <v>0.163108227817746</v>
      </c>
      <c r="F1386" s="20">
        <f>VLOOKUP(A1386,expression!A:G,6,FALSE)</f>
        <v>4.8985631578947399E-2</v>
      </c>
      <c r="G1386" s="21">
        <f>VLOOKUP(A1386,BRCA!A:F,6,FALSE)</f>
        <v>0.23611244199597001</v>
      </c>
      <c r="H1386" s="21">
        <f>VLOOKUP(A1386,BRCA!A:B,2,FALSE)</f>
        <v>-0.120403409624685</v>
      </c>
      <c r="I1386" s="21">
        <f t="shared" si="148"/>
        <v>0</v>
      </c>
      <c r="J1386" s="22">
        <f>VLOOKUP(A1386,expression!A:G,5,FALSE)</f>
        <v>0.15887264233576601</v>
      </c>
      <c r="K1386" s="23">
        <f>VLOOKUP(A1386,expression!A:G,4,FALSE)</f>
        <v>0.176644788461538</v>
      </c>
      <c r="L1386" s="24" t="e">
        <f>VLOOKUP(A1386,COAD!A:F,6,FALSE)</f>
        <v>#N/A</v>
      </c>
      <c r="M1386" s="24" t="e">
        <f>VLOOKUP(A1386,COAD!A:B,2,FALSE)</f>
        <v>#N/A</v>
      </c>
      <c r="N1386" s="24">
        <f t="shared" si="149"/>
        <v>0</v>
      </c>
      <c r="O1386" s="25">
        <f>VLOOKUP(A1386,expression!A:G,3,FALSE)</f>
        <v>0.155200017582418</v>
      </c>
      <c r="P1386" s="44">
        <f>VLOOKUP(A1386,expression!A:G,2,FALSE)</f>
        <v>2.414848375</v>
      </c>
      <c r="Q1386" s="50" t="e">
        <f>VLOOKUP(A1386,PRAD!A:F,6,FALSE)</f>
        <v>#N/A</v>
      </c>
      <c r="R1386" s="47" t="e">
        <f>VLOOKUP(A1386,PRAD!A:B,2,FALSE)</f>
        <v>#N/A</v>
      </c>
      <c r="S1386" s="47">
        <f t="shared" si="150"/>
        <v>0</v>
      </c>
      <c r="T1386" s="47">
        <f>VLOOKUP(A1386,expression!A:I,9,FALSE)</f>
        <v>5.3457172690763097E-2</v>
      </c>
      <c r="U1386" s="59">
        <f>VLOOKUP(A1386,expression!A:I,8,FALSE)</f>
        <v>3.52283461538462E-2</v>
      </c>
      <c r="V1386" s="73" t="e">
        <f t="shared" si="151"/>
        <v>#N/A</v>
      </c>
      <c r="W1386" s="77">
        <f t="shared" si="152"/>
        <v>0</v>
      </c>
      <c r="X1386" s="63">
        <v>100</v>
      </c>
      <c r="Y1386" s="57" t="e">
        <f t="shared" si="153"/>
        <v>#N/A</v>
      </c>
      <c r="AA1386"/>
    </row>
    <row r="1387" spans="1:27" ht="14.4" hidden="1" x14ac:dyDescent="0.3">
      <c r="A1387" s="52" t="s">
        <v>585</v>
      </c>
      <c r="B1387" s="36" t="e">
        <f>VLOOKUP(A1387,BLCA!A:F,6,FALSE)</f>
        <v>#N/A</v>
      </c>
      <c r="C1387" s="36" t="e">
        <f>VLOOKUP(A1387,BLCA!A:B,2,FALSE)</f>
        <v>#N/A</v>
      </c>
      <c r="D1387" s="36">
        <f t="shared" si="147"/>
        <v>0</v>
      </c>
      <c r="E1387" s="19">
        <f>VLOOKUP(A1387,expression!A:G,7,FALSE)</f>
        <v>2.45669520383693E-2</v>
      </c>
      <c r="F1387" s="20">
        <f>VLOOKUP(A1387,expression!A:G,6,FALSE)</f>
        <v>0</v>
      </c>
      <c r="G1387" s="21">
        <f>VLOOKUP(A1387,BRCA!A:F,6,FALSE)</f>
        <v>0.531997009498275</v>
      </c>
      <c r="H1387" s="21">
        <f>VLOOKUP(A1387,BRCA!A:B,2,FALSE)</f>
        <v>4.2188980460554401E-2</v>
      </c>
      <c r="I1387" s="21">
        <f t="shared" si="148"/>
        <v>0</v>
      </c>
      <c r="J1387" s="22">
        <f>VLOOKUP(A1387,expression!A:G,5,FALSE)</f>
        <v>6.1550004562043799E-2</v>
      </c>
      <c r="K1387" s="23">
        <f>VLOOKUP(A1387,expression!A:G,4,FALSE)</f>
        <v>4.1401807692307703E-2</v>
      </c>
      <c r="L1387" s="24" t="e">
        <f>VLOOKUP(A1387,COAD!A:F,6,FALSE)</f>
        <v>#N/A</v>
      </c>
      <c r="M1387" s="24" t="e">
        <f>VLOOKUP(A1387,COAD!A:B,2,FALSE)</f>
        <v>#N/A</v>
      </c>
      <c r="N1387" s="24">
        <f t="shared" si="149"/>
        <v>0</v>
      </c>
      <c r="O1387" s="25">
        <f>VLOOKUP(A1387,expression!A:G,3,FALSE)</f>
        <v>2.2529903296703301E-2</v>
      </c>
      <c r="P1387" s="44">
        <f>VLOOKUP(A1387,expression!A:G,2,FALSE)</f>
        <v>0.42883175000000001</v>
      </c>
      <c r="Q1387" s="50" t="e">
        <f>VLOOKUP(A1387,PRAD!A:F,6,FALSE)</f>
        <v>#N/A</v>
      </c>
      <c r="R1387" s="47" t="e">
        <f>VLOOKUP(A1387,PRAD!A:B,2,FALSE)</f>
        <v>#N/A</v>
      </c>
      <c r="S1387" s="47">
        <f t="shared" si="150"/>
        <v>0</v>
      </c>
      <c r="T1387" s="47">
        <f>VLOOKUP(A1387,expression!A:I,9,FALSE)</f>
        <v>9.9908212851405592E-3</v>
      </c>
      <c r="U1387" s="59">
        <f>VLOOKUP(A1387,expression!A:I,8,FALSE)</f>
        <v>5.8734038461538502E-3</v>
      </c>
      <c r="V1387" s="73" t="e">
        <f t="shared" si="151"/>
        <v>#N/A</v>
      </c>
      <c r="W1387" s="77">
        <f t="shared" si="152"/>
        <v>0</v>
      </c>
      <c r="X1387" s="63">
        <v>100</v>
      </c>
      <c r="Y1387" s="57" t="e">
        <f t="shared" si="153"/>
        <v>#N/A</v>
      </c>
      <c r="AA1387"/>
    </row>
    <row r="1388" spans="1:27" ht="14.4" hidden="1" x14ac:dyDescent="0.3">
      <c r="A1388" s="52" t="s">
        <v>1802</v>
      </c>
      <c r="B1388" s="36" t="e">
        <f>VLOOKUP(A1388,BLCA!A:F,6,FALSE)</f>
        <v>#N/A</v>
      </c>
      <c r="C1388" s="36" t="e">
        <f>VLOOKUP(A1388,BLCA!A:B,2,FALSE)</f>
        <v>#N/A</v>
      </c>
      <c r="D1388" s="36">
        <f t="shared" si="147"/>
        <v>0</v>
      </c>
      <c r="E1388" s="19">
        <f>VLOOKUP(A1388,expression!A:G,7,FALSE)</f>
        <v>7.2569383693045594E-2</v>
      </c>
      <c r="F1388" s="20">
        <f>VLOOKUP(A1388,expression!A:G,6,FALSE)</f>
        <v>1.01015263157895E-2</v>
      </c>
      <c r="G1388" s="21" t="e">
        <f>VLOOKUP(A1388,BRCA!A:F,6,FALSE)</f>
        <v>#N/A</v>
      </c>
      <c r="H1388" s="21" t="e">
        <f>VLOOKUP(A1388,BRCA!A:B,2,FALSE)</f>
        <v>#N/A</v>
      </c>
      <c r="I1388" s="21">
        <f t="shared" si="148"/>
        <v>0</v>
      </c>
      <c r="J1388" s="22">
        <f>VLOOKUP(A1388,expression!A:G,5,FALSE)</f>
        <v>1.3521727189781001E-2</v>
      </c>
      <c r="K1388" s="23">
        <f>VLOOKUP(A1388,expression!A:G,4,FALSE)</f>
        <v>1.21073846153846E-2</v>
      </c>
      <c r="L1388" s="24" t="e">
        <f>VLOOKUP(A1388,COAD!A:F,6,FALSE)</f>
        <v>#N/A</v>
      </c>
      <c r="M1388" s="24" t="e">
        <f>VLOOKUP(A1388,COAD!A:B,2,FALSE)</f>
        <v>#N/A</v>
      </c>
      <c r="N1388" s="24">
        <f t="shared" si="149"/>
        <v>0</v>
      </c>
      <c r="O1388" s="25">
        <f>VLOOKUP(A1388,expression!A:G,3,FALSE)</f>
        <v>5.7062527472527503E-3</v>
      </c>
      <c r="P1388" s="44">
        <f>VLOOKUP(A1388,expression!A:G,2,FALSE)</f>
        <v>0</v>
      </c>
      <c r="Q1388" s="50" t="e">
        <f>VLOOKUP(A1388,PRAD!A:F,6,FALSE)</f>
        <v>#N/A</v>
      </c>
      <c r="R1388" s="47" t="e">
        <f>VLOOKUP(A1388,PRAD!A:B,2,FALSE)</f>
        <v>#N/A</v>
      </c>
      <c r="S1388" s="47">
        <f t="shared" si="150"/>
        <v>0</v>
      </c>
      <c r="T1388" s="47">
        <f>VLOOKUP(A1388,expression!A:I,9,FALSE)</f>
        <v>1.2926546184739E-3</v>
      </c>
      <c r="U1388" s="59">
        <f>VLOOKUP(A1388,expression!A:I,8,FALSE)</f>
        <v>3.10663461538462E-3</v>
      </c>
      <c r="V1388" s="73" t="e">
        <f t="shared" si="151"/>
        <v>#N/A</v>
      </c>
      <c r="W1388" s="77">
        <f t="shared" si="152"/>
        <v>0</v>
      </c>
      <c r="X1388" s="63">
        <v>100</v>
      </c>
      <c r="Y1388" s="57" t="e">
        <f t="shared" si="153"/>
        <v>#N/A</v>
      </c>
      <c r="AA1388"/>
    </row>
    <row r="1389" spans="1:27" ht="14.4" hidden="1" x14ac:dyDescent="0.3">
      <c r="A1389" s="52" t="s">
        <v>587</v>
      </c>
      <c r="B1389" s="36" t="e">
        <f>VLOOKUP(A1389,BLCA!A:F,6,FALSE)</f>
        <v>#N/A</v>
      </c>
      <c r="C1389" s="36" t="e">
        <f>VLOOKUP(A1389,BLCA!A:B,2,FALSE)</f>
        <v>#N/A</v>
      </c>
      <c r="D1389" s="36">
        <f t="shared" si="147"/>
        <v>0</v>
      </c>
      <c r="E1389" s="19">
        <f>VLOOKUP(A1389,expression!A:G,7,FALSE)</f>
        <v>0.14468355875299799</v>
      </c>
      <c r="F1389" s="20">
        <f>VLOOKUP(A1389,expression!A:G,6,FALSE)</f>
        <v>2.2887473684210499E-2</v>
      </c>
      <c r="G1389" s="21">
        <f>VLOOKUP(A1389,BRCA!A:F,6,FALSE)</f>
        <v>0.63663863558890499</v>
      </c>
      <c r="H1389" s="21">
        <f>VLOOKUP(A1389,BRCA!A:B,2,FALSE)</f>
        <v>4.7774610775724799E-2</v>
      </c>
      <c r="I1389" s="21">
        <f t="shared" si="148"/>
        <v>0</v>
      </c>
      <c r="J1389" s="22">
        <f>VLOOKUP(A1389,expression!A:G,5,FALSE)</f>
        <v>0.13168142791970799</v>
      </c>
      <c r="K1389" s="23">
        <f>VLOOKUP(A1389,expression!A:G,4,FALSE)</f>
        <v>0.135264644230769</v>
      </c>
      <c r="L1389" s="24" t="e">
        <f>VLOOKUP(A1389,COAD!A:F,6,FALSE)</f>
        <v>#N/A</v>
      </c>
      <c r="M1389" s="24" t="e">
        <f>VLOOKUP(A1389,COAD!A:B,2,FALSE)</f>
        <v>#N/A</v>
      </c>
      <c r="N1389" s="24">
        <f t="shared" si="149"/>
        <v>0</v>
      </c>
      <c r="O1389" s="25">
        <f>VLOOKUP(A1389,expression!A:G,3,FALSE)</f>
        <v>8.7549274725274698E-2</v>
      </c>
      <c r="P1389" s="44">
        <f>VLOOKUP(A1389,expression!A:G,2,FALSE)</f>
        <v>0.55027075000000003</v>
      </c>
      <c r="Q1389" s="50" t="e">
        <f>VLOOKUP(A1389,PRAD!A:F,6,FALSE)</f>
        <v>#N/A</v>
      </c>
      <c r="R1389" s="47" t="e">
        <f>VLOOKUP(A1389,PRAD!A:B,2,FALSE)</f>
        <v>#N/A</v>
      </c>
      <c r="S1389" s="47">
        <f t="shared" si="150"/>
        <v>0</v>
      </c>
      <c r="T1389" s="47">
        <f>VLOOKUP(A1389,expression!A:I,9,FALSE)</f>
        <v>6.0643184738955802E-2</v>
      </c>
      <c r="U1389" s="59">
        <f>VLOOKUP(A1389,expression!A:I,8,FALSE)</f>
        <v>4.3909884615384601E-2</v>
      </c>
      <c r="V1389" s="73" t="e">
        <f t="shared" si="151"/>
        <v>#N/A</v>
      </c>
      <c r="W1389" s="77">
        <f t="shared" si="152"/>
        <v>0</v>
      </c>
      <c r="X1389" s="63">
        <v>100</v>
      </c>
      <c r="Y1389" s="57" t="e">
        <f t="shared" si="153"/>
        <v>#N/A</v>
      </c>
      <c r="AA1389"/>
    </row>
    <row r="1390" spans="1:27" ht="14.4" hidden="1" x14ac:dyDescent="0.3">
      <c r="A1390" s="52" t="s">
        <v>1803</v>
      </c>
      <c r="B1390" s="36" t="e">
        <f>VLOOKUP(A1390,BLCA!A:F,6,FALSE)</f>
        <v>#N/A</v>
      </c>
      <c r="C1390" s="36" t="e">
        <f>VLOOKUP(A1390,BLCA!A:B,2,FALSE)</f>
        <v>#N/A</v>
      </c>
      <c r="D1390" s="36">
        <f t="shared" si="147"/>
        <v>0</v>
      </c>
      <c r="E1390" s="19">
        <f>VLOOKUP(A1390,expression!A:G,7,FALSE)</f>
        <v>3.2599757793764998E-2</v>
      </c>
      <c r="F1390" s="20">
        <f>VLOOKUP(A1390,expression!A:G,6,FALSE)</f>
        <v>2.4624526315789499E-2</v>
      </c>
      <c r="G1390" s="21" t="e">
        <f>VLOOKUP(A1390,BRCA!A:F,6,FALSE)</f>
        <v>#N/A</v>
      </c>
      <c r="H1390" s="21" t="e">
        <f>VLOOKUP(A1390,BRCA!A:B,2,FALSE)</f>
        <v>#N/A</v>
      </c>
      <c r="I1390" s="21">
        <f t="shared" si="148"/>
        <v>0</v>
      </c>
      <c r="J1390" s="22">
        <f>VLOOKUP(A1390,expression!A:G,5,FALSE)</f>
        <v>2.6998850364963502E-2</v>
      </c>
      <c r="K1390" s="23">
        <f>VLOOKUP(A1390,expression!A:G,4,FALSE)</f>
        <v>0.19790536538461501</v>
      </c>
      <c r="L1390" s="24" t="e">
        <f>VLOOKUP(A1390,COAD!A:F,6,FALSE)</f>
        <v>#N/A</v>
      </c>
      <c r="M1390" s="24" t="e">
        <f>VLOOKUP(A1390,COAD!A:B,2,FALSE)</f>
        <v>#N/A</v>
      </c>
      <c r="N1390" s="24">
        <f t="shared" si="149"/>
        <v>0</v>
      </c>
      <c r="O1390" s="25">
        <f>VLOOKUP(A1390,expression!A:G,3,FALSE)</f>
        <v>1.3658674725274701E-2</v>
      </c>
      <c r="P1390" s="44">
        <f>VLOOKUP(A1390,expression!A:G,2,FALSE)</f>
        <v>0</v>
      </c>
      <c r="Q1390" s="50" t="e">
        <f>VLOOKUP(A1390,PRAD!A:F,6,FALSE)</f>
        <v>#N/A</v>
      </c>
      <c r="R1390" s="47" t="e">
        <f>VLOOKUP(A1390,PRAD!A:B,2,FALSE)</f>
        <v>#N/A</v>
      </c>
      <c r="S1390" s="47">
        <f t="shared" si="150"/>
        <v>0</v>
      </c>
      <c r="T1390" s="47">
        <f>VLOOKUP(A1390,expression!A:I,9,FALSE)</f>
        <v>3.4171429718875497E-2</v>
      </c>
      <c r="U1390" s="59">
        <f>VLOOKUP(A1390,expression!A:I,8,FALSE)</f>
        <v>3.7244461538461497E-2</v>
      </c>
      <c r="V1390" s="73" t="e">
        <f t="shared" si="151"/>
        <v>#N/A</v>
      </c>
      <c r="W1390" s="77">
        <f t="shared" si="152"/>
        <v>0</v>
      </c>
      <c r="X1390" s="63">
        <v>100</v>
      </c>
      <c r="Y1390" s="57" t="e">
        <f t="shared" si="153"/>
        <v>#N/A</v>
      </c>
      <c r="AA1390"/>
    </row>
    <row r="1391" spans="1:27" ht="14.4" hidden="1" x14ac:dyDescent="0.3">
      <c r="A1391" s="52" t="s">
        <v>706</v>
      </c>
      <c r="B1391" s="36" t="e">
        <f>VLOOKUP(A1391,BLCA!A:F,6,FALSE)</f>
        <v>#N/A</v>
      </c>
      <c r="C1391" s="36" t="e">
        <f>VLOOKUP(A1391,BLCA!A:B,2,FALSE)</f>
        <v>#N/A</v>
      </c>
      <c r="D1391" s="36">
        <f t="shared" si="147"/>
        <v>0</v>
      </c>
      <c r="E1391" s="19">
        <f>VLOOKUP(A1391,expression!A:G,7,FALSE)</f>
        <v>7.4690944844124696E-2</v>
      </c>
      <c r="F1391" s="20">
        <f>VLOOKUP(A1391,expression!A:G,6,FALSE)</f>
        <v>6.6127263157894703E-2</v>
      </c>
      <c r="G1391" s="21">
        <f>VLOOKUP(A1391,BRCA!A:F,6,FALSE)</f>
        <v>0.21392953850575799</v>
      </c>
      <c r="H1391" s="21">
        <f>VLOOKUP(A1391,BRCA!A:B,2,FALSE)</f>
        <v>0.111591845584883</v>
      </c>
      <c r="I1391" s="21">
        <f t="shared" si="148"/>
        <v>0</v>
      </c>
      <c r="J1391" s="22">
        <f>VLOOKUP(A1391,expression!A:G,5,FALSE)</f>
        <v>0.118268179744526</v>
      </c>
      <c r="K1391" s="23">
        <f>VLOOKUP(A1391,expression!A:G,4,FALSE)</f>
        <v>8.2192586538461496E-2</v>
      </c>
      <c r="L1391" s="24" t="e">
        <f>VLOOKUP(A1391,COAD!A:F,6,FALSE)</f>
        <v>#N/A</v>
      </c>
      <c r="M1391" s="24" t="e">
        <f>VLOOKUP(A1391,COAD!A:B,2,FALSE)</f>
        <v>#N/A</v>
      </c>
      <c r="N1391" s="24">
        <f t="shared" si="149"/>
        <v>0</v>
      </c>
      <c r="O1391" s="25">
        <f>VLOOKUP(A1391,expression!A:G,3,FALSE)</f>
        <v>8.8621402197802193E-2</v>
      </c>
      <c r="P1391" s="44">
        <f>VLOOKUP(A1391,expression!A:G,2,FALSE)</f>
        <v>0</v>
      </c>
      <c r="Q1391" s="50" t="e">
        <f>VLOOKUP(A1391,PRAD!A:F,6,FALSE)</f>
        <v>#N/A</v>
      </c>
      <c r="R1391" s="47" t="e">
        <f>VLOOKUP(A1391,PRAD!A:B,2,FALSE)</f>
        <v>#N/A</v>
      </c>
      <c r="S1391" s="47">
        <f t="shared" si="150"/>
        <v>0</v>
      </c>
      <c r="T1391" s="47">
        <f>VLOOKUP(A1391,expression!A:I,9,FALSE)</f>
        <v>3.5755562248996002E-2</v>
      </c>
      <c r="U1391" s="59">
        <f>VLOOKUP(A1391,expression!A:I,8,FALSE)</f>
        <v>1.79820576923077E-2</v>
      </c>
      <c r="V1391" s="73" t="e">
        <f t="shared" si="151"/>
        <v>#N/A</v>
      </c>
      <c r="W1391" s="77">
        <f t="shared" si="152"/>
        <v>0</v>
      </c>
      <c r="X1391" s="63">
        <v>100</v>
      </c>
      <c r="Y1391" s="57" t="e">
        <f t="shared" si="153"/>
        <v>#N/A</v>
      </c>
      <c r="AA1391"/>
    </row>
    <row r="1392" spans="1:27" ht="14.4" hidden="1" x14ac:dyDescent="0.3">
      <c r="A1392" s="52" t="s">
        <v>543</v>
      </c>
      <c r="B1392" s="36" t="e">
        <f>VLOOKUP(A1392,BLCA!A:F,6,FALSE)</f>
        <v>#N/A</v>
      </c>
      <c r="C1392" s="36" t="e">
        <f>VLOOKUP(A1392,BLCA!A:B,2,FALSE)</f>
        <v>#N/A</v>
      </c>
      <c r="D1392" s="36">
        <f t="shared" si="147"/>
        <v>0</v>
      </c>
      <c r="E1392" s="19">
        <f>VLOOKUP(A1392,expression!A:G,7,FALSE)</f>
        <v>0.145114611510791</v>
      </c>
      <c r="F1392" s="20">
        <f>VLOOKUP(A1392,expression!A:G,6,FALSE)</f>
        <v>1.15471052631579E-2</v>
      </c>
      <c r="G1392" s="21">
        <f>VLOOKUP(A1392,BRCA!A:F,6,FALSE)</f>
        <v>0.87700317431118202</v>
      </c>
      <c r="H1392" s="21">
        <f>VLOOKUP(A1392,BRCA!A:B,2,FALSE)</f>
        <v>1.4007320656648401E-2</v>
      </c>
      <c r="I1392" s="21">
        <f t="shared" si="148"/>
        <v>0</v>
      </c>
      <c r="J1392" s="22">
        <f>VLOOKUP(A1392,expression!A:G,5,FALSE)</f>
        <v>0.12428415237226299</v>
      </c>
      <c r="K1392" s="23">
        <f>VLOOKUP(A1392,expression!A:G,4,FALSE)</f>
        <v>8.8319701923076893E-2</v>
      </c>
      <c r="L1392" s="24" t="e">
        <f>VLOOKUP(A1392,COAD!A:F,6,FALSE)</f>
        <v>#N/A</v>
      </c>
      <c r="M1392" s="24" t="e">
        <f>VLOOKUP(A1392,COAD!A:B,2,FALSE)</f>
        <v>#N/A</v>
      </c>
      <c r="N1392" s="24">
        <f t="shared" si="149"/>
        <v>0</v>
      </c>
      <c r="O1392" s="25">
        <f>VLOOKUP(A1392,expression!A:G,3,FALSE)</f>
        <v>0.106960646153846</v>
      </c>
      <c r="P1392" s="44">
        <f>VLOOKUP(A1392,expression!A:G,2,FALSE)</f>
        <v>0.75613425000000001</v>
      </c>
      <c r="Q1392" s="50" t="e">
        <f>VLOOKUP(A1392,PRAD!A:F,6,FALSE)</f>
        <v>#N/A</v>
      </c>
      <c r="R1392" s="47" t="e">
        <f>VLOOKUP(A1392,PRAD!A:B,2,FALSE)</f>
        <v>#N/A</v>
      </c>
      <c r="S1392" s="47">
        <f t="shared" si="150"/>
        <v>0</v>
      </c>
      <c r="T1392" s="47">
        <f>VLOOKUP(A1392,expression!A:I,9,FALSE)</f>
        <v>3.1834471887550203E-2</v>
      </c>
      <c r="U1392" s="59">
        <f>VLOOKUP(A1392,expression!A:I,8,FALSE)</f>
        <v>4.1703096153846202E-2</v>
      </c>
      <c r="V1392" s="73" t="e">
        <f t="shared" si="151"/>
        <v>#N/A</v>
      </c>
      <c r="W1392" s="77">
        <f t="shared" si="152"/>
        <v>0</v>
      </c>
      <c r="X1392" s="63">
        <v>100</v>
      </c>
      <c r="Y1392" s="57" t="e">
        <f t="shared" si="153"/>
        <v>#N/A</v>
      </c>
      <c r="AA1392"/>
    </row>
    <row r="1393" spans="1:27" ht="14.4" hidden="1" x14ac:dyDescent="0.3">
      <c r="A1393" s="52" t="s">
        <v>1804</v>
      </c>
      <c r="B1393" s="36" t="e">
        <f>VLOOKUP(A1393,BLCA!A:F,6,FALSE)</f>
        <v>#N/A</v>
      </c>
      <c r="C1393" s="36" t="e">
        <f>VLOOKUP(A1393,BLCA!A:B,2,FALSE)</f>
        <v>#N/A</v>
      </c>
      <c r="D1393" s="36">
        <f t="shared" si="147"/>
        <v>0</v>
      </c>
      <c r="E1393" s="19">
        <f>VLOOKUP(A1393,expression!A:G,7,FALSE)</f>
        <v>4.4932803357314199E-2</v>
      </c>
      <c r="F1393" s="20">
        <f>VLOOKUP(A1393,expression!A:G,6,FALSE)</f>
        <v>0</v>
      </c>
      <c r="G1393" s="21" t="e">
        <f>VLOOKUP(A1393,BRCA!A:F,6,FALSE)</f>
        <v>#N/A</v>
      </c>
      <c r="H1393" s="21" t="e">
        <f>VLOOKUP(A1393,BRCA!A:B,2,FALSE)</f>
        <v>#N/A</v>
      </c>
      <c r="I1393" s="21">
        <f t="shared" si="148"/>
        <v>0</v>
      </c>
      <c r="J1393" s="22">
        <f>VLOOKUP(A1393,expression!A:G,5,FALSE)</f>
        <v>3.2923132299270103E-2</v>
      </c>
      <c r="K1393" s="23">
        <f>VLOOKUP(A1393,expression!A:G,4,FALSE)</f>
        <v>6.5412403846153797E-3</v>
      </c>
      <c r="L1393" s="24" t="e">
        <f>VLOOKUP(A1393,COAD!A:F,6,FALSE)</f>
        <v>#N/A</v>
      </c>
      <c r="M1393" s="24" t="e">
        <f>VLOOKUP(A1393,COAD!A:B,2,FALSE)</f>
        <v>#N/A</v>
      </c>
      <c r="N1393" s="24">
        <f t="shared" si="149"/>
        <v>0</v>
      </c>
      <c r="O1393" s="25">
        <f>VLOOKUP(A1393,expression!A:G,3,FALSE)</f>
        <v>5.24858879120879E-2</v>
      </c>
      <c r="P1393" s="44">
        <f>VLOOKUP(A1393,expression!A:G,2,FALSE)</f>
        <v>0.27061637500000002</v>
      </c>
      <c r="Q1393" s="50" t="e">
        <f>VLOOKUP(A1393,PRAD!A:F,6,FALSE)</f>
        <v>#N/A</v>
      </c>
      <c r="R1393" s="47" t="e">
        <f>VLOOKUP(A1393,PRAD!A:B,2,FALSE)</f>
        <v>#N/A</v>
      </c>
      <c r="S1393" s="47">
        <f t="shared" si="150"/>
        <v>0</v>
      </c>
      <c r="T1393" s="47">
        <f>VLOOKUP(A1393,expression!A:I,9,FALSE)</f>
        <v>3.1322409638554201E-3</v>
      </c>
      <c r="U1393" s="59">
        <f>VLOOKUP(A1393,expression!A:I,8,FALSE)</f>
        <v>2.5215576923076901E-3</v>
      </c>
      <c r="V1393" s="73" t="e">
        <f t="shared" si="151"/>
        <v>#N/A</v>
      </c>
      <c r="W1393" s="77">
        <f t="shared" si="152"/>
        <v>0</v>
      </c>
      <c r="X1393" s="63">
        <v>100</v>
      </c>
      <c r="Y1393" s="57" t="e">
        <f t="shared" si="153"/>
        <v>#N/A</v>
      </c>
      <c r="AA1393"/>
    </row>
    <row r="1394" spans="1:27" ht="14.4" hidden="1" x14ac:dyDescent="0.3">
      <c r="A1394" s="52" t="s">
        <v>732</v>
      </c>
      <c r="B1394" s="36" t="e">
        <f>VLOOKUP(A1394,BLCA!A:F,6,FALSE)</f>
        <v>#N/A</v>
      </c>
      <c r="C1394" s="36" t="e">
        <f>VLOOKUP(A1394,BLCA!A:B,2,FALSE)</f>
        <v>#N/A</v>
      </c>
      <c r="D1394" s="36">
        <f t="shared" si="147"/>
        <v>0</v>
      </c>
      <c r="E1394" s="19">
        <f>VLOOKUP(A1394,expression!A:G,7,FALSE)</f>
        <v>0.21314223741007199</v>
      </c>
      <c r="F1394" s="20">
        <f>VLOOKUP(A1394,expression!A:G,6,FALSE)</f>
        <v>3.5249842105263197E-2</v>
      </c>
      <c r="G1394" s="21">
        <f>VLOOKUP(A1394,BRCA!A:F,6,FALSE)</f>
        <v>0.12137689508987</v>
      </c>
      <c r="H1394" s="21">
        <f>VLOOKUP(A1394,BRCA!A:B,2,FALSE)</f>
        <v>9.4977469487591407E-2</v>
      </c>
      <c r="I1394" s="21">
        <f t="shared" si="148"/>
        <v>0</v>
      </c>
      <c r="J1394" s="22">
        <f>VLOOKUP(A1394,expression!A:G,5,FALSE)</f>
        <v>5.9001187956204397E-2</v>
      </c>
      <c r="K1394" s="23">
        <f>VLOOKUP(A1394,expression!A:G,4,FALSE)</f>
        <v>3.3720644230769203E-2</v>
      </c>
      <c r="L1394" s="24" t="e">
        <f>VLOOKUP(A1394,COAD!A:F,6,FALSE)</f>
        <v>#N/A</v>
      </c>
      <c r="M1394" s="24" t="e">
        <f>VLOOKUP(A1394,COAD!A:B,2,FALSE)</f>
        <v>#N/A</v>
      </c>
      <c r="N1394" s="24">
        <f t="shared" si="149"/>
        <v>0</v>
      </c>
      <c r="O1394" s="25">
        <f>VLOOKUP(A1394,expression!A:G,3,FALSE)</f>
        <v>0.11021049010988999</v>
      </c>
      <c r="P1394" s="44">
        <f>VLOOKUP(A1394,expression!A:G,2,FALSE)</f>
        <v>3.58912275</v>
      </c>
      <c r="Q1394" s="50" t="e">
        <f>VLOOKUP(A1394,PRAD!A:F,6,FALSE)</f>
        <v>#N/A</v>
      </c>
      <c r="R1394" s="47" t="e">
        <f>VLOOKUP(A1394,PRAD!A:B,2,FALSE)</f>
        <v>#N/A</v>
      </c>
      <c r="S1394" s="47">
        <f t="shared" si="150"/>
        <v>0</v>
      </c>
      <c r="T1394" s="47">
        <f>VLOOKUP(A1394,expression!A:I,9,FALSE)</f>
        <v>3.5577120481927703E-2</v>
      </c>
      <c r="U1394" s="59">
        <f>VLOOKUP(A1394,expression!A:I,8,FALSE)</f>
        <v>0</v>
      </c>
      <c r="V1394" s="73" t="e">
        <f t="shared" si="151"/>
        <v>#N/A</v>
      </c>
      <c r="W1394" s="77">
        <f t="shared" si="152"/>
        <v>0</v>
      </c>
      <c r="X1394" s="63">
        <v>100</v>
      </c>
      <c r="Y1394" s="57" t="e">
        <f t="shared" si="153"/>
        <v>#N/A</v>
      </c>
      <c r="AA1394"/>
    </row>
    <row r="1395" spans="1:27" ht="14.4" hidden="1" x14ac:dyDescent="0.3">
      <c r="A1395" s="52" t="s">
        <v>825</v>
      </c>
      <c r="B1395" s="36" t="e">
        <f>VLOOKUP(A1395,BLCA!A:F,6,FALSE)</f>
        <v>#N/A</v>
      </c>
      <c r="C1395" s="36" t="e">
        <f>VLOOKUP(A1395,BLCA!A:B,2,FALSE)</f>
        <v>#N/A</v>
      </c>
      <c r="D1395" s="36">
        <f t="shared" si="147"/>
        <v>0</v>
      </c>
      <c r="E1395" s="19">
        <f>VLOOKUP(A1395,expression!A:G,7,FALSE)</f>
        <v>6.2072565947242198E-2</v>
      </c>
      <c r="F1395" s="20">
        <f>VLOOKUP(A1395,expression!A:G,6,FALSE)</f>
        <v>6.7369999999999999E-3</v>
      </c>
      <c r="G1395" s="21">
        <f>VLOOKUP(A1395,BRCA!A:F,6,FALSE)</f>
        <v>3.1988806021504099E-2</v>
      </c>
      <c r="H1395" s="21">
        <f>VLOOKUP(A1395,BRCA!A:B,2,FALSE)</f>
        <v>0.152615076650747</v>
      </c>
      <c r="I1395" s="21">
        <f t="shared" si="148"/>
        <v>0</v>
      </c>
      <c r="J1395" s="22">
        <f>VLOOKUP(A1395,expression!A:G,5,FALSE)</f>
        <v>9.3565134124087596E-2</v>
      </c>
      <c r="K1395" s="23">
        <f>VLOOKUP(A1395,expression!A:G,4,FALSE)</f>
        <v>3.6111278846153803E-2</v>
      </c>
      <c r="L1395" s="24" t="e">
        <f>VLOOKUP(A1395,COAD!A:F,6,FALSE)</f>
        <v>#N/A</v>
      </c>
      <c r="M1395" s="24" t="e">
        <f>VLOOKUP(A1395,COAD!A:B,2,FALSE)</f>
        <v>#N/A</v>
      </c>
      <c r="N1395" s="24">
        <f t="shared" si="149"/>
        <v>0</v>
      </c>
      <c r="O1395" s="25">
        <f>VLOOKUP(A1395,expression!A:G,3,FALSE)</f>
        <v>0.119079043956044</v>
      </c>
      <c r="P1395" s="44">
        <f>VLOOKUP(A1395,expression!A:G,2,FALSE)</f>
        <v>0</v>
      </c>
      <c r="Q1395" s="50" t="e">
        <f>VLOOKUP(A1395,PRAD!A:F,6,FALSE)</f>
        <v>#N/A</v>
      </c>
      <c r="R1395" s="47" t="e">
        <f>VLOOKUP(A1395,PRAD!A:B,2,FALSE)</f>
        <v>#N/A</v>
      </c>
      <c r="S1395" s="47">
        <f t="shared" si="150"/>
        <v>0</v>
      </c>
      <c r="T1395" s="47">
        <f>VLOOKUP(A1395,expression!A:I,9,FALSE)</f>
        <v>3.6603441767068298E-2</v>
      </c>
      <c r="U1395" s="59">
        <f>VLOOKUP(A1395,expression!A:I,8,FALSE)</f>
        <v>3.0548403846153802E-2</v>
      </c>
      <c r="V1395" s="73" t="e">
        <f t="shared" si="151"/>
        <v>#N/A</v>
      </c>
      <c r="W1395" s="77">
        <f t="shared" si="152"/>
        <v>0</v>
      </c>
      <c r="X1395" s="63">
        <v>100</v>
      </c>
      <c r="Y1395" s="57" t="e">
        <f t="shared" si="153"/>
        <v>#N/A</v>
      </c>
      <c r="AA1395"/>
    </row>
    <row r="1396" spans="1:27" ht="14.4" hidden="1" x14ac:dyDescent="0.3">
      <c r="A1396" s="52" t="s">
        <v>1805</v>
      </c>
      <c r="B1396" s="36" t="e">
        <f>VLOOKUP(A1396,BLCA!A:F,6,FALSE)</f>
        <v>#N/A</v>
      </c>
      <c r="C1396" s="36" t="e">
        <f>VLOOKUP(A1396,BLCA!A:B,2,FALSE)</f>
        <v>#N/A</v>
      </c>
      <c r="D1396" s="36">
        <f t="shared" si="147"/>
        <v>0</v>
      </c>
      <c r="E1396" s="19">
        <f>VLOOKUP(A1396,expression!A:G,7,FALSE)</f>
        <v>1.9447021582733801E-2</v>
      </c>
      <c r="F1396" s="20">
        <f>VLOOKUP(A1396,expression!A:G,6,FALSE)</f>
        <v>0</v>
      </c>
      <c r="G1396" s="21" t="e">
        <f>VLOOKUP(A1396,BRCA!A:F,6,FALSE)</f>
        <v>#N/A</v>
      </c>
      <c r="H1396" s="21" t="e">
        <f>VLOOKUP(A1396,BRCA!A:B,2,FALSE)</f>
        <v>#N/A</v>
      </c>
      <c r="I1396" s="21">
        <f t="shared" si="148"/>
        <v>0</v>
      </c>
      <c r="J1396" s="22">
        <f>VLOOKUP(A1396,expression!A:G,5,FALSE)</f>
        <v>1.8422093065693399E-2</v>
      </c>
      <c r="K1396" s="23">
        <f>VLOOKUP(A1396,expression!A:G,4,FALSE)</f>
        <v>6.1236826923076904E-3</v>
      </c>
      <c r="L1396" s="24" t="e">
        <f>VLOOKUP(A1396,COAD!A:F,6,FALSE)</f>
        <v>#N/A</v>
      </c>
      <c r="M1396" s="24" t="e">
        <f>VLOOKUP(A1396,COAD!A:B,2,FALSE)</f>
        <v>#N/A</v>
      </c>
      <c r="N1396" s="24">
        <f t="shared" si="149"/>
        <v>0</v>
      </c>
      <c r="O1396" s="25">
        <f>VLOOKUP(A1396,expression!A:G,3,FALSE)</f>
        <v>2.2033648351648401E-2</v>
      </c>
      <c r="P1396" s="44">
        <f>VLOOKUP(A1396,expression!A:G,2,FALSE)</f>
        <v>0.183451</v>
      </c>
      <c r="Q1396" s="50" t="e">
        <f>VLOOKUP(A1396,PRAD!A:F,6,FALSE)</f>
        <v>#N/A</v>
      </c>
      <c r="R1396" s="47" t="e">
        <f>VLOOKUP(A1396,PRAD!A:B,2,FALSE)</f>
        <v>#N/A</v>
      </c>
      <c r="S1396" s="47">
        <f t="shared" si="150"/>
        <v>0</v>
      </c>
      <c r="T1396" s="47">
        <f>VLOOKUP(A1396,expression!A:I,9,FALSE)</f>
        <v>3.55368072289157E-3</v>
      </c>
      <c r="U1396" s="59">
        <f>VLOOKUP(A1396,expression!A:I,8,FALSE)</f>
        <v>1.4151846153846201E-2</v>
      </c>
      <c r="V1396" s="73" t="e">
        <f t="shared" si="151"/>
        <v>#N/A</v>
      </c>
      <c r="W1396" s="77">
        <f t="shared" si="152"/>
        <v>0</v>
      </c>
      <c r="X1396" s="63">
        <v>100</v>
      </c>
      <c r="Y1396" s="57" t="e">
        <f t="shared" si="153"/>
        <v>#N/A</v>
      </c>
      <c r="AA1396"/>
    </row>
    <row r="1397" spans="1:27" ht="14.4" hidden="1" x14ac:dyDescent="0.3">
      <c r="A1397" s="52" t="s">
        <v>1806</v>
      </c>
      <c r="B1397" s="36" t="e">
        <f>VLOOKUP(A1397,BLCA!A:F,6,FALSE)</f>
        <v>#N/A</v>
      </c>
      <c r="C1397" s="36" t="e">
        <f>VLOOKUP(A1397,BLCA!A:B,2,FALSE)</f>
        <v>#N/A</v>
      </c>
      <c r="D1397" s="36">
        <f t="shared" si="147"/>
        <v>0</v>
      </c>
      <c r="E1397" s="19">
        <f>VLOOKUP(A1397,expression!A:G,7,FALSE)</f>
        <v>2.9242700239808201E-2</v>
      </c>
      <c r="F1397" s="20">
        <f>VLOOKUP(A1397,expression!A:G,6,FALSE)</f>
        <v>0</v>
      </c>
      <c r="G1397" s="21" t="e">
        <f>VLOOKUP(A1397,BRCA!A:F,6,FALSE)</f>
        <v>#N/A</v>
      </c>
      <c r="H1397" s="21" t="e">
        <f>VLOOKUP(A1397,BRCA!A:B,2,FALSE)</f>
        <v>#N/A</v>
      </c>
      <c r="I1397" s="21">
        <f t="shared" si="148"/>
        <v>0</v>
      </c>
      <c r="J1397" s="22">
        <f>VLOOKUP(A1397,expression!A:G,5,FALSE)</f>
        <v>1.2676995437956201E-2</v>
      </c>
      <c r="K1397" s="23">
        <f>VLOOKUP(A1397,expression!A:G,4,FALSE)</f>
        <v>6.0128173076923102E-3</v>
      </c>
      <c r="L1397" s="24" t="e">
        <f>VLOOKUP(A1397,COAD!A:F,6,FALSE)</f>
        <v>#N/A</v>
      </c>
      <c r="M1397" s="24" t="e">
        <f>VLOOKUP(A1397,COAD!A:B,2,FALSE)</f>
        <v>#N/A</v>
      </c>
      <c r="N1397" s="24">
        <f t="shared" si="149"/>
        <v>0</v>
      </c>
      <c r="O1397" s="25">
        <f>VLOOKUP(A1397,expression!A:G,3,FALSE)</f>
        <v>1.7578712087912101E-2</v>
      </c>
      <c r="P1397" s="44">
        <f>VLOOKUP(A1397,expression!A:G,2,FALSE)</f>
        <v>0</v>
      </c>
      <c r="Q1397" s="50" t="e">
        <f>VLOOKUP(A1397,PRAD!A:F,6,FALSE)</f>
        <v>#N/A</v>
      </c>
      <c r="R1397" s="47" t="e">
        <f>VLOOKUP(A1397,PRAD!A:B,2,FALSE)</f>
        <v>#N/A</v>
      </c>
      <c r="S1397" s="47">
        <f t="shared" si="150"/>
        <v>0</v>
      </c>
      <c r="T1397" s="47">
        <f>VLOOKUP(A1397,expression!A:I,9,FALSE)</f>
        <v>3.0353694779116499E-3</v>
      </c>
      <c r="U1397" s="59">
        <f>VLOOKUP(A1397,expression!A:I,8,FALSE)</f>
        <v>4.4662499999999997E-3</v>
      </c>
      <c r="V1397" s="73" t="e">
        <f t="shared" si="151"/>
        <v>#N/A</v>
      </c>
      <c r="W1397" s="77">
        <f t="shared" si="152"/>
        <v>0</v>
      </c>
      <c r="X1397" s="63">
        <v>100</v>
      </c>
      <c r="Y1397" s="57" t="e">
        <f t="shared" si="153"/>
        <v>#N/A</v>
      </c>
      <c r="AA1397"/>
    </row>
    <row r="1398" spans="1:27" ht="14.4" hidden="1" x14ac:dyDescent="0.3">
      <c r="A1398" s="52" t="s">
        <v>948</v>
      </c>
      <c r="B1398" s="36" t="e">
        <f>VLOOKUP(A1398,BLCA!A:F,6,FALSE)</f>
        <v>#N/A</v>
      </c>
      <c r="C1398" s="36" t="e">
        <f>VLOOKUP(A1398,BLCA!A:B,2,FALSE)</f>
        <v>#N/A</v>
      </c>
      <c r="D1398" s="36">
        <f t="shared" si="147"/>
        <v>0</v>
      </c>
      <c r="E1398" s="19">
        <f>VLOOKUP(A1398,expression!A:G,7,FALSE)</f>
        <v>0.31330766426858497</v>
      </c>
      <c r="F1398" s="20">
        <f>VLOOKUP(A1398,expression!A:G,6,FALSE)</f>
        <v>4.2004210526315797E-2</v>
      </c>
      <c r="G1398" s="21">
        <f>VLOOKUP(A1398,BRCA!A:F,6,FALSE)</f>
        <v>7.8313155362815196E-4</v>
      </c>
      <c r="H1398" s="21">
        <f>VLOOKUP(A1398,BRCA!A:B,2,FALSE)</f>
        <v>0.285882208263469</v>
      </c>
      <c r="I1398" s="21">
        <f t="shared" si="148"/>
        <v>0</v>
      </c>
      <c r="J1398" s="22">
        <f>VLOOKUP(A1398,expression!A:G,5,FALSE)</f>
        <v>0.18466499726277399</v>
      </c>
      <c r="K1398" s="23">
        <f>VLOOKUP(A1398,expression!A:G,4,FALSE)</f>
        <v>4.72668846153846E-2</v>
      </c>
      <c r="L1398" s="24" t="e">
        <f>VLOOKUP(A1398,COAD!A:F,6,FALSE)</f>
        <v>#N/A</v>
      </c>
      <c r="M1398" s="24" t="e">
        <f>VLOOKUP(A1398,COAD!A:B,2,FALSE)</f>
        <v>#N/A</v>
      </c>
      <c r="N1398" s="24">
        <f t="shared" si="149"/>
        <v>0</v>
      </c>
      <c r="O1398" s="25">
        <f>VLOOKUP(A1398,expression!A:G,3,FALSE)</f>
        <v>0.21713589010989001</v>
      </c>
      <c r="P1398" s="44">
        <f>VLOOKUP(A1398,expression!A:G,2,FALSE)</f>
        <v>1.5809390000000001</v>
      </c>
      <c r="Q1398" s="50" t="e">
        <f>VLOOKUP(A1398,PRAD!A:F,6,FALSE)</f>
        <v>#N/A</v>
      </c>
      <c r="R1398" s="47" t="e">
        <f>VLOOKUP(A1398,PRAD!A:B,2,FALSE)</f>
        <v>#N/A</v>
      </c>
      <c r="S1398" s="47">
        <f t="shared" si="150"/>
        <v>0</v>
      </c>
      <c r="T1398" s="47">
        <f>VLOOKUP(A1398,expression!A:I,9,FALSE)</f>
        <v>2.53210522088353E-2</v>
      </c>
      <c r="U1398" s="59">
        <f>VLOOKUP(A1398,expression!A:I,8,FALSE)</f>
        <v>0</v>
      </c>
      <c r="V1398" s="73" t="e">
        <f t="shared" si="151"/>
        <v>#N/A</v>
      </c>
      <c r="W1398" s="77">
        <f t="shared" si="152"/>
        <v>0</v>
      </c>
      <c r="X1398" s="63">
        <v>100</v>
      </c>
      <c r="Y1398" s="57" t="e">
        <f t="shared" si="153"/>
        <v>#N/A</v>
      </c>
      <c r="AA1398"/>
    </row>
    <row r="1399" spans="1:27" ht="14.4" hidden="1" x14ac:dyDescent="0.3">
      <c r="A1399" s="52" t="s">
        <v>1807</v>
      </c>
      <c r="B1399" s="36" t="e">
        <f>VLOOKUP(A1399,BLCA!A:F,6,FALSE)</f>
        <v>#N/A</v>
      </c>
      <c r="C1399" s="36" t="e">
        <f>VLOOKUP(A1399,BLCA!A:B,2,FALSE)</f>
        <v>#N/A</v>
      </c>
      <c r="D1399" s="36">
        <f t="shared" si="147"/>
        <v>0</v>
      </c>
      <c r="E1399" s="19">
        <f>VLOOKUP(A1399,expression!A:G,7,FALSE)</f>
        <v>9.6589424460431592E-3</v>
      </c>
      <c r="F1399" s="20">
        <f>VLOOKUP(A1399,expression!A:G,6,FALSE)</f>
        <v>0</v>
      </c>
      <c r="G1399" s="21" t="e">
        <f>VLOOKUP(A1399,BRCA!A:F,6,FALSE)</f>
        <v>#N/A</v>
      </c>
      <c r="H1399" s="21" t="e">
        <f>VLOOKUP(A1399,BRCA!A:B,2,FALSE)</f>
        <v>#N/A</v>
      </c>
      <c r="I1399" s="21">
        <f t="shared" si="148"/>
        <v>0</v>
      </c>
      <c r="J1399" s="22">
        <f>VLOOKUP(A1399,expression!A:G,5,FALSE)</f>
        <v>9.8788239051094892E-3</v>
      </c>
      <c r="K1399" s="23">
        <f>VLOOKUP(A1399,expression!A:G,4,FALSE)</f>
        <v>2.6356730769230802E-3</v>
      </c>
      <c r="L1399" s="24" t="e">
        <f>VLOOKUP(A1399,COAD!A:F,6,FALSE)</f>
        <v>#N/A</v>
      </c>
      <c r="M1399" s="24" t="e">
        <f>VLOOKUP(A1399,COAD!A:B,2,FALSE)</f>
        <v>#N/A</v>
      </c>
      <c r="N1399" s="24">
        <f t="shared" si="149"/>
        <v>0</v>
      </c>
      <c r="O1399" s="25">
        <f>VLOOKUP(A1399,expression!A:G,3,FALSE)</f>
        <v>2.9004065934065898E-3</v>
      </c>
      <c r="P1399" s="44">
        <f>VLOOKUP(A1399,expression!A:G,2,FALSE)</f>
        <v>0</v>
      </c>
      <c r="Q1399" s="50" t="e">
        <f>VLOOKUP(A1399,PRAD!A:F,6,FALSE)</f>
        <v>#N/A</v>
      </c>
      <c r="R1399" s="47" t="e">
        <f>VLOOKUP(A1399,PRAD!A:B,2,FALSE)</f>
        <v>#N/A</v>
      </c>
      <c r="S1399" s="47">
        <f t="shared" si="150"/>
        <v>0</v>
      </c>
      <c r="T1399" s="47">
        <f>VLOOKUP(A1399,expression!A:I,9,FALSE)</f>
        <v>0</v>
      </c>
      <c r="U1399" s="59">
        <f>VLOOKUP(A1399,expression!A:I,8,FALSE)</f>
        <v>0</v>
      </c>
      <c r="V1399" s="73" t="e">
        <f t="shared" si="151"/>
        <v>#N/A</v>
      </c>
      <c r="W1399" s="77">
        <f t="shared" si="152"/>
        <v>0</v>
      </c>
      <c r="X1399" s="63">
        <v>100</v>
      </c>
      <c r="Y1399" s="57" t="e">
        <f t="shared" si="153"/>
        <v>#N/A</v>
      </c>
      <c r="AA1399"/>
    </row>
    <row r="1400" spans="1:27" ht="14.4" hidden="1" x14ac:dyDescent="0.3">
      <c r="A1400" s="52" t="s">
        <v>918</v>
      </c>
      <c r="B1400" s="36" t="e">
        <f>VLOOKUP(A1400,BLCA!A:F,6,FALSE)</f>
        <v>#N/A</v>
      </c>
      <c r="C1400" s="36" t="e">
        <f>VLOOKUP(A1400,BLCA!A:B,2,FALSE)</f>
        <v>#N/A</v>
      </c>
      <c r="D1400" s="36">
        <f t="shared" si="147"/>
        <v>0</v>
      </c>
      <c r="E1400" s="19">
        <f>VLOOKUP(A1400,expression!A:G,7,FALSE)</f>
        <v>0.13899586810551601</v>
      </c>
      <c r="F1400" s="20">
        <f>VLOOKUP(A1400,expression!A:G,6,FALSE)</f>
        <v>1.9309368421052599E-2</v>
      </c>
      <c r="G1400" s="21">
        <f>VLOOKUP(A1400,BRCA!A:F,6,FALSE)</f>
        <v>3.9032588417001E-3</v>
      </c>
      <c r="H1400" s="21">
        <f>VLOOKUP(A1400,BRCA!A:B,2,FALSE)</f>
        <v>-0.28660755364204499</v>
      </c>
      <c r="I1400" s="21">
        <f t="shared" si="148"/>
        <v>0</v>
      </c>
      <c r="J1400" s="22">
        <f>VLOOKUP(A1400,expression!A:G,5,FALSE)</f>
        <v>0.139407682481752</v>
      </c>
      <c r="K1400" s="23">
        <f>VLOOKUP(A1400,expression!A:G,4,FALSE)</f>
        <v>0.19708592307692299</v>
      </c>
      <c r="L1400" s="24" t="e">
        <f>VLOOKUP(A1400,COAD!A:F,6,FALSE)</f>
        <v>#N/A</v>
      </c>
      <c r="M1400" s="24" t="e">
        <f>VLOOKUP(A1400,COAD!A:B,2,FALSE)</f>
        <v>#N/A</v>
      </c>
      <c r="N1400" s="24">
        <f t="shared" si="149"/>
        <v>0</v>
      </c>
      <c r="O1400" s="25">
        <f>VLOOKUP(A1400,expression!A:G,3,FALSE)</f>
        <v>0.1229976</v>
      </c>
      <c r="P1400" s="44">
        <f>VLOOKUP(A1400,expression!A:G,2,FALSE)</f>
        <v>1.299543125</v>
      </c>
      <c r="Q1400" s="50" t="e">
        <f>VLOOKUP(A1400,PRAD!A:F,6,FALSE)</f>
        <v>#N/A</v>
      </c>
      <c r="R1400" s="47" t="e">
        <f>VLOOKUP(A1400,PRAD!A:B,2,FALSE)</f>
        <v>#N/A</v>
      </c>
      <c r="S1400" s="47">
        <f t="shared" si="150"/>
        <v>0</v>
      </c>
      <c r="T1400" s="47">
        <f>VLOOKUP(A1400,expression!A:I,9,FALSE)</f>
        <v>2.8290228915662699E-2</v>
      </c>
      <c r="U1400" s="59">
        <f>VLOOKUP(A1400,expression!A:I,8,FALSE)</f>
        <v>6.4465769230769203E-3</v>
      </c>
      <c r="V1400" s="73" t="e">
        <f t="shared" si="151"/>
        <v>#N/A</v>
      </c>
      <c r="W1400" s="77">
        <f t="shared" si="152"/>
        <v>0</v>
      </c>
      <c r="X1400" s="63">
        <v>100</v>
      </c>
      <c r="Y1400" s="57" t="e">
        <f t="shared" si="153"/>
        <v>#N/A</v>
      </c>
      <c r="AA1400"/>
    </row>
    <row r="1401" spans="1:27" ht="14.4" hidden="1" x14ac:dyDescent="0.3">
      <c r="A1401" s="52" t="s">
        <v>885</v>
      </c>
      <c r="B1401" s="36" t="e">
        <f>VLOOKUP(A1401,BLCA!A:F,6,FALSE)</f>
        <v>#N/A</v>
      </c>
      <c r="C1401" s="36" t="e">
        <f>VLOOKUP(A1401,BLCA!A:B,2,FALSE)</f>
        <v>#N/A</v>
      </c>
      <c r="D1401" s="36">
        <f t="shared" si="147"/>
        <v>0</v>
      </c>
      <c r="E1401" s="19">
        <f>VLOOKUP(A1401,expression!A:G,7,FALSE)</f>
        <v>0.134424414868106</v>
      </c>
      <c r="F1401" s="20">
        <f>VLOOKUP(A1401,expression!A:G,6,FALSE)</f>
        <v>2.50197894736842E-2</v>
      </c>
      <c r="G1401" s="21">
        <f>VLOOKUP(A1401,BRCA!A:F,6,FALSE)</f>
        <v>9.3175591731293594E-3</v>
      </c>
      <c r="H1401" s="21">
        <f>VLOOKUP(A1401,BRCA!A:B,2,FALSE)</f>
        <v>0.241238858496445</v>
      </c>
      <c r="I1401" s="21">
        <f t="shared" si="148"/>
        <v>0</v>
      </c>
      <c r="J1401" s="22">
        <f>VLOOKUP(A1401,expression!A:G,5,FALSE)</f>
        <v>0.17101531021897801</v>
      </c>
      <c r="K1401" s="23">
        <f>VLOOKUP(A1401,expression!A:G,4,FALSE)</f>
        <v>6.4711326923076906E-2</v>
      </c>
      <c r="L1401" s="24" t="e">
        <f>VLOOKUP(A1401,COAD!A:F,6,FALSE)</f>
        <v>#N/A</v>
      </c>
      <c r="M1401" s="24" t="e">
        <f>VLOOKUP(A1401,COAD!A:B,2,FALSE)</f>
        <v>#N/A</v>
      </c>
      <c r="N1401" s="24">
        <f t="shared" si="149"/>
        <v>0</v>
      </c>
      <c r="O1401" s="25">
        <f>VLOOKUP(A1401,expression!A:G,3,FALSE)</f>
        <v>0.100138674725275</v>
      </c>
      <c r="P1401" s="44">
        <f>VLOOKUP(A1401,expression!A:G,2,FALSE)</f>
        <v>1.105784125</v>
      </c>
      <c r="Q1401" s="50" t="e">
        <f>VLOOKUP(A1401,PRAD!A:F,6,FALSE)</f>
        <v>#N/A</v>
      </c>
      <c r="R1401" s="47" t="e">
        <f>VLOOKUP(A1401,PRAD!A:B,2,FALSE)</f>
        <v>#N/A</v>
      </c>
      <c r="S1401" s="47">
        <f t="shared" si="150"/>
        <v>0</v>
      </c>
      <c r="T1401" s="47">
        <f>VLOOKUP(A1401,expression!A:I,9,FALSE)</f>
        <v>1.57574136546185E-2</v>
      </c>
      <c r="U1401" s="59">
        <f>VLOOKUP(A1401,expression!A:I,8,FALSE)</f>
        <v>7.4148269230769198E-3</v>
      </c>
      <c r="V1401" s="73" t="e">
        <f t="shared" si="151"/>
        <v>#N/A</v>
      </c>
      <c r="W1401" s="77">
        <f t="shared" si="152"/>
        <v>0</v>
      </c>
      <c r="X1401" s="63">
        <v>100</v>
      </c>
      <c r="Y1401" s="57" t="e">
        <f t="shared" si="153"/>
        <v>#N/A</v>
      </c>
      <c r="AA1401"/>
    </row>
    <row r="1402" spans="1:27" ht="14.4" hidden="1" x14ac:dyDescent="0.3">
      <c r="A1402" s="52" t="s">
        <v>49</v>
      </c>
      <c r="B1402" s="36">
        <f>VLOOKUP(A1402,BLCA!A:F,6,FALSE)</f>
        <v>0.80656261200000001</v>
      </c>
      <c r="C1402" s="36">
        <f>VLOOKUP(A1402,BLCA!A:B,2,FALSE)</f>
        <v>0.102622688</v>
      </c>
      <c r="D1402" s="36">
        <f t="shared" si="147"/>
        <v>0</v>
      </c>
      <c r="E1402" s="19">
        <f>VLOOKUP(A1402,expression!A:G,7,FALSE)</f>
        <v>1.4844910191846501</v>
      </c>
      <c r="F1402" s="20">
        <f>VLOOKUP(A1402,expression!A:G,6,FALSE)</f>
        <v>0.231153368421053</v>
      </c>
      <c r="G1402" s="21">
        <f>VLOOKUP(A1402,BRCA!A:F,6,FALSE)</f>
        <v>6.3273004181885797E-5</v>
      </c>
      <c r="H1402" s="21">
        <f>VLOOKUP(A1402,BRCA!A:B,2,FALSE)</f>
        <v>0.62835735524062097</v>
      </c>
      <c r="I1402" s="21">
        <f t="shared" si="148"/>
        <v>0</v>
      </c>
      <c r="J1402" s="22">
        <f>VLOOKUP(A1402,expression!A:G,5,FALSE)</f>
        <v>1.2541865045620399</v>
      </c>
      <c r="K1402" s="23">
        <f>VLOOKUP(A1402,expression!A:G,4,FALSE)</f>
        <v>0.57734931730769201</v>
      </c>
      <c r="L1402" s="24">
        <f>VLOOKUP(A1402,COAD!A:F,6,FALSE)</f>
        <v>1.53894007455765E-6</v>
      </c>
      <c r="M1402" s="24">
        <f>VLOOKUP(A1402,COAD!A:B,2,FALSE)</f>
        <v>2.5893019658550802</v>
      </c>
      <c r="N1402" s="24">
        <f t="shared" si="149"/>
        <v>0</v>
      </c>
      <c r="O1402" s="25">
        <f>VLOOKUP(A1402,expression!A:G,3,FALSE)</f>
        <v>4.7765021142857096</v>
      </c>
      <c r="P1402" s="44">
        <f>VLOOKUP(A1402,expression!A:G,2,FALSE)</f>
        <v>0</v>
      </c>
      <c r="Q1402" s="50" t="e">
        <f>VLOOKUP(A1402,PRAD!A:F,6,FALSE)</f>
        <v>#N/A</v>
      </c>
      <c r="R1402" s="47" t="e">
        <f>VLOOKUP(A1402,PRAD!A:B,2,FALSE)</f>
        <v>#N/A</v>
      </c>
      <c r="S1402" s="47">
        <f t="shared" si="150"/>
        <v>0</v>
      </c>
      <c r="T1402" s="47">
        <f>VLOOKUP(A1402,expression!A:I,9,FALSE)</f>
        <v>0.549894845381526</v>
      </c>
      <c r="U1402" s="59">
        <f>VLOOKUP(A1402,expression!A:I,8,FALSE)</f>
        <v>0.226863076923077</v>
      </c>
      <c r="V1402" s="73" t="e">
        <f t="shared" si="151"/>
        <v>#N/A</v>
      </c>
      <c r="W1402" s="77">
        <f t="shared" si="152"/>
        <v>0</v>
      </c>
      <c r="X1402" s="63">
        <v>100</v>
      </c>
      <c r="Y1402" s="57" t="e">
        <f t="shared" si="153"/>
        <v>#N/A</v>
      </c>
      <c r="AA1402"/>
    </row>
    <row r="1403" spans="1:27" ht="14.4" hidden="1" x14ac:dyDescent="0.3">
      <c r="A1403" s="52" t="s">
        <v>67</v>
      </c>
      <c r="B1403" s="36">
        <f>VLOOKUP(A1403,BLCA!A:F,6,FALSE)</f>
        <v>0.63703856699999994</v>
      </c>
      <c r="C1403" s="36">
        <f>VLOOKUP(A1403,BLCA!A:B,2,FALSE)</f>
        <v>0.21185077299999999</v>
      </c>
      <c r="D1403" s="36">
        <f t="shared" si="147"/>
        <v>0</v>
      </c>
      <c r="E1403" s="19">
        <f>VLOOKUP(A1403,expression!A:G,7,FALSE)</f>
        <v>1.4686361534772201</v>
      </c>
      <c r="F1403" s="20">
        <f>VLOOKUP(A1403,expression!A:G,6,FALSE)</f>
        <v>0.212375578947368</v>
      </c>
      <c r="G1403" s="21">
        <f>VLOOKUP(A1403,BRCA!A:F,6,FALSE)</f>
        <v>6.0619202059846697E-33</v>
      </c>
      <c r="H1403" s="21">
        <f>VLOOKUP(A1403,BRCA!A:B,2,FALSE)</f>
        <v>1.1772122606750299</v>
      </c>
      <c r="I1403" s="21">
        <f t="shared" si="148"/>
        <v>0</v>
      </c>
      <c r="J1403" s="22">
        <f>VLOOKUP(A1403,expression!A:G,5,FALSE)</f>
        <v>1.2450444343065701</v>
      </c>
      <c r="K1403" s="23">
        <f>VLOOKUP(A1403,expression!A:G,4,FALSE)</f>
        <v>0.123660875</v>
      </c>
      <c r="L1403" s="24">
        <f>VLOOKUP(A1403,COAD!A:F,6,FALSE)</f>
        <v>3.7627742392969898E-5</v>
      </c>
      <c r="M1403" s="24">
        <f>VLOOKUP(A1403,COAD!A:B,2,FALSE)</f>
        <v>2.2061525607998398</v>
      </c>
      <c r="N1403" s="24">
        <f t="shared" si="149"/>
        <v>0</v>
      </c>
      <c r="O1403" s="25">
        <f>VLOOKUP(A1403,expression!A:G,3,FALSE)</f>
        <v>4.72799001318681</v>
      </c>
      <c r="P1403" s="44">
        <f>VLOOKUP(A1403,expression!A:G,2,FALSE)</f>
        <v>0.36590899999999998</v>
      </c>
      <c r="Q1403" s="50" t="e">
        <f>VLOOKUP(A1403,PRAD!A:F,6,FALSE)</f>
        <v>#N/A</v>
      </c>
      <c r="R1403" s="47" t="e">
        <f>VLOOKUP(A1403,PRAD!A:B,2,FALSE)</f>
        <v>#N/A</v>
      </c>
      <c r="S1403" s="47">
        <f t="shared" si="150"/>
        <v>0</v>
      </c>
      <c r="T1403" s="47">
        <f>VLOOKUP(A1403,expression!A:I,9,FALSE)</f>
        <v>0.483886220883534</v>
      </c>
      <c r="U1403" s="59">
        <f>VLOOKUP(A1403,expression!A:I,8,FALSE)</f>
        <v>8.8893192307692298E-2</v>
      </c>
      <c r="V1403" s="73" t="e">
        <f t="shared" si="151"/>
        <v>#N/A</v>
      </c>
      <c r="W1403" s="77">
        <f t="shared" si="152"/>
        <v>0</v>
      </c>
      <c r="X1403" s="63">
        <v>100</v>
      </c>
      <c r="Y1403" s="57" t="e">
        <f t="shared" si="153"/>
        <v>#N/A</v>
      </c>
      <c r="AA1403"/>
    </row>
    <row r="1404" spans="1:27" ht="14.4" hidden="1" x14ac:dyDescent="0.3">
      <c r="A1404" s="52" t="s">
        <v>1808</v>
      </c>
      <c r="B1404" s="36" t="e">
        <f>VLOOKUP(A1404,BLCA!A:F,6,FALSE)</f>
        <v>#N/A</v>
      </c>
      <c r="C1404" s="36" t="e">
        <f>VLOOKUP(A1404,BLCA!A:B,2,FALSE)</f>
        <v>#N/A</v>
      </c>
      <c r="D1404" s="36">
        <f t="shared" si="147"/>
        <v>0</v>
      </c>
      <c r="E1404" s="19">
        <f>VLOOKUP(A1404,expression!A:G,7,FALSE)</f>
        <v>1.78063884892086E-2</v>
      </c>
      <c r="F1404" s="20">
        <f>VLOOKUP(A1404,expression!A:G,6,FALSE)</f>
        <v>0</v>
      </c>
      <c r="G1404" s="21" t="e">
        <f>VLOOKUP(A1404,BRCA!A:F,6,FALSE)</f>
        <v>#N/A</v>
      </c>
      <c r="H1404" s="21" t="e">
        <f>VLOOKUP(A1404,BRCA!A:B,2,FALSE)</f>
        <v>#N/A</v>
      </c>
      <c r="I1404" s="21">
        <f t="shared" si="148"/>
        <v>0</v>
      </c>
      <c r="J1404" s="22">
        <f>VLOOKUP(A1404,expression!A:G,5,FALSE)</f>
        <v>1.6251799270072999E-2</v>
      </c>
      <c r="K1404" s="23">
        <f>VLOOKUP(A1404,expression!A:G,4,FALSE)</f>
        <v>8.2771538461538507E-3</v>
      </c>
      <c r="L1404" s="24" t="e">
        <f>VLOOKUP(A1404,COAD!A:F,6,FALSE)</f>
        <v>#N/A</v>
      </c>
      <c r="M1404" s="24" t="e">
        <f>VLOOKUP(A1404,COAD!A:B,2,FALSE)</f>
        <v>#N/A</v>
      </c>
      <c r="N1404" s="24">
        <f t="shared" si="149"/>
        <v>0</v>
      </c>
      <c r="O1404" s="25">
        <f>VLOOKUP(A1404,expression!A:G,3,FALSE)</f>
        <v>2.19897032967033E-2</v>
      </c>
      <c r="P1404" s="44">
        <f>VLOOKUP(A1404,expression!A:G,2,FALSE)</f>
        <v>0</v>
      </c>
      <c r="Q1404" s="50" t="e">
        <f>VLOOKUP(A1404,PRAD!A:F,6,FALSE)</f>
        <v>#N/A</v>
      </c>
      <c r="R1404" s="47" t="e">
        <f>VLOOKUP(A1404,PRAD!A:B,2,FALSE)</f>
        <v>#N/A</v>
      </c>
      <c r="S1404" s="47">
        <f t="shared" si="150"/>
        <v>0</v>
      </c>
      <c r="T1404" s="47">
        <f>VLOOKUP(A1404,expression!A:I,9,FALSE)</f>
        <v>2.3368855421686701E-3</v>
      </c>
      <c r="U1404" s="59">
        <f>VLOOKUP(A1404,expression!A:I,8,FALSE)</f>
        <v>0</v>
      </c>
      <c r="V1404" s="73" t="e">
        <f t="shared" si="151"/>
        <v>#N/A</v>
      </c>
      <c r="W1404" s="77">
        <f t="shared" si="152"/>
        <v>0</v>
      </c>
      <c r="X1404" s="63">
        <v>100</v>
      </c>
      <c r="Y1404" s="57" t="e">
        <f t="shared" si="153"/>
        <v>#N/A</v>
      </c>
      <c r="AA1404"/>
    </row>
    <row r="1405" spans="1:27" ht="14.4" hidden="1" x14ac:dyDescent="0.3">
      <c r="A1405" s="52" t="s">
        <v>1809</v>
      </c>
      <c r="B1405" s="36" t="e">
        <f>VLOOKUP(A1405,BLCA!A:F,6,FALSE)</f>
        <v>#N/A</v>
      </c>
      <c r="C1405" s="36" t="e">
        <f>VLOOKUP(A1405,BLCA!A:B,2,FALSE)</f>
        <v>#N/A</v>
      </c>
      <c r="D1405" s="36">
        <f t="shared" si="147"/>
        <v>0</v>
      </c>
      <c r="E1405" s="19">
        <f>VLOOKUP(A1405,expression!A:G,7,FALSE)</f>
        <v>3.8176906474820102E-3</v>
      </c>
      <c r="F1405" s="20">
        <f>VLOOKUP(A1405,expression!A:G,6,FALSE)</f>
        <v>0</v>
      </c>
      <c r="G1405" s="21" t="e">
        <f>VLOOKUP(A1405,BRCA!A:F,6,FALSE)</f>
        <v>#N/A</v>
      </c>
      <c r="H1405" s="21" t="e">
        <f>VLOOKUP(A1405,BRCA!A:B,2,FALSE)</f>
        <v>#N/A</v>
      </c>
      <c r="I1405" s="21">
        <f t="shared" si="148"/>
        <v>0</v>
      </c>
      <c r="J1405" s="22">
        <f>VLOOKUP(A1405,expression!A:G,5,FALSE)</f>
        <v>3.3160866788321201E-3</v>
      </c>
      <c r="K1405" s="23">
        <f>VLOOKUP(A1405,expression!A:G,4,FALSE)</f>
        <v>0</v>
      </c>
      <c r="L1405" s="24" t="e">
        <f>VLOOKUP(A1405,COAD!A:F,6,FALSE)</f>
        <v>#N/A</v>
      </c>
      <c r="M1405" s="24" t="e">
        <f>VLOOKUP(A1405,COAD!A:B,2,FALSE)</f>
        <v>#N/A</v>
      </c>
      <c r="N1405" s="24">
        <f t="shared" si="149"/>
        <v>0</v>
      </c>
      <c r="O1405" s="25">
        <f>VLOOKUP(A1405,expression!A:G,3,FALSE)</f>
        <v>1.6147032967033001E-3</v>
      </c>
      <c r="P1405" s="44">
        <f>VLOOKUP(A1405,expression!A:G,2,FALSE)</f>
        <v>0</v>
      </c>
      <c r="Q1405" s="50" t="e">
        <f>VLOOKUP(A1405,PRAD!A:F,6,FALSE)</f>
        <v>#N/A</v>
      </c>
      <c r="R1405" s="47" t="e">
        <f>VLOOKUP(A1405,PRAD!A:B,2,FALSE)</f>
        <v>#N/A</v>
      </c>
      <c r="S1405" s="47">
        <f t="shared" si="150"/>
        <v>0</v>
      </c>
      <c r="T1405" s="47">
        <f>VLOOKUP(A1405,expression!A:I,9,FALSE)</f>
        <v>3.1180321285140603E-4</v>
      </c>
      <c r="U1405" s="59">
        <f>VLOOKUP(A1405,expression!A:I,8,FALSE)</f>
        <v>0</v>
      </c>
      <c r="V1405" s="73" t="e">
        <f t="shared" si="151"/>
        <v>#N/A</v>
      </c>
      <c r="W1405" s="77">
        <f t="shared" si="152"/>
        <v>0</v>
      </c>
      <c r="X1405" s="63">
        <v>100</v>
      </c>
      <c r="Y1405" s="57" t="e">
        <f t="shared" si="153"/>
        <v>#N/A</v>
      </c>
      <c r="AA1405"/>
    </row>
    <row r="1406" spans="1:27" ht="14.4" hidden="1" x14ac:dyDescent="0.3">
      <c r="A1406" s="52" t="s">
        <v>1810</v>
      </c>
      <c r="B1406" s="36" t="e">
        <f>VLOOKUP(A1406,BLCA!A:F,6,FALSE)</f>
        <v>#N/A</v>
      </c>
      <c r="C1406" s="36" t="e">
        <f>VLOOKUP(A1406,BLCA!A:B,2,FALSE)</f>
        <v>#N/A</v>
      </c>
      <c r="D1406" s="36">
        <f t="shared" si="147"/>
        <v>0</v>
      </c>
      <c r="E1406" s="19">
        <f>VLOOKUP(A1406,expression!A:G,7,FALSE)</f>
        <v>1.5066549160671501E-2</v>
      </c>
      <c r="F1406" s="20">
        <f>VLOOKUP(A1406,expression!A:G,6,FALSE)</f>
        <v>0</v>
      </c>
      <c r="G1406" s="21" t="e">
        <f>VLOOKUP(A1406,BRCA!A:F,6,FALSE)</f>
        <v>#N/A</v>
      </c>
      <c r="H1406" s="21" t="e">
        <f>VLOOKUP(A1406,BRCA!A:B,2,FALSE)</f>
        <v>#N/A</v>
      </c>
      <c r="I1406" s="21">
        <f t="shared" si="148"/>
        <v>0</v>
      </c>
      <c r="J1406" s="22">
        <f>VLOOKUP(A1406,expression!A:G,5,FALSE)</f>
        <v>1.1337749087591199E-2</v>
      </c>
      <c r="K1406" s="23">
        <f>VLOOKUP(A1406,expression!A:G,4,FALSE)</f>
        <v>6.1989230769230802E-3</v>
      </c>
      <c r="L1406" s="24" t="e">
        <f>VLOOKUP(A1406,COAD!A:F,6,FALSE)</f>
        <v>#N/A</v>
      </c>
      <c r="M1406" s="24" t="e">
        <f>VLOOKUP(A1406,COAD!A:B,2,FALSE)</f>
        <v>#N/A</v>
      </c>
      <c r="N1406" s="24">
        <f t="shared" si="149"/>
        <v>0</v>
      </c>
      <c r="O1406" s="25">
        <f>VLOOKUP(A1406,expression!A:G,3,FALSE)</f>
        <v>7.1176285714285702E-3</v>
      </c>
      <c r="P1406" s="44">
        <f>VLOOKUP(A1406,expression!A:G,2,FALSE)</f>
        <v>0</v>
      </c>
      <c r="Q1406" s="50" t="e">
        <f>VLOOKUP(A1406,PRAD!A:F,6,FALSE)</f>
        <v>#N/A</v>
      </c>
      <c r="R1406" s="47" t="e">
        <f>VLOOKUP(A1406,PRAD!A:B,2,FALSE)</f>
        <v>#N/A</v>
      </c>
      <c r="S1406" s="47">
        <f t="shared" si="150"/>
        <v>0</v>
      </c>
      <c r="T1406" s="47">
        <f>VLOOKUP(A1406,expression!A:I,9,FALSE)</f>
        <v>6.59116465863454E-4</v>
      </c>
      <c r="U1406" s="59">
        <f>VLOOKUP(A1406,expression!A:I,8,FALSE)</f>
        <v>0</v>
      </c>
      <c r="V1406" s="73" t="e">
        <f t="shared" si="151"/>
        <v>#N/A</v>
      </c>
      <c r="W1406" s="77">
        <f t="shared" si="152"/>
        <v>0</v>
      </c>
      <c r="X1406" s="63">
        <v>100</v>
      </c>
      <c r="Y1406" s="57" t="e">
        <f t="shared" si="153"/>
        <v>#N/A</v>
      </c>
      <c r="AA1406"/>
    </row>
    <row r="1407" spans="1:27" ht="14.4" hidden="1" x14ac:dyDescent="0.3">
      <c r="A1407" s="52" t="s">
        <v>634</v>
      </c>
      <c r="B1407" s="36" t="e">
        <f>VLOOKUP(A1407,BLCA!A:F,6,FALSE)</f>
        <v>#N/A</v>
      </c>
      <c r="C1407" s="36" t="e">
        <f>VLOOKUP(A1407,BLCA!A:B,2,FALSE)</f>
        <v>#N/A</v>
      </c>
      <c r="D1407" s="36">
        <f t="shared" si="147"/>
        <v>0</v>
      </c>
      <c r="E1407" s="19">
        <f>VLOOKUP(A1407,expression!A:G,7,FALSE)</f>
        <v>3.5590390887290199E-2</v>
      </c>
      <c r="F1407" s="20">
        <f>VLOOKUP(A1407,expression!A:G,6,FALSE)</f>
        <v>2.38823684210526E-2</v>
      </c>
      <c r="G1407" s="21">
        <f>VLOOKUP(A1407,BRCA!A:F,6,FALSE)</f>
        <v>0.35528046356177301</v>
      </c>
      <c r="H1407" s="21">
        <f>VLOOKUP(A1407,BRCA!A:B,2,FALSE)</f>
        <v>-5.1832587809063801E-2</v>
      </c>
      <c r="I1407" s="21">
        <f t="shared" si="148"/>
        <v>0</v>
      </c>
      <c r="J1407" s="22">
        <f>VLOOKUP(A1407,expression!A:G,5,FALSE)</f>
        <v>3.7029833029197101E-2</v>
      </c>
      <c r="K1407" s="23">
        <f>VLOOKUP(A1407,expression!A:G,4,FALSE)</f>
        <v>6.0206230769230797E-2</v>
      </c>
      <c r="L1407" s="24" t="e">
        <f>VLOOKUP(A1407,COAD!A:F,6,FALSE)</f>
        <v>#N/A</v>
      </c>
      <c r="M1407" s="24" t="e">
        <f>VLOOKUP(A1407,COAD!A:B,2,FALSE)</f>
        <v>#N/A</v>
      </c>
      <c r="N1407" s="24">
        <f t="shared" si="149"/>
        <v>0</v>
      </c>
      <c r="O1407" s="25">
        <f>VLOOKUP(A1407,expression!A:G,3,FALSE)</f>
        <v>4.6075232967033003E-2</v>
      </c>
      <c r="P1407" s="44">
        <f>VLOOKUP(A1407,expression!A:G,2,FALSE)</f>
        <v>0.182540125</v>
      </c>
      <c r="Q1407" s="50" t="e">
        <f>VLOOKUP(A1407,PRAD!A:F,6,FALSE)</f>
        <v>#N/A</v>
      </c>
      <c r="R1407" s="47" t="e">
        <f>VLOOKUP(A1407,PRAD!A:B,2,FALSE)</f>
        <v>#N/A</v>
      </c>
      <c r="S1407" s="47">
        <f t="shared" si="150"/>
        <v>0</v>
      </c>
      <c r="T1407" s="47">
        <f>VLOOKUP(A1407,expression!A:I,9,FALSE)</f>
        <v>3.63971084337349E-3</v>
      </c>
      <c r="U1407" s="59">
        <f>VLOOKUP(A1407,expression!A:I,8,FALSE)</f>
        <v>0</v>
      </c>
      <c r="V1407" s="73" t="e">
        <f t="shared" si="151"/>
        <v>#N/A</v>
      </c>
      <c r="W1407" s="77">
        <f t="shared" si="152"/>
        <v>0</v>
      </c>
      <c r="X1407" s="63">
        <v>100</v>
      </c>
      <c r="Y1407" s="57" t="e">
        <f t="shared" si="153"/>
        <v>#N/A</v>
      </c>
      <c r="AA1407"/>
    </row>
    <row r="1408" spans="1:27" ht="14.4" hidden="1" x14ac:dyDescent="0.3">
      <c r="A1408" s="52" t="s">
        <v>1811</v>
      </c>
      <c r="B1408" s="36" t="e">
        <f>VLOOKUP(A1408,BLCA!A:F,6,FALSE)</f>
        <v>#N/A</v>
      </c>
      <c r="C1408" s="36" t="e">
        <f>VLOOKUP(A1408,BLCA!A:B,2,FALSE)</f>
        <v>#N/A</v>
      </c>
      <c r="D1408" s="36">
        <f t="shared" si="147"/>
        <v>0</v>
      </c>
      <c r="E1408" s="19">
        <f>VLOOKUP(A1408,expression!A:G,7,FALSE)</f>
        <v>1.33163788968825E-3</v>
      </c>
      <c r="F1408" s="20">
        <f>VLOOKUP(A1408,expression!A:G,6,FALSE)</f>
        <v>0</v>
      </c>
      <c r="G1408" s="21" t="e">
        <f>VLOOKUP(A1408,BRCA!A:F,6,FALSE)</f>
        <v>#N/A</v>
      </c>
      <c r="H1408" s="21" t="e">
        <f>VLOOKUP(A1408,BRCA!A:B,2,FALSE)</f>
        <v>#N/A</v>
      </c>
      <c r="I1408" s="21">
        <f t="shared" si="148"/>
        <v>0</v>
      </c>
      <c r="J1408" s="22">
        <f>VLOOKUP(A1408,expression!A:G,5,FALSE)</f>
        <v>0</v>
      </c>
      <c r="K1408" s="23">
        <f>VLOOKUP(A1408,expression!A:G,4,FALSE)</f>
        <v>0</v>
      </c>
      <c r="L1408" s="24" t="e">
        <f>VLOOKUP(A1408,COAD!A:F,6,FALSE)</f>
        <v>#N/A</v>
      </c>
      <c r="M1408" s="24" t="e">
        <f>VLOOKUP(A1408,COAD!A:B,2,FALSE)</f>
        <v>#N/A</v>
      </c>
      <c r="N1408" s="24">
        <f t="shared" si="149"/>
        <v>0</v>
      </c>
      <c r="O1408" s="25">
        <f>VLOOKUP(A1408,expression!A:G,3,FALSE)</f>
        <v>2.6670000000000001E-3</v>
      </c>
      <c r="P1408" s="44">
        <f>VLOOKUP(A1408,expression!A:G,2,FALSE)</f>
        <v>0</v>
      </c>
      <c r="Q1408" s="50" t="e">
        <f>VLOOKUP(A1408,PRAD!A:F,6,FALSE)</f>
        <v>#N/A</v>
      </c>
      <c r="R1408" s="47" t="e">
        <f>VLOOKUP(A1408,PRAD!A:B,2,FALSE)</f>
        <v>#N/A</v>
      </c>
      <c r="S1408" s="47">
        <f t="shared" si="150"/>
        <v>0</v>
      </c>
      <c r="T1408" s="47">
        <f>VLOOKUP(A1408,expression!A:I,9,FALSE)</f>
        <v>0</v>
      </c>
      <c r="U1408" s="59">
        <f>VLOOKUP(A1408,expression!A:I,8,FALSE)</f>
        <v>0</v>
      </c>
      <c r="V1408" s="73" t="e">
        <f t="shared" si="151"/>
        <v>#N/A</v>
      </c>
      <c r="W1408" s="77">
        <f t="shared" si="152"/>
        <v>0</v>
      </c>
      <c r="X1408" s="63">
        <v>100</v>
      </c>
      <c r="Y1408" s="57" t="e">
        <f t="shared" si="153"/>
        <v>#N/A</v>
      </c>
      <c r="AA1408"/>
    </row>
    <row r="1409" spans="1:27" ht="14.4" hidden="1" x14ac:dyDescent="0.3">
      <c r="A1409" s="52" t="s">
        <v>929</v>
      </c>
      <c r="B1409" s="36" t="e">
        <f>VLOOKUP(A1409,BLCA!A:F,6,FALSE)</f>
        <v>#N/A</v>
      </c>
      <c r="C1409" s="36" t="e">
        <f>VLOOKUP(A1409,BLCA!A:B,2,FALSE)</f>
        <v>#N/A</v>
      </c>
      <c r="D1409" s="36">
        <f t="shared" si="147"/>
        <v>0</v>
      </c>
      <c r="E1409" s="19">
        <f>VLOOKUP(A1409,expression!A:G,7,FALSE)</f>
        <v>0.15851881294963999</v>
      </c>
      <c r="F1409" s="20">
        <f>VLOOKUP(A1409,expression!A:G,6,FALSE)</f>
        <v>6.4781052631578906E-2</v>
      </c>
      <c r="G1409" s="21">
        <f>VLOOKUP(A1409,BRCA!A:F,6,FALSE)</f>
        <v>2.1533103687587699E-3</v>
      </c>
      <c r="H1409" s="21">
        <f>VLOOKUP(A1409,BRCA!A:B,2,FALSE)</f>
        <v>0.27192927947807499</v>
      </c>
      <c r="I1409" s="21">
        <f t="shared" si="148"/>
        <v>0</v>
      </c>
      <c r="J1409" s="22">
        <f>VLOOKUP(A1409,expression!A:G,5,FALSE)</f>
        <v>0.17122032846715299</v>
      </c>
      <c r="K1409" s="23">
        <f>VLOOKUP(A1409,expression!A:G,4,FALSE)</f>
        <v>7.8264846153846199E-2</v>
      </c>
      <c r="L1409" s="24" t="e">
        <f>VLOOKUP(A1409,COAD!A:F,6,FALSE)</f>
        <v>#N/A</v>
      </c>
      <c r="M1409" s="24" t="e">
        <f>VLOOKUP(A1409,COAD!A:B,2,FALSE)</f>
        <v>#N/A</v>
      </c>
      <c r="N1409" s="24">
        <f t="shared" si="149"/>
        <v>0</v>
      </c>
      <c r="O1409" s="25">
        <f>VLOOKUP(A1409,expression!A:G,3,FALSE)</f>
        <v>0.106212252747253</v>
      </c>
      <c r="P1409" s="44">
        <f>VLOOKUP(A1409,expression!A:G,2,FALSE)</f>
        <v>1.7761007499999999</v>
      </c>
      <c r="Q1409" s="50" t="e">
        <f>VLOOKUP(A1409,PRAD!A:F,6,FALSE)</f>
        <v>#N/A</v>
      </c>
      <c r="R1409" s="47" t="e">
        <f>VLOOKUP(A1409,PRAD!A:B,2,FALSE)</f>
        <v>#N/A</v>
      </c>
      <c r="S1409" s="47">
        <f t="shared" si="150"/>
        <v>0</v>
      </c>
      <c r="T1409" s="47">
        <f>VLOOKUP(A1409,expression!A:I,9,FALSE)</f>
        <v>7.2893602409638505E-2</v>
      </c>
      <c r="U1409" s="59">
        <f>VLOOKUP(A1409,expression!A:I,8,FALSE)</f>
        <v>3.2761884615384602E-2</v>
      </c>
      <c r="V1409" s="73" t="e">
        <f t="shared" si="151"/>
        <v>#N/A</v>
      </c>
      <c r="W1409" s="77">
        <f t="shared" si="152"/>
        <v>0</v>
      </c>
      <c r="X1409" s="63">
        <v>100</v>
      </c>
      <c r="Y1409" s="57" t="e">
        <f t="shared" si="153"/>
        <v>#N/A</v>
      </c>
      <c r="AA1409"/>
    </row>
    <row r="1410" spans="1:27" ht="14.4" hidden="1" x14ac:dyDescent="0.3">
      <c r="A1410" s="52" t="s">
        <v>1812</v>
      </c>
      <c r="B1410" s="36" t="e">
        <f>VLOOKUP(A1410,BLCA!A:F,6,FALSE)</f>
        <v>#N/A</v>
      </c>
      <c r="C1410" s="36" t="e">
        <f>VLOOKUP(A1410,BLCA!A:B,2,FALSE)</f>
        <v>#N/A</v>
      </c>
      <c r="D1410" s="36">
        <f t="shared" si="147"/>
        <v>0</v>
      </c>
      <c r="E1410" s="19">
        <f>VLOOKUP(A1410,expression!A:G,7,FALSE)</f>
        <v>4.62202877697842E-2</v>
      </c>
      <c r="F1410" s="20">
        <f>VLOOKUP(A1410,expression!A:G,6,FALSE)</f>
        <v>0</v>
      </c>
      <c r="G1410" s="21" t="e">
        <f>VLOOKUP(A1410,BRCA!A:F,6,FALSE)</f>
        <v>#N/A</v>
      </c>
      <c r="H1410" s="21" t="e">
        <f>VLOOKUP(A1410,BRCA!A:B,2,FALSE)</f>
        <v>#N/A</v>
      </c>
      <c r="I1410" s="21">
        <f t="shared" si="148"/>
        <v>0</v>
      </c>
      <c r="J1410" s="22">
        <f>VLOOKUP(A1410,expression!A:G,5,FALSE)</f>
        <v>3.5995364963503598E-2</v>
      </c>
      <c r="K1410" s="23">
        <f>VLOOKUP(A1410,expression!A:G,4,FALSE)</f>
        <v>3.3580096153846199E-3</v>
      </c>
      <c r="L1410" s="24" t="e">
        <f>VLOOKUP(A1410,COAD!A:F,6,FALSE)</f>
        <v>#N/A</v>
      </c>
      <c r="M1410" s="24" t="e">
        <f>VLOOKUP(A1410,COAD!A:B,2,FALSE)</f>
        <v>#N/A</v>
      </c>
      <c r="N1410" s="24">
        <f t="shared" si="149"/>
        <v>0</v>
      </c>
      <c r="O1410" s="25">
        <f>VLOOKUP(A1410,expression!A:G,3,FALSE)</f>
        <v>3.3633114285714298E-2</v>
      </c>
      <c r="P1410" s="44">
        <f>VLOOKUP(A1410,expression!A:G,2,FALSE)</f>
        <v>0</v>
      </c>
      <c r="Q1410" s="50" t="e">
        <f>VLOOKUP(A1410,PRAD!A:F,6,FALSE)</f>
        <v>#N/A</v>
      </c>
      <c r="R1410" s="47" t="e">
        <f>VLOOKUP(A1410,PRAD!A:B,2,FALSE)</f>
        <v>#N/A</v>
      </c>
      <c r="S1410" s="47">
        <f t="shared" si="150"/>
        <v>0</v>
      </c>
      <c r="T1410" s="47">
        <f>VLOOKUP(A1410,expression!A:I,9,FALSE)</f>
        <v>4.1875080321285103E-3</v>
      </c>
      <c r="U1410" s="59">
        <f>VLOOKUP(A1410,expression!A:I,8,FALSE)</f>
        <v>7.1311153846153798E-3</v>
      </c>
      <c r="V1410" s="73" t="e">
        <f t="shared" si="151"/>
        <v>#N/A</v>
      </c>
      <c r="W1410" s="77">
        <f t="shared" si="152"/>
        <v>0</v>
      </c>
      <c r="X1410" s="63">
        <v>100</v>
      </c>
      <c r="Y1410" s="57" t="e">
        <f t="shared" si="153"/>
        <v>#N/A</v>
      </c>
      <c r="AA1410"/>
    </row>
    <row r="1411" spans="1:27" ht="14.4" hidden="1" x14ac:dyDescent="0.3">
      <c r="A1411" s="52" t="s">
        <v>911</v>
      </c>
      <c r="B1411" s="36" t="e">
        <f>VLOOKUP(A1411,BLCA!A:F,6,FALSE)</f>
        <v>#N/A</v>
      </c>
      <c r="C1411" s="36" t="e">
        <f>VLOOKUP(A1411,BLCA!A:B,2,FALSE)</f>
        <v>#N/A</v>
      </c>
      <c r="D1411" s="36">
        <f t="shared" si="147"/>
        <v>0</v>
      </c>
      <c r="E1411" s="19">
        <f>VLOOKUP(A1411,expression!A:G,7,FALSE)</f>
        <v>0.29641999520383699</v>
      </c>
      <c r="F1411" s="20">
        <f>VLOOKUP(A1411,expression!A:G,6,FALSE)</f>
        <v>0</v>
      </c>
      <c r="G1411" s="21">
        <f>VLOOKUP(A1411,BRCA!A:F,6,FALSE)</f>
        <v>4.2190544175785298E-3</v>
      </c>
      <c r="H1411" s="21">
        <f>VLOOKUP(A1411,BRCA!A:B,2,FALSE)</f>
        <v>0.32944254403022299</v>
      </c>
      <c r="I1411" s="21">
        <f t="shared" si="148"/>
        <v>0</v>
      </c>
      <c r="J1411" s="22">
        <f>VLOOKUP(A1411,expression!A:G,5,FALSE)</f>
        <v>0.36495828923357698</v>
      </c>
      <c r="K1411" s="23">
        <f>VLOOKUP(A1411,expression!A:G,4,FALSE)</f>
        <v>0.12696561538461501</v>
      </c>
      <c r="L1411" s="24" t="e">
        <f>VLOOKUP(A1411,COAD!A:F,6,FALSE)</f>
        <v>#N/A</v>
      </c>
      <c r="M1411" s="24" t="e">
        <f>VLOOKUP(A1411,COAD!A:B,2,FALSE)</f>
        <v>#N/A</v>
      </c>
      <c r="N1411" s="24">
        <f t="shared" si="149"/>
        <v>0</v>
      </c>
      <c r="O1411" s="25">
        <f>VLOOKUP(A1411,expression!A:G,3,FALSE)</f>
        <v>0.35354104175824203</v>
      </c>
      <c r="P1411" s="44">
        <f>VLOOKUP(A1411,expression!A:G,2,FALSE)</f>
        <v>0</v>
      </c>
      <c r="Q1411" s="50" t="e">
        <f>VLOOKUP(A1411,PRAD!A:F,6,FALSE)</f>
        <v>#N/A</v>
      </c>
      <c r="R1411" s="47" t="e">
        <f>VLOOKUP(A1411,PRAD!A:B,2,FALSE)</f>
        <v>#N/A</v>
      </c>
      <c r="S1411" s="47">
        <f t="shared" si="150"/>
        <v>0</v>
      </c>
      <c r="T1411" s="47">
        <f>VLOOKUP(A1411,expression!A:I,9,FALSE)</f>
        <v>3.8245514056224901E-2</v>
      </c>
      <c r="U1411" s="59">
        <f>VLOOKUP(A1411,expression!A:I,8,FALSE)</f>
        <v>3.5495269230769198E-2</v>
      </c>
      <c r="V1411" s="73" t="e">
        <f t="shared" si="151"/>
        <v>#N/A</v>
      </c>
      <c r="W1411" s="77">
        <f t="shared" si="152"/>
        <v>0</v>
      </c>
      <c r="X1411" s="63">
        <v>100</v>
      </c>
      <c r="Y1411" s="57" t="e">
        <f t="shared" si="153"/>
        <v>#N/A</v>
      </c>
      <c r="AA1411"/>
    </row>
    <row r="1412" spans="1:27" ht="14.4" hidden="1" x14ac:dyDescent="0.3">
      <c r="A1412" s="52" t="s">
        <v>612</v>
      </c>
      <c r="B1412" s="36" t="e">
        <f>VLOOKUP(A1412,BLCA!A:F,6,FALSE)</f>
        <v>#N/A</v>
      </c>
      <c r="C1412" s="36" t="e">
        <f>VLOOKUP(A1412,BLCA!A:B,2,FALSE)</f>
        <v>#N/A</v>
      </c>
      <c r="D1412" s="36">
        <f t="shared" ref="D1412:D1475" si="154">SUM(IF(E1412&lt;X1412,0,1),IF(F1412&lt;X1412,0,1))</f>
        <v>0</v>
      </c>
      <c r="E1412" s="19">
        <f>VLOOKUP(A1412,expression!A:G,7,FALSE)</f>
        <v>9.3603465227817706E-2</v>
      </c>
      <c r="F1412" s="20">
        <f>VLOOKUP(A1412,expression!A:G,6,FALSE)</f>
        <v>1.62110526315789E-2</v>
      </c>
      <c r="G1412" s="21">
        <f>VLOOKUP(A1412,BRCA!A:F,6,FALSE)</f>
        <v>0.39119547598612497</v>
      </c>
      <c r="H1412" s="21">
        <f>VLOOKUP(A1412,BRCA!A:B,2,FALSE)</f>
        <v>4.3684637571807801E-2</v>
      </c>
      <c r="I1412" s="21">
        <f t="shared" ref="I1412:I1475" si="155">SUM(IF(J1412&lt;X1412,0,1),IF(K1412&lt;X1412,0,1))</f>
        <v>0</v>
      </c>
      <c r="J1412" s="22">
        <f>VLOOKUP(A1412,expression!A:G,5,FALSE)</f>
        <v>4.7103578467153302E-2</v>
      </c>
      <c r="K1412" s="23">
        <f>VLOOKUP(A1412,expression!A:G,4,FALSE)</f>
        <v>2.1719778846153798E-2</v>
      </c>
      <c r="L1412" s="24" t="e">
        <f>VLOOKUP(A1412,COAD!A:F,6,FALSE)</f>
        <v>#N/A</v>
      </c>
      <c r="M1412" s="24" t="e">
        <f>VLOOKUP(A1412,COAD!A:B,2,FALSE)</f>
        <v>#N/A</v>
      </c>
      <c r="N1412" s="24">
        <f t="shared" ref="N1412:N1475" si="156">SUM(IF(O1412&lt;X1412,0,1),IF(P1412&lt;X1412,0,1))</f>
        <v>0</v>
      </c>
      <c r="O1412" s="25">
        <f>VLOOKUP(A1412,expression!A:G,3,FALSE)</f>
        <v>3.9777538461538503E-2</v>
      </c>
      <c r="P1412" s="44">
        <f>VLOOKUP(A1412,expression!A:G,2,FALSE)</f>
        <v>0.52146225000000002</v>
      </c>
      <c r="Q1412" s="50" t="e">
        <f>VLOOKUP(A1412,PRAD!A:F,6,FALSE)</f>
        <v>#N/A</v>
      </c>
      <c r="R1412" s="47" t="e">
        <f>VLOOKUP(A1412,PRAD!A:B,2,FALSE)</f>
        <v>#N/A</v>
      </c>
      <c r="S1412" s="47">
        <f t="shared" ref="S1412:S1475" si="157">SUM(IF(T1412&lt;X1412,0,1),IF(U1412&lt;X1412,0,1))</f>
        <v>0</v>
      </c>
      <c r="T1412" s="47">
        <f>VLOOKUP(A1412,expression!A:I,9,FALSE)</f>
        <v>1.8104080321285101E-2</v>
      </c>
      <c r="U1412" s="59">
        <f>VLOOKUP(A1412,expression!A:I,8,FALSE)</f>
        <v>3.14271346153846E-2</v>
      </c>
      <c r="V1412" s="73" t="e">
        <f t="shared" ref="V1412:V1475" si="158">SUM(IF(B1412&lt;=0.05,1,0),IF(G1412&lt;=0.05,1,0),IF(L1412&lt;=0.05,1,0),IF(Q1412&lt;=0.05,1,0))</f>
        <v>#N/A</v>
      </c>
      <c r="W1412" s="77">
        <f t="shared" ref="W1412:W1475" si="159">SUM(IF(S1412&gt;0,1,0),IF(N1412&gt;0,1,0),IF(I1412&gt;0,1,0),IF(D1412&gt;0,1,0))</f>
        <v>0</v>
      </c>
      <c r="X1412" s="63">
        <v>100</v>
      </c>
      <c r="Y1412" s="57" t="e">
        <f t="shared" ref="Y1412:Y1475" si="160">ABS(AVERAGE(C1412,H1412,R1412))</f>
        <v>#N/A</v>
      </c>
      <c r="AA1412"/>
    </row>
    <row r="1413" spans="1:27" ht="14.4" hidden="1" x14ac:dyDescent="0.3">
      <c r="A1413" s="52" t="s">
        <v>798</v>
      </c>
      <c r="B1413" s="36" t="e">
        <f>VLOOKUP(A1413,BLCA!A:F,6,FALSE)</f>
        <v>#N/A</v>
      </c>
      <c r="C1413" s="36" t="e">
        <f>VLOOKUP(A1413,BLCA!A:B,2,FALSE)</f>
        <v>#N/A</v>
      </c>
      <c r="D1413" s="36">
        <f t="shared" si="154"/>
        <v>0</v>
      </c>
      <c r="E1413" s="19">
        <f>VLOOKUP(A1413,expression!A:G,7,FALSE)</f>
        <v>3.6497868105515599E-2</v>
      </c>
      <c r="F1413" s="20">
        <f>VLOOKUP(A1413,expression!A:G,6,FALSE)</f>
        <v>0</v>
      </c>
      <c r="G1413" s="21">
        <f>VLOOKUP(A1413,BRCA!A:F,6,FALSE)</f>
        <v>4.4581509391880499E-2</v>
      </c>
      <c r="H1413" s="21">
        <f>VLOOKUP(A1413,BRCA!A:B,2,FALSE)</f>
        <v>0.109066391164196</v>
      </c>
      <c r="I1413" s="21">
        <f t="shared" si="155"/>
        <v>0</v>
      </c>
      <c r="J1413" s="22">
        <f>VLOOKUP(A1413,expression!A:G,5,FALSE)</f>
        <v>5.94361532846715E-2</v>
      </c>
      <c r="K1413" s="23">
        <f>VLOOKUP(A1413,expression!A:G,4,FALSE)</f>
        <v>2.4850836538461499E-2</v>
      </c>
      <c r="L1413" s="24" t="e">
        <f>VLOOKUP(A1413,COAD!A:F,6,FALSE)</f>
        <v>#N/A</v>
      </c>
      <c r="M1413" s="24" t="e">
        <f>VLOOKUP(A1413,COAD!A:B,2,FALSE)</f>
        <v>#N/A</v>
      </c>
      <c r="N1413" s="24">
        <f t="shared" si="156"/>
        <v>0</v>
      </c>
      <c r="O1413" s="25">
        <f>VLOOKUP(A1413,expression!A:G,3,FALSE)</f>
        <v>0.112995786813187</v>
      </c>
      <c r="P1413" s="44">
        <f>VLOOKUP(A1413,expression!A:G,2,FALSE)</f>
        <v>1.0182957500000001</v>
      </c>
      <c r="Q1413" s="50" t="e">
        <f>VLOOKUP(A1413,PRAD!A:F,6,FALSE)</f>
        <v>#N/A</v>
      </c>
      <c r="R1413" s="47" t="e">
        <f>VLOOKUP(A1413,PRAD!A:B,2,FALSE)</f>
        <v>#N/A</v>
      </c>
      <c r="S1413" s="47">
        <f t="shared" si="157"/>
        <v>0</v>
      </c>
      <c r="T1413" s="47">
        <f>VLOOKUP(A1413,expression!A:I,9,FALSE)</f>
        <v>1.27287851405622E-2</v>
      </c>
      <c r="U1413" s="59">
        <f>VLOOKUP(A1413,expression!A:I,8,FALSE)</f>
        <v>3.9716923076923098E-3</v>
      </c>
      <c r="V1413" s="73" t="e">
        <f t="shared" si="158"/>
        <v>#N/A</v>
      </c>
      <c r="W1413" s="77">
        <f t="shared" si="159"/>
        <v>0</v>
      </c>
      <c r="X1413" s="63">
        <v>100</v>
      </c>
      <c r="Y1413" s="57" t="e">
        <f t="shared" si="160"/>
        <v>#N/A</v>
      </c>
      <c r="AA1413"/>
    </row>
    <row r="1414" spans="1:27" ht="14.4" hidden="1" x14ac:dyDescent="0.3">
      <c r="A1414" s="52" t="s">
        <v>1813</v>
      </c>
      <c r="B1414" s="36" t="e">
        <f>VLOOKUP(A1414,BLCA!A:F,6,FALSE)</f>
        <v>#N/A</v>
      </c>
      <c r="C1414" s="36" t="e">
        <f>VLOOKUP(A1414,BLCA!A:B,2,FALSE)</f>
        <v>#N/A</v>
      </c>
      <c r="D1414" s="36">
        <f t="shared" si="154"/>
        <v>0</v>
      </c>
      <c r="E1414" s="19">
        <f>VLOOKUP(A1414,expression!A:G,7,FALSE)</f>
        <v>1.2020695443645099E-3</v>
      </c>
      <c r="F1414" s="20">
        <f>VLOOKUP(A1414,expression!A:G,6,FALSE)</f>
        <v>0</v>
      </c>
      <c r="G1414" s="21" t="e">
        <f>VLOOKUP(A1414,BRCA!A:F,6,FALSE)</f>
        <v>#N/A</v>
      </c>
      <c r="H1414" s="21" t="e">
        <f>VLOOKUP(A1414,BRCA!A:B,2,FALSE)</f>
        <v>#N/A</v>
      </c>
      <c r="I1414" s="21">
        <f t="shared" si="155"/>
        <v>0</v>
      </c>
      <c r="J1414" s="22">
        <f>VLOOKUP(A1414,expression!A:G,5,FALSE)</f>
        <v>0</v>
      </c>
      <c r="K1414" s="23">
        <f>VLOOKUP(A1414,expression!A:G,4,FALSE)</f>
        <v>0</v>
      </c>
      <c r="L1414" s="24" t="e">
        <f>VLOOKUP(A1414,COAD!A:F,6,FALSE)</f>
        <v>#N/A</v>
      </c>
      <c r="M1414" s="24" t="e">
        <f>VLOOKUP(A1414,COAD!A:B,2,FALSE)</f>
        <v>#N/A</v>
      </c>
      <c r="N1414" s="24">
        <f t="shared" si="156"/>
        <v>0</v>
      </c>
      <c r="O1414" s="25">
        <f>VLOOKUP(A1414,expression!A:G,3,FALSE)</f>
        <v>8.1921538461538499E-4</v>
      </c>
      <c r="P1414" s="44">
        <f>VLOOKUP(A1414,expression!A:G,2,FALSE)</f>
        <v>0</v>
      </c>
      <c r="Q1414" s="50" t="e">
        <f>VLOOKUP(A1414,PRAD!A:F,6,FALSE)</f>
        <v>#N/A</v>
      </c>
      <c r="R1414" s="47" t="e">
        <f>VLOOKUP(A1414,PRAD!A:B,2,FALSE)</f>
        <v>#N/A</v>
      </c>
      <c r="S1414" s="47">
        <f t="shared" si="157"/>
        <v>0</v>
      </c>
      <c r="T1414" s="47">
        <f>VLOOKUP(A1414,expression!A:I,9,FALSE)</f>
        <v>1.14596586345382E-3</v>
      </c>
      <c r="U1414" s="59">
        <f>VLOOKUP(A1414,expression!A:I,8,FALSE)</f>
        <v>0</v>
      </c>
      <c r="V1414" s="73" t="e">
        <f t="shared" si="158"/>
        <v>#N/A</v>
      </c>
      <c r="W1414" s="77">
        <f t="shared" si="159"/>
        <v>0</v>
      </c>
      <c r="X1414" s="63">
        <v>100</v>
      </c>
      <c r="Y1414" s="57" t="e">
        <f t="shared" si="160"/>
        <v>#N/A</v>
      </c>
      <c r="AA1414"/>
    </row>
    <row r="1415" spans="1:27" ht="14.4" hidden="1" x14ac:dyDescent="0.3">
      <c r="A1415" s="52" t="s">
        <v>529</v>
      </c>
      <c r="B1415" s="36" t="e">
        <f>VLOOKUP(A1415,BLCA!A:F,6,FALSE)</f>
        <v>#N/A</v>
      </c>
      <c r="C1415" s="36" t="e">
        <f>VLOOKUP(A1415,BLCA!A:B,2,FALSE)</f>
        <v>#N/A</v>
      </c>
      <c r="D1415" s="36">
        <f t="shared" si="154"/>
        <v>0</v>
      </c>
      <c r="E1415" s="19">
        <f>VLOOKUP(A1415,expression!A:G,7,FALSE)</f>
        <v>0.105555318944844</v>
      </c>
      <c r="F1415" s="20">
        <f>VLOOKUP(A1415,expression!A:G,6,FALSE)</f>
        <v>2.6624421052631599E-2</v>
      </c>
      <c r="G1415" s="21">
        <f>VLOOKUP(A1415,BRCA!A:F,6,FALSE)</f>
        <v>0.75438479662037605</v>
      </c>
      <c r="H1415" s="21">
        <f>VLOOKUP(A1415,BRCA!A:B,2,FALSE)</f>
        <v>1.8844127664597098E-2</v>
      </c>
      <c r="I1415" s="21">
        <f t="shared" si="155"/>
        <v>0</v>
      </c>
      <c r="J1415" s="22">
        <f>VLOOKUP(A1415,expression!A:G,5,FALSE)</f>
        <v>3.9458697080292003E-2</v>
      </c>
      <c r="K1415" s="23">
        <f>VLOOKUP(A1415,expression!A:G,4,FALSE)</f>
        <v>4.6655951923076901E-2</v>
      </c>
      <c r="L1415" s="24" t="e">
        <f>VLOOKUP(A1415,COAD!A:F,6,FALSE)</f>
        <v>#N/A</v>
      </c>
      <c r="M1415" s="24" t="e">
        <f>VLOOKUP(A1415,COAD!A:B,2,FALSE)</f>
        <v>#N/A</v>
      </c>
      <c r="N1415" s="24">
        <f t="shared" si="156"/>
        <v>0</v>
      </c>
      <c r="O1415" s="25">
        <f>VLOOKUP(A1415,expression!A:G,3,FALSE)</f>
        <v>2.5542131868131899E-2</v>
      </c>
      <c r="P1415" s="44">
        <f>VLOOKUP(A1415,expression!A:G,2,FALSE)</f>
        <v>0.73704287499999999</v>
      </c>
      <c r="Q1415" s="50" t="e">
        <f>VLOOKUP(A1415,PRAD!A:F,6,FALSE)</f>
        <v>#N/A</v>
      </c>
      <c r="R1415" s="47" t="e">
        <f>VLOOKUP(A1415,PRAD!A:B,2,FALSE)</f>
        <v>#N/A</v>
      </c>
      <c r="S1415" s="47">
        <f t="shared" si="157"/>
        <v>0</v>
      </c>
      <c r="T1415" s="47">
        <f>VLOOKUP(A1415,expression!A:I,9,FALSE)</f>
        <v>9.1340481927710809E-3</v>
      </c>
      <c r="U1415" s="59">
        <f>VLOOKUP(A1415,expression!A:I,8,FALSE)</f>
        <v>1.50311730769231E-2</v>
      </c>
      <c r="V1415" s="73" t="e">
        <f t="shared" si="158"/>
        <v>#N/A</v>
      </c>
      <c r="W1415" s="77">
        <f t="shared" si="159"/>
        <v>0</v>
      </c>
      <c r="X1415" s="63">
        <v>100</v>
      </c>
      <c r="Y1415" s="57" t="e">
        <f t="shared" si="160"/>
        <v>#N/A</v>
      </c>
      <c r="AA1415"/>
    </row>
    <row r="1416" spans="1:27" ht="14.4" hidden="1" x14ac:dyDescent="0.3">
      <c r="A1416" s="52" t="s">
        <v>815</v>
      </c>
      <c r="B1416" s="36" t="e">
        <f>VLOOKUP(A1416,BLCA!A:F,6,FALSE)</f>
        <v>#N/A</v>
      </c>
      <c r="C1416" s="36" t="e">
        <f>VLOOKUP(A1416,BLCA!A:B,2,FALSE)</f>
        <v>#N/A</v>
      </c>
      <c r="D1416" s="36">
        <f t="shared" si="154"/>
        <v>0</v>
      </c>
      <c r="E1416" s="19">
        <f>VLOOKUP(A1416,expression!A:G,7,FALSE)</f>
        <v>0.23284188968824901</v>
      </c>
      <c r="F1416" s="20">
        <f>VLOOKUP(A1416,expression!A:G,6,FALSE)</f>
        <v>0.11552178947368399</v>
      </c>
      <c r="G1416" s="21">
        <f>VLOOKUP(A1416,BRCA!A:F,6,FALSE)</f>
        <v>4.0531126538933197E-2</v>
      </c>
      <c r="H1416" s="21">
        <f>VLOOKUP(A1416,BRCA!A:B,2,FALSE)</f>
        <v>-0.141114767377964</v>
      </c>
      <c r="I1416" s="21">
        <f t="shared" si="155"/>
        <v>0</v>
      </c>
      <c r="J1416" s="22">
        <f>VLOOKUP(A1416,expression!A:G,5,FALSE)</f>
        <v>8.2362251824817503E-2</v>
      </c>
      <c r="K1416" s="23">
        <f>VLOOKUP(A1416,expression!A:G,4,FALSE)</f>
        <v>0.114833134615385</v>
      </c>
      <c r="L1416" s="24" t="e">
        <f>VLOOKUP(A1416,COAD!A:F,6,FALSE)</f>
        <v>#N/A</v>
      </c>
      <c r="M1416" s="24" t="e">
        <f>VLOOKUP(A1416,COAD!A:B,2,FALSE)</f>
        <v>#N/A</v>
      </c>
      <c r="N1416" s="24">
        <f t="shared" si="156"/>
        <v>0</v>
      </c>
      <c r="O1416" s="25">
        <f>VLOOKUP(A1416,expression!A:G,3,FALSE)</f>
        <v>8.3209494505494495E-3</v>
      </c>
      <c r="P1416" s="44">
        <f>VLOOKUP(A1416,expression!A:G,2,FALSE)</f>
        <v>0.140644625</v>
      </c>
      <c r="Q1416" s="50" t="e">
        <f>VLOOKUP(A1416,PRAD!A:F,6,FALSE)</f>
        <v>#N/A</v>
      </c>
      <c r="R1416" s="47" t="e">
        <f>VLOOKUP(A1416,PRAD!A:B,2,FALSE)</f>
        <v>#N/A</v>
      </c>
      <c r="S1416" s="47">
        <f t="shared" si="157"/>
        <v>0</v>
      </c>
      <c r="T1416" s="47">
        <f>VLOOKUP(A1416,expression!A:I,9,FALSE)</f>
        <v>1.9014168674698802E-2</v>
      </c>
      <c r="U1416" s="59">
        <f>VLOOKUP(A1416,expression!A:I,8,FALSE)</f>
        <v>9.8529403846153801E-2</v>
      </c>
      <c r="V1416" s="73" t="e">
        <f t="shared" si="158"/>
        <v>#N/A</v>
      </c>
      <c r="W1416" s="77">
        <f t="shared" si="159"/>
        <v>0</v>
      </c>
      <c r="X1416" s="63">
        <v>100</v>
      </c>
      <c r="Y1416" s="57" t="e">
        <f t="shared" si="160"/>
        <v>#N/A</v>
      </c>
      <c r="AA1416"/>
    </row>
    <row r="1417" spans="1:27" ht="14.4" hidden="1" x14ac:dyDescent="0.3">
      <c r="A1417" s="52" t="s">
        <v>1814</v>
      </c>
      <c r="B1417" s="36" t="e">
        <f>VLOOKUP(A1417,BLCA!A:F,6,FALSE)</f>
        <v>#N/A</v>
      </c>
      <c r="C1417" s="36" t="e">
        <f>VLOOKUP(A1417,BLCA!A:B,2,FALSE)</f>
        <v>#N/A</v>
      </c>
      <c r="D1417" s="36">
        <f t="shared" si="154"/>
        <v>0</v>
      </c>
      <c r="E1417" s="19">
        <f>VLOOKUP(A1417,expression!A:G,7,FALSE)</f>
        <v>0</v>
      </c>
      <c r="F1417" s="20">
        <f>VLOOKUP(A1417,expression!A:G,6,FALSE)</f>
        <v>0</v>
      </c>
      <c r="G1417" s="21" t="e">
        <f>VLOOKUP(A1417,BRCA!A:F,6,FALSE)</f>
        <v>#N/A</v>
      </c>
      <c r="H1417" s="21" t="e">
        <f>VLOOKUP(A1417,BRCA!A:B,2,FALSE)</f>
        <v>#N/A</v>
      </c>
      <c r="I1417" s="21">
        <f t="shared" si="155"/>
        <v>0</v>
      </c>
      <c r="J1417" s="22">
        <f>VLOOKUP(A1417,expression!A:G,5,FALSE)</f>
        <v>0</v>
      </c>
      <c r="K1417" s="23">
        <f>VLOOKUP(A1417,expression!A:G,4,FALSE)</f>
        <v>0</v>
      </c>
      <c r="L1417" s="24" t="e">
        <f>VLOOKUP(A1417,COAD!A:F,6,FALSE)</f>
        <v>#N/A</v>
      </c>
      <c r="M1417" s="24" t="e">
        <f>VLOOKUP(A1417,COAD!A:B,2,FALSE)</f>
        <v>#N/A</v>
      </c>
      <c r="N1417" s="24">
        <f t="shared" si="156"/>
        <v>0</v>
      </c>
      <c r="O1417" s="25">
        <f>VLOOKUP(A1417,expression!A:G,3,FALSE)</f>
        <v>0</v>
      </c>
      <c r="P1417" s="44">
        <f>VLOOKUP(A1417,expression!A:G,2,FALSE)</f>
        <v>0</v>
      </c>
      <c r="Q1417" s="50" t="e">
        <f>VLOOKUP(A1417,PRAD!A:F,6,FALSE)</f>
        <v>#N/A</v>
      </c>
      <c r="R1417" s="47" t="e">
        <f>VLOOKUP(A1417,PRAD!A:B,2,FALSE)</f>
        <v>#N/A</v>
      </c>
      <c r="S1417" s="47">
        <f t="shared" si="157"/>
        <v>0</v>
      </c>
      <c r="T1417" s="47">
        <f>VLOOKUP(A1417,expression!A:I,9,FALSE)</f>
        <v>0</v>
      </c>
      <c r="U1417" s="59">
        <f>VLOOKUP(A1417,expression!A:I,8,FALSE)</f>
        <v>0</v>
      </c>
      <c r="V1417" s="73" t="e">
        <f t="shared" si="158"/>
        <v>#N/A</v>
      </c>
      <c r="W1417" s="77">
        <f t="shared" si="159"/>
        <v>0</v>
      </c>
      <c r="X1417" s="63">
        <v>100</v>
      </c>
      <c r="Y1417" s="57" t="e">
        <f t="shared" si="160"/>
        <v>#N/A</v>
      </c>
      <c r="AA1417"/>
    </row>
    <row r="1418" spans="1:27" ht="14.4" hidden="1" x14ac:dyDescent="0.3">
      <c r="A1418" s="52" t="s">
        <v>1815</v>
      </c>
      <c r="B1418" s="36" t="e">
        <f>VLOOKUP(A1418,BLCA!A:F,6,FALSE)</f>
        <v>#N/A</v>
      </c>
      <c r="C1418" s="36" t="e">
        <f>VLOOKUP(A1418,BLCA!A:B,2,FALSE)</f>
        <v>#N/A</v>
      </c>
      <c r="D1418" s="36">
        <f t="shared" si="154"/>
        <v>0</v>
      </c>
      <c r="E1418" s="19">
        <f>VLOOKUP(A1418,expression!A:G,7,FALSE)</f>
        <v>0</v>
      </c>
      <c r="F1418" s="20">
        <f>VLOOKUP(A1418,expression!A:G,6,FALSE)</f>
        <v>0</v>
      </c>
      <c r="G1418" s="21" t="e">
        <f>VLOOKUP(A1418,BRCA!A:F,6,FALSE)</f>
        <v>#N/A</v>
      </c>
      <c r="H1418" s="21" t="e">
        <f>VLOOKUP(A1418,BRCA!A:B,2,FALSE)</f>
        <v>#N/A</v>
      </c>
      <c r="I1418" s="21">
        <f t="shared" si="155"/>
        <v>0</v>
      </c>
      <c r="J1418" s="22">
        <f>VLOOKUP(A1418,expression!A:G,5,FALSE)</f>
        <v>0</v>
      </c>
      <c r="K1418" s="23">
        <f>VLOOKUP(A1418,expression!A:G,4,FALSE)</f>
        <v>0</v>
      </c>
      <c r="L1418" s="24" t="e">
        <f>VLOOKUP(A1418,COAD!A:F,6,FALSE)</f>
        <v>#N/A</v>
      </c>
      <c r="M1418" s="24" t="e">
        <f>VLOOKUP(A1418,COAD!A:B,2,FALSE)</f>
        <v>#N/A</v>
      </c>
      <c r="N1418" s="24">
        <f t="shared" si="156"/>
        <v>0</v>
      </c>
      <c r="O1418" s="25">
        <f>VLOOKUP(A1418,expression!A:G,3,FALSE)</f>
        <v>0</v>
      </c>
      <c r="P1418" s="44">
        <f>VLOOKUP(A1418,expression!A:G,2,FALSE)</f>
        <v>0</v>
      </c>
      <c r="Q1418" s="50" t="e">
        <f>VLOOKUP(A1418,PRAD!A:F,6,FALSE)</f>
        <v>#N/A</v>
      </c>
      <c r="R1418" s="47" t="e">
        <f>VLOOKUP(A1418,PRAD!A:B,2,FALSE)</f>
        <v>#N/A</v>
      </c>
      <c r="S1418" s="47">
        <f t="shared" si="157"/>
        <v>0</v>
      </c>
      <c r="T1418" s="47">
        <f>VLOOKUP(A1418,expression!A:I,9,FALSE)</f>
        <v>0</v>
      </c>
      <c r="U1418" s="59">
        <f>VLOOKUP(A1418,expression!A:I,8,FALSE)</f>
        <v>0</v>
      </c>
      <c r="V1418" s="73" t="e">
        <f t="shared" si="158"/>
        <v>#N/A</v>
      </c>
      <c r="W1418" s="77">
        <f t="shared" si="159"/>
        <v>0</v>
      </c>
      <c r="X1418" s="63">
        <v>100</v>
      </c>
      <c r="Y1418" s="57" t="e">
        <f t="shared" si="160"/>
        <v>#N/A</v>
      </c>
      <c r="AA1418"/>
    </row>
    <row r="1419" spans="1:27" ht="14.4" hidden="1" x14ac:dyDescent="0.3">
      <c r="A1419" s="52" t="s">
        <v>893</v>
      </c>
      <c r="B1419" s="36" t="e">
        <f>VLOOKUP(A1419,BLCA!A:F,6,FALSE)</f>
        <v>#N/A</v>
      </c>
      <c r="C1419" s="36" t="e">
        <f>VLOOKUP(A1419,BLCA!A:B,2,FALSE)</f>
        <v>#N/A</v>
      </c>
      <c r="D1419" s="36">
        <f t="shared" si="154"/>
        <v>0</v>
      </c>
      <c r="E1419" s="19">
        <f>VLOOKUP(A1419,expression!A:G,7,FALSE)</f>
        <v>0.14886407673860899</v>
      </c>
      <c r="F1419" s="20">
        <f>VLOOKUP(A1419,expression!A:G,6,FALSE)</f>
        <v>2.9613842105263199E-2</v>
      </c>
      <c r="G1419" s="21">
        <f>VLOOKUP(A1419,BRCA!A:F,6,FALSE)</f>
        <v>8.8002807220605994E-3</v>
      </c>
      <c r="H1419" s="21">
        <f>VLOOKUP(A1419,BRCA!A:B,2,FALSE)</f>
        <v>-0.28145213255872398</v>
      </c>
      <c r="I1419" s="21">
        <f t="shared" si="155"/>
        <v>0</v>
      </c>
      <c r="J1419" s="22">
        <f>VLOOKUP(A1419,expression!A:G,5,FALSE)</f>
        <v>0.128921049270073</v>
      </c>
      <c r="K1419" s="23">
        <f>VLOOKUP(A1419,expression!A:G,4,FALSE)</f>
        <v>0.17774935576923101</v>
      </c>
      <c r="L1419" s="24" t="e">
        <f>VLOOKUP(A1419,COAD!A:F,6,FALSE)</f>
        <v>#N/A</v>
      </c>
      <c r="M1419" s="24" t="e">
        <f>VLOOKUP(A1419,COAD!A:B,2,FALSE)</f>
        <v>#N/A</v>
      </c>
      <c r="N1419" s="24">
        <f t="shared" si="156"/>
        <v>0</v>
      </c>
      <c r="O1419" s="25">
        <f>VLOOKUP(A1419,expression!A:G,3,FALSE)</f>
        <v>0.28450100659340699</v>
      </c>
      <c r="P1419" s="44">
        <f>VLOOKUP(A1419,expression!A:G,2,FALSE)</f>
        <v>3.5953133749999999</v>
      </c>
      <c r="Q1419" s="50" t="e">
        <f>VLOOKUP(A1419,PRAD!A:F,6,FALSE)</f>
        <v>#N/A</v>
      </c>
      <c r="R1419" s="47" t="e">
        <f>VLOOKUP(A1419,PRAD!A:B,2,FALSE)</f>
        <v>#N/A</v>
      </c>
      <c r="S1419" s="47">
        <f t="shared" si="157"/>
        <v>0</v>
      </c>
      <c r="T1419" s="47">
        <f>VLOOKUP(A1419,expression!A:I,9,FALSE)</f>
        <v>5.71437630522088E-2</v>
      </c>
      <c r="U1419" s="59">
        <f>VLOOKUP(A1419,expression!A:I,8,FALSE)</f>
        <v>3.7956326923076898E-2</v>
      </c>
      <c r="V1419" s="73" t="e">
        <f t="shared" si="158"/>
        <v>#N/A</v>
      </c>
      <c r="W1419" s="77">
        <f t="shared" si="159"/>
        <v>0</v>
      </c>
      <c r="X1419" s="63">
        <v>100</v>
      </c>
      <c r="Y1419" s="57" t="e">
        <f t="shared" si="160"/>
        <v>#N/A</v>
      </c>
      <c r="AA1419"/>
    </row>
    <row r="1420" spans="1:27" ht="14.4" hidden="1" x14ac:dyDescent="0.3">
      <c r="A1420" s="52" t="s">
        <v>1048</v>
      </c>
      <c r="B1420" s="36" t="e">
        <f>VLOOKUP(A1420,BLCA!A:F,6,FALSE)</f>
        <v>#N/A</v>
      </c>
      <c r="C1420" s="36" t="e">
        <f>VLOOKUP(A1420,BLCA!A:B,2,FALSE)</f>
        <v>#N/A</v>
      </c>
      <c r="D1420" s="36">
        <f t="shared" si="154"/>
        <v>0</v>
      </c>
      <c r="E1420" s="19">
        <f>VLOOKUP(A1420,expression!A:G,7,FALSE)</f>
        <v>0.61644597122302203</v>
      </c>
      <c r="F1420" s="20">
        <f>VLOOKUP(A1420,expression!A:G,6,FALSE)</f>
        <v>0.67621915789473697</v>
      </c>
      <c r="G1420" s="21">
        <f>VLOOKUP(A1420,BRCA!A:F,6,FALSE)</f>
        <v>4.2618136984025899E-10</v>
      </c>
      <c r="H1420" s="21">
        <f>VLOOKUP(A1420,BRCA!A:B,2,FALSE)</f>
        <v>0.74933359634445096</v>
      </c>
      <c r="I1420" s="21">
        <f t="shared" si="155"/>
        <v>0</v>
      </c>
      <c r="J1420" s="22">
        <f>VLOOKUP(A1420,expression!A:G,5,FALSE)</f>
        <v>1.4060164872262799</v>
      </c>
      <c r="K1420" s="23">
        <f>VLOOKUP(A1420,expression!A:G,4,FALSE)</f>
        <v>0.15877236538461501</v>
      </c>
      <c r="L1420" s="24" t="e">
        <f>VLOOKUP(A1420,COAD!A:F,6,FALSE)</f>
        <v>#N/A</v>
      </c>
      <c r="M1420" s="24" t="e">
        <f>VLOOKUP(A1420,COAD!A:B,2,FALSE)</f>
        <v>#N/A</v>
      </c>
      <c r="N1420" s="24">
        <f t="shared" si="156"/>
        <v>0</v>
      </c>
      <c r="O1420" s="25">
        <f>VLOOKUP(A1420,expression!A:G,3,FALSE)</f>
        <v>0.28094827252747301</v>
      </c>
      <c r="P1420" s="44">
        <f>VLOOKUP(A1420,expression!A:G,2,FALSE)</f>
        <v>0</v>
      </c>
      <c r="Q1420" s="50" t="e">
        <f>VLOOKUP(A1420,PRAD!A:F,6,FALSE)</f>
        <v>#N/A</v>
      </c>
      <c r="R1420" s="47" t="e">
        <f>VLOOKUP(A1420,PRAD!A:B,2,FALSE)</f>
        <v>#N/A</v>
      </c>
      <c r="S1420" s="47">
        <f t="shared" si="157"/>
        <v>0</v>
      </c>
      <c r="T1420" s="47">
        <f>VLOOKUP(A1420,expression!A:I,9,FALSE)</f>
        <v>0.245714393574297</v>
      </c>
      <c r="U1420" s="59">
        <f>VLOOKUP(A1420,expression!A:I,8,FALSE)</f>
        <v>0.11295480769230801</v>
      </c>
      <c r="V1420" s="73" t="e">
        <f t="shared" si="158"/>
        <v>#N/A</v>
      </c>
      <c r="W1420" s="77">
        <f t="shared" si="159"/>
        <v>0</v>
      </c>
      <c r="X1420" s="63">
        <v>100</v>
      </c>
      <c r="Y1420" s="57" t="e">
        <f t="shared" si="160"/>
        <v>#N/A</v>
      </c>
      <c r="AA1420"/>
    </row>
    <row r="1421" spans="1:27" ht="14.4" hidden="1" x14ac:dyDescent="0.3">
      <c r="A1421" s="52" t="s">
        <v>751</v>
      </c>
      <c r="B1421" s="36" t="e">
        <f>VLOOKUP(A1421,BLCA!A:F,6,FALSE)</f>
        <v>#N/A</v>
      </c>
      <c r="C1421" s="36" t="e">
        <f>VLOOKUP(A1421,BLCA!A:B,2,FALSE)</f>
        <v>#N/A</v>
      </c>
      <c r="D1421" s="36">
        <f t="shared" si="154"/>
        <v>0</v>
      </c>
      <c r="E1421" s="19">
        <f>VLOOKUP(A1421,expression!A:G,7,FALSE)</f>
        <v>4.06670743405276E-3</v>
      </c>
      <c r="F1421" s="20">
        <f>VLOOKUP(A1421,expression!A:G,6,FALSE)</f>
        <v>0</v>
      </c>
      <c r="G1421" s="21">
        <f>VLOOKUP(A1421,BRCA!A:F,6,FALSE)</f>
        <v>8.6294580498633394E-2</v>
      </c>
      <c r="H1421" s="21">
        <f>VLOOKUP(A1421,BRCA!A:B,2,FALSE)</f>
        <v>7.8496008364682499E-2</v>
      </c>
      <c r="I1421" s="21">
        <f t="shared" si="155"/>
        <v>0</v>
      </c>
      <c r="J1421" s="22">
        <f>VLOOKUP(A1421,expression!A:G,5,FALSE)</f>
        <v>2.7011181569343099E-2</v>
      </c>
      <c r="K1421" s="23">
        <f>VLOOKUP(A1421,expression!A:G,4,FALSE)</f>
        <v>0</v>
      </c>
      <c r="L1421" s="24" t="e">
        <f>VLOOKUP(A1421,COAD!A:F,6,FALSE)</f>
        <v>#N/A</v>
      </c>
      <c r="M1421" s="24" t="e">
        <f>VLOOKUP(A1421,COAD!A:B,2,FALSE)</f>
        <v>#N/A</v>
      </c>
      <c r="N1421" s="24">
        <f t="shared" si="156"/>
        <v>0</v>
      </c>
      <c r="O1421" s="25">
        <f>VLOOKUP(A1421,expression!A:G,3,FALSE)</f>
        <v>9.4944175824175799E-4</v>
      </c>
      <c r="P1421" s="44">
        <f>VLOOKUP(A1421,expression!A:G,2,FALSE)</f>
        <v>0</v>
      </c>
      <c r="Q1421" s="50" t="e">
        <f>VLOOKUP(A1421,PRAD!A:F,6,FALSE)</f>
        <v>#N/A</v>
      </c>
      <c r="R1421" s="47" t="e">
        <f>VLOOKUP(A1421,PRAD!A:B,2,FALSE)</f>
        <v>#N/A</v>
      </c>
      <c r="S1421" s="47">
        <f t="shared" si="157"/>
        <v>0</v>
      </c>
      <c r="T1421" s="47">
        <f>VLOOKUP(A1421,expression!A:I,9,FALSE)</f>
        <v>2.7643473895582302E-3</v>
      </c>
      <c r="U1421" s="59">
        <f>VLOOKUP(A1421,expression!A:I,8,FALSE)</f>
        <v>8.8544615384615402E-3</v>
      </c>
      <c r="V1421" s="73" t="e">
        <f t="shared" si="158"/>
        <v>#N/A</v>
      </c>
      <c r="W1421" s="77">
        <f t="shared" si="159"/>
        <v>0</v>
      </c>
      <c r="X1421" s="63">
        <v>100</v>
      </c>
      <c r="Y1421" s="57" t="e">
        <f t="shared" si="160"/>
        <v>#N/A</v>
      </c>
      <c r="AA1421"/>
    </row>
    <row r="1422" spans="1:27" ht="14.4" hidden="1" x14ac:dyDescent="0.3">
      <c r="A1422" s="52" t="s">
        <v>755</v>
      </c>
      <c r="B1422" s="36" t="e">
        <f>VLOOKUP(A1422,BLCA!A:F,6,FALSE)</f>
        <v>#N/A</v>
      </c>
      <c r="C1422" s="36" t="e">
        <f>VLOOKUP(A1422,BLCA!A:B,2,FALSE)</f>
        <v>#N/A</v>
      </c>
      <c r="D1422" s="36">
        <f t="shared" si="154"/>
        <v>0</v>
      </c>
      <c r="E1422" s="19">
        <f>VLOOKUP(A1422,expression!A:G,7,FALSE)</f>
        <v>5.0493764988009603E-4</v>
      </c>
      <c r="F1422" s="20">
        <f>VLOOKUP(A1422,expression!A:G,6,FALSE)</f>
        <v>0</v>
      </c>
      <c r="G1422" s="21">
        <f>VLOOKUP(A1422,BRCA!A:F,6,FALSE)</f>
        <v>8.7109007814370101E-2</v>
      </c>
      <c r="H1422" s="21">
        <f>VLOOKUP(A1422,BRCA!A:B,2,FALSE)</f>
        <v>0.105300106541715</v>
      </c>
      <c r="I1422" s="21">
        <f t="shared" si="155"/>
        <v>0</v>
      </c>
      <c r="J1422" s="22">
        <f>VLOOKUP(A1422,expression!A:G,5,FALSE)</f>
        <v>8.4926540145985399E-2</v>
      </c>
      <c r="K1422" s="23">
        <f>VLOOKUP(A1422,expression!A:G,4,FALSE)</f>
        <v>2.0501163461538501E-2</v>
      </c>
      <c r="L1422" s="24" t="e">
        <f>VLOOKUP(A1422,COAD!A:F,6,FALSE)</f>
        <v>#N/A</v>
      </c>
      <c r="M1422" s="24" t="e">
        <f>VLOOKUP(A1422,COAD!A:B,2,FALSE)</f>
        <v>#N/A</v>
      </c>
      <c r="N1422" s="24">
        <f t="shared" si="156"/>
        <v>0</v>
      </c>
      <c r="O1422" s="25">
        <f>VLOOKUP(A1422,expression!A:G,3,FALSE)</f>
        <v>0</v>
      </c>
      <c r="P1422" s="44">
        <f>VLOOKUP(A1422,expression!A:G,2,FALSE)</f>
        <v>0</v>
      </c>
      <c r="Q1422" s="50" t="e">
        <f>VLOOKUP(A1422,PRAD!A:F,6,FALSE)</f>
        <v>#N/A</v>
      </c>
      <c r="R1422" s="47" t="e">
        <f>VLOOKUP(A1422,PRAD!A:B,2,FALSE)</f>
        <v>#N/A</v>
      </c>
      <c r="S1422" s="47">
        <f t="shared" si="157"/>
        <v>0</v>
      </c>
      <c r="T1422" s="47">
        <f>VLOOKUP(A1422,expression!A:I,9,FALSE)</f>
        <v>1.2654819277108399E-3</v>
      </c>
      <c r="U1422" s="59">
        <f>VLOOKUP(A1422,expression!A:I,8,FALSE)</f>
        <v>0</v>
      </c>
      <c r="V1422" s="73" t="e">
        <f t="shared" si="158"/>
        <v>#N/A</v>
      </c>
      <c r="W1422" s="77">
        <f t="shared" si="159"/>
        <v>0</v>
      </c>
      <c r="X1422" s="63">
        <v>100</v>
      </c>
      <c r="Y1422" s="57" t="e">
        <f t="shared" si="160"/>
        <v>#N/A</v>
      </c>
      <c r="AA1422"/>
    </row>
    <row r="1423" spans="1:27" ht="14.4" hidden="1" x14ac:dyDescent="0.3">
      <c r="A1423" s="52" t="s">
        <v>1816</v>
      </c>
      <c r="B1423" s="36" t="e">
        <f>VLOOKUP(A1423,BLCA!A:F,6,FALSE)</f>
        <v>#N/A</v>
      </c>
      <c r="C1423" s="36" t="e">
        <f>VLOOKUP(A1423,BLCA!A:B,2,FALSE)</f>
        <v>#N/A</v>
      </c>
      <c r="D1423" s="36">
        <f t="shared" si="154"/>
        <v>0</v>
      </c>
      <c r="E1423" s="19">
        <f>VLOOKUP(A1423,expression!A:G,7,FALSE)</f>
        <v>0</v>
      </c>
      <c r="F1423" s="20">
        <f>VLOOKUP(A1423,expression!A:G,6,FALSE)</f>
        <v>0</v>
      </c>
      <c r="G1423" s="21" t="e">
        <f>VLOOKUP(A1423,BRCA!A:F,6,FALSE)</f>
        <v>#N/A</v>
      </c>
      <c r="H1423" s="21" t="e">
        <f>VLOOKUP(A1423,BRCA!A:B,2,FALSE)</f>
        <v>#N/A</v>
      </c>
      <c r="I1423" s="21">
        <f t="shared" si="155"/>
        <v>0</v>
      </c>
      <c r="J1423" s="22">
        <f>VLOOKUP(A1423,expression!A:G,5,FALSE)</f>
        <v>0</v>
      </c>
      <c r="K1423" s="23">
        <f>VLOOKUP(A1423,expression!A:G,4,FALSE)</f>
        <v>0</v>
      </c>
      <c r="L1423" s="24" t="e">
        <f>VLOOKUP(A1423,COAD!A:F,6,FALSE)</f>
        <v>#N/A</v>
      </c>
      <c r="M1423" s="24" t="e">
        <f>VLOOKUP(A1423,COAD!A:B,2,FALSE)</f>
        <v>#N/A</v>
      </c>
      <c r="N1423" s="24">
        <f t="shared" si="156"/>
        <v>0</v>
      </c>
      <c r="O1423" s="25">
        <f>VLOOKUP(A1423,expression!A:G,3,FALSE)</f>
        <v>0</v>
      </c>
      <c r="P1423" s="44">
        <f>VLOOKUP(A1423,expression!A:G,2,FALSE)</f>
        <v>0</v>
      </c>
      <c r="Q1423" s="50" t="e">
        <f>VLOOKUP(A1423,PRAD!A:F,6,FALSE)</f>
        <v>#N/A</v>
      </c>
      <c r="R1423" s="47" t="e">
        <f>VLOOKUP(A1423,PRAD!A:B,2,FALSE)</f>
        <v>#N/A</v>
      </c>
      <c r="S1423" s="47">
        <f t="shared" si="157"/>
        <v>0</v>
      </c>
      <c r="T1423" s="47">
        <f>VLOOKUP(A1423,expression!A:I,9,FALSE)</f>
        <v>0</v>
      </c>
      <c r="U1423" s="59">
        <f>VLOOKUP(A1423,expression!A:I,8,FALSE)</f>
        <v>0</v>
      </c>
      <c r="V1423" s="73" t="e">
        <f t="shared" si="158"/>
        <v>#N/A</v>
      </c>
      <c r="W1423" s="77">
        <f t="shared" si="159"/>
        <v>0</v>
      </c>
      <c r="X1423" s="63">
        <v>100</v>
      </c>
      <c r="Y1423" s="57" t="e">
        <f t="shared" si="160"/>
        <v>#N/A</v>
      </c>
      <c r="AA1423"/>
    </row>
    <row r="1424" spans="1:27" ht="14.4" hidden="1" x14ac:dyDescent="0.3">
      <c r="A1424" s="52" t="s">
        <v>1817</v>
      </c>
      <c r="B1424" s="36" t="e">
        <f>VLOOKUP(A1424,BLCA!A:F,6,FALSE)</f>
        <v>#N/A</v>
      </c>
      <c r="C1424" s="36" t="e">
        <f>VLOOKUP(A1424,BLCA!A:B,2,FALSE)</f>
        <v>#N/A</v>
      </c>
      <c r="D1424" s="36">
        <f t="shared" si="154"/>
        <v>0</v>
      </c>
      <c r="E1424" s="19">
        <f>VLOOKUP(A1424,expression!A:G,7,FALSE)</f>
        <v>4.7393381294963998E-3</v>
      </c>
      <c r="F1424" s="20">
        <f>VLOOKUP(A1424,expression!A:G,6,FALSE)</f>
        <v>1.0536894736842099E-2</v>
      </c>
      <c r="G1424" s="21" t="e">
        <f>VLOOKUP(A1424,BRCA!A:F,6,FALSE)</f>
        <v>#N/A</v>
      </c>
      <c r="H1424" s="21" t="e">
        <f>VLOOKUP(A1424,BRCA!A:B,2,FALSE)</f>
        <v>#N/A</v>
      </c>
      <c r="I1424" s="21">
        <f t="shared" si="155"/>
        <v>0</v>
      </c>
      <c r="J1424" s="22">
        <f>VLOOKUP(A1424,expression!A:G,5,FALSE)</f>
        <v>1.68258759124088E-3</v>
      </c>
      <c r="K1424" s="23">
        <f>VLOOKUP(A1424,expression!A:G,4,FALSE)</f>
        <v>2.5823903846153799E-2</v>
      </c>
      <c r="L1424" s="24" t="e">
        <f>VLOOKUP(A1424,COAD!A:F,6,FALSE)</f>
        <v>#N/A</v>
      </c>
      <c r="M1424" s="24" t="e">
        <f>VLOOKUP(A1424,COAD!A:B,2,FALSE)</f>
        <v>#N/A</v>
      </c>
      <c r="N1424" s="24">
        <f t="shared" si="156"/>
        <v>0</v>
      </c>
      <c r="O1424" s="25">
        <f>VLOOKUP(A1424,expression!A:G,3,FALSE)</f>
        <v>9.83760659340659E-3</v>
      </c>
      <c r="P1424" s="44">
        <f>VLOOKUP(A1424,expression!A:G,2,FALSE)</f>
        <v>0</v>
      </c>
      <c r="Q1424" s="50" t="e">
        <f>VLOOKUP(A1424,PRAD!A:F,6,FALSE)</f>
        <v>#N/A</v>
      </c>
      <c r="R1424" s="47" t="e">
        <f>VLOOKUP(A1424,PRAD!A:B,2,FALSE)</f>
        <v>#N/A</v>
      </c>
      <c r="S1424" s="47">
        <f t="shared" si="157"/>
        <v>0</v>
      </c>
      <c r="T1424" s="47">
        <f>VLOOKUP(A1424,expression!A:I,9,FALSE)</f>
        <v>6.8609638554216904E-3</v>
      </c>
      <c r="U1424" s="59">
        <f>VLOOKUP(A1424,expression!A:I,8,FALSE)</f>
        <v>1.22276538461538E-2</v>
      </c>
      <c r="V1424" s="73" t="e">
        <f t="shared" si="158"/>
        <v>#N/A</v>
      </c>
      <c r="W1424" s="77">
        <f t="shared" si="159"/>
        <v>0</v>
      </c>
      <c r="X1424" s="63">
        <v>100</v>
      </c>
      <c r="Y1424" s="57" t="e">
        <f t="shared" si="160"/>
        <v>#N/A</v>
      </c>
      <c r="AA1424"/>
    </row>
    <row r="1425" spans="1:27" ht="14.4" hidden="1" x14ac:dyDescent="0.3">
      <c r="A1425" s="52" t="s">
        <v>882</v>
      </c>
      <c r="B1425" s="36" t="e">
        <f>VLOOKUP(A1425,BLCA!A:F,6,FALSE)</f>
        <v>#N/A</v>
      </c>
      <c r="C1425" s="36" t="e">
        <f>VLOOKUP(A1425,BLCA!A:B,2,FALSE)</f>
        <v>#N/A</v>
      </c>
      <c r="D1425" s="36">
        <f t="shared" si="154"/>
        <v>0</v>
      </c>
      <c r="E1425" s="19">
        <f>VLOOKUP(A1425,expression!A:G,7,FALSE)</f>
        <v>3.6272103117505998E-2</v>
      </c>
      <c r="F1425" s="20">
        <f>VLOOKUP(A1425,expression!A:G,6,FALSE)</f>
        <v>1.28203157894737E-2</v>
      </c>
      <c r="G1425" s="21">
        <f>VLOOKUP(A1425,BRCA!A:F,6,FALSE)</f>
        <v>8.8773049386133805E-3</v>
      </c>
      <c r="H1425" s="21">
        <f>VLOOKUP(A1425,BRCA!A:B,2,FALSE)</f>
        <v>0.12865632011526501</v>
      </c>
      <c r="I1425" s="21">
        <f t="shared" si="155"/>
        <v>0</v>
      </c>
      <c r="J1425" s="22">
        <f>VLOOKUP(A1425,expression!A:G,5,FALSE)</f>
        <v>4.5311262773722598E-2</v>
      </c>
      <c r="K1425" s="23">
        <f>VLOOKUP(A1425,expression!A:G,4,FALSE)</f>
        <v>1.6971826923076899E-3</v>
      </c>
      <c r="L1425" s="24" t="e">
        <f>VLOOKUP(A1425,COAD!A:F,6,FALSE)</f>
        <v>#N/A</v>
      </c>
      <c r="M1425" s="24" t="e">
        <f>VLOOKUP(A1425,COAD!A:B,2,FALSE)</f>
        <v>#N/A</v>
      </c>
      <c r="N1425" s="24">
        <f t="shared" si="156"/>
        <v>0</v>
      </c>
      <c r="O1425" s="25">
        <f>VLOOKUP(A1425,expression!A:G,3,FALSE)</f>
        <v>4.3385756043956003E-2</v>
      </c>
      <c r="P1425" s="44">
        <f>VLOOKUP(A1425,expression!A:G,2,FALSE)</f>
        <v>0</v>
      </c>
      <c r="Q1425" s="50" t="e">
        <f>VLOOKUP(A1425,PRAD!A:F,6,FALSE)</f>
        <v>#N/A</v>
      </c>
      <c r="R1425" s="47" t="e">
        <f>VLOOKUP(A1425,PRAD!A:B,2,FALSE)</f>
        <v>#N/A</v>
      </c>
      <c r="S1425" s="47">
        <f t="shared" si="157"/>
        <v>0</v>
      </c>
      <c r="T1425" s="47">
        <f>VLOOKUP(A1425,expression!A:I,9,FALSE)</f>
        <v>1.7219620481927701E-2</v>
      </c>
      <c r="U1425" s="59">
        <f>VLOOKUP(A1425,expression!A:I,8,FALSE)</f>
        <v>1.02264230769231E-2</v>
      </c>
      <c r="V1425" s="73" t="e">
        <f t="shared" si="158"/>
        <v>#N/A</v>
      </c>
      <c r="W1425" s="77">
        <f t="shared" si="159"/>
        <v>0</v>
      </c>
      <c r="X1425" s="63">
        <v>100</v>
      </c>
      <c r="Y1425" s="57" t="e">
        <f t="shared" si="160"/>
        <v>#N/A</v>
      </c>
      <c r="AA1425"/>
    </row>
    <row r="1426" spans="1:27" ht="14.4" hidden="1" x14ac:dyDescent="0.3">
      <c r="A1426" s="52" t="s">
        <v>1818</v>
      </c>
      <c r="B1426" s="36" t="e">
        <f>VLOOKUP(A1426,BLCA!A:F,6,FALSE)</f>
        <v>#N/A</v>
      </c>
      <c r="C1426" s="36" t="e">
        <f>VLOOKUP(A1426,BLCA!A:B,2,FALSE)</f>
        <v>#N/A</v>
      </c>
      <c r="D1426" s="36">
        <f t="shared" si="154"/>
        <v>0</v>
      </c>
      <c r="E1426" s="19">
        <f>VLOOKUP(A1426,expression!A:G,7,FALSE)</f>
        <v>0</v>
      </c>
      <c r="F1426" s="20">
        <f>VLOOKUP(A1426,expression!A:G,6,FALSE)</f>
        <v>0</v>
      </c>
      <c r="G1426" s="21" t="e">
        <f>VLOOKUP(A1426,BRCA!A:F,6,FALSE)</f>
        <v>#N/A</v>
      </c>
      <c r="H1426" s="21" t="e">
        <f>VLOOKUP(A1426,BRCA!A:B,2,FALSE)</f>
        <v>#N/A</v>
      </c>
      <c r="I1426" s="21">
        <f t="shared" si="155"/>
        <v>0</v>
      </c>
      <c r="J1426" s="22">
        <f>VLOOKUP(A1426,expression!A:G,5,FALSE)</f>
        <v>0</v>
      </c>
      <c r="K1426" s="23">
        <f>VLOOKUP(A1426,expression!A:G,4,FALSE)</f>
        <v>0</v>
      </c>
      <c r="L1426" s="24" t="e">
        <f>VLOOKUP(A1426,COAD!A:F,6,FALSE)</f>
        <v>#N/A</v>
      </c>
      <c r="M1426" s="24" t="e">
        <f>VLOOKUP(A1426,COAD!A:B,2,FALSE)</f>
        <v>#N/A</v>
      </c>
      <c r="N1426" s="24">
        <f t="shared" si="156"/>
        <v>0</v>
      </c>
      <c r="O1426" s="25">
        <f>VLOOKUP(A1426,expression!A:G,3,FALSE)</f>
        <v>0</v>
      </c>
      <c r="P1426" s="44">
        <f>VLOOKUP(A1426,expression!A:G,2,FALSE)</f>
        <v>0</v>
      </c>
      <c r="Q1426" s="50" t="e">
        <f>VLOOKUP(A1426,PRAD!A:F,6,FALSE)</f>
        <v>#N/A</v>
      </c>
      <c r="R1426" s="47" t="e">
        <f>VLOOKUP(A1426,PRAD!A:B,2,FALSE)</f>
        <v>#N/A</v>
      </c>
      <c r="S1426" s="47">
        <f t="shared" si="157"/>
        <v>0</v>
      </c>
      <c r="T1426" s="47">
        <f>VLOOKUP(A1426,expression!A:I,9,FALSE)</f>
        <v>0</v>
      </c>
      <c r="U1426" s="59">
        <f>VLOOKUP(A1426,expression!A:I,8,FALSE)</f>
        <v>0</v>
      </c>
      <c r="V1426" s="73" t="e">
        <f t="shared" si="158"/>
        <v>#N/A</v>
      </c>
      <c r="W1426" s="77">
        <f t="shared" si="159"/>
        <v>0</v>
      </c>
      <c r="X1426" s="63">
        <v>100</v>
      </c>
      <c r="Y1426" s="57" t="e">
        <f t="shared" si="160"/>
        <v>#N/A</v>
      </c>
      <c r="AA1426"/>
    </row>
    <row r="1427" spans="1:27" ht="14.4" hidden="1" x14ac:dyDescent="0.3">
      <c r="A1427" s="52" t="s">
        <v>1819</v>
      </c>
      <c r="B1427" s="36" t="e">
        <f>VLOOKUP(A1427,BLCA!A:F,6,FALSE)</f>
        <v>#N/A</v>
      </c>
      <c r="C1427" s="36" t="e">
        <f>VLOOKUP(A1427,BLCA!A:B,2,FALSE)</f>
        <v>#N/A</v>
      </c>
      <c r="D1427" s="36">
        <f t="shared" si="154"/>
        <v>0</v>
      </c>
      <c r="E1427" s="19">
        <f>VLOOKUP(A1427,expression!A:G,7,FALSE)</f>
        <v>5.4583908872901698E-3</v>
      </c>
      <c r="F1427" s="20">
        <f>VLOOKUP(A1427,expression!A:G,6,FALSE)</f>
        <v>9.4863684210526305E-3</v>
      </c>
      <c r="G1427" s="21" t="e">
        <f>VLOOKUP(A1427,BRCA!A:F,6,FALSE)</f>
        <v>#N/A</v>
      </c>
      <c r="H1427" s="21" t="e">
        <f>VLOOKUP(A1427,BRCA!A:B,2,FALSE)</f>
        <v>#N/A</v>
      </c>
      <c r="I1427" s="21">
        <f t="shared" si="155"/>
        <v>0</v>
      </c>
      <c r="J1427" s="22">
        <f>VLOOKUP(A1427,expression!A:G,5,FALSE)</f>
        <v>6.1134087591240898E-3</v>
      </c>
      <c r="K1427" s="23">
        <f>VLOOKUP(A1427,expression!A:G,4,FALSE)</f>
        <v>0</v>
      </c>
      <c r="L1427" s="24" t="e">
        <f>VLOOKUP(A1427,COAD!A:F,6,FALSE)</f>
        <v>#N/A</v>
      </c>
      <c r="M1427" s="24" t="e">
        <f>VLOOKUP(A1427,COAD!A:B,2,FALSE)</f>
        <v>#N/A</v>
      </c>
      <c r="N1427" s="24">
        <f t="shared" si="156"/>
        <v>0</v>
      </c>
      <c r="O1427" s="25">
        <f>VLOOKUP(A1427,expression!A:G,3,FALSE)</f>
        <v>1.0757593406593401E-2</v>
      </c>
      <c r="P1427" s="44">
        <f>VLOOKUP(A1427,expression!A:G,2,FALSE)</f>
        <v>0</v>
      </c>
      <c r="Q1427" s="50" t="e">
        <f>VLOOKUP(A1427,PRAD!A:F,6,FALSE)</f>
        <v>#N/A</v>
      </c>
      <c r="R1427" s="47" t="e">
        <f>VLOOKUP(A1427,PRAD!A:B,2,FALSE)</f>
        <v>#N/A</v>
      </c>
      <c r="S1427" s="47">
        <f t="shared" si="157"/>
        <v>0</v>
      </c>
      <c r="T1427" s="47">
        <f>VLOOKUP(A1427,expression!A:I,9,FALSE)</f>
        <v>0</v>
      </c>
      <c r="U1427" s="59">
        <f>VLOOKUP(A1427,expression!A:I,8,FALSE)</f>
        <v>0</v>
      </c>
      <c r="V1427" s="73" t="e">
        <f t="shared" si="158"/>
        <v>#N/A</v>
      </c>
      <c r="W1427" s="77">
        <f t="shared" si="159"/>
        <v>0</v>
      </c>
      <c r="X1427" s="63">
        <v>100</v>
      </c>
      <c r="Y1427" s="57" t="e">
        <f t="shared" si="160"/>
        <v>#N/A</v>
      </c>
      <c r="AA1427"/>
    </row>
    <row r="1428" spans="1:27" ht="14.4" hidden="1" x14ac:dyDescent="0.3">
      <c r="A1428" s="52" t="s">
        <v>1820</v>
      </c>
      <c r="B1428" s="36" t="e">
        <f>VLOOKUP(A1428,BLCA!A:F,6,FALSE)</f>
        <v>#N/A</v>
      </c>
      <c r="C1428" s="36" t="e">
        <f>VLOOKUP(A1428,BLCA!A:B,2,FALSE)</f>
        <v>#N/A</v>
      </c>
      <c r="D1428" s="36">
        <f t="shared" si="154"/>
        <v>0</v>
      </c>
      <c r="E1428" s="19">
        <f>VLOOKUP(A1428,expression!A:G,7,FALSE)</f>
        <v>0</v>
      </c>
      <c r="F1428" s="20">
        <f>VLOOKUP(A1428,expression!A:G,6,FALSE)</f>
        <v>3.0667894736842098E-3</v>
      </c>
      <c r="G1428" s="21" t="e">
        <f>VLOOKUP(A1428,BRCA!A:F,6,FALSE)</f>
        <v>#N/A</v>
      </c>
      <c r="H1428" s="21" t="e">
        <f>VLOOKUP(A1428,BRCA!A:B,2,FALSE)</f>
        <v>#N/A</v>
      </c>
      <c r="I1428" s="21">
        <f t="shared" si="155"/>
        <v>0</v>
      </c>
      <c r="J1428" s="22">
        <f>VLOOKUP(A1428,expression!A:G,5,FALSE)</f>
        <v>0</v>
      </c>
      <c r="K1428" s="23">
        <f>VLOOKUP(A1428,expression!A:G,4,FALSE)</f>
        <v>0</v>
      </c>
      <c r="L1428" s="24" t="e">
        <f>VLOOKUP(A1428,COAD!A:F,6,FALSE)</f>
        <v>#N/A</v>
      </c>
      <c r="M1428" s="24" t="e">
        <f>VLOOKUP(A1428,COAD!A:B,2,FALSE)</f>
        <v>#N/A</v>
      </c>
      <c r="N1428" s="24">
        <f t="shared" si="156"/>
        <v>0</v>
      </c>
      <c r="O1428" s="25">
        <f>VLOOKUP(A1428,expression!A:G,3,FALSE)</f>
        <v>0</v>
      </c>
      <c r="P1428" s="44">
        <f>VLOOKUP(A1428,expression!A:G,2,FALSE)</f>
        <v>0</v>
      </c>
      <c r="Q1428" s="50" t="e">
        <f>VLOOKUP(A1428,PRAD!A:F,6,FALSE)</f>
        <v>#N/A</v>
      </c>
      <c r="R1428" s="47" t="e">
        <f>VLOOKUP(A1428,PRAD!A:B,2,FALSE)</f>
        <v>#N/A</v>
      </c>
      <c r="S1428" s="47">
        <f t="shared" si="157"/>
        <v>0</v>
      </c>
      <c r="T1428" s="47">
        <f>VLOOKUP(A1428,expression!A:I,9,FALSE)</f>
        <v>0</v>
      </c>
      <c r="U1428" s="59">
        <f>VLOOKUP(A1428,expression!A:I,8,FALSE)</f>
        <v>0</v>
      </c>
      <c r="V1428" s="73" t="e">
        <f t="shared" si="158"/>
        <v>#N/A</v>
      </c>
      <c r="W1428" s="77">
        <f t="shared" si="159"/>
        <v>0</v>
      </c>
      <c r="X1428" s="63">
        <v>100</v>
      </c>
      <c r="Y1428" s="57" t="e">
        <f t="shared" si="160"/>
        <v>#N/A</v>
      </c>
      <c r="AA1428"/>
    </row>
    <row r="1429" spans="1:27" ht="14.4" hidden="1" x14ac:dyDescent="0.3">
      <c r="A1429" s="52" t="s">
        <v>1821</v>
      </c>
      <c r="B1429" s="36" t="e">
        <f>VLOOKUP(A1429,BLCA!A:F,6,FALSE)</f>
        <v>#N/A</v>
      </c>
      <c r="C1429" s="36" t="e">
        <f>VLOOKUP(A1429,BLCA!A:B,2,FALSE)</f>
        <v>#N/A</v>
      </c>
      <c r="D1429" s="36">
        <f t="shared" si="154"/>
        <v>0</v>
      </c>
      <c r="E1429" s="19">
        <f>VLOOKUP(A1429,expression!A:G,7,FALSE)</f>
        <v>0</v>
      </c>
      <c r="F1429" s="20">
        <f>VLOOKUP(A1429,expression!A:G,6,FALSE)</f>
        <v>0</v>
      </c>
      <c r="G1429" s="21" t="e">
        <f>VLOOKUP(A1429,BRCA!A:F,6,FALSE)</f>
        <v>#N/A</v>
      </c>
      <c r="H1429" s="21" t="e">
        <f>VLOOKUP(A1429,BRCA!A:B,2,FALSE)</f>
        <v>#N/A</v>
      </c>
      <c r="I1429" s="21">
        <f t="shared" si="155"/>
        <v>0</v>
      </c>
      <c r="J1429" s="22">
        <f>VLOOKUP(A1429,expression!A:G,5,FALSE)</f>
        <v>0</v>
      </c>
      <c r="K1429" s="23">
        <f>VLOOKUP(A1429,expression!A:G,4,FALSE)</f>
        <v>0</v>
      </c>
      <c r="L1429" s="24" t="e">
        <f>VLOOKUP(A1429,COAD!A:F,6,FALSE)</f>
        <v>#N/A</v>
      </c>
      <c r="M1429" s="24" t="e">
        <f>VLOOKUP(A1429,COAD!A:B,2,FALSE)</f>
        <v>#N/A</v>
      </c>
      <c r="N1429" s="24">
        <f t="shared" si="156"/>
        <v>0</v>
      </c>
      <c r="O1429" s="25">
        <f>VLOOKUP(A1429,expression!A:G,3,FALSE)</f>
        <v>0</v>
      </c>
      <c r="P1429" s="44">
        <f>VLOOKUP(A1429,expression!A:G,2,FALSE)</f>
        <v>0</v>
      </c>
      <c r="Q1429" s="50" t="e">
        <f>VLOOKUP(A1429,PRAD!A:F,6,FALSE)</f>
        <v>#N/A</v>
      </c>
      <c r="R1429" s="47" t="e">
        <f>VLOOKUP(A1429,PRAD!A:B,2,FALSE)</f>
        <v>#N/A</v>
      </c>
      <c r="S1429" s="47">
        <f t="shared" si="157"/>
        <v>0</v>
      </c>
      <c r="T1429" s="47">
        <f>VLOOKUP(A1429,expression!A:I,9,FALSE)</f>
        <v>0</v>
      </c>
      <c r="U1429" s="59">
        <f>VLOOKUP(A1429,expression!A:I,8,FALSE)</f>
        <v>0</v>
      </c>
      <c r="V1429" s="73" t="e">
        <f t="shared" si="158"/>
        <v>#N/A</v>
      </c>
      <c r="W1429" s="77">
        <f t="shared" si="159"/>
        <v>0</v>
      </c>
      <c r="X1429" s="63">
        <v>100</v>
      </c>
      <c r="Y1429" s="57" t="e">
        <f t="shared" si="160"/>
        <v>#N/A</v>
      </c>
      <c r="AA1429"/>
    </row>
    <row r="1430" spans="1:27" ht="14.4" hidden="1" x14ac:dyDescent="0.3">
      <c r="A1430" s="52" t="s">
        <v>41</v>
      </c>
      <c r="B1430" s="36">
        <f>VLOOKUP(A1430,BLCA!A:F,6,FALSE)</f>
        <v>0.78994718500000005</v>
      </c>
      <c r="C1430" s="36">
        <f>VLOOKUP(A1430,BLCA!A:B,2,FALSE)</f>
        <v>0.10708314100000001</v>
      </c>
      <c r="D1430" s="36">
        <f t="shared" si="154"/>
        <v>0</v>
      </c>
      <c r="E1430" s="19">
        <f>VLOOKUP(A1430,expression!A:G,7,FALSE)</f>
        <v>2.6016908968824901</v>
      </c>
      <c r="F1430" s="20">
        <f>VLOOKUP(A1430,expression!A:G,6,FALSE)</f>
        <v>0.43170094736842102</v>
      </c>
      <c r="G1430" s="21">
        <f>VLOOKUP(A1430,BRCA!A:F,6,FALSE)</f>
        <v>3.0267448795554099E-27</v>
      </c>
      <c r="H1430" s="21">
        <f>VLOOKUP(A1430,BRCA!A:B,2,FALSE)</f>
        <v>1.78510047695091</v>
      </c>
      <c r="I1430" s="21">
        <f t="shared" si="155"/>
        <v>0</v>
      </c>
      <c r="J1430" s="22">
        <f>VLOOKUP(A1430,expression!A:G,5,FALSE)</f>
        <v>4.0172408521897802</v>
      </c>
      <c r="K1430" s="23">
        <f>VLOOKUP(A1430,expression!A:G,4,FALSE)</f>
        <v>0.73910656730769198</v>
      </c>
      <c r="L1430" s="24">
        <f>VLOOKUP(A1430,COAD!A:F,6,FALSE)</f>
        <v>3.5750704393203903E-8</v>
      </c>
      <c r="M1430" s="24">
        <f>VLOOKUP(A1430,COAD!A:B,2,FALSE)</f>
        <v>-2.5486573248239899</v>
      </c>
      <c r="N1430" s="24">
        <f t="shared" si="156"/>
        <v>0</v>
      </c>
      <c r="O1430" s="25">
        <f>VLOOKUP(A1430,expression!A:G,3,FALSE)</f>
        <v>1.2506202197802201</v>
      </c>
      <c r="P1430" s="44">
        <f>VLOOKUP(A1430,expression!A:G,2,FALSE)</f>
        <v>8.2526922500000008</v>
      </c>
      <c r="Q1430" s="50" t="e">
        <f>VLOOKUP(A1430,PRAD!A:F,6,FALSE)</f>
        <v>#N/A</v>
      </c>
      <c r="R1430" s="47" t="e">
        <f>VLOOKUP(A1430,PRAD!A:B,2,FALSE)</f>
        <v>#N/A</v>
      </c>
      <c r="S1430" s="47">
        <f t="shared" si="157"/>
        <v>0</v>
      </c>
      <c r="T1430" s="47">
        <f>VLOOKUP(A1430,expression!A:I,9,FALSE)</f>
        <v>0.43920350401606401</v>
      </c>
      <c r="U1430" s="59">
        <f>VLOOKUP(A1430,expression!A:I,8,FALSE)</f>
        <v>0.85555736538461502</v>
      </c>
      <c r="V1430" s="73" t="e">
        <f t="shared" si="158"/>
        <v>#N/A</v>
      </c>
      <c r="W1430" s="77">
        <f t="shared" si="159"/>
        <v>0</v>
      </c>
      <c r="X1430" s="63">
        <v>100</v>
      </c>
      <c r="Y1430" s="57" t="e">
        <f t="shared" si="160"/>
        <v>#N/A</v>
      </c>
      <c r="AA1430"/>
    </row>
    <row r="1431" spans="1:27" ht="14.4" hidden="1" x14ac:dyDescent="0.3">
      <c r="A1431" s="52" t="s">
        <v>1822</v>
      </c>
      <c r="B1431" s="36" t="e">
        <f>VLOOKUP(A1431,BLCA!A:F,6,FALSE)</f>
        <v>#N/A</v>
      </c>
      <c r="C1431" s="36" t="e">
        <f>VLOOKUP(A1431,BLCA!A:B,2,FALSE)</f>
        <v>#N/A</v>
      </c>
      <c r="D1431" s="36">
        <f t="shared" si="154"/>
        <v>0</v>
      </c>
      <c r="E1431" s="19">
        <f>VLOOKUP(A1431,expression!A:G,7,FALSE)</f>
        <v>0</v>
      </c>
      <c r="F1431" s="20">
        <f>VLOOKUP(A1431,expression!A:G,6,FALSE)</f>
        <v>0</v>
      </c>
      <c r="G1431" s="21" t="e">
        <f>VLOOKUP(A1431,BRCA!A:F,6,FALSE)</f>
        <v>#N/A</v>
      </c>
      <c r="H1431" s="21" t="e">
        <f>VLOOKUP(A1431,BRCA!A:B,2,FALSE)</f>
        <v>#N/A</v>
      </c>
      <c r="I1431" s="21">
        <f t="shared" si="155"/>
        <v>0</v>
      </c>
      <c r="J1431" s="22">
        <f>VLOOKUP(A1431,expression!A:G,5,FALSE)</f>
        <v>9.55374087591241E-5</v>
      </c>
      <c r="K1431" s="23">
        <f>VLOOKUP(A1431,expression!A:G,4,FALSE)</f>
        <v>0</v>
      </c>
      <c r="L1431" s="24" t="e">
        <f>VLOOKUP(A1431,COAD!A:F,6,FALSE)</f>
        <v>#N/A</v>
      </c>
      <c r="M1431" s="24" t="e">
        <f>VLOOKUP(A1431,COAD!A:B,2,FALSE)</f>
        <v>#N/A</v>
      </c>
      <c r="N1431" s="24">
        <f t="shared" si="156"/>
        <v>0</v>
      </c>
      <c r="O1431" s="25">
        <f>VLOOKUP(A1431,expression!A:G,3,FALSE)</f>
        <v>0</v>
      </c>
      <c r="P1431" s="44">
        <f>VLOOKUP(A1431,expression!A:G,2,FALSE)</f>
        <v>0</v>
      </c>
      <c r="Q1431" s="50" t="e">
        <f>VLOOKUP(A1431,PRAD!A:F,6,FALSE)</f>
        <v>#N/A</v>
      </c>
      <c r="R1431" s="47" t="e">
        <f>VLOOKUP(A1431,PRAD!A:B,2,FALSE)</f>
        <v>#N/A</v>
      </c>
      <c r="S1431" s="47">
        <f t="shared" si="157"/>
        <v>0</v>
      </c>
      <c r="T1431" s="47">
        <f>VLOOKUP(A1431,expression!A:I,9,FALSE)</f>
        <v>2.8283232931726899E-3</v>
      </c>
      <c r="U1431" s="59">
        <f>VLOOKUP(A1431,expression!A:I,8,FALSE)</f>
        <v>0</v>
      </c>
      <c r="V1431" s="73" t="e">
        <f t="shared" si="158"/>
        <v>#N/A</v>
      </c>
      <c r="W1431" s="77">
        <f t="shared" si="159"/>
        <v>0</v>
      </c>
      <c r="X1431" s="63">
        <v>100</v>
      </c>
      <c r="Y1431" s="57" t="e">
        <f t="shared" si="160"/>
        <v>#N/A</v>
      </c>
      <c r="AA1431"/>
    </row>
    <row r="1432" spans="1:27" ht="14.4" hidden="1" x14ac:dyDescent="0.3">
      <c r="A1432" s="52" t="s">
        <v>1823</v>
      </c>
      <c r="B1432" s="36" t="e">
        <f>VLOOKUP(A1432,BLCA!A:F,6,FALSE)</f>
        <v>#N/A</v>
      </c>
      <c r="C1432" s="36" t="e">
        <f>VLOOKUP(A1432,BLCA!A:B,2,FALSE)</f>
        <v>#N/A</v>
      </c>
      <c r="D1432" s="36">
        <f t="shared" si="154"/>
        <v>0</v>
      </c>
      <c r="E1432" s="19">
        <f>VLOOKUP(A1432,expression!A:G,7,FALSE)</f>
        <v>0</v>
      </c>
      <c r="F1432" s="20">
        <f>VLOOKUP(A1432,expression!A:G,6,FALSE)</f>
        <v>0</v>
      </c>
      <c r="G1432" s="21" t="e">
        <f>VLOOKUP(A1432,BRCA!A:F,6,FALSE)</f>
        <v>#N/A</v>
      </c>
      <c r="H1432" s="21" t="e">
        <f>VLOOKUP(A1432,BRCA!A:B,2,FALSE)</f>
        <v>#N/A</v>
      </c>
      <c r="I1432" s="21">
        <f t="shared" si="155"/>
        <v>0</v>
      </c>
      <c r="J1432" s="22">
        <f>VLOOKUP(A1432,expression!A:G,5,FALSE)</f>
        <v>9.3629197080292005E-4</v>
      </c>
      <c r="K1432" s="23">
        <f>VLOOKUP(A1432,expression!A:G,4,FALSE)</f>
        <v>0</v>
      </c>
      <c r="L1432" s="24" t="e">
        <f>VLOOKUP(A1432,COAD!A:F,6,FALSE)</f>
        <v>#N/A</v>
      </c>
      <c r="M1432" s="24" t="e">
        <f>VLOOKUP(A1432,COAD!A:B,2,FALSE)</f>
        <v>#N/A</v>
      </c>
      <c r="N1432" s="24">
        <f t="shared" si="156"/>
        <v>0</v>
      </c>
      <c r="O1432" s="25">
        <f>VLOOKUP(A1432,expression!A:G,3,FALSE)</f>
        <v>8.6514505494505501E-4</v>
      </c>
      <c r="P1432" s="44">
        <f>VLOOKUP(A1432,expression!A:G,2,FALSE)</f>
        <v>0</v>
      </c>
      <c r="Q1432" s="50" t="e">
        <f>VLOOKUP(A1432,PRAD!A:F,6,FALSE)</f>
        <v>#N/A</v>
      </c>
      <c r="R1432" s="47" t="e">
        <f>VLOOKUP(A1432,PRAD!A:B,2,FALSE)</f>
        <v>#N/A</v>
      </c>
      <c r="S1432" s="47">
        <f t="shared" si="157"/>
        <v>0</v>
      </c>
      <c r="T1432" s="47">
        <f>VLOOKUP(A1432,expression!A:I,9,FALSE)</f>
        <v>1.2225100401606399E-4</v>
      </c>
      <c r="U1432" s="59">
        <f>VLOOKUP(A1432,expression!A:I,8,FALSE)</f>
        <v>0</v>
      </c>
      <c r="V1432" s="73" t="e">
        <f t="shared" si="158"/>
        <v>#N/A</v>
      </c>
      <c r="W1432" s="77">
        <f t="shared" si="159"/>
        <v>0</v>
      </c>
      <c r="X1432" s="63">
        <v>100</v>
      </c>
      <c r="Y1432" s="57" t="e">
        <f t="shared" si="160"/>
        <v>#N/A</v>
      </c>
      <c r="AA1432"/>
    </row>
    <row r="1433" spans="1:27" ht="14.4" hidden="1" x14ac:dyDescent="0.3">
      <c r="A1433" s="52" t="s">
        <v>1824</v>
      </c>
      <c r="B1433" s="36" t="e">
        <f>VLOOKUP(A1433,BLCA!A:F,6,FALSE)</f>
        <v>#N/A</v>
      </c>
      <c r="C1433" s="36" t="e">
        <f>VLOOKUP(A1433,BLCA!A:B,2,FALSE)</f>
        <v>#N/A</v>
      </c>
      <c r="D1433" s="36">
        <f t="shared" si="154"/>
        <v>0</v>
      </c>
      <c r="E1433" s="19">
        <f>VLOOKUP(A1433,expression!A:G,7,FALSE)</f>
        <v>0</v>
      </c>
      <c r="F1433" s="20">
        <f>VLOOKUP(A1433,expression!A:G,6,FALSE)</f>
        <v>0</v>
      </c>
      <c r="G1433" s="21" t="e">
        <f>VLOOKUP(A1433,BRCA!A:F,6,FALSE)</f>
        <v>#N/A</v>
      </c>
      <c r="H1433" s="21" t="e">
        <f>VLOOKUP(A1433,BRCA!A:B,2,FALSE)</f>
        <v>#N/A</v>
      </c>
      <c r="I1433" s="21">
        <f t="shared" si="155"/>
        <v>0</v>
      </c>
      <c r="J1433" s="22">
        <f>VLOOKUP(A1433,expression!A:G,5,FALSE)</f>
        <v>0</v>
      </c>
      <c r="K1433" s="23">
        <f>VLOOKUP(A1433,expression!A:G,4,FALSE)</f>
        <v>0</v>
      </c>
      <c r="L1433" s="24" t="e">
        <f>VLOOKUP(A1433,COAD!A:F,6,FALSE)</f>
        <v>#N/A</v>
      </c>
      <c r="M1433" s="24" t="e">
        <f>VLOOKUP(A1433,COAD!A:B,2,FALSE)</f>
        <v>#N/A</v>
      </c>
      <c r="N1433" s="24">
        <f t="shared" si="156"/>
        <v>0</v>
      </c>
      <c r="O1433" s="25">
        <f>VLOOKUP(A1433,expression!A:G,3,FALSE)</f>
        <v>0</v>
      </c>
      <c r="P1433" s="44">
        <f>VLOOKUP(A1433,expression!A:G,2,FALSE)</f>
        <v>0</v>
      </c>
      <c r="Q1433" s="50" t="e">
        <f>VLOOKUP(A1433,PRAD!A:F,6,FALSE)</f>
        <v>#N/A</v>
      </c>
      <c r="R1433" s="47" t="e">
        <f>VLOOKUP(A1433,PRAD!A:B,2,FALSE)</f>
        <v>#N/A</v>
      </c>
      <c r="S1433" s="47">
        <f t="shared" si="157"/>
        <v>0</v>
      </c>
      <c r="T1433" s="47">
        <f>VLOOKUP(A1433,expression!A:I,9,FALSE)</f>
        <v>5.0032128514056196E-4</v>
      </c>
      <c r="U1433" s="59">
        <f>VLOOKUP(A1433,expression!A:I,8,FALSE)</f>
        <v>0</v>
      </c>
      <c r="V1433" s="73" t="e">
        <f t="shared" si="158"/>
        <v>#N/A</v>
      </c>
      <c r="W1433" s="77">
        <f t="shared" si="159"/>
        <v>0</v>
      </c>
      <c r="X1433" s="63">
        <v>100</v>
      </c>
      <c r="Y1433" s="57" t="e">
        <f t="shared" si="160"/>
        <v>#N/A</v>
      </c>
      <c r="AA1433"/>
    </row>
    <row r="1434" spans="1:27" ht="14.4" hidden="1" x14ac:dyDescent="0.3">
      <c r="A1434" s="52" t="s">
        <v>833</v>
      </c>
      <c r="B1434" s="36" t="e">
        <f>VLOOKUP(A1434,BLCA!A:F,6,FALSE)</f>
        <v>#N/A</v>
      </c>
      <c r="C1434" s="36" t="e">
        <f>VLOOKUP(A1434,BLCA!A:B,2,FALSE)</f>
        <v>#N/A</v>
      </c>
      <c r="D1434" s="36">
        <f t="shared" si="154"/>
        <v>0</v>
      </c>
      <c r="E1434" s="19">
        <f>VLOOKUP(A1434,expression!A:G,7,FALSE)</f>
        <v>0.48351968105515603</v>
      </c>
      <c r="F1434" s="20">
        <f>VLOOKUP(A1434,expression!A:G,6,FALSE)</f>
        <v>6.4762210526315797E-2</v>
      </c>
      <c r="G1434" s="21">
        <f>VLOOKUP(A1434,BRCA!A:F,6,FALSE)</f>
        <v>3.4527434377573503E-2</v>
      </c>
      <c r="H1434" s="21">
        <f>VLOOKUP(A1434,BRCA!A:B,2,FALSE)</f>
        <v>-0.20138493232540899</v>
      </c>
      <c r="I1434" s="21">
        <f t="shared" si="155"/>
        <v>0</v>
      </c>
      <c r="J1434" s="22">
        <f>VLOOKUP(A1434,expression!A:G,5,FALSE)</f>
        <v>0.16638883120438</v>
      </c>
      <c r="K1434" s="23">
        <f>VLOOKUP(A1434,expression!A:G,4,FALSE)</f>
        <v>0.21423013461538501</v>
      </c>
      <c r="L1434" s="24" t="e">
        <f>VLOOKUP(A1434,COAD!A:F,6,FALSE)</f>
        <v>#N/A</v>
      </c>
      <c r="M1434" s="24" t="e">
        <f>VLOOKUP(A1434,COAD!A:B,2,FALSE)</f>
        <v>#N/A</v>
      </c>
      <c r="N1434" s="24">
        <f t="shared" si="156"/>
        <v>0</v>
      </c>
      <c r="O1434" s="25">
        <f>VLOOKUP(A1434,expression!A:G,3,FALSE)</f>
        <v>0.85384198461538496</v>
      </c>
      <c r="P1434" s="44">
        <f>VLOOKUP(A1434,expression!A:G,2,FALSE)</f>
        <v>10.623072499999999</v>
      </c>
      <c r="Q1434" s="50" t="e">
        <f>VLOOKUP(A1434,PRAD!A:F,6,FALSE)</f>
        <v>#N/A</v>
      </c>
      <c r="R1434" s="47" t="e">
        <f>VLOOKUP(A1434,PRAD!A:B,2,FALSE)</f>
        <v>#N/A</v>
      </c>
      <c r="S1434" s="47">
        <f t="shared" si="157"/>
        <v>0</v>
      </c>
      <c r="T1434" s="47">
        <f>VLOOKUP(A1434,expression!A:I,9,FALSE)</f>
        <v>0.29800964859437801</v>
      </c>
      <c r="U1434" s="59">
        <f>VLOOKUP(A1434,expression!A:I,8,FALSE)</f>
        <v>0.152529230769231</v>
      </c>
      <c r="V1434" s="73" t="e">
        <f t="shared" si="158"/>
        <v>#N/A</v>
      </c>
      <c r="W1434" s="77">
        <f t="shared" si="159"/>
        <v>0</v>
      </c>
      <c r="X1434" s="63">
        <v>100</v>
      </c>
      <c r="Y1434" s="57" t="e">
        <f t="shared" si="160"/>
        <v>#N/A</v>
      </c>
      <c r="AA1434"/>
    </row>
    <row r="1435" spans="1:27" ht="14.4" hidden="1" x14ac:dyDescent="0.3">
      <c r="A1435" s="52" t="s">
        <v>878</v>
      </c>
      <c r="B1435" s="36" t="e">
        <f>VLOOKUP(A1435,BLCA!A:F,6,FALSE)</f>
        <v>#N/A</v>
      </c>
      <c r="C1435" s="36" t="e">
        <f>VLOOKUP(A1435,BLCA!A:B,2,FALSE)</f>
        <v>#N/A</v>
      </c>
      <c r="D1435" s="36">
        <f t="shared" si="154"/>
        <v>0</v>
      </c>
      <c r="E1435" s="19">
        <f>VLOOKUP(A1435,expression!A:G,7,FALSE)</f>
        <v>0.151008220623501</v>
      </c>
      <c r="F1435" s="20">
        <f>VLOOKUP(A1435,expression!A:G,6,FALSE)</f>
        <v>5.8966526315789497E-2</v>
      </c>
      <c r="G1435" s="21">
        <f>VLOOKUP(A1435,BRCA!A:F,6,FALSE)</f>
        <v>1.30015801161379E-2</v>
      </c>
      <c r="H1435" s="21">
        <f>VLOOKUP(A1435,BRCA!A:B,2,FALSE)</f>
        <v>-0.239950670942537</v>
      </c>
      <c r="I1435" s="21">
        <f t="shared" si="155"/>
        <v>0</v>
      </c>
      <c r="J1435" s="22">
        <f>VLOOKUP(A1435,expression!A:G,5,FALSE)</f>
        <v>0.123533979014599</v>
      </c>
      <c r="K1435" s="23">
        <f>VLOOKUP(A1435,expression!A:G,4,FALSE)</f>
        <v>0.164615105769231</v>
      </c>
      <c r="L1435" s="24" t="e">
        <f>VLOOKUP(A1435,COAD!A:F,6,FALSE)</f>
        <v>#N/A</v>
      </c>
      <c r="M1435" s="24" t="e">
        <f>VLOOKUP(A1435,COAD!A:B,2,FALSE)</f>
        <v>#N/A</v>
      </c>
      <c r="N1435" s="24">
        <f t="shared" si="156"/>
        <v>0</v>
      </c>
      <c r="O1435" s="25">
        <f>VLOOKUP(A1435,expression!A:G,3,FALSE)</f>
        <v>0.24620303736263699</v>
      </c>
      <c r="P1435" s="44">
        <f>VLOOKUP(A1435,expression!A:G,2,FALSE)</f>
        <v>7.1998823749999996</v>
      </c>
      <c r="Q1435" s="50" t="e">
        <f>VLOOKUP(A1435,PRAD!A:F,6,FALSE)</f>
        <v>#N/A</v>
      </c>
      <c r="R1435" s="47" t="e">
        <f>VLOOKUP(A1435,PRAD!A:B,2,FALSE)</f>
        <v>#N/A</v>
      </c>
      <c r="S1435" s="47">
        <f t="shared" si="157"/>
        <v>0</v>
      </c>
      <c r="T1435" s="47">
        <f>VLOOKUP(A1435,expression!A:I,9,FALSE)</f>
        <v>0.192554273092369</v>
      </c>
      <c r="U1435" s="59">
        <f>VLOOKUP(A1435,expression!A:I,8,FALSE)</f>
        <v>0.114923403846154</v>
      </c>
      <c r="V1435" s="73" t="e">
        <f t="shared" si="158"/>
        <v>#N/A</v>
      </c>
      <c r="W1435" s="77">
        <f t="shared" si="159"/>
        <v>0</v>
      </c>
      <c r="X1435" s="63">
        <v>100</v>
      </c>
      <c r="Y1435" s="57" t="e">
        <f t="shared" si="160"/>
        <v>#N/A</v>
      </c>
      <c r="AA1435"/>
    </row>
    <row r="1436" spans="1:27" ht="14.4" hidden="1" x14ac:dyDescent="0.3">
      <c r="A1436" s="52" t="s">
        <v>937</v>
      </c>
      <c r="B1436" s="36" t="e">
        <f>VLOOKUP(A1436,BLCA!A:F,6,FALSE)</f>
        <v>#N/A</v>
      </c>
      <c r="C1436" s="36" t="e">
        <f>VLOOKUP(A1436,BLCA!A:B,2,FALSE)</f>
        <v>#N/A</v>
      </c>
      <c r="D1436" s="36">
        <f t="shared" si="154"/>
        <v>0</v>
      </c>
      <c r="E1436" s="19">
        <f>VLOOKUP(A1436,expression!A:G,7,FALSE)</f>
        <v>0.25940270743405303</v>
      </c>
      <c r="F1436" s="20">
        <f>VLOOKUP(A1436,expression!A:G,6,FALSE)</f>
        <v>0.138855736842105</v>
      </c>
      <c r="G1436" s="21">
        <f>VLOOKUP(A1436,BRCA!A:F,6,FALSE)</f>
        <v>1.5473322206915399E-3</v>
      </c>
      <c r="H1436" s="21">
        <f>VLOOKUP(A1436,BRCA!A:B,2,FALSE)</f>
        <v>0.32533662586808398</v>
      </c>
      <c r="I1436" s="21">
        <f t="shared" si="155"/>
        <v>0</v>
      </c>
      <c r="J1436" s="22">
        <f>VLOOKUP(A1436,expression!A:G,5,FALSE)</f>
        <v>0.249342498175182</v>
      </c>
      <c r="K1436" s="23">
        <f>VLOOKUP(A1436,expression!A:G,4,FALSE)</f>
        <v>0.112237442307692</v>
      </c>
      <c r="L1436" s="24" t="e">
        <f>VLOOKUP(A1436,COAD!A:F,6,FALSE)</f>
        <v>#N/A</v>
      </c>
      <c r="M1436" s="24" t="e">
        <f>VLOOKUP(A1436,COAD!A:B,2,FALSE)</f>
        <v>#N/A</v>
      </c>
      <c r="N1436" s="24">
        <f t="shared" si="156"/>
        <v>0</v>
      </c>
      <c r="O1436" s="25">
        <f>VLOOKUP(A1436,expression!A:G,3,FALSE)</f>
        <v>0.16127644175824199</v>
      </c>
      <c r="P1436" s="44">
        <f>VLOOKUP(A1436,expression!A:G,2,FALSE)</f>
        <v>0</v>
      </c>
      <c r="Q1436" s="50" t="e">
        <f>VLOOKUP(A1436,PRAD!A:F,6,FALSE)</f>
        <v>#N/A</v>
      </c>
      <c r="R1436" s="47" t="e">
        <f>VLOOKUP(A1436,PRAD!A:B,2,FALSE)</f>
        <v>#N/A</v>
      </c>
      <c r="S1436" s="47">
        <f t="shared" si="157"/>
        <v>0</v>
      </c>
      <c r="T1436" s="47">
        <f>VLOOKUP(A1436,expression!A:I,9,FALSE)</f>
        <v>7.5191389558232902E-2</v>
      </c>
      <c r="U1436" s="59">
        <f>VLOOKUP(A1436,expression!A:I,8,FALSE)</f>
        <v>6.5804096153846206E-2</v>
      </c>
      <c r="V1436" s="73" t="e">
        <f t="shared" si="158"/>
        <v>#N/A</v>
      </c>
      <c r="W1436" s="77">
        <f t="shared" si="159"/>
        <v>0</v>
      </c>
      <c r="X1436" s="63">
        <v>100</v>
      </c>
      <c r="Y1436" s="57" t="e">
        <f t="shared" si="160"/>
        <v>#N/A</v>
      </c>
      <c r="AA1436"/>
    </row>
    <row r="1437" spans="1:27" ht="14.4" hidden="1" x14ac:dyDescent="0.3">
      <c r="A1437" s="52" t="s">
        <v>224</v>
      </c>
      <c r="B1437" s="36">
        <f>VLOOKUP(A1437,BLCA!A:F,6,FALSE)</f>
        <v>2.6916486E-2</v>
      </c>
      <c r="C1437" s="36">
        <f>VLOOKUP(A1437,BLCA!A:B,2,FALSE)</f>
        <v>2.831588709</v>
      </c>
      <c r="D1437" s="36">
        <f t="shared" si="154"/>
        <v>1</v>
      </c>
      <c r="E1437" s="19">
        <f>VLOOKUP(A1437,expression!A:G,7,FALSE)</f>
        <v>107.916189484412</v>
      </c>
      <c r="F1437" s="20">
        <f>VLOOKUP(A1437,expression!A:G,6,FALSE)</f>
        <v>2.4486583157894701</v>
      </c>
      <c r="G1437" s="21">
        <f>VLOOKUP(A1437,BRCA!A:F,6,FALSE)</f>
        <v>5.2924987437080099E-16</v>
      </c>
      <c r="H1437" s="21">
        <f>VLOOKUP(A1437,BRCA!A:B,2,FALSE)</f>
        <v>1.1791724291405701</v>
      </c>
      <c r="I1437" s="21">
        <f t="shared" si="155"/>
        <v>0</v>
      </c>
      <c r="J1437" s="22">
        <f>VLOOKUP(A1437,expression!A:G,5,FALSE)</f>
        <v>13.2018528001825</v>
      </c>
      <c r="K1437" s="23">
        <f>VLOOKUP(A1437,expression!A:G,4,FALSE)</f>
        <v>0.15709282692307699</v>
      </c>
      <c r="L1437" s="24">
        <f>VLOOKUP(A1437,COAD!A:F,6,FALSE)</f>
        <v>1.2813350204159699E-4</v>
      </c>
      <c r="M1437" s="24">
        <f>VLOOKUP(A1437,COAD!A:B,2,FALSE)</f>
        <v>-3.3771045848901999</v>
      </c>
      <c r="N1437" s="24">
        <f t="shared" si="156"/>
        <v>0</v>
      </c>
      <c r="O1437" s="25">
        <f>VLOOKUP(A1437,expression!A:G,3,FALSE)</f>
        <v>7.8233423846153798</v>
      </c>
      <c r="P1437" s="44">
        <f>VLOOKUP(A1437,expression!A:G,2,FALSE)</f>
        <v>12.2173845</v>
      </c>
      <c r="Q1437" s="50" t="e">
        <f>VLOOKUP(A1437,PRAD!A:F,6,FALSE)</f>
        <v>#N/A</v>
      </c>
      <c r="R1437" s="47" t="e">
        <f>VLOOKUP(A1437,PRAD!A:B,2,FALSE)</f>
        <v>#N/A</v>
      </c>
      <c r="S1437" s="47">
        <f t="shared" si="157"/>
        <v>0</v>
      </c>
      <c r="T1437" s="47">
        <f>VLOOKUP(A1437,expression!A:I,9,FALSE)</f>
        <v>0.51557347389558195</v>
      </c>
      <c r="U1437" s="59">
        <f>VLOOKUP(A1437,expression!A:I,8,FALSE)</f>
        <v>0.49427619230769199</v>
      </c>
      <c r="V1437" s="73" t="e">
        <f t="shared" si="158"/>
        <v>#N/A</v>
      </c>
      <c r="W1437" s="77">
        <f t="shared" si="159"/>
        <v>1</v>
      </c>
      <c r="X1437" s="63">
        <v>100</v>
      </c>
      <c r="Y1437" s="57" t="e">
        <f t="shared" si="160"/>
        <v>#N/A</v>
      </c>
      <c r="AA1437"/>
    </row>
    <row r="1438" spans="1:27" ht="14.4" hidden="1" x14ac:dyDescent="0.3">
      <c r="A1438" s="52" t="s">
        <v>1052</v>
      </c>
      <c r="B1438" s="36" t="e">
        <f>VLOOKUP(A1438,BLCA!A:F,6,FALSE)</f>
        <v>#N/A</v>
      </c>
      <c r="C1438" s="36" t="e">
        <f>VLOOKUP(A1438,BLCA!A:B,2,FALSE)</f>
        <v>#N/A</v>
      </c>
      <c r="D1438" s="36">
        <f t="shared" si="154"/>
        <v>0</v>
      </c>
      <c r="E1438" s="19">
        <f>VLOOKUP(A1438,expression!A:G,7,FALSE)</f>
        <v>0.22282774100719399</v>
      </c>
      <c r="F1438" s="20">
        <f>VLOOKUP(A1438,expression!A:G,6,FALSE)</f>
        <v>0.13500689473684199</v>
      </c>
      <c r="G1438" s="21">
        <f>VLOOKUP(A1438,BRCA!A:F,6,FALSE)</f>
        <v>1.34273326416904E-10</v>
      </c>
      <c r="H1438" s="21">
        <f>VLOOKUP(A1438,BRCA!A:B,2,FALSE)</f>
        <v>-0.47111674676186399</v>
      </c>
      <c r="I1438" s="21">
        <f t="shared" si="155"/>
        <v>0</v>
      </c>
      <c r="J1438" s="22">
        <f>VLOOKUP(A1438,expression!A:G,5,FALSE)</f>
        <v>7.0567391423357703E-2</v>
      </c>
      <c r="K1438" s="23">
        <f>VLOOKUP(A1438,expression!A:G,4,FALSE)</f>
        <v>0.23359443269230801</v>
      </c>
      <c r="L1438" s="24" t="e">
        <f>VLOOKUP(A1438,COAD!A:F,6,FALSE)</f>
        <v>#N/A</v>
      </c>
      <c r="M1438" s="24" t="e">
        <f>VLOOKUP(A1438,COAD!A:B,2,FALSE)</f>
        <v>#N/A</v>
      </c>
      <c r="N1438" s="24">
        <f t="shared" si="156"/>
        <v>0</v>
      </c>
      <c r="O1438" s="25">
        <f>VLOOKUP(A1438,expression!A:G,3,FALSE)</f>
        <v>6.8354239560439595E-2</v>
      </c>
      <c r="P1438" s="44">
        <f>VLOOKUP(A1438,expression!A:G,2,FALSE)</f>
        <v>0.41815887499999999</v>
      </c>
      <c r="Q1438" s="50" t="e">
        <f>VLOOKUP(A1438,PRAD!A:F,6,FALSE)</f>
        <v>#N/A</v>
      </c>
      <c r="R1438" s="47" t="e">
        <f>VLOOKUP(A1438,PRAD!A:B,2,FALSE)</f>
        <v>#N/A</v>
      </c>
      <c r="S1438" s="47">
        <f t="shared" si="157"/>
        <v>0</v>
      </c>
      <c r="T1438" s="47">
        <f>VLOOKUP(A1438,expression!A:I,9,FALSE)</f>
        <v>4.1054094377510002E-2</v>
      </c>
      <c r="U1438" s="59">
        <f>VLOOKUP(A1438,expression!A:I,8,FALSE)</f>
        <v>4.9029923076923103E-2</v>
      </c>
      <c r="V1438" s="73" t="e">
        <f t="shared" si="158"/>
        <v>#N/A</v>
      </c>
      <c r="W1438" s="77">
        <f t="shared" si="159"/>
        <v>0</v>
      </c>
      <c r="X1438" s="63">
        <v>100</v>
      </c>
      <c r="Y1438" s="57" t="e">
        <f t="shared" si="160"/>
        <v>#N/A</v>
      </c>
      <c r="AA1438"/>
    </row>
    <row r="1439" spans="1:27" ht="14.4" hidden="1" x14ac:dyDescent="0.3">
      <c r="A1439" s="52" t="s">
        <v>255</v>
      </c>
      <c r="B1439" s="36">
        <f>VLOOKUP(A1439,BLCA!A:F,6,FALSE)</f>
        <v>1.1297847E-2</v>
      </c>
      <c r="C1439" s="36">
        <f>VLOOKUP(A1439,BLCA!A:B,2,FALSE)</f>
        <v>-1.2212120259999999</v>
      </c>
      <c r="D1439" s="36">
        <f t="shared" si="154"/>
        <v>0</v>
      </c>
      <c r="E1439" s="19">
        <f>VLOOKUP(A1439,expression!A:G,7,FALSE)</f>
        <v>2.0777131582733799</v>
      </c>
      <c r="F1439" s="20">
        <f>VLOOKUP(A1439,expression!A:G,6,FALSE)</f>
        <v>0.95848668421052596</v>
      </c>
      <c r="G1439" s="21">
        <f>VLOOKUP(A1439,BRCA!A:F,6,FALSE)</f>
        <v>4.7550662304009201E-4</v>
      </c>
      <c r="H1439" s="21">
        <f>VLOOKUP(A1439,BRCA!A:B,2,FALSE)</f>
        <v>-0.80791617823132</v>
      </c>
      <c r="I1439" s="21">
        <f t="shared" si="155"/>
        <v>0</v>
      </c>
      <c r="J1439" s="22">
        <f>VLOOKUP(A1439,expression!A:G,5,FALSE)</f>
        <v>1.72540538321168</v>
      </c>
      <c r="K1439" s="23">
        <f>VLOOKUP(A1439,expression!A:G,4,FALSE)</f>
        <v>1.83602465384615</v>
      </c>
      <c r="L1439" s="24">
        <f>VLOOKUP(A1439,COAD!A:F,6,FALSE)</f>
        <v>1.3588475204897399E-12</v>
      </c>
      <c r="M1439" s="24">
        <f>VLOOKUP(A1439,COAD!A:B,2,FALSE)</f>
        <v>-3.8061121214330398</v>
      </c>
      <c r="N1439" s="24">
        <f t="shared" si="156"/>
        <v>0</v>
      </c>
      <c r="O1439" s="25">
        <f>VLOOKUP(A1439,expression!A:G,3,FALSE)</f>
        <v>1.12517091428571</v>
      </c>
      <c r="P1439" s="44">
        <f>VLOOKUP(A1439,expression!A:G,2,FALSE)</f>
        <v>23.503398125</v>
      </c>
      <c r="Q1439" s="50" t="e">
        <f>VLOOKUP(A1439,PRAD!A:F,6,FALSE)</f>
        <v>#N/A</v>
      </c>
      <c r="R1439" s="47" t="e">
        <f>VLOOKUP(A1439,PRAD!A:B,2,FALSE)</f>
        <v>#N/A</v>
      </c>
      <c r="S1439" s="47">
        <f t="shared" si="157"/>
        <v>0</v>
      </c>
      <c r="T1439" s="47">
        <f>VLOOKUP(A1439,expression!A:I,9,FALSE)</f>
        <v>0.17195556024096401</v>
      </c>
      <c r="U1439" s="59">
        <f>VLOOKUP(A1439,expression!A:I,8,FALSE)</f>
        <v>4.9703480769230798E-2</v>
      </c>
      <c r="V1439" s="73" t="e">
        <f t="shared" si="158"/>
        <v>#N/A</v>
      </c>
      <c r="W1439" s="77">
        <f t="shared" si="159"/>
        <v>0</v>
      </c>
      <c r="X1439" s="63">
        <v>100</v>
      </c>
      <c r="Y1439" s="57" t="e">
        <f t="shared" si="160"/>
        <v>#N/A</v>
      </c>
      <c r="AA1439"/>
    </row>
    <row r="1440" spans="1:27" ht="14.4" hidden="1" x14ac:dyDescent="0.3">
      <c r="A1440" s="52" t="s">
        <v>546</v>
      </c>
      <c r="B1440" s="36" t="e">
        <f>VLOOKUP(A1440,BLCA!A:F,6,FALSE)</f>
        <v>#N/A</v>
      </c>
      <c r="C1440" s="36" t="e">
        <f>VLOOKUP(A1440,BLCA!A:B,2,FALSE)</f>
        <v>#N/A</v>
      </c>
      <c r="D1440" s="36">
        <f t="shared" si="154"/>
        <v>0</v>
      </c>
      <c r="E1440" s="19">
        <f>VLOOKUP(A1440,expression!A:G,7,FALSE)</f>
        <v>4.4887887290167898E-2</v>
      </c>
      <c r="F1440" s="20">
        <f>VLOOKUP(A1440,expression!A:G,6,FALSE)</f>
        <v>6.5481052631578898E-3</v>
      </c>
      <c r="G1440" s="21">
        <f>VLOOKUP(A1440,BRCA!A:F,6,FALSE)</f>
        <v>0.70549906300982801</v>
      </c>
      <c r="H1440" s="21">
        <f>VLOOKUP(A1440,BRCA!A:B,2,FALSE)</f>
        <v>2.0915783052281901E-2</v>
      </c>
      <c r="I1440" s="21">
        <f t="shared" si="155"/>
        <v>0</v>
      </c>
      <c r="J1440" s="22">
        <f>VLOOKUP(A1440,expression!A:G,5,FALSE)</f>
        <v>4.6399282846715302E-2</v>
      </c>
      <c r="K1440" s="23">
        <f>VLOOKUP(A1440,expression!A:G,4,FALSE)</f>
        <v>3.5116932692307701E-2</v>
      </c>
      <c r="L1440" s="24" t="e">
        <f>VLOOKUP(A1440,COAD!A:F,6,FALSE)</f>
        <v>#N/A</v>
      </c>
      <c r="M1440" s="24" t="e">
        <f>VLOOKUP(A1440,COAD!A:B,2,FALSE)</f>
        <v>#N/A</v>
      </c>
      <c r="N1440" s="24">
        <f t="shared" si="156"/>
        <v>0</v>
      </c>
      <c r="O1440" s="25">
        <f>VLOOKUP(A1440,expression!A:G,3,FALSE)</f>
        <v>2.4277112087912101E-2</v>
      </c>
      <c r="P1440" s="44">
        <f>VLOOKUP(A1440,expression!A:G,2,FALSE)</f>
        <v>0</v>
      </c>
      <c r="Q1440" s="50" t="e">
        <f>VLOOKUP(A1440,PRAD!A:F,6,FALSE)</f>
        <v>#N/A</v>
      </c>
      <c r="R1440" s="47" t="e">
        <f>VLOOKUP(A1440,PRAD!A:B,2,FALSE)</f>
        <v>#N/A</v>
      </c>
      <c r="S1440" s="47">
        <f t="shared" si="157"/>
        <v>0</v>
      </c>
      <c r="T1440" s="47">
        <f>VLOOKUP(A1440,expression!A:I,9,FALSE)</f>
        <v>8.6336847389558193E-3</v>
      </c>
      <c r="U1440" s="59">
        <f>VLOOKUP(A1440,expression!A:I,8,FALSE)</f>
        <v>1.80245769230769E-2</v>
      </c>
      <c r="V1440" s="73" t="e">
        <f t="shared" si="158"/>
        <v>#N/A</v>
      </c>
      <c r="W1440" s="77">
        <f t="shared" si="159"/>
        <v>0</v>
      </c>
      <c r="X1440" s="63">
        <v>100</v>
      </c>
      <c r="Y1440" s="57" t="e">
        <f t="shared" si="160"/>
        <v>#N/A</v>
      </c>
      <c r="AA1440"/>
    </row>
    <row r="1441" spans="1:27" ht="14.4" hidden="1" x14ac:dyDescent="0.3">
      <c r="A1441" s="52" t="s">
        <v>1825</v>
      </c>
      <c r="B1441" s="36" t="e">
        <f>VLOOKUP(A1441,BLCA!A:F,6,FALSE)</f>
        <v>#N/A</v>
      </c>
      <c r="C1441" s="36" t="e">
        <f>VLOOKUP(A1441,BLCA!A:B,2,FALSE)</f>
        <v>#N/A</v>
      </c>
      <c r="D1441" s="36">
        <f t="shared" si="154"/>
        <v>0</v>
      </c>
      <c r="E1441" s="19">
        <f>VLOOKUP(A1441,expression!A:G,7,FALSE)</f>
        <v>4.11439568345324E-3</v>
      </c>
      <c r="F1441" s="20">
        <f>VLOOKUP(A1441,expression!A:G,6,FALSE)</f>
        <v>0</v>
      </c>
      <c r="G1441" s="21" t="e">
        <f>VLOOKUP(A1441,BRCA!A:F,6,FALSE)</f>
        <v>#N/A</v>
      </c>
      <c r="H1441" s="21" t="e">
        <f>VLOOKUP(A1441,BRCA!A:B,2,FALSE)</f>
        <v>#N/A</v>
      </c>
      <c r="I1441" s="21">
        <f t="shared" si="155"/>
        <v>0</v>
      </c>
      <c r="J1441" s="22">
        <f>VLOOKUP(A1441,expression!A:G,5,FALSE)</f>
        <v>1.89268248175182E-3</v>
      </c>
      <c r="K1441" s="23">
        <f>VLOOKUP(A1441,expression!A:G,4,FALSE)</f>
        <v>7.7172788461538503E-3</v>
      </c>
      <c r="L1441" s="24" t="e">
        <f>VLOOKUP(A1441,COAD!A:F,6,FALSE)</f>
        <v>#N/A</v>
      </c>
      <c r="M1441" s="24" t="e">
        <f>VLOOKUP(A1441,COAD!A:B,2,FALSE)</f>
        <v>#N/A</v>
      </c>
      <c r="N1441" s="24">
        <f t="shared" si="156"/>
        <v>0</v>
      </c>
      <c r="O1441" s="25">
        <f>VLOOKUP(A1441,expression!A:G,3,FALSE)</f>
        <v>3.5981098901098898E-3</v>
      </c>
      <c r="P1441" s="44">
        <f>VLOOKUP(A1441,expression!A:G,2,FALSE)</f>
        <v>0</v>
      </c>
      <c r="Q1441" s="50" t="e">
        <f>VLOOKUP(A1441,PRAD!A:F,6,FALSE)</f>
        <v>#N/A</v>
      </c>
      <c r="R1441" s="47" t="e">
        <f>VLOOKUP(A1441,PRAD!A:B,2,FALSE)</f>
        <v>#N/A</v>
      </c>
      <c r="S1441" s="47">
        <f t="shared" si="157"/>
        <v>0</v>
      </c>
      <c r="T1441" s="47">
        <f>VLOOKUP(A1441,expression!A:I,9,FALSE)</f>
        <v>9.675140562249E-4</v>
      </c>
      <c r="U1441" s="59">
        <f>VLOOKUP(A1441,expression!A:I,8,FALSE)</f>
        <v>0</v>
      </c>
      <c r="V1441" s="73" t="e">
        <f t="shared" si="158"/>
        <v>#N/A</v>
      </c>
      <c r="W1441" s="77">
        <f t="shared" si="159"/>
        <v>0</v>
      </c>
      <c r="X1441" s="63">
        <v>100</v>
      </c>
      <c r="Y1441" s="57" t="e">
        <f t="shared" si="160"/>
        <v>#N/A</v>
      </c>
      <c r="AA1441"/>
    </row>
    <row r="1442" spans="1:27" ht="14.4" hidden="1" x14ac:dyDescent="0.3">
      <c r="A1442" s="52" t="s">
        <v>379</v>
      </c>
      <c r="B1442" s="36">
        <f>VLOOKUP(A1442,BLCA!A:F,6,FALSE)</f>
        <v>1.2800000000000001E-7</v>
      </c>
      <c r="C1442" s="36">
        <f>VLOOKUP(A1442,BLCA!A:B,2,FALSE)</f>
        <v>2.049439279</v>
      </c>
      <c r="D1442" s="36">
        <f t="shared" si="154"/>
        <v>0</v>
      </c>
      <c r="E1442" s="19">
        <f>VLOOKUP(A1442,expression!A:G,7,FALSE)</f>
        <v>3.2721451462829698</v>
      </c>
      <c r="F1442" s="20">
        <f>VLOOKUP(A1442,expression!A:G,6,FALSE)</f>
        <v>0.13439757894736801</v>
      </c>
      <c r="G1442" s="21">
        <f>VLOOKUP(A1442,BRCA!A:F,6,FALSE)</f>
        <v>6.3484177904687699E-112</v>
      </c>
      <c r="H1442" s="21">
        <f>VLOOKUP(A1442,BRCA!A:B,2,FALSE)</f>
        <v>1.88582392504886</v>
      </c>
      <c r="I1442" s="21">
        <f t="shared" si="155"/>
        <v>0</v>
      </c>
      <c r="J1442" s="22">
        <f>VLOOKUP(A1442,expression!A:G,5,FALSE)</f>
        <v>1.2256459954379599</v>
      </c>
      <c r="K1442" s="23">
        <f>VLOOKUP(A1442,expression!A:G,4,FALSE)</f>
        <v>0.122254557692308</v>
      </c>
      <c r="L1442" s="24">
        <f>VLOOKUP(A1442,COAD!A:F,6,FALSE)</f>
        <v>9.4104779748616904E-2</v>
      </c>
      <c r="M1442" s="24">
        <f>VLOOKUP(A1442,COAD!A:B,2,FALSE)</f>
        <v>0.76044597068492403</v>
      </c>
      <c r="N1442" s="24">
        <f t="shared" si="156"/>
        <v>0</v>
      </c>
      <c r="O1442" s="25">
        <f>VLOOKUP(A1442,expression!A:G,3,FALSE)</f>
        <v>1.1169837098901101</v>
      </c>
      <c r="P1442" s="44">
        <f>VLOOKUP(A1442,expression!A:G,2,FALSE)</f>
        <v>0</v>
      </c>
      <c r="Q1442" s="50" t="e">
        <f>VLOOKUP(A1442,PRAD!A:F,6,FALSE)</f>
        <v>#N/A</v>
      </c>
      <c r="R1442" s="47" t="e">
        <f>VLOOKUP(A1442,PRAD!A:B,2,FALSE)</f>
        <v>#N/A</v>
      </c>
      <c r="S1442" s="47">
        <f t="shared" si="157"/>
        <v>0</v>
      </c>
      <c r="T1442" s="47">
        <f>VLOOKUP(A1442,expression!A:I,9,FALSE)</f>
        <v>0.55657773293172697</v>
      </c>
      <c r="U1442" s="59">
        <f>VLOOKUP(A1442,expression!A:I,8,FALSE)</f>
        <v>0.15918405769230801</v>
      </c>
      <c r="V1442" s="73" t="e">
        <f t="shared" si="158"/>
        <v>#N/A</v>
      </c>
      <c r="W1442" s="77">
        <f t="shared" si="159"/>
        <v>0</v>
      </c>
      <c r="X1442" s="63">
        <v>100</v>
      </c>
      <c r="Y1442" s="57" t="e">
        <f t="shared" si="160"/>
        <v>#N/A</v>
      </c>
      <c r="AA1442"/>
    </row>
    <row r="1443" spans="1:27" ht="14.4" hidden="1" x14ac:dyDescent="0.3">
      <c r="A1443" s="52" t="s">
        <v>1826</v>
      </c>
      <c r="B1443" s="36" t="e">
        <f>VLOOKUP(A1443,BLCA!A:F,6,FALSE)</f>
        <v>#N/A</v>
      </c>
      <c r="C1443" s="36" t="e">
        <f>VLOOKUP(A1443,BLCA!A:B,2,FALSE)</f>
        <v>#N/A</v>
      </c>
      <c r="D1443" s="36">
        <f t="shared" si="154"/>
        <v>0</v>
      </c>
      <c r="E1443" s="19">
        <f>VLOOKUP(A1443,expression!A:G,7,FALSE)</f>
        <v>9.4982062350119894E-3</v>
      </c>
      <c r="F1443" s="20">
        <f>VLOOKUP(A1443,expression!A:G,6,FALSE)</f>
        <v>1.2312263157894699E-2</v>
      </c>
      <c r="G1443" s="21" t="e">
        <f>VLOOKUP(A1443,BRCA!A:F,6,FALSE)</f>
        <v>#N/A</v>
      </c>
      <c r="H1443" s="21" t="e">
        <f>VLOOKUP(A1443,BRCA!A:B,2,FALSE)</f>
        <v>#N/A</v>
      </c>
      <c r="I1443" s="21">
        <f t="shared" si="155"/>
        <v>0</v>
      </c>
      <c r="J1443" s="22">
        <f>VLOOKUP(A1443,expression!A:G,5,FALSE)</f>
        <v>6.9751751824817503E-3</v>
      </c>
      <c r="K1443" s="23">
        <f>VLOOKUP(A1443,expression!A:G,4,FALSE)</f>
        <v>7.5369038461538503E-3</v>
      </c>
      <c r="L1443" s="24" t="e">
        <f>VLOOKUP(A1443,COAD!A:F,6,FALSE)</f>
        <v>#N/A</v>
      </c>
      <c r="M1443" s="24" t="e">
        <f>VLOOKUP(A1443,COAD!A:B,2,FALSE)</f>
        <v>#N/A</v>
      </c>
      <c r="N1443" s="24">
        <f t="shared" si="156"/>
        <v>0</v>
      </c>
      <c r="O1443" s="25">
        <f>VLOOKUP(A1443,expression!A:G,3,FALSE)</f>
        <v>1.9453978021977999E-3</v>
      </c>
      <c r="P1443" s="44">
        <f>VLOOKUP(A1443,expression!A:G,2,FALSE)</f>
        <v>0</v>
      </c>
      <c r="Q1443" s="50" t="e">
        <f>VLOOKUP(A1443,PRAD!A:F,6,FALSE)</f>
        <v>#N/A</v>
      </c>
      <c r="R1443" s="47" t="e">
        <f>VLOOKUP(A1443,PRAD!A:B,2,FALSE)</f>
        <v>#N/A</v>
      </c>
      <c r="S1443" s="47">
        <f t="shared" si="157"/>
        <v>0</v>
      </c>
      <c r="T1443" s="47">
        <f>VLOOKUP(A1443,expression!A:I,9,FALSE)</f>
        <v>3.80325301204819E-4</v>
      </c>
      <c r="U1443" s="59">
        <f>VLOOKUP(A1443,expression!A:I,8,FALSE)</f>
        <v>0</v>
      </c>
      <c r="V1443" s="73" t="e">
        <f t="shared" si="158"/>
        <v>#N/A</v>
      </c>
      <c r="W1443" s="77">
        <f t="shared" si="159"/>
        <v>0</v>
      </c>
      <c r="X1443" s="63">
        <v>100</v>
      </c>
      <c r="Y1443" s="57" t="e">
        <f t="shared" si="160"/>
        <v>#N/A</v>
      </c>
      <c r="AA1443"/>
    </row>
    <row r="1444" spans="1:27" ht="14.4" hidden="1" x14ac:dyDescent="0.3">
      <c r="A1444" s="52" t="s">
        <v>540</v>
      </c>
      <c r="B1444" s="36" t="e">
        <f>VLOOKUP(A1444,BLCA!A:F,6,FALSE)</f>
        <v>#N/A</v>
      </c>
      <c r="C1444" s="36" t="e">
        <f>VLOOKUP(A1444,BLCA!A:B,2,FALSE)</f>
        <v>#N/A</v>
      </c>
      <c r="D1444" s="36">
        <f t="shared" si="154"/>
        <v>0</v>
      </c>
      <c r="E1444" s="19">
        <f>VLOOKUP(A1444,expression!A:G,7,FALSE)</f>
        <v>0.128105899280576</v>
      </c>
      <c r="F1444" s="20">
        <f>VLOOKUP(A1444,expression!A:G,6,FALSE)</f>
        <v>5.69828947368421E-2</v>
      </c>
      <c r="G1444" s="21">
        <f>VLOOKUP(A1444,BRCA!A:F,6,FALSE)</f>
        <v>0.85418407347168102</v>
      </c>
      <c r="H1444" s="21">
        <f>VLOOKUP(A1444,BRCA!A:B,2,FALSE)</f>
        <v>1.6706550191668602E-2</v>
      </c>
      <c r="I1444" s="21">
        <f t="shared" si="155"/>
        <v>0</v>
      </c>
      <c r="J1444" s="22">
        <f>VLOOKUP(A1444,expression!A:G,5,FALSE)</f>
        <v>0.101960261861314</v>
      </c>
      <c r="K1444" s="23">
        <f>VLOOKUP(A1444,expression!A:G,4,FALSE)</f>
        <v>6.4068855769230798E-2</v>
      </c>
      <c r="L1444" s="24" t="e">
        <f>VLOOKUP(A1444,COAD!A:F,6,FALSE)</f>
        <v>#N/A</v>
      </c>
      <c r="M1444" s="24" t="e">
        <f>VLOOKUP(A1444,COAD!A:B,2,FALSE)</f>
        <v>#N/A</v>
      </c>
      <c r="N1444" s="24">
        <f t="shared" si="156"/>
        <v>0</v>
      </c>
      <c r="O1444" s="25">
        <f>VLOOKUP(A1444,expression!A:G,3,FALSE)</f>
        <v>0.18981112967033001</v>
      </c>
      <c r="P1444" s="44">
        <f>VLOOKUP(A1444,expression!A:G,2,FALSE)</f>
        <v>0.62513775000000005</v>
      </c>
      <c r="Q1444" s="50" t="e">
        <f>VLOOKUP(A1444,PRAD!A:F,6,FALSE)</f>
        <v>#N/A</v>
      </c>
      <c r="R1444" s="47" t="e">
        <f>VLOOKUP(A1444,PRAD!A:B,2,FALSE)</f>
        <v>#N/A</v>
      </c>
      <c r="S1444" s="47">
        <f t="shared" si="157"/>
        <v>0</v>
      </c>
      <c r="T1444" s="47">
        <f>VLOOKUP(A1444,expression!A:I,9,FALSE)</f>
        <v>9.5477534136546194E-2</v>
      </c>
      <c r="U1444" s="59">
        <f>VLOOKUP(A1444,expression!A:I,8,FALSE)</f>
        <v>3.16770384615385E-2</v>
      </c>
      <c r="V1444" s="73" t="e">
        <f t="shared" si="158"/>
        <v>#N/A</v>
      </c>
      <c r="W1444" s="77">
        <f t="shared" si="159"/>
        <v>0</v>
      </c>
      <c r="X1444" s="63">
        <v>100</v>
      </c>
      <c r="Y1444" s="57" t="e">
        <f t="shared" si="160"/>
        <v>#N/A</v>
      </c>
      <c r="AA1444"/>
    </row>
    <row r="1445" spans="1:27" ht="14.4" hidden="1" x14ac:dyDescent="0.3">
      <c r="A1445" s="52" t="s">
        <v>863</v>
      </c>
      <c r="B1445" s="36" t="e">
        <f>VLOOKUP(A1445,BLCA!A:F,6,FALSE)</f>
        <v>#N/A</v>
      </c>
      <c r="C1445" s="36" t="e">
        <f>VLOOKUP(A1445,BLCA!A:B,2,FALSE)</f>
        <v>#N/A</v>
      </c>
      <c r="D1445" s="36">
        <f t="shared" si="154"/>
        <v>0</v>
      </c>
      <c r="E1445" s="19">
        <f>VLOOKUP(A1445,expression!A:G,7,FALSE)</f>
        <v>0.13380004556354899</v>
      </c>
      <c r="F1445" s="20">
        <f>VLOOKUP(A1445,expression!A:G,6,FALSE)</f>
        <v>5.2088421052631603E-2</v>
      </c>
      <c r="G1445" s="21">
        <f>VLOOKUP(A1445,BRCA!A:F,6,FALSE)</f>
        <v>1.43198645551237E-2</v>
      </c>
      <c r="H1445" s="21">
        <f>VLOOKUP(A1445,BRCA!A:B,2,FALSE)</f>
        <v>0.20633979037483399</v>
      </c>
      <c r="I1445" s="21">
        <f t="shared" si="155"/>
        <v>0</v>
      </c>
      <c r="J1445" s="22">
        <f>VLOOKUP(A1445,expression!A:G,5,FALSE)</f>
        <v>0.12457011040146</v>
      </c>
      <c r="K1445" s="23">
        <f>VLOOKUP(A1445,expression!A:G,4,FALSE)</f>
        <v>4.9891230769230799E-2</v>
      </c>
      <c r="L1445" s="24" t="e">
        <f>VLOOKUP(A1445,COAD!A:F,6,FALSE)</f>
        <v>#N/A</v>
      </c>
      <c r="M1445" s="24" t="e">
        <f>VLOOKUP(A1445,COAD!A:B,2,FALSE)</f>
        <v>#N/A</v>
      </c>
      <c r="N1445" s="24">
        <f t="shared" si="156"/>
        <v>0</v>
      </c>
      <c r="O1445" s="25">
        <f>VLOOKUP(A1445,expression!A:G,3,FALSE)</f>
        <v>0.132190742857143</v>
      </c>
      <c r="P1445" s="44">
        <f>VLOOKUP(A1445,expression!A:G,2,FALSE)</f>
        <v>1.3403651249999999</v>
      </c>
      <c r="Q1445" s="50" t="e">
        <f>VLOOKUP(A1445,PRAD!A:F,6,FALSE)</f>
        <v>#N/A</v>
      </c>
      <c r="R1445" s="47" t="e">
        <f>VLOOKUP(A1445,PRAD!A:B,2,FALSE)</f>
        <v>#N/A</v>
      </c>
      <c r="S1445" s="47">
        <f t="shared" si="157"/>
        <v>0</v>
      </c>
      <c r="T1445" s="47">
        <f>VLOOKUP(A1445,expression!A:I,9,FALSE)</f>
        <v>4.8733530120481899E-2</v>
      </c>
      <c r="U1445" s="59">
        <f>VLOOKUP(A1445,expression!A:I,8,FALSE)</f>
        <v>4.2337173076923099E-2</v>
      </c>
      <c r="V1445" s="73" t="e">
        <f t="shared" si="158"/>
        <v>#N/A</v>
      </c>
      <c r="W1445" s="77">
        <f t="shared" si="159"/>
        <v>0</v>
      </c>
      <c r="X1445" s="63">
        <v>100</v>
      </c>
      <c r="Y1445" s="57" t="e">
        <f t="shared" si="160"/>
        <v>#N/A</v>
      </c>
      <c r="AA1445"/>
    </row>
    <row r="1446" spans="1:27" ht="14.4" hidden="1" x14ac:dyDescent="0.3">
      <c r="A1446" s="52" t="s">
        <v>606</v>
      </c>
      <c r="B1446" s="36" t="e">
        <f>VLOOKUP(A1446,BLCA!A:F,6,FALSE)</f>
        <v>#N/A</v>
      </c>
      <c r="C1446" s="36" t="e">
        <f>VLOOKUP(A1446,BLCA!A:B,2,FALSE)</f>
        <v>#N/A</v>
      </c>
      <c r="D1446" s="36">
        <f t="shared" si="154"/>
        <v>0</v>
      </c>
      <c r="E1446" s="19">
        <f>VLOOKUP(A1446,expression!A:G,7,FALSE)</f>
        <v>0.12585039088729</v>
      </c>
      <c r="F1446" s="20">
        <f>VLOOKUP(A1446,expression!A:G,6,FALSE)</f>
        <v>0.10730989473684199</v>
      </c>
      <c r="G1446" s="21">
        <f>VLOOKUP(A1446,BRCA!A:F,6,FALSE)</f>
        <v>0.47682535343353599</v>
      </c>
      <c r="H1446" s="21">
        <f>VLOOKUP(A1446,BRCA!A:B,2,FALSE)</f>
        <v>5.8705653100858901E-2</v>
      </c>
      <c r="I1446" s="21">
        <f t="shared" si="155"/>
        <v>0</v>
      </c>
      <c r="J1446" s="22">
        <f>VLOOKUP(A1446,expression!A:G,5,FALSE)</f>
        <v>0.10470717427007301</v>
      </c>
      <c r="K1446" s="23">
        <f>VLOOKUP(A1446,expression!A:G,4,FALSE)</f>
        <v>7.7794721153846197E-2</v>
      </c>
      <c r="L1446" s="24" t="e">
        <f>VLOOKUP(A1446,COAD!A:F,6,FALSE)</f>
        <v>#N/A</v>
      </c>
      <c r="M1446" s="24" t="e">
        <f>VLOOKUP(A1446,COAD!A:B,2,FALSE)</f>
        <v>#N/A</v>
      </c>
      <c r="N1446" s="24">
        <f t="shared" si="156"/>
        <v>0</v>
      </c>
      <c r="O1446" s="25">
        <f>VLOOKUP(A1446,expression!A:G,3,FALSE)</f>
        <v>0.27856043296703298</v>
      </c>
      <c r="P1446" s="44">
        <f>VLOOKUP(A1446,expression!A:G,2,FALSE)</f>
        <v>1.800746875</v>
      </c>
      <c r="Q1446" s="50" t="e">
        <f>VLOOKUP(A1446,PRAD!A:F,6,FALSE)</f>
        <v>#N/A</v>
      </c>
      <c r="R1446" s="47" t="e">
        <f>VLOOKUP(A1446,PRAD!A:B,2,FALSE)</f>
        <v>#N/A</v>
      </c>
      <c r="S1446" s="47">
        <f t="shared" si="157"/>
        <v>0</v>
      </c>
      <c r="T1446" s="47">
        <f>VLOOKUP(A1446,expression!A:I,9,FALSE)</f>
        <v>3.9740825301204798E-2</v>
      </c>
      <c r="U1446" s="59">
        <f>VLOOKUP(A1446,expression!A:I,8,FALSE)</f>
        <v>4.2025846153846198E-2</v>
      </c>
      <c r="V1446" s="73" t="e">
        <f t="shared" si="158"/>
        <v>#N/A</v>
      </c>
      <c r="W1446" s="77">
        <f t="shared" si="159"/>
        <v>0</v>
      </c>
      <c r="X1446" s="63">
        <v>100</v>
      </c>
      <c r="Y1446" s="57" t="e">
        <f t="shared" si="160"/>
        <v>#N/A</v>
      </c>
      <c r="AA1446"/>
    </row>
    <row r="1447" spans="1:27" ht="14.4" hidden="1" x14ac:dyDescent="0.3">
      <c r="A1447" s="52" t="s">
        <v>1827</v>
      </c>
      <c r="B1447" s="36" t="e">
        <f>VLOOKUP(A1447,BLCA!A:F,6,FALSE)</f>
        <v>#N/A</v>
      </c>
      <c r="C1447" s="36" t="e">
        <f>VLOOKUP(A1447,BLCA!A:B,2,FALSE)</f>
        <v>#N/A</v>
      </c>
      <c r="D1447" s="36">
        <f t="shared" si="154"/>
        <v>0</v>
      </c>
      <c r="E1447" s="19">
        <f>VLOOKUP(A1447,expression!A:G,7,FALSE)</f>
        <v>3.20900959232614E-3</v>
      </c>
      <c r="F1447" s="20">
        <f>VLOOKUP(A1447,expression!A:G,6,FALSE)</f>
        <v>9.4863684210526305E-3</v>
      </c>
      <c r="G1447" s="21" t="e">
        <f>VLOOKUP(A1447,BRCA!A:F,6,FALSE)</f>
        <v>#N/A</v>
      </c>
      <c r="H1447" s="21" t="e">
        <f>VLOOKUP(A1447,BRCA!A:B,2,FALSE)</f>
        <v>#N/A</v>
      </c>
      <c r="I1447" s="21">
        <f t="shared" si="155"/>
        <v>0</v>
      </c>
      <c r="J1447" s="22">
        <f>VLOOKUP(A1447,expression!A:G,5,FALSE)</f>
        <v>1.6789333941605799E-3</v>
      </c>
      <c r="K1447" s="23">
        <f>VLOOKUP(A1447,expression!A:G,4,FALSE)</f>
        <v>0</v>
      </c>
      <c r="L1447" s="24" t="e">
        <f>VLOOKUP(A1447,COAD!A:F,6,FALSE)</f>
        <v>#N/A</v>
      </c>
      <c r="M1447" s="24" t="e">
        <f>VLOOKUP(A1447,COAD!A:B,2,FALSE)</f>
        <v>#N/A</v>
      </c>
      <c r="N1447" s="24">
        <f t="shared" si="156"/>
        <v>0</v>
      </c>
      <c r="O1447" s="25">
        <f>VLOOKUP(A1447,expression!A:G,3,FALSE)</f>
        <v>3.33547252747253E-3</v>
      </c>
      <c r="P1447" s="44">
        <f>VLOOKUP(A1447,expression!A:G,2,FALSE)</f>
        <v>0</v>
      </c>
      <c r="Q1447" s="50" t="e">
        <f>VLOOKUP(A1447,PRAD!A:F,6,FALSE)</f>
        <v>#N/A</v>
      </c>
      <c r="R1447" s="47" t="e">
        <f>VLOOKUP(A1447,PRAD!A:B,2,FALSE)</f>
        <v>#N/A</v>
      </c>
      <c r="S1447" s="47">
        <f t="shared" si="157"/>
        <v>0</v>
      </c>
      <c r="T1447" s="47">
        <f>VLOOKUP(A1447,expression!A:I,9,FALSE)</f>
        <v>3.7079919678714902E-4</v>
      </c>
      <c r="U1447" s="59">
        <f>VLOOKUP(A1447,expression!A:I,8,FALSE)</f>
        <v>0</v>
      </c>
      <c r="V1447" s="73" t="e">
        <f t="shared" si="158"/>
        <v>#N/A</v>
      </c>
      <c r="W1447" s="77">
        <f t="shared" si="159"/>
        <v>0</v>
      </c>
      <c r="X1447" s="63">
        <v>100</v>
      </c>
      <c r="Y1447" s="57" t="e">
        <f t="shared" si="160"/>
        <v>#N/A</v>
      </c>
      <c r="AA1447"/>
    </row>
    <row r="1448" spans="1:27" ht="14.4" hidden="1" x14ac:dyDescent="0.3">
      <c r="A1448" s="52" t="s">
        <v>1828</v>
      </c>
      <c r="B1448" s="36" t="e">
        <f>VLOOKUP(A1448,BLCA!A:F,6,FALSE)</f>
        <v>#N/A</v>
      </c>
      <c r="C1448" s="36" t="e">
        <f>VLOOKUP(A1448,BLCA!A:B,2,FALSE)</f>
        <v>#N/A</v>
      </c>
      <c r="D1448" s="36">
        <f t="shared" si="154"/>
        <v>0</v>
      </c>
      <c r="E1448" s="19">
        <f>VLOOKUP(A1448,expression!A:G,7,FALSE)</f>
        <v>1.51182757793765E-2</v>
      </c>
      <c r="F1448" s="20">
        <f>VLOOKUP(A1448,expression!A:G,6,FALSE)</f>
        <v>1.28758947368421E-2</v>
      </c>
      <c r="G1448" s="21" t="e">
        <f>VLOOKUP(A1448,BRCA!A:F,6,FALSE)</f>
        <v>#N/A</v>
      </c>
      <c r="H1448" s="21" t="e">
        <f>VLOOKUP(A1448,BRCA!A:B,2,FALSE)</f>
        <v>#N/A</v>
      </c>
      <c r="I1448" s="21">
        <f t="shared" si="155"/>
        <v>0</v>
      </c>
      <c r="J1448" s="22">
        <f>VLOOKUP(A1448,expression!A:G,5,FALSE)</f>
        <v>1.29176067518248E-2</v>
      </c>
      <c r="K1448" s="23">
        <f>VLOOKUP(A1448,expression!A:G,4,FALSE)</f>
        <v>1.01657884615385E-2</v>
      </c>
      <c r="L1448" s="24" t="e">
        <f>VLOOKUP(A1448,COAD!A:F,6,FALSE)</f>
        <v>#N/A</v>
      </c>
      <c r="M1448" s="24" t="e">
        <f>VLOOKUP(A1448,COAD!A:B,2,FALSE)</f>
        <v>#N/A</v>
      </c>
      <c r="N1448" s="24">
        <f t="shared" si="156"/>
        <v>0</v>
      </c>
      <c r="O1448" s="25">
        <f>VLOOKUP(A1448,expression!A:G,3,FALSE)</f>
        <v>6.1799912087912101E-3</v>
      </c>
      <c r="P1448" s="44">
        <f>VLOOKUP(A1448,expression!A:G,2,FALSE)</f>
        <v>0</v>
      </c>
      <c r="Q1448" s="50" t="e">
        <f>VLOOKUP(A1448,PRAD!A:F,6,FALSE)</f>
        <v>#N/A</v>
      </c>
      <c r="R1448" s="47" t="e">
        <f>VLOOKUP(A1448,PRAD!A:B,2,FALSE)</f>
        <v>#N/A</v>
      </c>
      <c r="S1448" s="47">
        <f t="shared" si="157"/>
        <v>0</v>
      </c>
      <c r="T1448" s="47">
        <f>VLOOKUP(A1448,expression!A:I,9,FALSE)</f>
        <v>5.2290963855421699E-4</v>
      </c>
      <c r="U1448" s="59">
        <f>VLOOKUP(A1448,expression!A:I,8,FALSE)</f>
        <v>0</v>
      </c>
      <c r="V1448" s="73" t="e">
        <f t="shared" si="158"/>
        <v>#N/A</v>
      </c>
      <c r="W1448" s="77">
        <f t="shared" si="159"/>
        <v>0</v>
      </c>
      <c r="X1448" s="63">
        <v>100</v>
      </c>
      <c r="Y1448" s="57" t="e">
        <f t="shared" si="160"/>
        <v>#N/A</v>
      </c>
      <c r="AA1448"/>
    </row>
    <row r="1449" spans="1:27" ht="14.4" hidden="1" x14ac:dyDescent="0.3">
      <c r="A1449" s="52" t="s">
        <v>1829</v>
      </c>
      <c r="B1449" s="36" t="e">
        <f>VLOOKUP(A1449,BLCA!A:F,6,FALSE)</f>
        <v>#N/A</v>
      </c>
      <c r="C1449" s="36" t="e">
        <f>VLOOKUP(A1449,BLCA!A:B,2,FALSE)</f>
        <v>#N/A</v>
      </c>
      <c r="D1449" s="36">
        <f t="shared" si="154"/>
        <v>0</v>
      </c>
      <c r="E1449" s="19">
        <f>VLOOKUP(A1449,expression!A:G,7,FALSE)</f>
        <v>6.0214316546762601E-3</v>
      </c>
      <c r="F1449" s="20">
        <f>VLOOKUP(A1449,expression!A:G,6,FALSE)</f>
        <v>3.5778421052631598E-2</v>
      </c>
      <c r="G1449" s="21" t="e">
        <f>VLOOKUP(A1449,BRCA!A:F,6,FALSE)</f>
        <v>#N/A</v>
      </c>
      <c r="H1449" s="21" t="e">
        <f>VLOOKUP(A1449,BRCA!A:B,2,FALSE)</f>
        <v>#N/A</v>
      </c>
      <c r="I1449" s="21">
        <f t="shared" si="155"/>
        <v>0</v>
      </c>
      <c r="J1449" s="22">
        <f>VLOOKUP(A1449,expression!A:G,5,FALSE)</f>
        <v>4.76128558394161E-3</v>
      </c>
      <c r="K1449" s="23">
        <f>VLOOKUP(A1449,expression!A:G,4,FALSE)</f>
        <v>3.2177057692307699E-2</v>
      </c>
      <c r="L1449" s="24" t="e">
        <f>VLOOKUP(A1449,COAD!A:F,6,FALSE)</f>
        <v>#N/A</v>
      </c>
      <c r="M1449" s="24" t="e">
        <f>VLOOKUP(A1449,COAD!A:B,2,FALSE)</f>
        <v>#N/A</v>
      </c>
      <c r="N1449" s="24">
        <f t="shared" si="156"/>
        <v>0</v>
      </c>
      <c r="O1449" s="25">
        <f>VLOOKUP(A1449,expression!A:G,3,FALSE)</f>
        <v>7.3240439560439598E-3</v>
      </c>
      <c r="P1449" s="44">
        <f>VLOOKUP(A1449,expression!A:G,2,FALSE)</f>
        <v>0</v>
      </c>
      <c r="Q1449" s="50" t="e">
        <f>VLOOKUP(A1449,PRAD!A:F,6,FALSE)</f>
        <v>#N/A</v>
      </c>
      <c r="R1449" s="47" t="e">
        <f>VLOOKUP(A1449,PRAD!A:B,2,FALSE)</f>
        <v>#N/A</v>
      </c>
      <c r="S1449" s="47">
        <f t="shared" si="157"/>
        <v>0</v>
      </c>
      <c r="T1449" s="47">
        <f>VLOOKUP(A1449,expression!A:I,9,FALSE)</f>
        <v>1.3594702811245E-2</v>
      </c>
      <c r="U1449" s="59">
        <f>VLOOKUP(A1449,expression!A:I,8,FALSE)</f>
        <v>0</v>
      </c>
      <c r="V1449" s="73" t="e">
        <f t="shared" si="158"/>
        <v>#N/A</v>
      </c>
      <c r="W1449" s="77">
        <f t="shared" si="159"/>
        <v>0</v>
      </c>
      <c r="X1449" s="63">
        <v>100</v>
      </c>
      <c r="Y1449" s="57" t="e">
        <f t="shared" si="160"/>
        <v>#N/A</v>
      </c>
      <c r="AA1449"/>
    </row>
    <row r="1450" spans="1:27" ht="14.4" hidden="1" x14ac:dyDescent="0.3">
      <c r="A1450" s="52" t="s">
        <v>935</v>
      </c>
      <c r="B1450" s="36" t="e">
        <f>VLOOKUP(A1450,BLCA!A:F,6,FALSE)</f>
        <v>#N/A</v>
      </c>
      <c r="C1450" s="36" t="e">
        <f>VLOOKUP(A1450,BLCA!A:B,2,FALSE)</f>
        <v>#N/A</v>
      </c>
      <c r="D1450" s="36">
        <f t="shared" si="154"/>
        <v>0</v>
      </c>
      <c r="E1450" s="19">
        <f>VLOOKUP(A1450,expression!A:G,7,FALSE)</f>
        <v>0.115585913669065</v>
      </c>
      <c r="F1450" s="20">
        <f>VLOOKUP(A1450,expression!A:G,6,FALSE)</f>
        <v>6.1460368421052597E-2</v>
      </c>
      <c r="G1450" s="21">
        <f>VLOOKUP(A1450,BRCA!A:F,6,FALSE)</f>
        <v>1.61291733583961E-3</v>
      </c>
      <c r="H1450" s="21">
        <f>VLOOKUP(A1450,BRCA!A:B,2,FALSE)</f>
        <v>-0.164220095970872</v>
      </c>
      <c r="I1450" s="21">
        <f t="shared" si="155"/>
        <v>0</v>
      </c>
      <c r="J1450" s="22">
        <f>VLOOKUP(A1450,expression!A:G,5,FALSE)</f>
        <v>4.3115465328467197E-2</v>
      </c>
      <c r="K1450" s="23">
        <f>VLOOKUP(A1450,expression!A:G,4,FALSE)</f>
        <v>5.4863298076923098E-2</v>
      </c>
      <c r="L1450" s="24" t="e">
        <f>VLOOKUP(A1450,COAD!A:F,6,FALSE)</f>
        <v>#N/A</v>
      </c>
      <c r="M1450" s="24" t="e">
        <f>VLOOKUP(A1450,COAD!A:B,2,FALSE)</f>
        <v>#N/A</v>
      </c>
      <c r="N1450" s="24">
        <f t="shared" si="156"/>
        <v>0</v>
      </c>
      <c r="O1450" s="25">
        <f>VLOOKUP(A1450,expression!A:G,3,FALSE)</f>
        <v>9.5860668131868096E-2</v>
      </c>
      <c r="P1450" s="44">
        <f>VLOOKUP(A1450,expression!A:G,2,FALSE)</f>
        <v>0.49505199999999999</v>
      </c>
      <c r="Q1450" s="50" t="e">
        <f>VLOOKUP(A1450,PRAD!A:F,6,FALSE)</f>
        <v>#N/A</v>
      </c>
      <c r="R1450" s="47" t="e">
        <f>VLOOKUP(A1450,PRAD!A:B,2,FALSE)</f>
        <v>#N/A</v>
      </c>
      <c r="S1450" s="47">
        <f t="shared" si="157"/>
        <v>0</v>
      </c>
      <c r="T1450" s="47">
        <f>VLOOKUP(A1450,expression!A:I,9,FALSE)</f>
        <v>9.3319156626506007E-3</v>
      </c>
      <c r="U1450" s="59">
        <f>VLOOKUP(A1450,expression!A:I,8,FALSE)</f>
        <v>5.8197115384615401E-3</v>
      </c>
      <c r="V1450" s="73" t="e">
        <f t="shared" si="158"/>
        <v>#N/A</v>
      </c>
      <c r="W1450" s="77">
        <f t="shared" si="159"/>
        <v>0</v>
      </c>
      <c r="X1450" s="63">
        <v>100</v>
      </c>
      <c r="Y1450" s="57" t="e">
        <f t="shared" si="160"/>
        <v>#N/A</v>
      </c>
      <c r="AA1450"/>
    </row>
    <row r="1451" spans="1:27" ht="14.4" hidden="1" x14ac:dyDescent="0.3">
      <c r="A1451" s="52" t="s">
        <v>1830</v>
      </c>
      <c r="B1451" s="36" t="e">
        <f>VLOOKUP(A1451,BLCA!A:F,6,FALSE)</f>
        <v>#N/A</v>
      </c>
      <c r="C1451" s="36" t="e">
        <f>VLOOKUP(A1451,BLCA!A:B,2,FALSE)</f>
        <v>#N/A</v>
      </c>
      <c r="D1451" s="36">
        <f t="shared" si="154"/>
        <v>0</v>
      </c>
      <c r="E1451" s="19">
        <f>VLOOKUP(A1451,expression!A:G,7,FALSE)</f>
        <v>4.91520935251799E-2</v>
      </c>
      <c r="F1451" s="20">
        <f>VLOOKUP(A1451,expression!A:G,6,FALSE)</f>
        <v>0</v>
      </c>
      <c r="G1451" s="21" t="e">
        <f>VLOOKUP(A1451,BRCA!A:F,6,FALSE)</f>
        <v>#N/A</v>
      </c>
      <c r="H1451" s="21" t="e">
        <f>VLOOKUP(A1451,BRCA!A:B,2,FALSE)</f>
        <v>#N/A</v>
      </c>
      <c r="I1451" s="21">
        <f t="shared" si="155"/>
        <v>0</v>
      </c>
      <c r="J1451" s="22">
        <f>VLOOKUP(A1451,expression!A:G,5,FALSE)</f>
        <v>1.3198552007299301E-2</v>
      </c>
      <c r="K1451" s="23">
        <f>VLOOKUP(A1451,expression!A:G,4,FALSE)</f>
        <v>8.7975288461538508E-3</v>
      </c>
      <c r="L1451" s="24" t="e">
        <f>VLOOKUP(A1451,COAD!A:F,6,FALSE)</f>
        <v>#N/A</v>
      </c>
      <c r="M1451" s="24" t="e">
        <f>VLOOKUP(A1451,COAD!A:B,2,FALSE)</f>
        <v>#N/A</v>
      </c>
      <c r="N1451" s="24">
        <f t="shared" si="156"/>
        <v>0</v>
      </c>
      <c r="O1451" s="25">
        <f>VLOOKUP(A1451,expression!A:G,3,FALSE)</f>
        <v>1.02998637362637E-2</v>
      </c>
      <c r="P1451" s="44">
        <f>VLOOKUP(A1451,expression!A:G,2,FALSE)</f>
        <v>0</v>
      </c>
      <c r="Q1451" s="50" t="e">
        <f>VLOOKUP(A1451,PRAD!A:F,6,FALSE)</f>
        <v>#N/A</v>
      </c>
      <c r="R1451" s="47" t="e">
        <f>VLOOKUP(A1451,PRAD!A:B,2,FALSE)</f>
        <v>#N/A</v>
      </c>
      <c r="S1451" s="47">
        <f t="shared" si="157"/>
        <v>0</v>
      </c>
      <c r="T1451" s="47">
        <f>VLOOKUP(A1451,expression!A:I,9,FALSE)</f>
        <v>4.00195381526104E-3</v>
      </c>
      <c r="U1451" s="59">
        <f>VLOOKUP(A1451,expression!A:I,8,FALSE)</f>
        <v>3.10663461538462E-3</v>
      </c>
      <c r="V1451" s="73" t="e">
        <f t="shared" si="158"/>
        <v>#N/A</v>
      </c>
      <c r="W1451" s="77">
        <f t="shared" si="159"/>
        <v>0</v>
      </c>
      <c r="X1451" s="63">
        <v>100</v>
      </c>
      <c r="Y1451" s="57" t="e">
        <f t="shared" si="160"/>
        <v>#N/A</v>
      </c>
      <c r="AA1451"/>
    </row>
    <row r="1452" spans="1:27" ht="14.4" hidden="1" x14ac:dyDescent="0.3">
      <c r="A1452" s="52" t="s">
        <v>1831</v>
      </c>
      <c r="B1452" s="36" t="e">
        <f>VLOOKUP(A1452,BLCA!A:F,6,FALSE)</f>
        <v>#N/A</v>
      </c>
      <c r="C1452" s="36" t="e">
        <f>VLOOKUP(A1452,BLCA!A:B,2,FALSE)</f>
        <v>#N/A</v>
      </c>
      <c r="D1452" s="36">
        <f t="shared" si="154"/>
        <v>0</v>
      </c>
      <c r="E1452" s="19">
        <f>VLOOKUP(A1452,expression!A:G,7,FALSE)</f>
        <v>1.2569808153477201E-3</v>
      </c>
      <c r="F1452" s="20">
        <f>VLOOKUP(A1452,expression!A:G,6,FALSE)</f>
        <v>0</v>
      </c>
      <c r="G1452" s="21" t="e">
        <f>VLOOKUP(A1452,BRCA!A:F,6,FALSE)</f>
        <v>#N/A</v>
      </c>
      <c r="H1452" s="21" t="e">
        <f>VLOOKUP(A1452,BRCA!A:B,2,FALSE)</f>
        <v>#N/A</v>
      </c>
      <c r="I1452" s="21">
        <f t="shared" si="155"/>
        <v>0</v>
      </c>
      <c r="J1452" s="22">
        <f>VLOOKUP(A1452,expression!A:G,5,FALSE)</f>
        <v>3.3440346715328498E-3</v>
      </c>
      <c r="K1452" s="23">
        <f>VLOOKUP(A1452,expression!A:G,4,FALSE)</f>
        <v>1.82645192307692E-3</v>
      </c>
      <c r="L1452" s="24" t="e">
        <f>VLOOKUP(A1452,COAD!A:F,6,FALSE)</f>
        <v>#N/A</v>
      </c>
      <c r="M1452" s="24" t="e">
        <f>VLOOKUP(A1452,COAD!A:B,2,FALSE)</f>
        <v>#N/A</v>
      </c>
      <c r="N1452" s="24">
        <f t="shared" si="156"/>
        <v>0</v>
      </c>
      <c r="O1452" s="25">
        <f>VLOOKUP(A1452,expression!A:G,3,FALSE)</f>
        <v>4.5777120879120902E-3</v>
      </c>
      <c r="P1452" s="44">
        <f>VLOOKUP(A1452,expression!A:G,2,FALSE)</f>
        <v>0</v>
      </c>
      <c r="Q1452" s="50" t="e">
        <f>VLOOKUP(A1452,PRAD!A:F,6,FALSE)</f>
        <v>#N/A</v>
      </c>
      <c r="R1452" s="47" t="e">
        <f>VLOOKUP(A1452,PRAD!A:B,2,FALSE)</f>
        <v>#N/A</v>
      </c>
      <c r="S1452" s="47">
        <f t="shared" si="157"/>
        <v>0</v>
      </c>
      <c r="T1452" s="47">
        <f>VLOOKUP(A1452,expression!A:I,9,FALSE)</f>
        <v>9.6576907630522104E-4</v>
      </c>
      <c r="U1452" s="59">
        <f>VLOOKUP(A1452,expression!A:I,8,FALSE)</f>
        <v>0</v>
      </c>
      <c r="V1452" s="73" t="e">
        <f t="shared" si="158"/>
        <v>#N/A</v>
      </c>
      <c r="W1452" s="77">
        <f t="shared" si="159"/>
        <v>0</v>
      </c>
      <c r="X1452" s="63">
        <v>100</v>
      </c>
      <c r="Y1452" s="57" t="e">
        <f t="shared" si="160"/>
        <v>#N/A</v>
      </c>
      <c r="AA1452"/>
    </row>
    <row r="1453" spans="1:27" ht="14.4" hidden="1" x14ac:dyDescent="0.3">
      <c r="A1453" s="52" t="s">
        <v>1832</v>
      </c>
      <c r="B1453" s="36" t="e">
        <f>VLOOKUP(A1453,BLCA!A:F,6,FALSE)</f>
        <v>#N/A</v>
      </c>
      <c r="C1453" s="36" t="e">
        <f>VLOOKUP(A1453,BLCA!A:B,2,FALSE)</f>
        <v>#N/A</v>
      </c>
      <c r="D1453" s="36">
        <f t="shared" si="154"/>
        <v>0</v>
      </c>
      <c r="E1453" s="19">
        <f>VLOOKUP(A1453,expression!A:G,7,FALSE)</f>
        <v>2.1743141486810498E-3</v>
      </c>
      <c r="F1453" s="20">
        <f>VLOOKUP(A1453,expression!A:G,6,FALSE)</f>
        <v>0</v>
      </c>
      <c r="G1453" s="21" t="e">
        <f>VLOOKUP(A1453,BRCA!A:F,6,FALSE)</f>
        <v>#N/A</v>
      </c>
      <c r="H1453" s="21" t="e">
        <f>VLOOKUP(A1453,BRCA!A:B,2,FALSE)</f>
        <v>#N/A</v>
      </c>
      <c r="I1453" s="21">
        <f t="shared" si="155"/>
        <v>0</v>
      </c>
      <c r="J1453" s="22">
        <f>VLOOKUP(A1453,expression!A:G,5,FALSE)</f>
        <v>3.2040729927007299E-3</v>
      </c>
      <c r="K1453" s="23">
        <f>VLOOKUP(A1453,expression!A:G,4,FALSE)</f>
        <v>1.13353653846154E-2</v>
      </c>
      <c r="L1453" s="24" t="e">
        <f>VLOOKUP(A1453,COAD!A:F,6,FALSE)</f>
        <v>#N/A</v>
      </c>
      <c r="M1453" s="24" t="e">
        <f>VLOOKUP(A1453,COAD!A:B,2,FALSE)</f>
        <v>#N/A</v>
      </c>
      <c r="N1453" s="24">
        <f t="shared" si="156"/>
        <v>0</v>
      </c>
      <c r="O1453" s="25">
        <f>VLOOKUP(A1453,expression!A:G,3,FALSE)</f>
        <v>9.8692747252747295E-4</v>
      </c>
      <c r="P1453" s="44">
        <f>VLOOKUP(A1453,expression!A:G,2,FALSE)</f>
        <v>0</v>
      </c>
      <c r="Q1453" s="50" t="e">
        <f>VLOOKUP(A1453,PRAD!A:F,6,FALSE)</f>
        <v>#N/A</v>
      </c>
      <c r="R1453" s="47" t="e">
        <f>VLOOKUP(A1453,PRAD!A:B,2,FALSE)</f>
        <v>#N/A</v>
      </c>
      <c r="S1453" s="47">
        <f t="shared" si="157"/>
        <v>0</v>
      </c>
      <c r="T1453" s="47">
        <f>VLOOKUP(A1453,expression!A:I,9,FALSE)</f>
        <v>8.5315060240963899E-4</v>
      </c>
      <c r="U1453" s="59">
        <f>VLOOKUP(A1453,expression!A:I,8,FALSE)</f>
        <v>0</v>
      </c>
      <c r="V1453" s="73" t="e">
        <f t="shared" si="158"/>
        <v>#N/A</v>
      </c>
      <c r="W1453" s="77">
        <f t="shared" si="159"/>
        <v>0</v>
      </c>
      <c r="X1453" s="63">
        <v>100</v>
      </c>
      <c r="Y1453" s="57" t="e">
        <f t="shared" si="160"/>
        <v>#N/A</v>
      </c>
      <c r="AA1453"/>
    </row>
    <row r="1454" spans="1:27" ht="14.4" hidden="1" x14ac:dyDescent="0.3">
      <c r="A1454" s="52" t="s">
        <v>91</v>
      </c>
      <c r="B1454" s="36">
        <f>VLOOKUP(A1454,BLCA!A:F,6,FALSE)</f>
        <v>0.45569936</v>
      </c>
      <c r="C1454" s="36">
        <f>VLOOKUP(A1454,BLCA!A:B,2,FALSE)</f>
        <v>0.25065552200000002</v>
      </c>
      <c r="D1454" s="36">
        <f t="shared" si="154"/>
        <v>0</v>
      </c>
      <c r="E1454" s="19">
        <f>VLOOKUP(A1454,expression!A:G,7,FALSE)</f>
        <v>0.70345098081534796</v>
      </c>
      <c r="F1454" s="20">
        <f>VLOOKUP(A1454,expression!A:G,6,FALSE)</f>
        <v>0.112838105263158</v>
      </c>
      <c r="G1454" s="21">
        <f>VLOOKUP(A1454,BRCA!A:F,6,FALSE)</f>
        <v>0.11835564984851001</v>
      </c>
      <c r="H1454" s="21">
        <f>VLOOKUP(A1454,BRCA!A:B,2,FALSE)</f>
        <v>-0.22314130937465901</v>
      </c>
      <c r="I1454" s="21">
        <f t="shared" si="155"/>
        <v>0</v>
      </c>
      <c r="J1454" s="22">
        <f>VLOOKUP(A1454,expression!A:G,5,FALSE)</f>
        <v>0.30732072445255498</v>
      </c>
      <c r="K1454" s="23">
        <f>VLOOKUP(A1454,expression!A:G,4,FALSE)</f>
        <v>0.28912951923076902</v>
      </c>
      <c r="L1454" s="24" t="e">
        <f>VLOOKUP(A1454,COAD!A:F,6,FALSE)</f>
        <v>#N/A</v>
      </c>
      <c r="M1454" s="24" t="e">
        <f>VLOOKUP(A1454,COAD!A:B,2,FALSE)</f>
        <v>#N/A</v>
      </c>
      <c r="N1454" s="24">
        <f t="shared" si="156"/>
        <v>0</v>
      </c>
      <c r="O1454" s="25">
        <f>VLOOKUP(A1454,expression!A:G,3,FALSE)</f>
        <v>0.40632931428571401</v>
      </c>
      <c r="P1454" s="44">
        <f>VLOOKUP(A1454,expression!A:G,2,FALSE)</f>
        <v>2.21601625</v>
      </c>
      <c r="Q1454" s="50" t="e">
        <f>VLOOKUP(A1454,PRAD!A:F,6,FALSE)</f>
        <v>#N/A</v>
      </c>
      <c r="R1454" s="47" t="e">
        <f>VLOOKUP(A1454,PRAD!A:B,2,FALSE)</f>
        <v>#N/A</v>
      </c>
      <c r="S1454" s="47">
        <f t="shared" si="157"/>
        <v>0</v>
      </c>
      <c r="T1454" s="47">
        <f>VLOOKUP(A1454,expression!A:I,9,FALSE)</f>
        <v>8.9125395582329306E-2</v>
      </c>
      <c r="U1454" s="59">
        <f>VLOOKUP(A1454,expression!A:I,8,FALSE)</f>
        <v>6.3549634615384598E-2</v>
      </c>
      <c r="V1454" s="73" t="e">
        <f t="shared" si="158"/>
        <v>#N/A</v>
      </c>
      <c r="W1454" s="77">
        <f t="shared" si="159"/>
        <v>0</v>
      </c>
      <c r="X1454" s="63">
        <v>100</v>
      </c>
      <c r="Y1454" s="57" t="e">
        <f t="shared" si="160"/>
        <v>#N/A</v>
      </c>
      <c r="AA1454"/>
    </row>
    <row r="1455" spans="1:27" ht="14.4" hidden="1" x14ac:dyDescent="0.3">
      <c r="A1455" s="52" t="s">
        <v>1833</v>
      </c>
      <c r="B1455" s="36" t="e">
        <f>VLOOKUP(A1455,BLCA!A:F,6,FALSE)</f>
        <v>#N/A</v>
      </c>
      <c r="C1455" s="36" t="e">
        <f>VLOOKUP(A1455,BLCA!A:B,2,FALSE)</f>
        <v>#N/A</v>
      </c>
      <c r="D1455" s="36">
        <f t="shared" si="154"/>
        <v>0</v>
      </c>
      <c r="E1455" s="19">
        <f>VLOOKUP(A1455,expression!A:G,7,FALSE)</f>
        <v>5.9495371702637896E-3</v>
      </c>
      <c r="F1455" s="20">
        <f>VLOOKUP(A1455,expression!A:G,6,FALSE)</f>
        <v>1.50554210526316E-2</v>
      </c>
      <c r="G1455" s="21" t="e">
        <f>VLOOKUP(A1455,BRCA!A:F,6,FALSE)</f>
        <v>#N/A</v>
      </c>
      <c r="H1455" s="21" t="e">
        <f>VLOOKUP(A1455,BRCA!A:B,2,FALSE)</f>
        <v>#N/A</v>
      </c>
      <c r="I1455" s="21">
        <f t="shared" si="155"/>
        <v>0</v>
      </c>
      <c r="J1455" s="22">
        <f>VLOOKUP(A1455,expression!A:G,5,FALSE)</f>
        <v>6.62681569343066E-4</v>
      </c>
      <c r="K1455" s="23">
        <f>VLOOKUP(A1455,expression!A:G,4,FALSE)</f>
        <v>1.48863942307692E-2</v>
      </c>
      <c r="L1455" s="24" t="e">
        <f>VLOOKUP(A1455,COAD!A:F,6,FALSE)</f>
        <v>#N/A</v>
      </c>
      <c r="M1455" s="24" t="e">
        <f>VLOOKUP(A1455,COAD!A:B,2,FALSE)</f>
        <v>#N/A</v>
      </c>
      <c r="N1455" s="24">
        <f t="shared" si="156"/>
        <v>0</v>
      </c>
      <c r="O1455" s="25">
        <f>VLOOKUP(A1455,expression!A:G,3,FALSE)</f>
        <v>0</v>
      </c>
      <c r="P1455" s="44">
        <f>VLOOKUP(A1455,expression!A:G,2,FALSE)</f>
        <v>0</v>
      </c>
      <c r="Q1455" s="50" t="e">
        <f>VLOOKUP(A1455,PRAD!A:F,6,FALSE)</f>
        <v>#N/A</v>
      </c>
      <c r="R1455" s="47" t="e">
        <f>VLOOKUP(A1455,PRAD!A:B,2,FALSE)</f>
        <v>#N/A</v>
      </c>
      <c r="S1455" s="47">
        <f t="shared" si="157"/>
        <v>0</v>
      </c>
      <c r="T1455" s="47">
        <f>VLOOKUP(A1455,expression!A:I,9,FALSE)</f>
        <v>4.8208835341365499E-4</v>
      </c>
      <c r="U1455" s="59">
        <f>VLOOKUP(A1455,expression!A:I,8,FALSE)</f>
        <v>1.43944230769231E-3</v>
      </c>
      <c r="V1455" s="73" t="e">
        <f t="shared" si="158"/>
        <v>#N/A</v>
      </c>
      <c r="W1455" s="77">
        <f t="shared" si="159"/>
        <v>0</v>
      </c>
      <c r="X1455" s="63">
        <v>100</v>
      </c>
      <c r="Y1455" s="57" t="e">
        <f t="shared" si="160"/>
        <v>#N/A</v>
      </c>
      <c r="AA1455"/>
    </row>
    <row r="1456" spans="1:27" ht="14.4" hidden="1" x14ac:dyDescent="0.3">
      <c r="A1456" s="52" t="s">
        <v>1834</v>
      </c>
      <c r="B1456" s="36" t="e">
        <f>VLOOKUP(A1456,BLCA!A:F,6,FALSE)</f>
        <v>#N/A</v>
      </c>
      <c r="C1456" s="36" t="e">
        <f>VLOOKUP(A1456,BLCA!A:B,2,FALSE)</f>
        <v>#N/A</v>
      </c>
      <c r="D1456" s="36">
        <f t="shared" si="154"/>
        <v>0</v>
      </c>
      <c r="E1456" s="19">
        <f>VLOOKUP(A1456,expression!A:G,7,FALSE)</f>
        <v>0</v>
      </c>
      <c r="F1456" s="20">
        <f>VLOOKUP(A1456,expression!A:G,6,FALSE)</f>
        <v>0</v>
      </c>
      <c r="G1456" s="21" t="e">
        <f>VLOOKUP(A1456,BRCA!A:F,6,FALSE)</f>
        <v>#N/A</v>
      </c>
      <c r="H1456" s="21" t="e">
        <f>VLOOKUP(A1456,BRCA!A:B,2,FALSE)</f>
        <v>#N/A</v>
      </c>
      <c r="I1456" s="21">
        <f t="shared" si="155"/>
        <v>0</v>
      </c>
      <c r="J1456" s="22">
        <f>VLOOKUP(A1456,expression!A:G,5,FALSE)</f>
        <v>1.1052819343065701E-3</v>
      </c>
      <c r="K1456" s="23">
        <f>VLOOKUP(A1456,expression!A:G,4,FALSE)</f>
        <v>0</v>
      </c>
      <c r="L1456" s="24" t="e">
        <f>VLOOKUP(A1456,COAD!A:F,6,FALSE)</f>
        <v>#N/A</v>
      </c>
      <c r="M1456" s="24" t="e">
        <f>VLOOKUP(A1456,COAD!A:B,2,FALSE)</f>
        <v>#N/A</v>
      </c>
      <c r="N1456" s="24">
        <f t="shared" si="156"/>
        <v>0</v>
      </c>
      <c r="O1456" s="25">
        <f>VLOOKUP(A1456,expression!A:G,3,FALSE)</f>
        <v>1.3263076923076899E-4</v>
      </c>
      <c r="P1456" s="44">
        <f>VLOOKUP(A1456,expression!A:G,2,FALSE)</f>
        <v>0</v>
      </c>
      <c r="Q1456" s="50" t="e">
        <f>VLOOKUP(A1456,PRAD!A:F,6,FALSE)</f>
        <v>#N/A</v>
      </c>
      <c r="R1456" s="47" t="e">
        <f>VLOOKUP(A1456,PRAD!A:B,2,FALSE)</f>
        <v>#N/A</v>
      </c>
      <c r="S1456" s="47">
        <f t="shared" si="157"/>
        <v>0</v>
      </c>
      <c r="T1456" s="47">
        <f>VLOOKUP(A1456,expression!A:I,9,FALSE)</f>
        <v>1.7660281124497999E-3</v>
      </c>
      <c r="U1456" s="59">
        <f>VLOOKUP(A1456,expression!A:I,8,FALSE)</f>
        <v>0</v>
      </c>
      <c r="V1456" s="73" t="e">
        <f t="shared" si="158"/>
        <v>#N/A</v>
      </c>
      <c r="W1456" s="77">
        <f t="shared" si="159"/>
        <v>0</v>
      </c>
      <c r="X1456" s="63">
        <v>100</v>
      </c>
      <c r="Y1456" s="57" t="e">
        <f t="shared" si="160"/>
        <v>#N/A</v>
      </c>
      <c r="AA1456"/>
    </row>
    <row r="1457" spans="1:27" ht="14.4" hidden="1" x14ac:dyDescent="0.3">
      <c r="A1457" s="52" t="s">
        <v>1835</v>
      </c>
      <c r="B1457" s="36" t="e">
        <f>VLOOKUP(A1457,BLCA!A:F,6,FALSE)</f>
        <v>#N/A</v>
      </c>
      <c r="C1457" s="36" t="e">
        <f>VLOOKUP(A1457,BLCA!A:B,2,FALSE)</f>
        <v>#N/A</v>
      </c>
      <c r="D1457" s="36">
        <f t="shared" si="154"/>
        <v>0</v>
      </c>
      <c r="E1457" s="19">
        <f>VLOOKUP(A1457,expression!A:G,7,FALSE)</f>
        <v>4.5598321342925699E-3</v>
      </c>
      <c r="F1457" s="20">
        <f>VLOOKUP(A1457,expression!A:G,6,FALSE)</f>
        <v>0</v>
      </c>
      <c r="G1457" s="21" t="e">
        <f>VLOOKUP(A1457,BRCA!A:F,6,FALSE)</f>
        <v>#N/A</v>
      </c>
      <c r="H1457" s="21" t="e">
        <f>VLOOKUP(A1457,BRCA!A:B,2,FALSE)</f>
        <v>#N/A</v>
      </c>
      <c r="I1457" s="21">
        <f t="shared" si="155"/>
        <v>0</v>
      </c>
      <c r="J1457" s="22">
        <f>VLOOKUP(A1457,expression!A:G,5,FALSE)</f>
        <v>1.5742424270073E-2</v>
      </c>
      <c r="K1457" s="23">
        <f>VLOOKUP(A1457,expression!A:G,4,FALSE)</f>
        <v>5.3286634615384602E-3</v>
      </c>
      <c r="L1457" s="24" t="e">
        <f>VLOOKUP(A1457,COAD!A:F,6,FALSE)</f>
        <v>#N/A</v>
      </c>
      <c r="M1457" s="24" t="e">
        <f>VLOOKUP(A1457,COAD!A:B,2,FALSE)</f>
        <v>#N/A</v>
      </c>
      <c r="N1457" s="24">
        <f t="shared" si="156"/>
        <v>0</v>
      </c>
      <c r="O1457" s="25">
        <f>VLOOKUP(A1457,expression!A:G,3,FALSE)</f>
        <v>1.9155626373626401E-3</v>
      </c>
      <c r="P1457" s="44">
        <f>VLOOKUP(A1457,expression!A:G,2,FALSE)</f>
        <v>0</v>
      </c>
      <c r="Q1457" s="50" t="e">
        <f>VLOOKUP(A1457,PRAD!A:F,6,FALSE)</f>
        <v>#N/A</v>
      </c>
      <c r="R1457" s="47" t="e">
        <f>VLOOKUP(A1457,PRAD!A:B,2,FALSE)</f>
        <v>#N/A</v>
      </c>
      <c r="S1457" s="47">
        <f t="shared" si="157"/>
        <v>0</v>
      </c>
      <c r="T1457" s="47">
        <f>VLOOKUP(A1457,expression!A:I,9,FALSE)</f>
        <v>4.6446987951807199E-4</v>
      </c>
      <c r="U1457" s="59">
        <f>VLOOKUP(A1457,expression!A:I,8,FALSE)</f>
        <v>0</v>
      </c>
      <c r="V1457" s="73" t="e">
        <f t="shared" si="158"/>
        <v>#N/A</v>
      </c>
      <c r="W1457" s="77">
        <f t="shared" si="159"/>
        <v>0</v>
      </c>
      <c r="X1457" s="63">
        <v>100</v>
      </c>
      <c r="Y1457" s="57" t="e">
        <f t="shared" si="160"/>
        <v>#N/A</v>
      </c>
      <c r="AA1457"/>
    </row>
    <row r="1458" spans="1:27" ht="14.4" hidden="1" x14ac:dyDescent="0.3">
      <c r="A1458" s="52" t="s">
        <v>1836</v>
      </c>
      <c r="B1458" s="36" t="e">
        <f>VLOOKUP(A1458,BLCA!A:F,6,FALSE)</f>
        <v>#N/A</v>
      </c>
      <c r="C1458" s="36" t="e">
        <f>VLOOKUP(A1458,BLCA!A:B,2,FALSE)</f>
        <v>#N/A</v>
      </c>
      <c r="D1458" s="36">
        <f t="shared" si="154"/>
        <v>0</v>
      </c>
      <c r="E1458" s="19">
        <f>VLOOKUP(A1458,expression!A:G,7,FALSE)</f>
        <v>2.4910551558752998E-4</v>
      </c>
      <c r="F1458" s="20">
        <f>VLOOKUP(A1458,expression!A:G,6,FALSE)</f>
        <v>4.2056315789473697E-3</v>
      </c>
      <c r="G1458" s="21" t="e">
        <f>VLOOKUP(A1458,BRCA!A:F,6,FALSE)</f>
        <v>#N/A</v>
      </c>
      <c r="H1458" s="21" t="e">
        <f>VLOOKUP(A1458,BRCA!A:B,2,FALSE)</f>
        <v>#N/A</v>
      </c>
      <c r="I1458" s="21">
        <f t="shared" si="155"/>
        <v>0</v>
      </c>
      <c r="J1458" s="22">
        <f>VLOOKUP(A1458,expression!A:G,5,FALSE)</f>
        <v>1.0669803832116799E-2</v>
      </c>
      <c r="K1458" s="23">
        <f>VLOOKUP(A1458,expression!A:G,4,FALSE)</f>
        <v>3.4323192307692298E-2</v>
      </c>
      <c r="L1458" s="24" t="e">
        <f>VLOOKUP(A1458,COAD!A:F,6,FALSE)</f>
        <v>#N/A</v>
      </c>
      <c r="M1458" s="24" t="e">
        <f>VLOOKUP(A1458,COAD!A:B,2,FALSE)</f>
        <v>#N/A</v>
      </c>
      <c r="N1458" s="24">
        <f t="shared" si="156"/>
        <v>0</v>
      </c>
      <c r="O1458" s="25">
        <f>VLOOKUP(A1458,expression!A:G,3,FALSE)</f>
        <v>3.8611010989011E-3</v>
      </c>
      <c r="P1458" s="44">
        <f>VLOOKUP(A1458,expression!A:G,2,FALSE)</f>
        <v>0</v>
      </c>
      <c r="Q1458" s="50" t="e">
        <f>VLOOKUP(A1458,PRAD!A:F,6,FALSE)</f>
        <v>#N/A</v>
      </c>
      <c r="R1458" s="47" t="e">
        <f>VLOOKUP(A1458,PRAD!A:B,2,FALSE)</f>
        <v>#N/A</v>
      </c>
      <c r="S1458" s="47">
        <f t="shared" si="157"/>
        <v>0</v>
      </c>
      <c r="T1458" s="47">
        <f>VLOOKUP(A1458,expression!A:I,9,FALSE)</f>
        <v>1.19433734939759E-3</v>
      </c>
      <c r="U1458" s="59">
        <f>VLOOKUP(A1458,expression!A:I,8,FALSE)</f>
        <v>0</v>
      </c>
      <c r="V1458" s="73" t="e">
        <f t="shared" si="158"/>
        <v>#N/A</v>
      </c>
      <c r="W1458" s="77">
        <f t="shared" si="159"/>
        <v>0</v>
      </c>
      <c r="X1458" s="63">
        <v>100</v>
      </c>
      <c r="Y1458" s="57" t="e">
        <f t="shared" si="160"/>
        <v>#N/A</v>
      </c>
      <c r="AA1458"/>
    </row>
    <row r="1459" spans="1:27" ht="14.4" hidden="1" x14ac:dyDescent="0.3">
      <c r="A1459" s="52" t="s">
        <v>472</v>
      </c>
      <c r="B1459" s="36" t="e">
        <f>VLOOKUP(A1459,BLCA!A:F,6,FALSE)</f>
        <v>#N/A</v>
      </c>
      <c r="C1459" s="36" t="e">
        <f>VLOOKUP(A1459,BLCA!A:B,2,FALSE)</f>
        <v>#N/A</v>
      </c>
      <c r="D1459" s="36">
        <f t="shared" si="154"/>
        <v>0</v>
      </c>
      <c r="E1459" s="19">
        <f>VLOOKUP(A1459,expression!A:G,7,FALSE)</f>
        <v>0.536964071942446</v>
      </c>
      <c r="F1459" s="20">
        <f>VLOOKUP(A1459,expression!A:G,6,FALSE)</f>
        <v>2.02594210526316E-2</v>
      </c>
      <c r="G1459" s="21">
        <f>VLOOKUP(A1459,BRCA!A:F,6,FALSE)</f>
        <v>1.378839962735E-8</v>
      </c>
      <c r="H1459" s="21">
        <f>VLOOKUP(A1459,BRCA!A:B,2,FALSE)</f>
        <v>0.51870268689794297</v>
      </c>
      <c r="I1459" s="21">
        <f t="shared" si="155"/>
        <v>0</v>
      </c>
      <c r="J1459" s="22">
        <f>VLOOKUP(A1459,expression!A:G,5,FALSE)</f>
        <v>0.27783010401459901</v>
      </c>
      <c r="K1459" s="23">
        <f>VLOOKUP(A1459,expression!A:G,4,FALSE)</f>
        <v>3.0331855769230798E-2</v>
      </c>
      <c r="L1459" s="24">
        <f>VLOOKUP(A1459,COAD!A:F,6,FALSE)</f>
        <v>0.60424605260127295</v>
      </c>
      <c r="M1459" s="24">
        <f>VLOOKUP(A1459,COAD!A:B,2,FALSE)</f>
        <v>0.29018552523010099</v>
      </c>
      <c r="N1459" s="24">
        <f t="shared" si="156"/>
        <v>0</v>
      </c>
      <c r="O1459" s="25">
        <f>VLOOKUP(A1459,expression!A:G,3,FALSE)</f>
        <v>1.2614603230769199</v>
      </c>
      <c r="P1459" s="44">
        <f>VLOOKUP(A1459,expression!A:G,2,FALSE)</f>
        <v>0.31342275000000003</v>
      </c>
      <c r="Q1459" s="50" t="e">
        <f>VLOOKUP(A1459,PRAD!A:F,6,FALSE)</f>
        <v>#N/A</v>
      </c>
      <c r="R1459" s="47" t="e">
        <f>VLOOKUP(A1459,PRAD!A:B,2,FALSE)</f>
        <v>#N/A</v>
      </c>
      <c r="S1459" s="47">
        <f t="shared" si="157"/>
        <v>0</v>
      </c>
      <c r="T1459" s="47">
        <f>VLOOKUP(A1459,expression!A:I,9,FALSE)</f>
        <v>6.4143801204819301E-2</v>
      </c>
      <c r="U1459" s="59">
        <f>VLOOKUP(A1459,expression!A:I,8,FALSE)</f>
        <v>8.1941923076923103E-3</v>
      </c>
      <c r="V1459" s="73" t="e">
        <f t="shared" si="158"/>
        <v>#N/A</v>
      </c>
      <c r="W1459" s="77">
        <f t="shared" si="159"/>
        <v>0</v>
      </c>
      <c r="X1459" s="63">
        <v>100</v>
      </c>
      <c r="Y1459" s="57" t="e">
        <f t="shared" si="160"/>
        <v>#N/A</v>
      </c>
      <c r="AA1459"/>
    </row>
    <row r="1460" spans="1:27" ht="14.4" hidden="1" x14ac:dyDescent="0.3">
      <c r="A1460" s="52" t="s">
        <v>1837</v>
      </c>
      <c r="B1460" s="36" t="e">
        <f>VLOOKUP(A1460,BLCA!A:F,6,FALSE)</f>
        <v>#N/A</v>
      </c>
      <c r="C1460" s="36" t="e">
        <f>VLOOKUP(A1460,BLCA!A:B,2,FALSE)</f>
        <v>#N/A</v>
      </c>
      <c r="D1460" s="36">
        <f t="shared" si="154"/>
        <v>0</v>
      </c>
      <c r="E1460" s="19">
        <f>VLOOKUP(A1460,expression!A:G,7,FALSE)</f>
        <v>0</v>
      </c>
      <c r="F1460" s="20">
        <f>VLOOKUP(A1460,expression!A:G,6,FALSE)</f>
        <v>0</v>
      </c>
      <c r="G1460" s="21" t="e">
        <f>VLOOKUP(A1460,BRCA!A:F,6,FALSE)</f>
        <v>#N/A</v>
      </c>
      <c r="H1460" s="21" t="e">
        <f>VLOOKUP(A1460,BRCA!A:B,2,FALSE)</f>
        <v>#N/A</v>
      </c>
      <c r="I1460" s="21">
        <f t="shared" si="155"/>
        <v>0</v>
      </c>
      <c r="J1460" s="22">
        <f>VLOOKUP(A1460,expression!A:G,5,FALSE)</f>
        <v>0</v>
      </c>
      <c r="K1460" s="23">
        <f>VLOOKUP(A1460,expression!A:G,4,FALSE)</f>
        <v>0</v>
      </c>
      <c r="L1460" s="24" t="e">
        <f>VLOOKUP(A1460,COAD!A:F,6,FALSE)</f>
        <v>#N/A</v>
      </c>
      <c r="M1460" s="24" t="e">
        <f>VLOOKUP(A1460,COAD!A:B,2,FALSE)</f>
        <v>#N/A</v>
      </c>
      <c r="N1460" s="24">
        <f t="shared" si="156"/>
        <v>0</v>
      </c>
      <c r="O1460" s="25">
        <f>VLOOKUP(A1460,expression!A:G,3,FALSE)</f>
        <v>0</v>
      </c>
      <c r="P1460" s="44">
        <f>VLOOKUP(A1460,expression!A:G,2,FALSE)</f>
        <v>0</v>
      </c>
      <c r="Q1460" s="50" t="e">
        <f>VLOOKUP(A1460,PRAD!A:F,6,FALSE)</f>
        <v>#N/A</v>
      </c>
      <c r="R1460" s="47" t="e">
        <f>VLOOKUP(A1460,PRAD!A:B,2,FALSE)</f>
        <v>#N/A</v>
      </c>
      <c r="S1460" s="47">
        <f t="shared" si="157"/>
        <v>0</v>
      </c>
      <c r="T1460" s="47">
        <f>VLOOKUP(A1460,expression!A:I,9,FALSE)</f>
        <v>0</v>
      </c>
      <c r="U1460" s="59">
        <f>VLOOKUP(A1460,expression!A:I,8,FALSE)</f>
        <v>0</v>
      </c>
      <c r="V1460" s="73" t="e">
        <f t="shared" si="158"/>
        <v>#N/A</v>
      </c>
      <c r="W1460" s="77">
        <f t="shared" si="159"/>
        <v>0</v>
      </c>
      <c r="X1460" s="63">
        <v>100</v>
      </c>
      <c r="Y1460" s="57" t="e">
        <f t="shared" si="160"/>
        <v>#N/A</v>
      </c>
      <c r="AA1460"/>
    </row>
    <row r="1461" spans="1:27" ht="14.4" hidden="1" x14ac:dyDescent="0.3">
      <c r="A1461" s="52" t="s">
        <v>920</v>
      </c>
      <c r="B1461" s="36" t="e">
        <f>VLOOKUP(A1461,BLCA!A:F,6,FALSE)</f>
        <v>#N/A</v>
      </c>
      <c r="C1461" s="36" t="e">
        <f>VLOOKUP(A1461,BLCA!A:B,2,FALSE)</f>
        <v>#N/A</v>
      </c>
      <c r="D1461" s="36">
        <f t="shared" si="154"/>
        <v>0</v>
      </c>
      <c r="E1461" s="19">
        <f>VLOOKUP(A1461,expression!A:G,7,FALSE)</f>
        <v>0.24167013669064699</v>
      </c>
      <c r="F1461" s="20">
        <f>VLOOKUP(A1461,expression!A:G,6,FALSE)</f>
        <v>8.2845526315789494E-2</v>
      </c>
      <c r="G1461" s="21">
        <f>VLOOKUP(A1461,BRCA!A:F,6,FALSE)</f>
        <v>4.03798190870042E-3</v>
      </c>
      <c r="H1461" s="21">
        <f>VLOOKUP(A1461,BRCA!A:B,2,FALSE)</f>
        <v>-0.274040894249797</v>
      </c>
      <c r="I1461" s="21">
        <f t="shared" si="155"/>
        <v>0</v>
      </c>
      <c r="J1461" s="22">
        <f>VLOOKUP(A1461,expression!A:G,5,FALSE)</f>
        <v>9.92616952554745E-2</v>
      </c>
      <c r="K1461" s="23">
        <f>VLOOKUP(A1461,expression!A:G,4,FALSE)</f>
        <v>0.25332640384615401</v>
      </c>
      <c r="L1461" s="24" t="e">
        <f>VLOOKUP(A1461,COAD!A:F,6,FALSE)</f>
        <v>#N/A</v>
      </c>
      <c r="M1461" s="24" t="e">
        <f>VLOOKUP(A1461,COAD!A:B,2,FALSE)</f>
        <v>#N/A</v>
      </c>
      <c r="N1461" s="24">
        <f t="shared" si="156"/>
        <v>0</v>
      </c>
      <c r="O1461" s="25">
        <f>VLOOKUP(A1461,expression!A:G,3,FALSE)</f>
        <v>0.25355782417582401</v>
      </c>
      <c r="P1461" s="44">
        <f>VLOOKUP(A1461,expression!A:G,2,FALSE)</f>
        <v>0.13008575</v>
      </c>
      <c r="Q1461" s="50" t="e">
        <f>VLOOKUP(A1461,PRAD!A:F,6,FALSE)</f>
        <v>#N/A</v>
      </c>
      <c r="R1461" s="47" t="e">
        <f>VLOOKUP(A1461,PRAD!A:B,2,FALSE)</f>
        <v>#N/A</v>
      </c>
      <c r="S1461" s="47">
        <f t="shared" si="157"/>
        <v>0</v>
      </c>
      <c r="T1461" s="47">
        <f>VLOOKUP(A1461,expression!A:I,9,FALSE)</f>
        <v>3.4458933734939801E-2</v>
      </c>
      <c r="U1461" s="59">
        <f>VLOOKUP(A1461,expression!A:I,8,FALSE)</f>
        <v>2.0413365384615401E-2</v>
      </c>
      <c r="V1461" s="73" t="e">
        <f t="shared" si="158"/>
        <v>#N/A</v>
      </c>
      <c r="W1461" s="77">
        <f t="shared" si="159"/>
        <v>0</v>
      </c>
      <c r="X1461" s="63">
        <v>100</v>
      </c>
      <c r="Y1461" s="57" t="e">
        <f t="shared" si="160"/>
        <v>#N/A</v>
      </c>
      <c r="AA1461"/>
    </row>
    <row r="1462" spans="1:27" ht="14.4" hidden="1" x14ac:dyDescent="0.3">
      <c r="A1462" s="52" t="s">
        <v>1838</v>
      </c>
      <c r="B1462" s="36" t="e">
        <f>VLOOKUP(A1462,BLCA!A:F,6,FALSE)</f>
        <v>#N/A</v>
      </c>
      <c r="C1462" s="36" t="e">
        <f>VLOOKUP(A1462,BLCA!A:B,2,FALSE)</f>
        <v>#N/A</v>
      </c>
      <c r="D1462" s="36">
        <f t="shared" si="154"/>
        <v>0</v>
      </c>
      <c r="E1462" s="19">
        <f>VLOOKUP(A1462,expression!A:G,7,FALSE)</f>
        <v>1.3996225419664301E-2</v>
      </c>
      <c r="F1462" s="20">
        <f>VLOOKUP(A1462,expression!A:G,6,FALSE)</f>
        <v>0</v>
      </c>
      <c r="G1462" s="21" t="e">
        <f>VLOOKUP(A1462,BRCA!A:F,6,FALSE)</f>
        <v>#N/A</v>
      </c>
      <c r="H1462" s="21" t="e">
        <f>VLOOKUP(A1462,BRCA!A:B,2,FALSE)</f>
        <v>#N/A</v>
      </c>
      <c r="I1462" s="21">
        <f t="shared" si="155"/>
        <v>0</v>
      </c>
      <c r="J1462" s="22">
        <f>VLOOKUP(A1462,expression!A:G,5,FALSE)</f>
        <v>1.05993722627737E-2</v>
      </c>
      <c r="K1462" s="23">
        <f>VLOOKUP(A1462,expression!A:G,4,FALSE)</f>
        <v>0</v>
      </c>
      <c r="L1462" s="24" t="e">
        <f>VLOOKUP(A1462,COAD!A:F,6,FALSE)</f>
        <v>#N/A</v>
      </c>
      <c r="M1462" s="24" t="e">
        <f>VLOOKUP(A1462,COAD!A:B,2,FALSE)</f>
        <v>#N/A</v>
      </c>
      <c r="N1462" s="24">
        <f t="shared" si="156"/>
        <v>0</v>
      </c>
      <c r="O1462" s="25">
        <f>VLOOKUP(A1462,expression!A:G,3,FALSE)</f>
        <v>9.0482439560439602E-3</v>
      </c>
      <c r="P1462" s="44">
        <f>VLOOKUP(A1462,expression!A:G,2,FALSE)</f>
        <v>0</v>
      </c>
      <c r="Q1462" s="50" t="e">
        <f>VLOOKUP(A1462,PRAD!A:F,6,FALSE)</f>
        <v>#N/A</v>
      </c>
      <c r="R1462" s="47" t="e">
        <f>VLOOKUP(A1462,PRAD!A:B,2,FALSE)</f>
        <v>#N/A</v>
      </c>
      <c r="S1462" s="47">
        <f t="shared" si="157"/>
        <v>0</v>
      </c>
      <c r="T1462" s="47">
        <f>VLOOKUP(A1462,expression!A:I,9,FALSE)</f>
        <v>4.1823273092369499E-3</v>
      </c>
      <c r="U1462" s="59">
        <f>VLOOKUP(A1462,expression!A:I,8,FALSE)</f>
        <v>6.9674230769230803E-3</v>
      </c>
      <c r="V1462" s="73" t="e">
        <f t="shared" si="158"/>
        <v>#N/A</v>
      </c>
      <c r="W1462" s="77">
        <f t="shared" si="159"/>
        <v>0</v>
      </c>
      <c r="X1462" s="63">
        <v>100</v>
      </c>
      <c r="Y1462" s="57" t="e">
        <f t="shared" si="160"/>
        <v>#N/A</v>
      </c>
      <c r="AA1462"/>
    </row>
    <row r="1463" spans="1:27" ht="14.4" hidden="1" x14ac:dyDescent="0.3">
      <c r="A1463" s="52" t="s">
        <v>1839</v>
      </c>
      <c r="B1463" s="36" t="e">
        <f>VLOOKUP(A1463,BLCA!A:F,6,FALSE)</f>
        <v>#N/A</v>
      </c>
      <c r="C1463" s="36" t="e">
        <f>VLOOKUP(A1463,BLCA!A:B,2,FALSE)</f>
        <v>#N/A</v>
      </c>
      <c r="D1463" s="36">
        <f t="shared" si="154"/>
        <v>0</v>
      </c>
      <c r="E1463" s="19">
        <f>VLOOKUP(A1463,expression!A:G,7,FALSE)</f>
        <v>3.48514628297362E-3</v>
      </c>
      <c r="F1463" s="20">
        <f>VLOOKUP(A1463,expression!A:G,6,FALSE)</f>
        <v>5.2684210526315802E-3</v>
      </c>
      <c r="G1463" s="21" t="e">
        <f>VLOOKUP(A1463,BRCA!A:F,6,FALSE)</f>
        <v>#N/A</v>
      </c>
      <c r="H1463" s="21" t="e">
        <f>VLOOKUP(A1463,BRCA!A:B,2,FALSE)</f>
        <v>#N/A</v>
      </c>
      <c r="I1463" s="21">
        <f t="shared" si="155"/>
        <v>0</v>
      </c>
      <c r="J1463" s="22">
        <f>VLOOKUP(A1463,expression!A:G,5,FALSE)</f>
        <v>3.14816879562044E-3</v>
      </c>
      <c r="K1463" s="23">
        <f>VLOOKUP(A1463,expression!A:G,4,FALSE)</f>
        <v>2.4635480769230802E-3</v>
      </c>
      <c r="L1463" s="24" t="e">
        <f>VLOOKUP(A1463,COAD!A:F,6,FALSE)</f>
        <v>#N/A</v>
      </c>
      <c r="M1463" s="24" t="e">
        <f>VLOOKUP(A1463,COAD!A:B,2,FALSE)</f>
        <v>#N/A</v>
      </c>
      <c r="N1463" s="24">
        <f t="shared" si="156"/>
        <v>0</v>
      </c>
      <c r="O1463" s="25">
        <f>VLOOKUP(A1463,expression!A:G,3,FALSE)</f>
        <v>1.3277037362637399E-2</v>
      </c>
      <c r="P1463" s="44">
        <f>VLOOKUP(A1463,expression!A:G,2,FALSE)</f>
        <v>0</v>
      </c>
      <c r="Q1463" s="50" t="e">
        <f>VLOOKUP(A1463,PRAD!A:F,6,FALSE)</f>
        <v>#N/A</v>
      </c>
      <c r="R1463" s="47" t="e">
        <f>VLOOKUP(A1463,PRAD!A:B,2,FALSE)</f>
        <v>#N/A</v>
      </c>
      <c r="S1463" s="47">
        <f t="shared" si="157"/>
        <v>0</v>
      </c>
      <c r="T1463" s="47">
        <f>VLOOKUP(A1463,expression!A:I,9,FALSE)</f>
        <v>2.2621204819277098E-3</v>
      </c>
      <c r="U1463" s="59">
        <f>VLOOKUP(A1463,expression!A:I,8,FALSE)</f>
        <v>0</v>
      </c>
      <c r="V1463" s="73" t="e">
        <f t="shared" si="158"/>
        <v>#N/A</v>
      </c>
      <c r="W1463" s="77">
        <f t="shared" si="159"/>
        <v>0</v>
      </c>
      <c r="X1463" s="63">
        <v>100</v>
      </c>
      <c r="Y1463" s="57" t="e">
        <f t="shared" si="160"/>
        <v>#N/A</v>
      </c>
      <c r="AA1463"/>
    </row>
    <row r="1464" spans="1:27" ht="14.4" hidden="1" x14ac:dyDescent="0.3">
      <c r="A1464" s="52" t="s">
        <v>794</v>
      </c>
      <c r="B1464" s="36" t="e">
        <f>VLOOKUP(A1464,BLCA!A:F,6,FALSE)</f>
        <v>#N/A</v>
      </c>
      <c r="C1464" s="36" t="e">
        <f>VLOOKUP(A1464,BLCA!A:B,2,FALSE)</f>
        <v>#N/A</v>
      </c>
      <c r="D1464" s="36">
        <f t="shared" si="154"/>
        <v>0</v>
      </c>
      <c r="E1464" s="19">
        <f>VLOOKUP(A1464,expression!A:G,7,FALSE)</f>
        <v>3.8716978417266202E-3</v>
      </c>
      <c r="F1464" s="20">
        <f>VLOOKUP(A1464,expression!A:G,6,FALSE)</f>
        <v>0</v>
      </c>
      <c r="G1464" s="21">
        <f>VLOOKUP(A1464,BRCA!A:F,6,FALSE)</f>
        <v>4.6219751836873803E-2</v>
      </c>
      <c r="H1464" s="21">
        <f>VLOOKUP(A1464,BRCA!A:B,2,FALSE)</f>
        <v>0.112859359290832</v>
      </c>
      <c r="I1464" s="21">
        <f t="shared" si="155"/>
        <v>0</v>
      </c>
      <c r="J1464" s="22">
        <f>VLOOKUP(A1464,expression!A:G,5,FALSE)</f>
        <v>0.107971950729927</v>
      </c>
      <c r="K1464" s="23">
        <f>VLOOKUP(A1464,expression!A:G,4,FALSE)</f>
        <v>8.2639423076923102E-4</v>
      </c>
      <c r="L1464" s="24" t="e">
        <f>VLOOKUP(A1464,COAD!A:F,6,FALSE)</f>
        <v>#N/A</v>
      </c>
      <c r="M1464" s="24" t="e">
        <f>VLOOKUP(A1464,COAD!A:B,2,FALSE)</f>
        <v>#N/A</v>
      </c>
      <c r="N1464" s="24">
        <f t="shared" si="156"/>
        <v>0</v>
      </c>
      <c r="O1464" s="25">
        <f>VLOOKUP(A1464,expression!A:G,3,FALSE)</f>
        <v>0.29615861318681302</v>
      </c>
      <c r="P1464" s="44">
        <f>VLOOKUP(A1464,expression!A:G,2,FALSE)</f>
        <v>0</v>
      </c>
      <c r="Q1464" s="50" t="e">
        <f>VLOOKUP(A1464,PRAD!A:F,6,FALSE)</f>
        <v>#N/A</v>
      </c>
      <c r="R1464" s="47" t="e">
        <f>VLOOKUP(A1464,PRAD!A:B,2,FALSE)</f>
        <v>#N/A</v>
      </c>
      <c r="S1464" s="47">
        <f t="shared" si="157"/>
        <v>0</v>
      </c>
      <c r="T1464" s="47">
        <f>VLOOKUP(A1464,expression!A:I,9,FALSE)</f>
        <v>3.6900843373493999E-3</v>
      </c>
      <c r="U1464" s="59">
        <f>VLOOKUP(A1464,expression!A:I,8,FALSE)</f>
        <v>1.0339653846153801E-2</v>
      </c>
      <c r="V1464" s="73" t="e">
        <f t="shared" si="158"/>
        <v>#N/A</v>
      </c>
      <c r="W1464" s="77">
        <f t="shared" si="159"/>
        <v>0</v>
      </c>
      <c r="X1464" s="63">
        <v>100</v>
      </c>
      <c r="Y1464" s="57" t="e">
        <f t="shared" si="160"/>
        <v>#N/A</v>
      </c>
      <c r="AA1464"/>
    </row>
    <row r="1465" spans="1:27" ht="14.4" hidden="1" x14ac:dyDescent="0.3">
      <c r="A1465" s="52" t="s">
        <v>1840</v>
      </c>
      <c r="B1465" s="36" t="e">
        <f>VLOOKUP(A1465,BLCA!A:F,6,FALSE)</f>
        <v>#N/A</v>
      </c>
      <c r="C1465" s="36" t="e">
        <f>VLOOKUP(A1465,BLCA!A:B,2,FALSE)</f>
        <v>#N/A</v>
      </c>
      <c r="D1465" s="36">
        <f t="shared" si="154"/>
        <v>0</v>
      </c>
      <c r="E1465" s="19">
        <f>VLOOKUP(A1465,expression!A:G,7,FALSE)</f>
        <v>4.9315107913669096E-4</v>
      </c>
      <c r="F1465" s="20">
        <f>VLOOKUP(A1465,expression!A:G,6,FALSE)</f>
        <v>0</v>
      </c>
      <c r="G1465" s="21" t="e">
        <f>VLOOKUP(A1465,BRCA!A:F,6,FALSE)</f>
        <v>#N/A</v>
      </c>
      <c r="H1465" s="21" t="e">
        <f>VLOOKUP(A1465,BRCA!A:B,2,FALSE)</f>
        <v>#N/A</v>
      </c>
      <c r="I1465" s="21">
        <f t="shared" si="155"/>
        <v>0</v>
      </c>
      <c r="J1465" s="22">
        <f>VLOOKUP(A1465,expression!A:G,5,FALSE)</f>
        <v>0</v>
      </c>
      <c r="K1465" s="23">
        <f>VLOOKUP(A1465,expression!A:G,4,FALSE)</f>
        <v>0</v>
      </c>
      <c r="L1465" s="24" t="e">
        <f>VLOOKUP(A1465,COAD!A:F,6,FALSE)</f>
        <v>#N/A</v>
      </c>
      <c r="M1465" s="24" t="e">
        <f>VLOOKUP(A1465,COAD!A:B,2,FALSE)</f>
        <v>#N/A</v>
      </c>
      <c r="N1465" s="24">
        <f t="shared" si="156"/>
        <v>0</v>
      </c>
      <c r="O1465" s="25">
        <f>VLOOKUP(A1465,expression!A:G,3,FALSE)</f>
        <v>3.9374065934065901E-4</v>
      </c>
      <c r="P1465" s="44">
        <f>VLOOKUP(A1465,expression!A:G,2,FALSE)</f>
        <v>0</v>
      </c>
      <c r="Q1465" s="50" t="e">
        <f>VLOOKUP(A1465,PRAD!A:F,6,FALSE)</f>
        <v>#N/A</v>
      </c>
      <c r="R1465" s="47" t="e">
        <f>VLOOKUP(A1465,PRAD!A:B,2,FALSE)</f>
        <v>#N/A</v>
      </c>
      <c r="S1465" s="47">
        <f t="shared" si="157"/>
        <v>0</v>
      </c>
      <c r="T1465" s="47">
        <f>VLOOKUP(A1465,expression!A:I,9,FALSE)</f>
        <v>0</v>
      </c>
      <c r="U1465" s="59">
        <f>VLOOKUP(A1465,expression!A:I,8,FALSE)</f>
        <v>0</v>
      </c>
      <c r="V1465" s="73" t="e">
        <f t="shared" si="158"/>
        <v>#N/A</v>
      </c>
      <c r="W1465" s="77">
        <f t="shared" si="159"/>
        <v>0</v>
      </c>
      <c r="X1465" s="63">
        <v>100</v>
      </c>
      <c r="Y1465" s="57" t="e">
        <f t="shared" si="160"/>
        <v>#N/A</v>
      </c>
      <c r="AA1465"/>
    </row>
    <row r="1466" spans="1:27" ht="14.4" hidden="1" x14ac:dyDescent="0.3">
      <c r="A1466" s="52" t="s">
        <v>1841</v>
      </c>
      <c r="B1466" s="36" t="e">
        <f>VLOOKUP(A1466,BLCA!A:F,6,FALSE)</f>
        <v>#N/A</v>
      </c>
      <c r="C1466" s="36" t="e">
        <f>VLOOKUP(A1466,BLCA!A:B,2,FALSE)</f>
        <v>#N/A</v>
      </c>
      <c r="D1466" s="36">
        <f t="shared" si="154"/>
        <v>0</v>
      </c>
      <c r="E1466" s="19">
        <f>VLOOKUP(A1466,expression!A:G,7,FALSE)</f>
        <v>0</v>
      </c>
      <c r="F1466" s="20">
        <f>VLOOKUP(A1466,expression!A:G,6,FALSE)</f>
        <v>0</v>
      </c>
      <c r="G1466" s="21" t="e">
        <f>VLOOKUP(A1466,BRCA!A:F,6,FALSE)</f>
        <v>#N/A</v>
      </c>
      <c r="H1466" s="21" t="e">
        <f>VLOOKUP(A1466,BRCA!A:B,2,FALSE)</f>
        <v>#N/A</v>
      </c>
      <c r="I1466" s="21">
        <f t="shared" si="155"/>
        <v>0</v>
      </c>
      <c r="J1466" s="22">
        <f>VLOOKUP(A1466,expression!A:G,5,FALSE)</f>
        <v>0</v>
      </c>
      <c r="K1466" s="23">
        <f>VLOOKUP(A1466,expression!A:G,4,FALSE)</f>
        <v>0</v>
      </c>
      <c r="L1466" s="24" t="e">
        <f>VLOOKUP(A1466,COAD!A:F,6,FALSE)</f>
        <v>#N/A</v>
      </c>
      <c r="M1466" s="24" t="e">
        <f>VLOOKUP(A1466,COAD!A:B,2,FALSE)</f>
        <v>#N/A</v>
      </c>
      <c r="N1466" s="24">
        <f t="shared" si="156"/>
        <v>0</v>
      </c>
      <c r="O1466" s="25">
        <f>VLOOKUP(A1466,expression!A:G,3,FALSE)</f>
        <v>0</v>
      </c>
      <c r="P1466" s="44">
        <f>VLOOKUP(A1466,expression!A:G,2,FALSE)</f>
        <v>0</v>
      </c>
      <c r="Q1466" s="50" t="e">
        <f>VLOOKUP(A1466,PRAD!A:F,6,FALSE)</f>
        <v>#N/A</v>
      </c>
      <c r="R1466" s="47" t="e">
        <f>VLOOKUP(A1466,PRAD!A:B,2,FALSE)</f>
        <v>#N/A</v>
      </c>
      <c r="S1466" s="47">
        <f t="shared" si="157"/>
        <v>0</v>
      </c>
      <c r="T1466" s="47">
        <f>VLOOKUP(A1466,expression!A:I,9,FALSE)</f>
        <v>0</v>
      </c>
      <c r="U1466" s="59">
        <f>VLOOKUP(A1466,expression!A:I,8,FALSE)</f>
        <v>0</v>
      </c>
      <c r="V1466" s="73" t="e">
        <f t="shared" si="158"/>
        <v>#N/A</v>
      </c>
      <c r="W1466" s="77">
        <f t="shared" si="159"/>
        <v>0</v>
      </c>
      <c r="X1466" s="63">
        <v>100</v>
      </c>
      <c r="Y1466" s="57" t="e">
        <f t="shared" si="160"/>
        <v>#N/A</v>
      </c>
      <c r="AA1466"/>
    </row>
    <row r="1467" spans="1:27" ht="14.4" hidden="1" x14ac:dyDescent="0.3">
      <c r="A1467" s="52" t="s">
        <v>1842</v>
      </c>
      <c r="B1467" s="36" t="e">
        <f>VLOOKUP(A1467,BLCA!A:F,6,FALSE)</f>
        <v>#N/A</v>
      </c>
      <c r="C1467" s="36" t="e">
        <f>VLOOKUP(A1467,BLCA!A:B,2,FALSE)</f>
        <v>#N/A</v>
      </c>
      <c r="D1467" s="36">
        <f t="shared" si="154"/>
        <v>0</v>
      </c>
      <c r="E1467" s="19">
        <f>VLOOKUP(A1467,expression!A:G,7,FALSE)</f>
        <v>0</v>
      </c>
      <c r="F1467" s="20">
        <f>VLOOKUP(A1467,expression!A:G,6,FALSE)</f>
        <v>0</v>
      </c>
      <c r="G1467" s="21" t="e">
        <f>VLOOKUP(A1467,BRCA!A:F,6,FALSE)</f>
        <v>#N/A</v>
      </c>
      <c r="H1467" s="21" t="e">
        <f>VLOOKUP(A1467,BRCA!A:B,2,FALSE)</f>
        <v>#N/A</v>
      </c>
      <c r="I1467" s="21">
        <f t="shared" si="155"/>
        <v>0</v>
      </c>
      <c r="J1467" s="22">
        <f>VLOOKUP(A1467,expression!A:G,5,FALSE)</f>
        <v>3.8717244525547401E-4</v>
      </c>
      <c r="K1467" s="23">
        <f>VLOOKUP(A1467,expression!A:G,4,FALSE)</f>
        <v>0</v>
      </c>
      <c r="L1467" s="24" t="e">
        <f>VLOOKUP(A1467,COAD!A:F,6,FALSE)</f>
        <v>#N/A</v>
      </c>
      <c r="M1467" s="24" t="e">
        <f>VLOOKUP(A1467,COAD!A:B,2,FALSE)</f>
        <v>#N/A</v>
      </c>
      <c r="N1467" s="24">
        <f t="shared" si="156"/>
        <v>0</v>
      </c>
      <c r="O1467" s="25">
        <f>VLOOKUP(A1467,expression!A:G,3,FALSE)</f>
        <v>0</v>
      </c>
      <c r="P1467" s="44">
        <f>VLOOKUP(A1467,expression!A:G,2,FALSE)</f>
        <v>0</v>
      </c>
      <c r="Q1467" s="50" t="e">
        <f>VLOOKUP(A1467,PRAD!A:F,6,FALSE)</f>
        <v>#N/A</v>
      </c>
      <c r="R1467" s="47" t="e">
        <f>VLOOKUP(A1467,PRAD!A:B,2,FALSE)</f>
        <v>#N/A</v>
      </c>
      <c r="S1467" s="47">
        <f t="shared" si="157"/>
        <v>0</v>
      </c>
      <c r="T1467" s="47">
        <f>VLOOKUP(A1467,expression!A:I,9,FALSE)</f>
        <v>0</v>
      </c>
      <c r="U1467" s="59">
        <f>VLOOKUP(A1467,expression!A:I,8,FALSE)</f>
        <v>0</v>
      </c>
      <c r="V1467" s="73" t="e">
        <f t="shared" si="158"/>
        <v>#N/A</v>
      </c>
      <c r="W1467" s="77">
        <f t="shared" si="159"/>
        <v>0</v>
      </c>
      <c r="X1467" s="63">
        <v>100</v>
      </c>
      <c r="Y1467" s="57" t="e">
        <f t="shared" si="160"/>
        <v>#N/A</v>
      </c>
      <c r="AA1467"/>
    </row>
    <row r="1468" spans="1:27" ht="14.4" hidden="1" x14ac:dyDescent="0.3">
      <c r="A1468" s="52" t="s">
        <v>1843</v>
      </c>
      <c r="B1468" s="36" t="e">
        <f>VLOOKUP(A1468,BLCA!A:F,6,FALSE)</f>
        <v>#N/A</v>
      </c>
      <c r="C1468" s="36" t="e">
        <f>VLOOKUP(A1468,BLCA!A:B,2,FALSE)</f>
        <v>#N/A</v>
      </c>
      <c r="D1468" s="36">
        <f t="shared" si="154"/>
        <v>0</v>
      </c>
      <c r="E1468" s="19">
        <f>VLOOKUP(A1468,expression!A:G,7,FALSE)</f>
        <v>0</v>
      </c>
      <c r="F1468" s="20">
        <f>VLOOKUP(A1468,expression!A:G,6,FALSE)</f>
        <v>0</v>
      </c>
      <c r="G1468" s="21" t="e">
        <f>VLOOKUP(A1468,BRCA!A:F,6,FALSE)</f>
        <v>#N/A</v>
      </c>
      <c r="H1468" s="21" t="e">
        <f>VLOOKUP(A1468,BRCA!A:B,2,FALSE)</f>
        <v>#N/A</v>
      </c>
      <c r="I1468" s="21">
        <f t="shared" si="155"/>
        <v>0</v>
      </c>
      <c r="J1468" s="22">
        <f>VLOOKUP(A1468,expression!A:G,5,FALSE)</f>
        <v>8.8655109489051099E-4</v>
      </c>
      <c r="K1468" s="23">
        <f>VLOOKUP(A1468,expression!A:G,4,FALSE)</f>
        <v>0</v>
      </c>
      <c r="L1468" s="24" t="e">
        <f>VLOOKUP(A1468,COAD!A:F,6,FALSE)</f>
        <v>#N/A</v>
      </c>
      <c r="M1468" s="24" t="e">
        <f>VLOOKUP(A1468,COAD!A:B,2,FALSE)</f>
        <v>#N/A</v>
      </c>
      <c r="N1468" s="24">
        <f t="shared" si="156"/>
        <v>0</v>
      </c>
      <c r="O1468" s="25">
        <f>VLOOKUP(A1468,expression!A:G,3,FALSE)</f>
        <v>0</v>
      </c>
      <c r="P1468" s="44">
        <f>VLOOKUP(A1468,expression!A:G,2,FALSE)</f>
        <v>0</v>
      </c>
      <c r="Q1468" s="50" t="e">
        <f>VLOOKUP(A1468,PRAD!A:F,6,FALSE)</f>
        <v>#N/A</v>
      </c>
      <c r="R1468" s="47" t="e">
        <f>VLOOKUP(A1468,PRAD!A:B,2,FALSE)</f>
        <v>#N/A</v>
      </c>
      <c r="S1468" s="47">
        <f t="shared" si="157"/>
        <v>0</v>
      </c>
      <c r="T1468" s="47">
        <f>VLOOKUP(A1468,expression!A:I,9,FALSE)</f>
        <v>3.4194979919678701E-4</v>
      </c>
      <c r="U1468" s="59">
        <f>VLOOKUP(A1468,expression!A:I,8,FALSE)</f>
        <v>0</v>
      </c>
      <c r="V1468" s="73" t="e">
        <f t="shared" si="158"/>
        <v>#N/A</v>
      </c>
      <c r="W1468" s="77">
        <f t="shared" si="159"/>
        <v>0</v>
      </c>
      <c r="X1468" s="63">
        <v>100</v>
      </c>
      <c r="Y1468" s="57" t="e">
        <f t="shared" si="160"/>
        <v>#N/A</v>
      </c>
      <c r="AA1468"/>
    </row>
    <row r="1469" spans="1:27" ht="14.4" hidden="1" x14ac:dyDescent="0.3">
      <c r="A1469" s="52" t="s">
        <v>1844</v>
      </c>
      <c r="B1469" s="36" t="e">
        <f>VLOOKUP(A1469,BLCA!A:F,6,FALSE)</f>
        <v>#N/A</v>
      </c>
      <c r="C1469" s="36" t="e">
        <f>VLOOKUP(A1469,BLCA!A:B,2,FALSE)</f>
        <v>#N/A</v>
      </c>
      <c r="D1469" s="36">
        <f t="shared" si="154"/>
        <v>0</v>
      </c>
      <c r="E1469" s="19">
        <f>VLOOKUP(A1469,expression!A:G,7,FALSE)</f>
        <v>0</v>
      </c>
      <c r="F1469" s="20">
        <f>VLOOKUP(A1469,expression!A:G,6,FALSE)</f>
        <v>0</v>
      </c>
      <c r="G1469" s="21" t="e">
        <f>VLOOKUP(A1469,BRCA!A:F,6,FALSE)</f>
        <v>#N/A</v>
      </c>
      <c r="H1469" s="21" t="e">
        <f>VLOOKUP(A1469,BRCA!A:B,2,FALSE)</f>
        <v>#N/A</v>
      </c>
      <c r="I1469" s="21">
        <f t="shared" si="155"/>
        <v>0</v>
      </c>
      <c r="J1469" s="22">
        <f>VLOOKUP(A1469,expression!A:G,5,FALSE)</f>
        <v>0</v>
      </c>
      <c r="K1469" s="23">
        <f>VLOOKUP(A1469,expression!A:G,4,FALSE)</f>
        <v>0</v>
      </c>
      <c r="L1469" s="24" t="e">
        <f>VLOOKUP(A1469,COAD!A:F,6,FALSE)</f>
        <v>#N/A</v>
      </c>
      <c r="M1469" s="24" t="e">
        <f>VLOOKUP(A1469,COAD!A:B,2,FALSE)</f>
        <v>#N/A</v>
      </c>
      <c r="N1469" s="24">
        <f t="shared" si="156"/>
        <v>0</v>
      </c>
      <c r="O1469" s="25">
        <f>VLOOKUP(A1469,expression!A:G,3,FALSE)</f>
        <v>0</v>
      </c>
      <c r="P1469" s="44">
        <f>VLOOKUP(A1469,expression!A:G,2,FALSE)</f>
        <v>0</v>
      </c>
      <c r="Q1469" s="50" t="e">
        <f>VLOOKUP(A1469,PRAD!A:F,6,FALSE)</f>
        <v>#N/A</v>
      </c>
      <c r="R1469" s="47" t="e">
        <f>VLOOKUP(A1469,PRAD!A:B,2,FALSE)</f>
        <v>#N/A</v>
      </c>
      <c r="S1469" s="47">
        <f t="shared" si="157"/>
        <v>0</v>
      </c>
      <c r="T1469" s="47">
        <f>VLOOKUP(A1469,expression!A:I,9,FALSE)</f>
        <v>0</v>
      </c>
      <c r="U1469" s="59">
        <f>VLOOKUP(A1469,expression!A:I,8,FALSE)</f>
        <v>0</v>
      </c>
      <c r="V1469" s="73" t="e">
        <f t="shared" si="158"/>
        <v>#N/A</v>
      </c>
      <c r="W1469" s="77">
        <f t="shared" si="159"/>
        <v>0</v>
      </c>
      <c r="X1469" s="63">
        <v>100</v>
      </c>
      <c r="Y1469" s="57" t="e">
        <f t="shared" si="160"/>
        <v>#N/A</v>
      </c>
      <c r="AA1469"/>
    </row>
    <row r="1470" spans="1:27" ht="14.4" hidden="1" x14ac:dyDescent="0.3">
      <c r="A1470" s="52" t="s">
        <v>1845</v>
      </c>
      <c r="B1470" s="36" t="e">
        <f>VLOOKUP(A1470,BLCA!A:F,6,FALSE)</f>
        <v>#N/A</v>
      </c>
      <c r="C1470" s="36" t="e">
        <f>VLOOKUP(A1470,BLCA!A:B,2,FALSE)</f>
        <v>#N/A</v>
      </c>
      <c r="D1470" s="36">
        <f t="shared" si="154"/>
        <v>0</v>
      </c>
      <c r="E1470" s="19">
        <f>VLOOKUP(A1470,expression!A:G,7,FALSE)</f>
        <v>0</v>
      </c>
      <c r="F1470" s="20">
        <f>VLOOKUP(A1470,expression!A:G,6,FALSE)</f>
        <v>0</v>
      </c>
      <c r="G1470" s="21" t="e">
        <f>VLOOKUP(A1470,BRCA!A:F,6,FALSE)</f>
        <v>#N/A</v>
      </c>
      <c r="H1470" s="21" t="e">
        <f>VLOOKUP(A1470,BRCA!A:B,2,FALSE)</f>
        <v>#N/A</v>
      </c>
      <c r="I1470" s="21">
        <f t="shared" si="155"/>
        <v>0</v>
      </c>
      <c r="J1470" s="22">
        <f>VLOOKUP(A1470,expression!A:G,5,FALSE)</f>
        <v>0</v>
      </c>
      <c r="K1470" s="23">
        <f>VLOOKUP(A1470,expression!A:G,4,FALSE)</f>
        <v>0</v>
      </c>
      <c r="L1470" s="24" t="e">
        <f>VLOOKUP(A1470,COAD!A:F,6,FALSE)</f>
        <v>#N/A</v>
      </c>
      <c r="M1470" s="24" t="e">
        <f>VLOOKUP(A1470,COAD!A:B,2,FALSE)</f>
        <v>#N/A</v>
      </c>
      <c r="N1470" s="24">
        <f t="shared" si="156"/>
        <v>0</v>
      </c>
      <c r="O1470" s="25">
        <f>VLOOKUP(A1470,expression!A:G,3,FALSE)</f>
        <v>0</v>
      </c>
      <c r="P1470" s="44">
        <f>VLOOKUP(A1470,expression!A:G,2,FALSE)</f>
        <v>0</v>
      </c>
      <c r="Q1470" s="50" t="e">
        <f>VLOOKUP(A1470,PRAD!A:F,6,FALSE)</f>
        <v>#N/A</v>
      </c>
      <c r="R1470" s="47" t="e">
        <f>VLOOKUP(A1470,PRAD!A:B,2,FALSE)</f>
        <v>#N/A</v>
      </c>
      <c r="S1470" s="47">
        <f t="shared" si="157"/>
        <v>0</v>
      </c>
      <c r="T1470" s="47">
        <f>VLOOKUP(A1470,expression!A:I,9,FALSE)</f>
        <v>4.3961044176706802E-4</v>
      </c>
      <c r="U1470" s="59">
        <f>VLOOKUP(A1470,expression!A:I,8,FALSE)</f>
        <v>0</v>
      </c>
      <c r="V1470" s="73" t="e">
        <f t="shared" si="158"/>
        <v>#N/A</v>
      </c>
      <c r="W1470" s="77">
        <f t="shared" si="159"/>
        <v>0</v>
      </c>
      <c r="X1470" s="63">
        <v>100</v>
      </c>
      <c r="Y1470" s="57" t="e">
        <f t="shared" si="160"/>
        <v>#N/A</v>
      </c>
      <c r="AA1470"/>
    </row>
    <row r="1471" spans="1:27" ht="14.4" hidden="1" x14ac:dyDescent="0.3">
      <c r="A1471" s="52" t="s">
        <v>1846</v>
      </c>
      <c r="B1471" s="36" t="e">
        <f>VLOOKUP(A1471,BLCA!A:F,6,FALSE)</f>
        <v>#N/A</v>
      </c>
      <c r="C1471" s="36" t="e">
        <f>VLOOKUP(A1471,BLCA!A:B,2,FALSE)</f>
        <v>#N/A</v>
      </c>
      <c r="D1471" s="36">
        <f t="shared" si="154"/>
        <v>0</v>
      </c>
      <c r="E1471" s="19">
        <f>VLOOKUP(A1471,expression!A:G,7,FALSE)</f>
        <v>7.2546522781774601E-4</v>
      </c>
      <c r="F1471" s="20">
        <f>VLOOKUP(A1471,expression!A:G,6,FALSE)</f>
        <v>0</v>
      </c>
      <c r="G1471" s="21" t="e">
        <f>VLOOKUP(A1471,BRCA!A:F,6,FALSE)</f>
        <v>#N/A</v>
      </c>
      <c r="H1471" s="21" t="e">
        <f>VLOOKUP(A1471,BRCA!A:B,2,FALSE)</f>
        <v>#N/A</v>
      </c>
      <c r="I1471" s="21">
        <f t="shared" si="155"/>
        <v>0</v>
      </c>
      <c r="J1471" s="22">
        <f>VLOOKUP(A1471,expression!A:G,5,FALSE)</f>
        <v>0</v>
      </c>
      <c r="K1471" s="23">
        <f>VLOOKUP(A1471,expression!A:G,4,FALSE)</f>
        <v>0</v>
      </c>
      <c r="L1471" s="24" t="e">
        <f>VLOOKUP(A1471,COAD!A:F,6,FALSE)</f>
        <v>#N/A</v>
      </c>
      <c r="M1471" s="24" t="e">
        <f>VLOOKUP(A1471,COAD!A:B,2,FALSE)</f>
        <v>#N/A</v>
      </c>
      <c r="N1471" s="24">
        <f t="shared" si="156"/>
        <v>0</v>
      </c>
      <c r="O1471" s="25">
        <f>VLOOKUP(A1471,expression!A:G,3,FALSE)</f>
        <v>8.0718901098901096E-4</v>
      </c>
      <c r="P1471" s="44">
        <f>VLOOKUP(A1471,expression!A:G,2,FALSE)</f>
        <v>0</v>
      </c>
      <c r="Q1471" s="50" t="e">
        <f>VLOOKUP(A1471,PRAD!A:F,6,FALSE)</f>
        <v>#N/A</v>
      </c>
      <c r="R1471" s="47" t="e">
        <f>VLOOKUP(A1471,PRAD!A:B,2,FALSE)</f>
        <v>#N/A</v>
      </c>
      <c r="S1471" s="47">
        <f t="shared" si="157"/>
        <v>0</v>
      </c>
      <c r="T1471" s="47">
        <f>VLOOKUP(A1471,expression!A:I,9,FALSE)</f>
        <v>0</v>
      </c>
      <c r="U1471" s="59">
        <f>VLOOKUP(A1471,expression!A:I,8,FALSE)</f>
        <v>0</v>
      </c>
      <c r="V1471" s="73" t="e">
        <f t="shared" si="158"/>
        <v>#N/A</v>
      </c>
      <c r="W1471" s="77">
        <f t="shared" si="159"/>
        <v>0</v>
      </c>
      <c r="X1471" s="63">
        <v>100</v>
      </c>
      <c r="Y1471" s="57" t="e">
        <f t="shared" si="160"/>
        <v>#N/A</v>
      </c>
      <c r="AA1471"/>
    </row>
    <row r="1472" spans="1:27" ht="14.4" hidden="1" x14ac:dyDescent="0.3">
      <c r="A1472" s="52" t="s">
        <v>1847</v>
      </c>
      <c r="B1472" s="36" t="e">
        <f>VLOOKUP(A1472,BLCA!A:F,6,FALSE)</f>
        <v>#N/A</v>
      </c>
      <c r="C1472" s="36" t="e">
        <f>VLOOKUP(A1472,BLCA!A:B,2,FALSE)</f>
        <v>#N/A</v>
      </c>
      <c r="D1472" s="36">
        <f t="shared" si="154"/>
        <v>0</v>
      </c>
      <c r="E1472" s="19">
        <f>VLOOKUP(A1472,expression!A:G,7,FALSE)</f>
        <v>9.3647218225419698E-3</v>
      </c>
      <c r="F1472" s="20">
        <f>VLOOKUP(A1472,expression!A:G,6,FALSE)</f>
        <v>0</v>
      </c>
      <c r="G1472" s="21" t="e">
        <f>VLOOKUP(A1472,BRCA!A:F,6,FALSE)</f>
        <v>#N/A</v>
      </c>
      <c r="H1472" s="21" t="e">
        <f>VLOOKUP(A1472,BRCA!A:B,2,FALSE)</f>
        <v>#N/A</v>
      </c>
      <c r="I1472" s="21">
        <f t="shared" si="155"/>
        <v>0</v>
      </c>
      <c r="J1472" s="22">
        <f>VLOOKUP(A1472,expression!A:G,5,FALSE)</f>
        <v>4.3394881386861301E-3</v>
      </c>
      <c r="K1472" s="23">
        <f>VLOOKUP(A1472,expression!A:G,4,FALSE)</f>
        <v>0</v>
      </c>
      <c r="L1472" s="24" t="e">
        <f>VLOOKUP(A1472,COAD!A:F,6,FALSE)</f>
        <v>#N/A</v>
      </c>
      <c r="M1472" s="24" t="e">
        <f>VLOOKUP(A1472,COAD!A:B,2,FALSE)</f>
        <v>#N/A</v>
      </c>
      <c r="N1472" s="24">
        <f t="shared" si="156"/>
        <v>0</v>
      </c>
      <c r="O1472" s="25">
        <f>VLOOKUP(A1472,expression!A:G,3,FALSE)</f>
        <v>5.3676936263736298E-2</v>
      </c>
      <c r="P1472" s="44">
        <f>VLOOKUP(A1472,expression!A:G,2,FALSE)</f>
        <v>0.14409350000000001</v>
      </c>
      <c r="Q1472" s="50" t="e">
        <f>VLOOKUP(A1472,PRAD!A:F,6,FALSE)</f>
        <v>#N/A</v>
      </c>
      <c r="R1472" s="47" t="e">
        <f>VLOOKUP(A1472,PRAD!A:B,2,FALSE)</f>
        <v>#N/A</v>
      </c>
      <c r="S1472" s="47">
        <f t="shared" si="157"/>
        <v>0</v>
      </c>
      <c r="T1472" s="47">
        <f>VLOOKUP(A1472,expression!A:I,9,FALSE)</f>
        <v>0</v>
      </c>
      <c r="U1472" s="59">
        <f>VLOOKUP(A1472,expression!A:I,8,FALSE)</f>
        <v>0</v>
      </c>
      <c r="V1472" s="73" t="e">
        <f t="shared" si="158"/>
        <v>#N/A</v>
      </c>
      <c r="W1472" s="77">
        <f t="shared" si="159"/>
        <v>0</v>
      </c>
      <c r="X1472" s="63">
        <v>100</v>
      </c>
      <c r="Y1472" s="57" t="e">
        <f t="shared" si="160"/>
        <v>#N/A</v>
      </c>
      <c r="AA1472"/>
    </row>
    <row r="1473" spans="1:27" ht="14.4" hidden="1" x14ac:dyDescent="0.3">
      <c r="A1473" s="52" t="s">
        <v>1848</v>
      </c>
      <c r="B1473" s="36" t="e">
        <f>VLOOKUP(A1473,BLCA!A:F,6,FALSE)</f>
        <v>#N/A</v>
      </c>
      <c r="C1473" s="36" t="e">
        <f>VLOOKUP(A1473,BLCA!A:B,2,FALSE)</f>
        <v>#N/A</v>
      </c>
      <c r="D1473" s="36">
        <f t="shared" si="154"/>
        <v>0</v>
      </c>
      <c r="E1473" s="19">
        <f>VLOOKUP(A1473,expression!A:G,7,FALSE)</f>
        <v>0</v>
      </c>
      <c r="F1473" s="20">
        <f>VLOOKUP(A1473,expression!A:G,6,FALSE)</f>
        <v>0</v>
      </c>
      <c r="G1473" s="21" t="e">
        <f>VLOOKUP(A1473,BRCA!A:F,6,FALSE)</f>
        <v>#N/A</v>
      </c>
      <c r="H1473" s="21" t="e">
        <f>VLOOKUP(A1473,BRCA!A:B,2,FALSE)</f>
        <v>#N/A</v>
      </c>
      <c r="I1473" s="21">
        <f t="shared" si="155"/>
        <v>0</v>
      </c>
      <c r="J1473" s="22">
        <f>VLOOKUP(A1473,expression!A:G,5,FALSE)</f>
        <v>0</v>
      </c>
      <c r="K1473" s="23">
        <f>VLOOKUP(A1473,expression!A:G,4,FALSE)</f>
        <v>0</v>
      </c>
      <c r="L1473" s="24" t="e">
        <f>VLOOKUP(A1473,COAD!A:F,6,FALSE)</f>
        <v>#N/A</v>
      </c>
      <c r="M1473" s="24" t="e">
        <f>VLOOKUP(A1473,COAD!A:B,2,FALSE)</f>
        <v>#N/A</v>
      </c>
      <c r="N1473" s="24">
        <f t="shared" si="156"/>
        <v>0</v>
      </c>
      <c r="O1473" s="25">
        <f>VLOOKUP(A1473,expression!A:G,3,FALSE)</f>
        <v>0</v>
      </c>
      <c r="P1473" s="44">
        <f>VLOOKUP(A1473,expression!A:G,2,FALSE)</f>
        <v>0</v>
      </c>
      <c r="Q1473" s="50" t="e">
        <f>VLOOKUP(A1473,PRAD!A:F,6,FALSE)</f>
        <v>#N/A</v>
      </c>
      <c r="R1473" s="47" t="e">
        <f>VLOOKUP(A1473,PRAD!A:B,2,FALSE)</f>
        <v>#N/A</v>
      </c>
      <c r="S1473" s="47">
        <f t="shared" si="157"/>
        <v>0</v>
      </c>
      <c r="T1473" s="47">
        <f>VLOOKUP(A1473,expression!A:I,9,FALSE)</f>
        <v>0</v>
      </c>
      <c r="U1473" s="59">
        <f>VLOOKUP(A1473,expression!A:I,8,FALSE)</f>
        <v>0</v>
      </c>
      <c r="V1473" s="73" t="e">
        <f t="shared" si="158"/>
        <v>#N/A</v>
      </c>
      <c r="W1473" s="77">
        <f t="shared" si="159"/>
        <v>0</v>
      </c>
      <c r="X1473" s="63">
        <v>100</v>
      </c>
      <c r="Y1473" s="57" t="e">
        <f t="shared" si="160"/>
        <v>#N/A</v>
      </c>
      <c r="AA1473"/>
    </row>
    <row r="1474" spans="1:27" ht="14.4" hidden="1" x14ac:dyDescent="0.3">
      <c r="A1474" s="52" t="s">
        <v>1849</v>
      </c>
      <c r="B1474" s="36" t="e">
        <f>VLOOKUP(A1474,BLCA!A:F,6,FALSE)</f>
        <v>#N/A</v>
      </c>
      <c r="C1474" s="36" t="e">
        <f>VLOOKUP(A1474,BLCA!A:B,2,FALSE)</f>
        <v>#N/A</v>
      </c>
      <c r="D1474" s="36">
        <f t="shared" si="154"/>
        <v>0</v>
      </c>
      <c r="E1474" s="19">
        <f>VLOOKUP(A1474,expression!A:G,7,FALSE)</f>
        <v>0</v>
      </c>
      <c r="F1474" s="20">
        <f>VLOOKUP(A1474,expression!A:G,6,FALSE)</f>
        <v>0</v>
      </c>
      <c r="G1474" s="21" t="e">
        <f>VLOOKUP(A1474,BRCA!A:F,6,FALSE)</f>
        <v>#N/A</v>
      </c>
      <c r="H1474" s="21" t="e">
        <f>VLOOKUP(A1474,BRCA!A:B,2,FALSE)</f>
        <v>#N/A</v>
      </c>
      <c r="I1474" s="21">
        <f t="shared" si="155"/>
        <v>0</v>
      </c>
      <c r="J1474" s="22">
        <f>VLOOKUP(A1474,expression!A:G,5,FALSE)</f>
        <v>0</v>
      </c>
      <c r="K1474" s="23">
        <f>VLOOKUP(A1474,expression!A:G,4,FALSE)</f>
        <v>0</v>
      </c>
      <c r="L1474" s="24" t="e">
        <f>VLOOKUP(A1474,COAD!A:F,6,FALSE)</f>
        <v>#N/A</v>
      </c>
      <c r="M1474" s="24" t="e">
        <f>VLOOKUP(A1474,COAD!A:B,2,FALSE)</f>
        <v>#N/A</v>
      </c>
      <c r="N1474" s="24">
        <f t="shared" si="156"/>
        <v>0</v>
      </c>
      <c r="O1474" s="25">
        <f>VLOOKUP(A1474,expression!A:G,3,FALSE)</f>
        <v>0</v>
      </c>
      <c r="P1474" s="44">
        <f>VLOOKUP(A1474,expression!A:G,2,FALSE)</f>
        <v>0</v>
      </c>
      <c r="Q1474" s="50" t="e">
        <f>VLOOKUP(A1474,PRAD!A:F,6,FALSE)</f>
        <v>#N/A</v>
      </c>
      <c r="R1474" s="47" t="e">
        <f>VLOOKUP(A1474,PRAD!A:B,2,FALSE)</f>
        <v>#N/A</v>
      </c>
      <c r="S1474" s="47">
        <f t="shared" si="157"/>
        <v>0</v>
      </c>
      <c r="T1474" s="47">
        <f>VLOOKUP(A1474,expression!A:I,9,FALSE)</f>
        <v>0</v>
      </c>
      <c r="U1474" s="59">
        <f>VLOOKUP(A1474,expression!A:I,8,FALSE)</f>
        <v>0</v>
      </c>
      <c r="V1474" s="73" t="e">
        <f t="shared" si="158"/>
        <v>#N/A</v>
      </c>
      <c r="W1474" s="77">
        <f t="shared" si="159"/>
        <v>0</v>
      </c>
      <c r="X1474" s="63">
        <v>100</v>
      </c>
      <c r="Y1474" s="57" t="e">
        <f t="shared" si="160"/>
        <v>#N/A</v>
      </c>
      <c r="AA1474"/>
    </row>
    <row r="1475" spans="1:27" ht="14.4" hidden="1" x14ac:dyDescent="0.3">
      <c r="A1475" s="52" t="s">
        <v>1850</v>
      </c>
      <c r="B1475" s="36" t="e">
        <f>VLOOKUP(A1475,BLCA!A:F,6,FALSE)</f>
        <v>#N/A</v>
      </c>
      <c r="C1475" s="36" t="e">
        <f>VLOOKUP(A1475,BLCA!A:B,2,FALSE)</f>
        <v>#N/A</v>
      </c>
      <c r="D1475" s="36">
        <f t="shared" si="154"/>
        <v>0</v>
      </c>
      <c r="E1475" s="19">
        <f>VLOOKUP(A1475,expression!A:G,7,FALSE)</f>
        <v>0</v>
      </c>
      <c r="F1475" s="20">
        <f>VLOOKUP(A1475,expression!A:G,6,FALSE)</f>
        <v>0</v>
      </c>
      <c r="G1475" s="21" t="e">
        <f>VLOOKUP(A1475,BRCA!A:F,6,FALSE)</f>
        <v>#N/A</v>
      </c>
      <c r="H1475" s="21" t="e">
        <f>VLOOKUP(A1475,BRCA!A:B,2,FALSE)</f>
        <v>#N/A</v>
      </c>
      <c r="I1475" s="21">
        <f t="shared" si="155"/>
        <v>0</v>
      </c>
      <c r="J1475" s="22">
        <f>VLOOKUP(A1475,expression!A:G,5,FALSE)</f>
        <v>0</v>
      </c>
      <c r="K1475" s="23">
        <f>VLOOKUP(A1475,expression!A:G,4,FALSE)</f>
        <v>0</v>
      </c>
      <c r="L1475" s="24" t="e">
        <f>VLOOKUP(A1475,COAD!A:F,6,FALSE)</f>
        <v>#N/A</v>
      </c>
      <c r="M1475" s="24" t="e">
        <f>VLOOKUP(A1475,COAD!A:B,2,FALSE)</f>
        <v>#N/A</v>
      </c>
      <c r="N1475" s="24">
        <f t="shared" si="156"/>
        <v>0</v>
      </c>
      <c r="O1475" s="25">
        <f>VLOOKUP(A1475,expression!A:G,3,FALSE)</f>
        <v>0</v>
      </c>
      <c r="P1475" s="44">
        <f>VLOOKUP(A1475,expression!A:G,2,FALSE)</f>
        <v>0</v>
      </c>
      <c r="Q1475" s="50" t="e">
        <f>VLOOKUP(A1475,PRAD!A:F,6,FALSE)</f>
        <v>#N/A</v>
      </c>
      <c r="R1475" s="47" t="e">
        <f>VLOOKUP(A1475,PRAD!A:B,2,FALSE)</f>
        <v>#N/A</v>
      </c>
      <c r="S1475" s="47">
        <f t="shared" si="157"/>
        <v>0</v>
      </c>
      <c r="T1475" s="47">
        <f>VLOOKUP(A1475,expression!A:I,9,FALSE)</f>
        <v>0</v>
      </c>
      <c r="U1475" s="59">
        <f>VLOOKUP(A1475,expression!A:I,8,FALSE)</f>
        <v>0</v>
      </c>
      <c r="V1475" s="73" t="e">
        <f t="shared" si="158"/>
        <v>#N/A</v>
      </c>
      <c r="W1475" s="77">
        <f t="shared" si="159"/>
        <v>0</v>
      </c>
      <c r="X1475" s="63">
        <v>100</v>
      </c>
      <c r="Y1475" s="57" t="e">
        <f t="shared" si="160"/>
        <v>#N/A</v>
      </c>
      <c r="AA1475"/>
    </row>
    <row r="1476" spans="1:27" ht="14.4" hidden="1" x14ac:dyDescent="0.3">
      <c r="A1476" s="52" t="s">
        <v>1851</v>
      </c>
      <c r="B1476" s="36" t="e">
        <f>VLOOKUP(A1476,BLCA!A:F,6,FALSE)</f>
        <v>#N/A</v>
      </c>
      <c r="C1476" s="36" t="e">
        <f>VLOOKUP(A1476,BLCA!A:B,2,FALSE)</f>
        <v>#N/A</v>
      </c>
      <c r="D1476" s="36">
        <f t="shared" ref="D1476:D1539" si="161">SUM(IF(E1476&lt;X1476,0,1),IF(F1476&lt;X1476,0,1))</f>
        <v>0</v>
      </c>
      <c r="E1476" s="19">
        <f>VLOOKUP(A1476,expression!A:G,7,FALSE)</f>
        <v>1.0098752997601899E-3</v>
      </c>
      <c r="F1476" s="20">
        <f>VLOOKUP(A1476,expression!A:G,6,FALSE)</f>
        <v>0</v>
      </c>
      <c r="G1476" s="21" t="e">
        <f>VLOOKUP(A1476,BRCA!A:F,6,FALSE)</f>
        <v>#N/A</v>
      </c>
      <c r="H1476" s="21" t="e">
        <f>VLOOKUP(A1476,BRCA!A:B,2,FALSE)</f>
        <v>#N/A</v>
      </c>
      <c r="I1476" s="21">
        <f t="shared" ref="I1476:I1539" si="162">SUM(IF(J1476&lt;X1476,0,1),IF(K1476&lt;X1476,0,1))</f>
        <v>0</v>
      </c>
      <c r="J1476" s="22">
        <f>VLOOKUP(A1476,expression!A:G,5,FALSE)</f>
        <v>3.2560401459854E-4</v>
      </c>
      <c r="K1476" s="23">
        <f>VLOOKUP(A1476,expression!A:G,4,FALSE)</f>
        <v>0</v>
      </c>
      <c r="L1476" s="24" t="e">
        <f>VLOOKUP(A1476,COAD!A:F,6,FALSE)</f>
        <v>#N/A</v>
      </c>
      <c r="M1476" s="24" t="e">
        <f>VLOOKUP(A1476,COAD!A:B,2,FALSE)</f>
        <v>#N/A</v>
      </c>
      <c r="N1476" s="24">
        <f t="shared" ref="N1476:N1539" si="163">SUM(IF(O1476&lt;X1476,0,1),IF(P1476&lt;X1476,0,1))</f>
        <v>0</v>
      </c>
      <c r="O1476" s="25">
        <f>VLOOKUP(A1476,expression!A:G,3,FALSE)</f>
        <v>0</v>
      </c>
      <c r="P1476" s="44">
        <f>VLOOKUP(A1476,expression!A:G,2,FALSE)</f>
        <v>0</v>
      </c>
      <c r="Q1476" s="50" t="e">
        <f>VLOOKUP(A1476,PRAD!A:F,6,FALSE)</f>
        <v>#N/A</v>
      </c>
      <c r="R1476" s="47" t="e">
        <f>VLOOKUP(A1476,PRAD!A:B,2,FALSE)</f>
        <v>#N/A</v>
      </c>
      <c r="S1476" s="47">
        <f t="shared" ref="S1476:S1539" si="164">SUM(IF(T1476&lt;X1476,0,1),IF(U1476&lt;X1476,0,1))</f>
        <v>0</v>
      </c>
      <c r="T1476" s="47">
        <f>VLOOKUP(A1476,expression!A:I,9,FALSE)</f>
        <v>5.0942971887550203E-4</v>
      </c>
      <c r="U1476" s="59">
        <f>VLOOKUP(A1476,expression!A:I,8,FALSE)</f>
        <v>0</v>
      </c>
      <c r="V1476" s="73" t="e">
        <f t="shared" ref="V1476:V1539" si="165">SUM(IF(B1476&lt;=0.05,1,0),IF(G1476&lt;=0.05,1,0),IF(L1476&lt;=0.05,1,0),IF(Q1476&lt;=0.05,1,0))</f>
        <v>#N/A</v>
      </c>
      <c r="W1476" s="77">
        <f t="shared" ref="W1476:W1539" si="166">SUM(IF(S1476&gt;0,1,0),IF(N1476&gt;0,1,0),IF(I1476&gt;0,1,0),IF(D1476&gt;0,1,0))</f>
        <v>0</v>
      </c>
      <c r="X1476" s="63">
        <v>100</v>
      </c>
      <c r="Y1476" s="57" t="e">
        <f t="shared" ref="Y1476:Y1539" si="167">ABS(AVERAGE(C1476,H1476,R1476))</f>
        <v>#N/A</v>
      </c>
      <c r="AA1476"/>
    </row>
    <row r="1477" spans="1:27" ht="14.4" hidden="1" x14ac:dyDescent="0.3">
      <c r="A1477" s="52" t="s">
        <v>1852</v>
      </c>
      <c r="B1477" s="36" t="e">
        <f>VLOOKUP(A1477,BLCA!A:F,6,FALSE)</f>
        <v>#N/A</v>
      </c>
      <c r="C1477" s="36" t="e">
        <f>VLOOKUP(A1477,BLCA!A:B,2,FALSE)</f>
        <v>#N/A</v>
      </c>
      <c r="D1477" s="36">
        <f t="shared" si="161"/>
        <v>0</v>
      </c>
      <c r="E1477" s="19">
        <f>VLOOKUP(A1477,expression!A:G,7,FALSE)</f>
        <v>1.2025083932853699E-3</v>
      </c>
      <c r="F1477" s="20">
        <f>VLOOKUP(A1477,expression!A:G,6,FALSE)</f>
        <v>0</v>
      </c>
      <c r="G1477" s="21" t="e">
        <f>VLOOKUP(A1477,BRCA!A:F,6,FALSE)</f>
        <v>#N/A</v>
      </c>
      <c r="H1477" s="21" t="e">
        <f>VLOOKUP(A1477,BRCA!A:B,2,FALSE)</f>
        <v>#N/A</v>
      </c>
      <c r="I1477" s="21">
        <f t="shared" si="162"/>
        <v>0</v>
      </c>
      <c r="J1477" s="22">
        <f>VLOOKUP(A1477,expression!A:G,5,FALSE)</f>
        <v>3.7666423357664199E-4</v>
      </c>
      <c r="K1477" s="23">
        <f>VLOOKUP(A1477,expression!A:G,4,FALSE)</f>
        <v>0</v>
      </c>
      <c r="L1477" s="24" t="e">
        <f>VLOOKUP(A1477,COAD!A:F,6,FALSE)</f>
        <v>#N/A</v>
      </c>
      <c r="M1477" s="24" t="e">
        <f>VLOOKUP(A1477,COAD!A:B,2,FALSE)</f>
        <v>#N/A</v>
      </c>
      <c r="N1477" s="24">
        <f t="shared" si="163"/>
        <v>0</v>
      </c>
      <c r="O1477" s="25">
        <f>VLOOKUP(A1477,expression!A:G,3,FALSE)</f>
        <v>0</v>
      </c>
      <c r="P1477" s="44">
        <f>VLOOKUP(A1477,expression!A:G,2,FALSE)</f>
        <v>0</v>
      </c>
      <c r="Q1477" s="50" t="e">
        <f>VLOOKUP(A1477,PRAD!A:F,6,FALSE)</f>
        <v>#N/A</v>
      </c>
      <c r="R1477" s="47" t="e">
        <f>VLOOKUP(A1477,PRAD!A:B,2,FALSE)</f>
        <v>#N/A</v>
      </c>
      <c r="S1477" s="47">
        <f t="shared" si="164"/>
        <v>0</v>
      </c>
      <c r="T1477" s="47">
        <f>VLOOKUP(A1477,expression!A:I,9,FALSE)</f>
        <v>0</v>
      </c>
      <c r="U1477" s="59">
        <f>VLOOKUP(A1477,expression!A:I,8,FALSE)</f>
        <v>0</v>
      </c>
      <c r="V1477" s="73" t="e">
        <f t="shared" si="165"/>
        <v>#N/A</v>
      </c>
      <c r="W1477" s="77">
        <f t="shared" si="166"/>
        <v>0</v>
      </c>
      <c r="X1477" s="63">
        <v>100</v>
      </c>
      <c r="Y1477" s="57" t="e">
        <f t="shared" si="167"/>
        <v>#N/A</v>
      </c>
      <c r="AA1477"/>
    </row>
    <row r="1478" spans="1:27" ht="14.4" hidden="1" x14ac:dyDescent="0.3">
      <c r="A1478" s="52" t="s">
        <v>1853</v>
      </c>
      <c r="B1478" s="36" t="e">
        <f>VLOOKUP(A1478,BLCA!A:F,6,FALSE)</f>
        <v>#N/A</v>
      </c>
      <c r="C1478" s="36" t="e">
        <f>VLOOKUP(A1478,BLCA!A:B,2,FALSE)</f>
        <v>#N/A</v>
      </c>
      <c r="D1478" s="36">
        <f t="shared" si="161"/>
        <v>0</v>
      </c>
      <c r="E1478" s="19">
        <f>VLOOKUP(A1478,expression!A:G,7,FALSE)</f>
        <v>4.4228057553956802E-4</v>
      </c>
      <c r="F1478" s="20">
        <f>VLOOKUP(A1478,expression!A:G,6,FALSE)</f>
        <v>0</v>
      </c>
      <c r="G1478" s="21" t="e">
        <f>VLOOKUP(A1478,BRCA!A:F,6,FALSE)</f>
        <v>#N/A</v>
      </c>
      <c r="H1478" s="21" t="e">
        <f>VLOOKUP(A1478,BRCA!A:B,2,FALSE)</f>
        <v>#N/A</v>
      </c>
      <c r="I1478" s="21">
        <f t="shared" si="162"/>
        <v>0</v>
      </c>
      <c r="J1478" s="22">
        <f>VLOOKUP(A1478,expression!A:G,5,FALSE)</f>
        <v>0</v>
      </c>
      <c r="K1478" s="23">
        <f>VLOOKUP(A1478,expression!A:G,4,FALSE)</f>
        <v>0</v>
      </c>
      <c r="L1478" s="24" t="e">
        <f>VLOOKUP(A1478,COAD!A:F,6,FALSE)</f>
        <v>#N/A</v>
      </c>
      <c r="M1478" s="24" t="e">
        <f>VLOOKUP(A1478,COAD!A:B,2,FALSE)</f>
        <v>#N/A</v>
      </c>
      <c r="N1478" s="24">
        <f t="shared" si="163"/>
        <v>0</v>
      </c>
      <c r="O1478" s="25">
        <f>VLOOKUP(A1478,expression!A:G,3,FALSE)</f>
        <v>0</v>
      </c>
      <c r="P1478" s="44">
        <f>VLOOKUP(A1478,expression!A:G,2,FALSE)</f>
        <v>0</v>
      </c>
      <c r="Q1478" s="50" t="e">
        <f>VLOOKUP(A1478,PRAD!A:F,6,FALSE)</f>
        <v>#N/A</v>
      </c>
      <c r="R1478" s="47" t="e">
        <f>VLOOKUP(A1478,PRAD!A:B,2,FALSE)</f>
        <v>#N/A</v>
      </c>
      <c r="S1478" s="47">
        <f t="shared" si="164"/>
        <v>0</v>
      </c>
      <c r="T1478" s="47">
        <f>VLOOKUP(A1478,expression!A:I,9,FALSE)</f>
        <v>0</v>
      </c>
      <c r="U1478" s="59">
        <f>VLOOKUP(A1478,expression!A:I,8,FALSE)</f>
        <v>0</v>
      </c>
      <c r="V1478" s="73" t="e">
        <f t="shared" si="165"/>
        <v>#N/A</v>
      </c>
      <c r="W1478" s="77">
        <f t="shared" si="166"/>
        <v>0</v>
      </c>
      <c r="X1478" s="63">
        <v>100</v>
      </c>
      <c r="Y1478" s="57" t="e">
        <f t="shared" si="167"/>
        <v>#N/A</v>
      </c>
      <c r="AA1478"/>
    </row>
    <row r="1479" spans="1:27" ht="14.4" hidden="1" x14ac:dyDescent="0.3">
      <c r="A1479" s="52" t="s">
        <v>1854</v>
      </c>
      <c r="B1479" s="36" t="e">
        <f>VLOOKUP(A1479,BLCA!A:F,6,FALSE)</f>
        <v>#N/A</v>
      </c>
      <c r="C1479" s="36" t="e">
        <f>VLOOKUP(A1479,BLCA!A:B,2,FALSE)</f>
        <v>#N/A</v>
      </c>
      <c r="D1479" s="36">
        <f t="shared" si="161"/>
        <v>0</v>
      </c>
      <c r="E1479" s="19">
        <f>VLOOKUP(A1479,expression!A:G,7,FALSE)</f>
        <v>1.1732038369304601E-3</v>
      </c>
      <c r="F1479" s="20">
        <f>VLOOKUP(A1479,expression!A:G,6,FALSE)</f>
        <v>0</v>
      </c>
      <c r="G1479" s="21" t="e">
        <f>VLOOKUP(A1479,BRCA!A:F,6,FALSE)</f>
        <v>#N/A</v>
      </c>
      <c r="H1479" s="21" t="e">
        <f>VLOOKUP(A1479,BRCA!A:B,2,FALSE)</f>
        <v>#N/A</v>
      </c>
      <c r="I1479" s="21">
        <f t="shared" si="162"/>
        <v>0</v>
      </c>
      <c r="J1479" s="22">
        <f>VLOOKUP(A1479,expression!A:G,5,FALSE)</f>
        <v>9.8380748175182502E-4</v>
      </c>
      <c r="K1479" s="23">
        <f>VLOOKUP(A1479,expression!A:G,4,FALSE)</f>
        <v>0</v>
      </c>
      <c r="L1479" s="24" t="e">
        <f>VLOOKUP(A1479,COAD!A:F,6,FALSE)</f>
        <v>#N/A</v>
      </c>
      <c r="M1479" s="24" t="e">
        <f>VLOOKUP(A1479,COAD!A:B,2,FALSE)</f>
        <v>#N/A</v>
      </c>
      <c r="N1479" s="24">
        <f t="shared" si="163"/>
        <v>0</v>
      </c>
      <c r="O1479" s="25">
        <f>VLOOKUP(A1479,expression!A:G,3,FALSE)</f>
        <v>1.30846813186813E-3</v>
      </c>
      <c r="P1479" s="44">
        <f>VLOOKUP(A1479,expression!A:G,2,FALSE)</f>
        <v>0</v>
      </c>
      <c r="Q1479" s="50" t="e">
        <f>VLOOKUP(A1479,PRAD!A:F,6,FALSE)</f>
        <v>#N/A</v>
      </c>
      <c r="R1479" s="47" t="e">
        <f>VLOOKUP(A1479,PRAD!A:B,2,FALSE)</f>
        <v>#N/A</v>
      </c>
      <c r="S1479" s="47">
        <f t="shared" si="164"/>
        <v>0</v>
      </c>
      <c r="T1479" s="47">
        <f>VLOOKUP(A1479,expression!A:I,9,FALSE)</f>
        <v>1.21830120481928E-2</v>
      </c>
      <c r="U1479" s="59">
        <f>VLOOKUP(A1479,expression!A:I,8,FALSE)</f>
        <v>0</v>
      </c>
      <c r="V1479" s="73" t="e">
        <f t="shared" si="165"/>
        <v>#N/A</v>
      </c>
      <c r="W1479" s="77">
        <f t="shared" si="166"/>
        <v>0</v>
      </c>
      <c r="X1479" s="63">
        <v>100</v>
      </c>
      <c r="Y1479" s="57" t="e">
        <f t="shared" si="167"/>
        <v>#N/A</v>
      </c>
      <c r="AA1479"/>
    </row>
    <row r="1480" spans="1:27" ht="14.4" hidden="1" x14ac:dyDescent="0.3">
      <c r="A1480" s="52" t="s">
        <v>1855</v>
      </c>
      <c r="B1480" s="36" t="e">
        <f>VLOOKUP(A1480,BLCA!A:F,6,FALSE)</f>
        <v>#N/A</v>
      </c>
      <c r="C1480" s="36" t="e">
        <f>VLOOKUP(A1480,BLCA!A:B,2,FALSE)</f>
        <v>#N/A</v>
      </c>
      <c r="D1480" s="36">
        <f t="shared" si="161"/>
        <v>0</v>
      </c>
      <c r="E1480" s="19">
        <f>VLOOKUP(A1480,expression!A:G,7,FALSE)</f>
        <v>0</v>
      </c>
      <c r="F1480" s="20">
        <f>VLOOKUP(A1480,expression!A:G,6,FALSE)</f>
        <v>0</v>
      </c>
      <c r="G1480" s="21" t="e">
        <f>VLOOKUP(A1480,BRCA!A:F,6,FALSE)</f>
        <v>#N/A</v>
      </c>
      <c r="H1480" s="21" t="e">
        <f>VLOOKUP(A1480,BRCA!A:B,2,FALSE)</f>
        <v>#N/A</v>
      </c>
      <c r="I1480" s="21">
        <f t="shared" si="162"/>
        <v>0</v>
      </c>
      <c r="J1480" s="22">
        <f>VLOOKUP(A1480,expression!A:G,5,FALSE)</f>
        <v>0</v>
      </c>
      <c r="K1480" s="23">
        <f>VLOOKUP(A1480,expression!A:G,4,FALSE)</f>
        <v>0</v>
      </c>
      <c r="L1480" s="24" t="e">
        <f>VLOOKUP(A1480,COAD!A:F,6,FALSE)</f>
        <v>#N/A</v>
      </c>
      <c r="M1480" s="24" t="e">
        <f>VLOOKUP(A1480,COAD!A:B,2,FALSE)</f>
        <v>#N/A</v>
      </c>
      <c r="N1480" s="24">
        <f t="shared" si="163"/>
        <v>0</v>
      </c>
      <c r="O1480" s="25">
        <f>VLOOKUP(A1480,expression!A:G,3,FALSE)</f>
        <v>0</v>
      </c>
      <c r="P1480" s="44">
        <f>VLOOKUP(A1480,expression!A:G,2,FALSE)</f>
        <v>0</v>
      </c>
      <c r="Q1480" s="50" t="e">
        <f>VLOOKUP(A1480,PRAD!A:F,6,FALSE)</f>
        <v>#N/A</v>
      </c>
      <c r="R1480" s="47" t="e">
        <f>VLOOKUP(A1480,PRAD!A:B,2,FALSE)</f>
        <v>#N/A</v>
      </c>
      <c r="S1480" s="47">
        <f t="shared" si="164"/>
        <v>0</v>
      </c>
      <c r="T1480" s="47">
        <f>VLOOKUP(A1480,expression!A:I,9,FALSE)</f>
        <v>0</v>
      </c>
      <c r="U1480" s="59">
        <f>VLOOKUP(A1480,expression!A:I,8,FALSE)</f>
        <v>0</v>
      </c>
      <c r="V1480" s="73" t="e">
        <f t="shared" si="165"/>
        <v>#N/A</v>
      </c>
      <c r="W1480" s="77">
        <f t="shared" si="166"/>
        <v>0</v>
      </c>
      <c r="X1480" s="63">
        <v>100</v>
      </c>
      <c r="Y1480" s="57" t="e">
        <f t="shared" si="167"/>
        <v>#N/A</v>
      </c>
      <c r="AA1480"/>
    </row>
    <row r="1481" spans="1:27" ht="14.4" hidden="1" x14ac:dyDescent="0.3">
      <c r="A1481" s="52" t="s">
        <v>1856</v>
      </c>
      <c r="B1481" s="36" t="e">
        <f>VLOOKUP(A1481,BLCA!A:F,6,FALSE)</f>
        <v>#N/A</v>
      </c>
      <c r="C1481" s="36" t="e">
        <f>VLOOKUP(A1481,BLCA!A:B,2,FALSE)</f>
        <v>#N/A</v>
      </c>
      <c r="D1481" s="36">
        <f t="shared" si="161"/>
        <v>0</v>
      </c>
      <c r="E1481" s="19">
        <f>VLOOKUP(A1481,expression!A:G,7,FALSE)</f>
        <v>0</v>
      </c>
      <c r="F1481" s="20">
        <f>VLOOKUP(A1481,expression!A:G,6,FALSE)</f>
        <v>0</v>
      </c>
      <c r="G1481" s="21" t="e">
        <f>VLOOKUP(A1481,BRCA!A:F,6,FALSE)</f>
        <v>#N/A</v>
      </c>
      <c r="H1481" s="21" t="e">
        <f>VLOOKUP(A1481,BRCA!A:B,2,FALSE)</f>
        <v>#N/A</v>
      </c>
      <c r="I1481" s="21">
        <f t="shared" si="162"/>
        <v>0</v>
      </c>
      <c r="J1481" s="22">
        <f>VLOOKUP(A1481,expression!A:G,5,FALSE)</f>
        <v>0</v>
      </c>
      <c r="K1481" s="23">
        <f>VLOOKUP(A1481,expression!A:G,4,FALSE)</f>
        <v>0</v>
      </c>
      <c r="L1481" s="24" t="e">
        <f>VLOOKUP(A1481,COAD!A:F,6,FALSE)</f>
        <v>#N/A</v>
      </c>
      <c r="M1481" s="24" t="e">
        <f>VLOOKUP(A1481,COAD!A:B,2,FALSE)</f>
        <v>#N/A</v>
      </c>
      <c r="N1481" s="24">
        <f t="shared" si="163"/>
        <v>0</v>
      </c>
      <c r="O1481" s="25">
        <f>VLOOKUP(A1481,expression!A:G,3,FALSE)</f>
        <v>0</v>
      </c>
      <c r="P1481" s="44">
        <f>VLOOKUP(A1481,expression!A:G,2,FALSE)</f>
        <v>0</v>
      </c>
      <c r="Q1481" s="50" t="e">
        <f>VLOOKUP(A1481,PRAD!A:F,6,FALSE)</f>
        <v>#N/A</v>
      </c>
      <c r="R1481" s="47" t="e">
        <f>VLOOKUP(A1481,PRAD!A:B,2,FALSE)</f>
        <v>#N/A</v>
      </c>
      <c r="S1481" s="47">
        <f t="shared" si="164"/>
        <v>0</v>
      </c>
      <c r="T1481" s="47">
        <f>VLOOKUP(A1481,expression!A:I,9,FALSE)</f>
        <v>0</v>
      </c>
      <c r="U1481" s="59">
        <f>VLOOKUP(A1481,expression!A:I,8,FALSE)</f>
        <v>0</v>
      </c>
      <c r="V1481" s="73" t="e">
        <f t="shared" si="165"/>
        <v>#N/A</v>
      </c>
      <c r="W1481" s="77">
        <f t="shared" si="166"/>
        <v>0</v>
      </c>
      <c r="X1481" s="63">
        <v>100</v>
      </c>
      <c r="Y1481" s="57" t="e">
        <f t="shared" si="167"/>
        <v>#N/A</v>
      </c>
      <c r="AA1481"/>
    </row>
    <row r="1482" spans="1:27" ht="14.4" hidden="1" x14ac:dyDescent="0.3">
      <c r="A1482" s="52" t="s">
        <v>1857</v>
      </c>
      <c r="B1482" s="36" t="e">
        <f>VLOOKUP(A1482,BLCA!A:F,6,FALSE)</f>
        <v>#N/A</v>
      </c>
      <c r="C1482" s="36" t="e">
        <f>VLOOKUP(A1482,BLCA!A:B,2,FALSE)</f>
        <v>#N/A</v>
      </c>
      <c r="D1482" s="36">
        <f t="shared" si="161"/>
        <v>0</v>
      </c>
      <c r="E1482" s="19">
        <f>VLOOKUP(A1482,expression!A:G,7,FALSE)</f>
        <v>0</v>
      </c>
      <c r="F1482" s="20">
        <f>VLOOKUP(A1482,expression!A:G,6,FALSE)</f>
        <v>0</v>
      </c>
      <c r="G1482" s="21" t="e">
        <f>VLOOKUP(A1482,BRCA!A:F,6,FALSE)</f>
        <v>#N/A</v>
      </c>
      <c r="H1482" s="21" t="e">
        <f>VLOOKUP(A1482,BRCA!A:B,2,FALSE)</f>
        <v>#N/A</v>
      </c>
      <c r="I1482" s="21">
        <f t="shared" si="162"/>
        <v>0</v>
      </c>
      <c r="J1482" s="22">
        <f>VLOOKUP(A1482,expression!A:G,5,FALSE)</f>
        <v>5.6571350364963504E-4</v>
      </c>
      <c r="K1482" s="23">
        <f>VLOOKUP(A1482,expression!A:G,4,FALSE)</f>
        <v>0</v>
      </c>
      <c r="L1482" s="24" t="e">
        <f>VLOOKUP(A1482,COAD!A:F,6,FALSE)</f>
        <v>#N/A</v>
      </c>
      <c r="M1482" s="24" t="e">
        <f>VLOOKUP(A1482,COAD!A:B,2,FALSE)</f>
        <v>#N/A</v>
      </c>
      <c r="N1482" s="24">
        <f t="shared" si="163"/>
        <v>0</v>
      </c>
      <c r="O1482" s="25">
        <f>VLOOKUP(A1482,expression!A:G,3,FALSE)</f>
        <v>0</v>
      </c>
      <c r="P1482" s="44">
        <f>VLOOKUP(A1482,expression!A:G,2,FALSE)</f>
        <v>0</v>
      </c>
      <c r="Q1482" s="50" t="e">
        <f>VLOOKUP(A1482,PRAD!A:F,6,FALSE)</f>
        <v>#N/A</v>
      </c>
      <c r="R1482" s="47" t="e">
        <f>VLOOKUP(A1482,PRAD!A:B,2,FALSE)</f>
        <v>#N/A</v>
      </c>
      <c r="S1482" s="47">
        <f t="shared" si="164"/>
        <v>0</v>
      </c>
      <c r="T1482" s="47">
        <f>VLOOKUP(A1482,expression!A:I,9,FALSE)</f>
        <v>0</v>
      </c>
      <c r="U1482" s="59">
        <f>VLOOKUP(A1482,expression!A:I,8,FALSE)</f>
        <v>0</v>
      </c>
      <c r="V1482" s="73" t="e">
        <f t="shared" si="165"/>
        <v>#N/A</v>
      </c>
      <c r="W1482" s="77">
        <f t="shared" si="166"/>
        <v>0</v>
      </c>
      <c r="X1482" s="63">
        <v>100</v>
      </c>
      <c r="Y1482" s="57" t="e">
        <f t="shared" si="167"/>
        <v>#N/A</v>
      </c>
      <c r="AA1482"/>
    </row>
    <row r="1483" spans="1:27" ht="14.4" hidden="1" x14ac:dyDescent="0.3">
      <c r="A1483" s="52" t="s">
        <v>1858</v>
      </c>
      <c r="B1483" s="36" t="e">
        <f>VLOOKUP(A1483,BLCA!A:F,6,FALSE)</f>
        <v>#N/A</v>
      </c>
      <c r="C1483" s="36" t="e">
        <f>VLOOKUP(A1483,BLCA!A:B,2,FALSE)</f>
        <v>#N/A</v>
      </c>
      <c r="D1483" s="36">
        <f t="shared" si="161"/>
        <v>0</v>
      </c>
      <c r="E1483" s="19">
        <f>VLOOKUP(A1483,expression!A:G,7,FALSE)</f>
        <v>0</v>
      </c>
      <c r="F1483" s="20">
        <f>VLOOKUP(A1483,expression!A:G,6,FALSE)</f>
        <v>0</v>
      </c>
      <c r="G1483" s="21" t="e">
        <f>VLOOKUP(A1483,BRCA!A:F,6,FALSE)</f>
        <v>#N/A</v>
      </c>
      <c r="H1483" s="21" t="e">
        <f>VLOOKUP(A1483,BRCA!A:B,2,FALSE)</f>
        <v>#N/A</v>
      </c>
      <c r="I1483" s="21">
        <f t="shared" si="162"/>
        <v>0</v>
      </c>
      <c r="J1483" s="22">
        <f>VLOOKUP(A1483,expression!A:G,5,FALSE)</f>
        <v>0</v>
      </c>
      <c r="K1483" s="23">
        <f>VLOOKUP(A1483,expression!A:G,4,FALSE)</f>
        <v>0</v>
      </c>
      <c r="L1483" s="24" t="e">
        <f>VLOOKUP(A1483,COAD!A:F,6,FALSE)</f>
        <v>#N/A</v>
      </c>
      <c r="M1483" s="24" t="e">
        <f>VLOOKUP(A1483,COAD!A:B,2,FALSE)</f>
        <v>#N/A</v>
      </c>
      <c r="N1483" s="24">
        <f t="shared" si="163"/>
        <v>0</v>
      </c>
      <c r="O1483" s="25">
        <f>VLOOKUP(A1483,expression!A:G,3,FALSE)</f>
        <v>0</v>
      </c>
      <c r="P1483" s="44">
        <f>VLOOKUP(A1483,expression!A:G,2,FALSE)</f>
        <v>0</v>
      </c>
      <c r="Q1483" s="50" t="e">
        <f>VLOOKUP(A1483,PRAD!A:F,6,FALSE)</f>
        <v>#N/A</v>
      </c>
      <c r="R1483" s="47" t="e">
        <f>VLOOKUP(A1483,PRAD!A:B,2,FALSE)</f>
        <v>#N/A</v>
      </c>
      <c r="S1483" s="47">
        <f t="shared" si="164"/>
        <v>0</v>
      </c>
      <c r="T1483" s="47">
        <f>VLOOKUP(A1483,expression!A:I,9,FALSE)</f>
        <v>0</v>
      </c>
      <c r="U1483" s="59">
        <f>VLOOKUP(A1483,expression!A:I,8,FALSE)</f>
        <v>0</v>
      </c>
      <c r="V1483" s="73" t="e">
        <f t="shared" si="165"/>
        <v>#N/A</v>
      </c>
      <c r="W1483" s="77">
        <f t="shared" si="166"/>
        <v>0</v>
      </c>
      <c r="X1483" s="63">
        <v>100</v>
      </c>
      <c r="Y1483" s="57" t="e">
        <f t="shared" si="167"/>
        <v>#N/A</v>
      </c>
      <c r="AA1483"/>
    </row>
    <row r="1484" spans="1:27" ht="14.4" hidden="1" x14ac:dyDescent="0.3">
      <c r="A1484" s="52" t="s">
        <v>1859</v>
      </c>
      <c r="B1484" s="36" t="e">
        <f>VLOOKUP(A1484,BLCA!A:F,6,FALSE)</f>
        <v>#N/A</v>
      </c>
      <c r="C1484" s="36" t="e">
        <f>VLOOKUP(A1484,BLCA!A:B,2,FALSE)</f>
        <v>#N/A</v>
      </c>
      <c r="D1484" s="36">
        <f t="shared" si="161"/>
        <v>0</v>
      </c>
      <c r="E1484" s="19">
        <f>VLOOKUP(A1484,expression!A:G,7,FALSE)</f>
        <v>8.36460431654676E-4</v>
      </c>
      <c r="F1484" s="20">
        <f>VLOOKUP(A1484,expression!A:G,6,FALSE)</f>
        <v>0</v>
      </c>
      <c r="G1484" s="21" t="e">
        <f>VLOOKUP(A1484,BRCA!A:F,6,FALSE)</f>
        <v>#N/A</v>
      </c>
      <c r="H1484" s="21" t="e">
        <f>VLOOKUP(A1484,BRCA!A:B,2,FALSE)</f>
        <v>#N/A</v>
      </c>
      <c r="I1484" s="21">
        <f t="shared" si="162"/>
        <v>0</v>
      </c>
      <c r="J1484" s="22">
        <f>VLOOKUP(A1484,expression!A:G,5,FALSE)</f>
        <v>0</v>
      </c>
      <c r="K1484" s="23">
        <f>VLOOKUP(A1484,expression!A:G,4,FALSE)</f>
        <v>0</v>
      </c>
      <c r="L1484" s="24" t="e">
        <f>VLOOKUP(A1484,COAD!A:F,6,FALSE)</f>
        <v>#N/A</v>
      </c>
      <c r="M1484" s="24" t="e">
        <f>VLOOKUP(A1484,COAD!A:B,2,FALSE)</f>
        <v>#N/A</v>
      </c>
      <c r="N1484" s="24">
        <f t="shared" si="163"/>
        <v>0</v>
      </c>
      <c r="O1484" s="25">
        <f>VLOOKUP(A1484,expression!A:G,3,FALSE)</f>
        <v>6.3204175824175797E-4</v>
      </c>
      <c r="P1484" s="44">
        <f>VLOOKUP(A1484,expression!A:G,2,FALSE)</f>
        <v>0</v>
      </c>
      <c r="Q1484" s="50" t="e">
        <f>VLOOKUP(A1484,PRAD!A:F,6,FALSE)</f>
        <v>#N/A</v>
      </c>
      <c r="R1484" s="47" t="e">
        <f>VLOOKUP(A1484,PRAD!A:B,2,FALSE)</f>
        <v>#N/A</v>
      </c>
      <c r="S1484" s="47">
        <f t="shared" si="164"/>
        <v>0</v>
      </c>
      <c r="T1484" s="47">
        <f>VLOOKUP(A1484,expression!A:I,9,FALSE)</f>
        <v>0</v>
      </c>
      <c r="U1484" s="59">
        <f>VLOOKUP(A1484,expression!A:I,8,FALSE)</f>
        <v>0</v>
      </c>
      <c r="V1484" s="73" t="e">
        <f t="shared" si="165"/>
        <v>#N/A</v>
      </c>
      <c r="W1484" s="77">
        <f t="shared" si="166"/>
        <v>0</v>
      </c>
      <c r="X1484" s="63">
        <v>100</v>
      </c>
      <c r="Y1484" s="57" t="e">
        <f t="shared" si="167"/>
        <v>#N/A</v>
      </c>
      <c r="AA1484"/>
    </row>
    <row r="1485" spans="1:27" ht="14.4" hidden="1" x14ac:dyDescent="0.3">
      <c r="A1485" s="52" t="s">
        <v>1860</v>
      </c>
      <c r="B1485" s="36" t="e">
        <f>VLOOKUP(A1485,BLCA!A:F,6,FALSE)</f>
        <v>#N/A</v>
      </c>
      <c r="C1485" s="36" t="e">
        <f>VLOOKUP(A1485,BLCA!A:B,2,FALSE)</f>
        <v>#N/A</v>
      </c>
      <c r="D1485" s="36">
        <f t="shared" si="161"/>
        <v>0</v>
      </c>
      <c r="E1485" s="19">
        <f>VLOOKUP(A1485,expression!A:G,7,FALSE)</f>
        <v>0</v>
      </c>
      <c r="F1485" s="20">
        <f>VLOOKUP(A1485,expression!A:G,6,FALSE)</f>
        <v>0</v>
      </c>
      <c r="G1485" s="21" t="e">
        <f>VLOOKUP(A1485,BRCA!A:F,6,FALSE)</f>
        <v>#N/A</v>
      </c>
      <c r="H1485" s="21" t="e">
        <f>VLOOKUP(A1485,BRCA!A:B,2,FALSE)</f>
        <v>#N/A</v>
      </c>
      <c r="I1485" s="21">
        <f t="shared" si="162"/>
        <v>0</v>
      </c>
      <c r="J1485" s="22">
        <f>VLOOKUP(A1485,expression!A:G,5,FALSE)</f>
        <v>1.02047354014599E-3</v>
      </c>
      <c r="K1485" s="23">
        <f>VLOOKUP(A1485,expression!A:G,4,FALSE)</f>
        <v>0</v>
      </c>
      <c r="L1485" s="24" t="e">
        <f>VLOOKUP(A1485,COAD!A:F,6,FALSE)</f>
        <v>#N/A</v>
      </c>
      <c r="M1485" s="24" t="e">
        <f>VLOOKUP(A1485,COAD!A:B,2,FALSE)</f>
        <v>#N/A</v>
      </c>
      <c r="N1485" s="24">
        <f t="shared" si="163"/>
        <v>0</v>
      </c>
      <c r="O1485" s="25">
        <f>VLOOKUP(A1485,expression!A:G,3,FALSE)</f>
        <v>0</v>
      </c>
      <c r="P1485" s="44">
        <f>VLOOKUP(A1485,expression!A:G,2,FALSE)</f>
        <v>0</v>
      </c>
      <c r="Q1485" s="50" t="e">
        <f>VLOOKUP(A1485,PRAD!A:F,6,FALSE)</f>
        <v>#N/A</v>
      </c>
      <c r="R1485" s="47" t="e">
        <f>VLOOKUP(A1485,PRAD!A:B,2,FALSE)</f>
        <v>#N/A</v>
      </c>
      <c r="S1485" s="47">
        <f t="shared" si="164"/>
        <v>0</v>
      </c>
      <c r="T1485" s="47">
        <f>VLOOKUP(A1485,expression!A:I,9,FALSE)</f>
        <v>0</v>
      </c>
      <c r="U1485" s="59">
        <f>VLOOKUP(A1485,expression!A:I,8,FALSE)</f>
        <v>0</v>
      </c>
      <c r="V1485" s="73" t="e">
        <f t="shared" si="165"/>
        <v>#N/A</v>
      </c>
      <c r="W1485" s="77">
        <f t="shared" si="166"/>
        <v>0</v>
      </c>
      <c r="X1485" s="63">
        <v>100</v>
      </c>
      <c r="Y1485" s="57" t="e">
        <f t="shared" si="167"/>
        <v>#N/A</v>
      </c>
      <c r="AA1485"/>
    </row>
    <row r="1486" spans="1:27" ht="14.4" hidden="1" x14ac:dyDescent="0.3">
      <c r="A1486" s="52" t="s">
        <v>1861</v>
      </c>
      <c r="B1486" s="36" t="e">
        <f>VLOOKUP(A1486,BLCA!A:F,6,FALSE)</f>
        <v>#N/A</v>
      </c>
      <c r="C1486" s="36" t="e">
        <f>VLOOKUP(A1486,BLCA!A:B,2,FALSE)</f>
        <v>#N/A</v>
      </c>
      <c r="D1486" s="36">
        <f t="shared" si="161"/>
        <v>0</v>
      </c>
      <c r="E1486" s="19">
        <f>VLOOKUP(A1486,expression!A:G,7,FALSE)</f>
        <v>0</v>
      </c>
      <c r="F1486" s="20">
        <f>VLOOKUP(A1486,expression!A:G,6,FALSE)</f>
        <v>0</v>
      </c>
      <c r="G1486" s="21" t="e">
        <f>VLOOKUP(A1486,BRCA!A:F,6,FALSE)</f>
        <v>#N/A</v>
      </c>
      <c r="H1486" s="21" t="e">
        <f>VLOOKUP(A1486,BRCA!A:B,2,FALSE)</f>
        <v>#N/A</v>
      </c>
      <c r="I1486" s="21">
        <f t="shared" si="162"/>
        <v>0</v>
      </c>
      <c r="J1486" s="22">
        <f>VLOOKUP(A1486,expression!A:G,5,FALSE)</f>
        <v>0</v>
      </c>
      <c r="K1486" s="23">
        <f>VLOOKUP(A1486,expression!A:G,4,FALSE)</f>
        <v>0</v>
      </c>
      <c r="L1486" s="24" t="e">
        <f>VLOOKUP(A1486,COAD!A:F,6,FALSE)</f>
        <v>#N/A</v>
      </c>
      <c r="M1486" s="24" t="e">
        <f>VLOOKUP(A1486,COAD!A:B,2,FALSE)</f>
        <v>#N/A</v>
      </c>
      <c r="N1486" s="24">
        <f t="shared" si="163"/>
        <v>0</v>
      </c>
      <c r="O1486" s="25">
        <f>VLOOKUP(A1486,expression!A:G,3,FALSE)</f>
        <v>0</v>
      </c>
      <c r="P1486" s="44">
        <f>VLOOKUP(A1486,expression!A:G,2,FALSE)</f>
        <v>0</v>
      </c>
      <c r="Q1486" s="50" t="e">
        <f>VLOOKUP(A1486,PRAD!A:F,6,FALSE)</f>
        <v>#N/A</v>
      </c>
      <c r="R1486" s="47" t="e">
        <f>VLOOKUP(A1486,PRAD!A:B,2,FALSE)</f>
        <v>#N/A</v>
      </c>
      <c r="S1486" s="47">
        <f t="shared" si="164"/>
        <v>0</v>
      </c>
      <c r="T1486" s="47">
        <f>VLOOKUP(A1486,expression!A:I,9,FALSE)</f>
        <v>0</v>
      </c>
      <c r="U1486" s="59">
        <f>VLOOKUP(A1486,expression!A:I,8,FALSE)</f>
        <v>0</v>
      </c>
      <c r="V1486" s="73" t="e">
        <f t="shared" si="165"/>
        <v>#N/A</v>
      </c>
      <c r="W1486" s="77">
        <f t="shared" si="166"/>
        <v>0</v>
      </c>
      <c r="X1486" s="63">
        <v>100</v>
      </c>
      <c r="Y1486" s="57" t="e">
        <f t="shared" si="167"/>
        <v>#N/A</v>
      </c>
      <c r="AA1486"/>
    </row>
    <row r="1487" spans="1:27" ht="14.4" hidden="1" x14ac:dyDescent="0.3">
      <c r="A1487" s="52" t="s">
        <v>909</v>
      </c>
      <c r="B1487" s="36" t="e">
        <f>VLOOKUP(A1487,BLCA!A:F,6,FALSE)</f>
        <v>#N/A</v>
      </c>
      <c r="C1487" s="36" t="e">
        <f>VLOOKUP(A1487,BLCA!A:B,2,FALSE)</f>
        <v>#N/A</v>
      </c>
      <c r="D1487" s="36">
        <f t="shared" si="161"/>
        <v>0</v>
      </c>
      <c r="E1487" s="19">
        <f>VLOOKUP(A1487,expression!A:G,7,FALSE)</f>
        <v>0.18667545323741</v>
      </c>
      <c r="F1487" s="20">
        <f>VLOOKUP(A1487,expression!A:G,6,FALSE)</f>
        <v>1.2385E-2</v>
      </c>
      <c r="G1487" s="21">
        <f>VLOOKUP(A1487,BRCA!A:F,6,FALSE)</f>
        <v>3.94515303400897E-3</v>
      </c>
      <c r="H1487" s="21">
        <f>VLOOKUP(A1487,BRCA!A:B,2,FALSE)</f>
        <v>0.23186048998293601</v>
      </c>
      <c r="I1487" s="21">
        <f t="shared" si="162"/>
        <v>0</v>
      </c>
      <c r="J1487" s="22">
        <f>VLOOKUP(A1487,expression!A:G,5,FALSE)</f>
        <v>0.15907320711678799</v>
      </c>
      <c r="K1487" s="23">
        <f>VLOOKUP(A1487,expression!A:G,4,FALSE)</f>
        <v>5.18635096153846E-2</v>
      </c>
      <c r="L1487" s="24" t="e">
        <f>VLOOKUP(A1487,COAD!A:F,6,FALSE)</f>
        <v>#N/A</v>
      </c>
      <c r="M1487" s="24" t="e">
        <f>VLOOKUP(A1487,COAD!A:B,2,FALSE)</f>
        <v>#N/A</v>
      </c>
      <c r="N1487" s="24">
        <f t="shared" si="163"/>
        <v>0</v>
      </c>
      <c r="O1487" s="25">
        <f>VLOOKUP(A1487,expression!A:G,3,FALSE)</f>
        <v>0.25260734945054902</v>
      </c>
      <c r="P1487" s="44">
        <f>VLOOKUP(A1487,expression!A:G,2,FALSE)</f>
        <v>0.78684525000000005</v>
      </c>
      <c r="Q1487" s="50" t="e">
        <f>VLOOKUP(A1487,PRAD!A:F,6,FALSE)</f>
        <v>#N/A</v>
      </c>
      <c r="R1487" s="47" t="e">
        <f>VLOOKUP(A1487,PRAD!A:B,2,FALSE)</f>
        <v>#N/A</v>
      </c>
      <c r="S1487" s="47">
        <f t="shared" si="164"/>
        <v>0</v>
      </c>
      <c r="T1487" s="47">
        <f>VLOOKUP(A1487,expression!A:I,9,FALSE)</f>
        <v>5.5891385542168701E-2</v>
      </c>
      <c r="U1487" s="59">
        <f>VLOOKUP(A1487,expression!A:I,8,FALSE)</f>
        <v>4.2576846153846201E-2</v>
      </c>
      <c r="V1487" s="73" t="e">
        <f t="shared" si="165"/>
        <v>#N/A</v>
      </c>
      <c r="W1487" s="77">
        <f t="shared" si="166"/>
        <v>0</v>
      </c>
      <c r="X1487" s="63">
        <v>100</v>
      </c>
      <c r="Y1487" s="57" t="e">
        <f t="shared" si="167"/>
        <v>#N/A</v>
      </c>
      <c r="AA1487"/>
    </row>
    <row r="1488" spans="1:27" ht="14.4" hidden="1" x14ac:dyDescent="0.3">
      <c r="A1488" s="52" t="s">
        <v>1862</v>
      </c>
      <c r="B1488" s="36" t="e">
        <f>VLOOKUP(A1488,BLCA!A:F,6,FALSE)</f>
        <v>#N/A</v>
      </c>
      <c r="C1488" s="36" t="e">
        <f>VLOOKUP(A1488,BLCA!A:B,2,FALSE)</f>
        <v>#N/A</v>
      </c>
      <c r="D1488" s="36">
        <f t="shared" si="161"/>
        <v>0</v>
      </c>
      <c r="E1488" s="19">
        <f>VLOOKUP(A1488,expression!A:G,7,FALSE)</f>
        <v>0</v>
      </c>
      <c r="F1488" s="20">
        <f>VLOOKUP(A1488,expression!A:G,6,FALSE)</f>
        <v>0</v>
      </c>
      <c r="G1488" s="21" t="e">
        <f>VLOOKUP(A1488,BRCA!A:F,6,FALSE)</f>
        <v>#N/A</v>
      </c>
      <c r="H1488" s="21" t="e">
        <f>VLOOKUP(A1488,BRCA!A:B,2,FALSE)</f>
        <v>#N/A</v>
      </c>
      <c r="I1488" s="21">
        <f t="shared" si="162"/>
        <v>0</v>
      </c>
      <c r="J1488" s="22">
        <f>VLOOKUP(A1488,expression!A:G,5,FALSE)</f>
        <v>2.6715602189781001E-4</v>
      </c>
      <c r="K1488" s="23">
        <f>VLOOKUP(A1488,expression!A:G,4,FALSE)</f>
        <v>0</v>
      </c>
      <c r="L1488" s="24" t="e">
        <f>VLOOKUP(A1488,COAD!A:F,6,FALSE)</f>
        <v>#N/A</v>
      </c>
      <c r="M1488" s="24" t="e">
        <f>VLOOKUP(A1488,COAD!A:B,2,FALSE)</f>
        <v>#N/A</v>
      </c>
      <c r="N1488" s="24">
        <f t="shared" si="163"/>
        <v>0</v>
      </c>
      <c r="O1488" s="25">
        <f>VLOOKUP(A1488,expression!A:G,3,FALSE)</f>
        <v>0</v>
      </c>
      <c r="P1488" s="44">
        <f>VLOOKUP(A1488,expression!A:G,2,FALSE)</f>
        <v>0</v>
      </c>
      <c r="Q1488" s="50" t="e">
        <f>VLOOKUP(A1488,PRAD!A:F,6,FALSE)</f>
        <v>#N/A</v>
      </c>
      <c r="R1488" s="47" t="e">
        <f>VLOOKUP(A1488,PRAD!A:B,2,FALSE)</f>
        <v>#N/A</v>
      </c>
      <c r="S1488" s="47">
        <f t="shared" si="164"/>
        <v>0</v>
      </c>
      <c r="T1488" s="47">
        <f>VLOOKUP(A1488,expression!A:I,9,FALSE)</f>
        <v>7.2536345381526101E-4</v>
      </c>
      <c r="U1488" s="59">
        <f>VLOOKUP(A1488,expression!A:I,8,FALSE)</f>
        <v>0</v>
      </c>
      <c r="V1488" s="73" t="e">
        <f t="shared" si="165"/>
        <v>#N/A</v>
      </c>
      <c r="W1488" s="77">
        <f t="shared" si="166"/>
        <v>0</v>
      </c>
      <c r="X1488" s="63">
        <v>100</v>
      </c>
      <c r="Y1488" s="57" t="e">
        <f t="shared" si="167"/>
        <v>#N/A</v>
      </c>
      <c r="AA1488"/>
    </row>
    <row r="1489" spans="1:27" ht="14.4" hidden="1" x14ac:dyDescent="0.3">
      <c r="A1489" s="52" t="s">
        <v>1863</v>
      </c>
      <c r="B1489" s="36" t="e">
        <f>VLOOKUP(A1489,BLCA!A:F,6,FALSE)</f>
        <v>#N/A</v>
      </c>
      <c r="C1489" s="36" t="e">
        <f>VLOOKUP(A1489,BLCA!A:B,2,FALSE)</f>
        <v>#N/A</v>
      </c>
      <c r="D1489" s="36">
        <f t="shared" si="161"/>
        <v>0</v>
      </c>
      <c r="E1489" s="19">
        <f>VLOOKUP(A1489,expression!A:G,7,FALSE)</f>
        <v>0</v>
      </c>
      <c r="F1489" s="20">
        <f>VLOOKUP(A1489,expression!A:G,6,FALSE)</f>
        <v>0</v>
      </c>
      <c r="G1489" s="21" t="e">
        <f>VLOOKUP(A1489,BRCA!A:F,6,FALSE)</f>
        <v>#N/A</v>
      </c>
      <c r="H1489" s="21" t="e">
        <f>VLOOKUP(A1489,BRCA!A:B,2,FALSE)</f>
        <v>#N/A</v>
      </c>
      <c r="I1489" s="21">
        <f t="shared" si="162"/>
        <v>0</v>
      </c>
      <c r="J1489" s="22">
        <f>VLOOKUP(A1489,expression!A:G,5,FALSE)</f>
        <v>0</v>
      </c>
      <c r="K1489" s="23">
        <f>VLOOKUP(A1489,expression!A:G,4,FALSE)</f>
        <v>0</v>
      </c>
      <c r="L1489" s="24" t="e">
        <f>VLOOKUP(A1489,COAD!A:F,6,FALSE)</f>
        <v>#N/A</v>
      </c>
      <c r="M1489" s="24" t="e">
        <f>VLOOKUP(A1489,COAD!A:B,2,FALSE)</f>
        <v>#N/A</v>
      </c>
      <c r="N1489" s="24">
        <f t="shared" si="163"/>
        <v>0</v>
      </c>
      <c r="O1489" s="25">
        <f>VLOOKUP(A1489,expression!A:G,3,FALSE)</f>
        <v>0</v>
      </c>
      <c r="P1489" s="44">
        <f>VLOOKUP(A1489,expression!A:G,2,FALSE)</f>
        <v>0</v>
      </c>
      <c r="Q1489" s="50" t="e">
        <f>VLOOKUP(A1489,PRAD!A:F,6,FALSE)</f>
        <v>#N/A</v>
      </c>
      <c r="R1489" s="47" t="e">
        <f>VLOOKUP(A1489,PRAD!A:B,2,FALSE)</f>
        <v>#N/A</v>
      </c>
      <c r="S1489" s="47">
        <f t="shared" si="164"/>
        <v>0</v>
      </c>
      <c r="T1489" s="47">
        <f>VLOOKUP(A1489,expression!A:I,9,FALSE)</f>
        <v>0</v>
      </c>
      <c r="U1489" s="59">
        <f>VLOOKUP(A1489,expression!A:I,8,FALSE)</f>
        <v>0</v>
      </c>
      <c r="V1489" s="73" t="e">
        <f t="shared" si="165"/>
        <v>#N/A</v>
      </c>
      <c r="W1489" s="77">
        <f t="shared" si="166"/>
        <v>0</v>
      </c>
      <c r="X1489" s="63">
        <v>100</v>
      </c>
      <c r="Y1489" s="57" t="e">
        <f t="shared" si="167"/>
        <v>#N/A</v>
      </c>
      <c r="AA1489"/>
    </row>
    <row r="1490" spans="1:27" ht="14.4" hidden="1" x14ac:dyDescent="0.3">
      <c r="A1490" s="52" t="s">
        <v>1864</v>
      </c>
      <c r="B1490" s="36" t="e">
        <f>VLOOKUP(A1490,BLCA!A:F,6,FALSE)</f>
        <v>#N/A</v>
      </c>
      <c r="C1490" s="36" t="e">
        <f>VLOOKUP(A1490,BLCA!A:B,2,FALSE)</f>
        <v>#N/A</v>
      </c>
      <c r="D1490" s="36">
        <f t="shared" si="161"/>
        <v>0</v>
      </c>
      <c r="E1490" s="19">
        <f>VLOOKUP(A1490,expression!A:G,7,FALSE)</f>
        <v>0</v>
      </c>
      <c r="F1490" s="20">
        <f>VLOOKUP(A1490,expression!A:G,6,FALSE)</f>
        <v>0</v>
      </c>
      <c r="G1490" s="21" t="e">
        <f>VLOOKUP(A1490,BRCA!A:F,6,FALSE)</f>
        <v>#N/A</v>
      </c>
      <c r="H1490" s="21" t="e">
        <f>VLOOKUP(A1490,BRCA!A:B,2,FALSE)</f>
        <v>#N/A</v>
      </c>
      <c r="I1490" s="21">
        <f t="shared" si="162"/>
        <v>0</v>
      </c>
      <c r="J1490" s="22">
        <f>VLOOKUP(A1490,expression!A:G,5,FALSE)</f>
        <v>3.31368613138686E-4</v>
      </c>
      <c r="K1490" s="23">
        <f>VLOOKUP(A1490,expression!A:G,4,FALSE)</f>
        <v>0</v>
      </c>
      <c r="L1490" s="24" t="e">
        <f>VLOOKUP(A1490,COAD!A:F,6,FALSE)</f>
        <v>#N/A</v>
      </c>
      <c r="M1490" s="24" t="e">
        <f>VLOOKUP(A1490,COAD!A:B,2,FALSE)</f>
        <v>#N/A</v>
      </c>
      <c r="N1490" s="24">
        <f t="shared" si="163"/>
        <v>0</v>
      </c>
      <c r="O1490" s="25">
        <f>VLOOKUP(A1490,expression!A:G,3,FALSE)</f>
        <v>1.09852967032967E-3</v>
      </c>
      <c r="P1490" s="44">
        <f>VLOOKUP(A1490,expression!A:G,2,FALSE)</f>
        <v>0</v>
      </c>
      <c r="Q1490" s="50" t="e">
        <f>VLOOKUP(A1490,PRAD!A:F,6,FALSE)</f>
        <v>#N/A</v>
      </c>
      <c r="R1490" s="47" t="e">
        <f>VLOOKUP(A1490,PRAD!A:B,2,FALSE)</f>
        <v>#N/A</v>
      </c>
      <c r="S1490" s="47">
        <f t="shared" si="164"/>
        <v>0</v>
      </c>
      <c r="T1490" s="47">
        <f>VLOOKUP(A1490,expression!A:I,9,FALSE)</f>
        <v>0</v>
      </c>
      <c r="U1490" s="59">
        <f>VLOOKUP(A1490,expression!A:I,8,FALSE)</f>
        <v>0</v>
      </c>
      <c r="V1490" s="73" t="e">
        <f t="shared" si="165"/>
        <v>#N/A</v>
      </c>
      <c r="W1490" s="77">
        <f t="shared" si="166"/>
        <v>0</v>
      </c>
      <c r="X1490" s="63">
        <v>100</v>
      </c>
      <c r="Y1490" s="57" t="e">
        <f t="shared" si="167"/>
        <v>#N/A</v>
      </c>
      <c r="AA1490"/>
    </row>
    <row r="1491" spans="1:27" ht="14.4" hidden="1" x14ac:dyDescent="0.3">
      <c r="A1491" s="52" t="s">
        <v>1865</v>
      </c>
      <c r="B1491" s="36" t="e">
        <f>VLOOKUP(A1491,BLCA!A:F,6,FALSE)</f>
        <v>#N/A</v>
      </c>
      <c r="C1491" s="36" t="e">
        <f>VLOOKUP(A1491,BLCA!A:B,2,FALSE)</f>
        <v>#N/A</v>
      </c>
      <c r="D1491" s="36">
        <f t="shared" si="161"/>
        <v>0</v>
      </c>
      <c r="E1491" s="19">
        <f>VLOOKUP(A1491,expression!A:G,7,FALSE)</f>
        <v>0</v>
      </c>
      <c r="F1491" s="20">
        <f>VLOOKUP(A1491,expression!A:G,6,FALSE)</f>
        <v>0</v>
      </c>
      <c r="G1491" s="21" t="e">
        <f>VLOOKUP(A1491,BRCA!A:F,6,FALSE)</f>
        <v>#N/A</v>
      </c>
      <c r="H1491" s="21" t="e">
        <f>VLOOKUP(A1491,BRCA!A:B,2,FALSE)</f>
        <v>#N/A</v>
      </c>
      <c r="I1491" s="21">
        <f t="shared" si="162"/>
        <v>0</v>
      </c>
      <c r="J1491" s="22">
        <f>VLOOKUP(A1491,expression!A:G,5,FALSE)</f>
        <v>1.2934808394160599E-3</v>
      </c>
      <c r="K1491" s="23">
        <f>VLOOKUP(A1491,expression!A:G,4,FALSE)</f>
        <v>0</v>
      </c>
      <c r="L1491" s="24" t="e">
        <f>VLOOKUP(A1491,COAD!A:F,6,FALSE)</f>
        <v>#N/A</v>
      </c>
      <c r="M1491" s="24" t="e">
        <f>VLOOKUP(A1491,COAD!A:B,2,FALSE)</f>
        <v>#N/A</v>
      </c>
      <c r="N1491" s="24">
        <f t="shared" si="163"/>
        <v>0</v>
      </c>
      <c r="O1491" s="25">
        <f>VLOOKUP(A1491,expression!A:G,3,FALSE)</f>
        <v>1.30846813186813E-3</v>
      </c>
      <c r="P1491" s="44">
        <f>VLOOKUP(A1491,expression!A:G,2,FALSE)</f>
        <v>0</v>
      </c>
      <c r="Q1491" s="50" t="e">
        <f>VLOOKUP(A1491,PRAD!A:F,6,FALSE)</f>
        <v>#N/A</v>
      </c>
      <c r="R1491" s="47" t="e">
        <f>VLOOKUP(A1491,PRAD!A:B,2,FALSE)</f>
        <v>#N/A</v>
      </c>
      <c r="S1491" s="47">
        <f t="shared" si="164"/>
        <v>0</v>
      </c>
      <c r="T1491" s="47">
        <f>VLOOKUP(A1491,expression!A:I,9,FALSE)</f>
        <v>0</v>
      </c>
      <c r="U1491" s="59">
        <f>VLOOKUP(A1491,expression!A:I,8,FALSE)</f>
        <v>0</v>
      </c>
      <c r="V1491" s="73" t="e">
        <f t="shared" si="165"/>
        <v>#N/A</v>
      </c>
      <c r="W1491" s="77">
        <f t="shared" si="166"/>
        <v>0</v>
      </c>
      <c r="X1491" s="63">
        <v>100</v>
      </c>
      <c r="Y1491" s="57" t="e">
        <f t="shared" si="167"/>
        <v>#N/A</v>
      </c>
      <c r="AA1491"/>
    </row>
    <row r="1492" spans="1:27" ht="14.4" hidden="1" x14ac:dyDescent="0.3">
      <c r="A1492" s="52" t="s">
        <v>1866</v>
      </c>
      <c r="B1492" s="36" t="e">
        <f>VLOOKUP(A1492,BLCA!A:F,6,FALSE)</f>
        <v>#N/A</v>
      </c>
      <c r="C1492" s="36" t="e">
        <f>VLOOKUP(A1492,BLCA!A:B,2,FALSE)</f>
        <v>#N/A</v>
      </c>
      <c r="D1492" s="36">
        <f t="shared" si="161"/>
        <v>0</v>
      </c>
      <c r="E1492" s="19">
        <f>VLOOKUP(A1492,expression!A:G,7,FALSE)</f>
        <v>4.2590023980815404E-3</v>
      </c>
      <c r="F1492" s="20">
        <f>VLOOKUP(A1492,expression!A:G,6,FALSE)</f>
        <v>0</v>
      </c>
      <c r="G1492" s="21" t="e">
        <f>VLOOKUP(A1492,BRCA!A:F,6,FALSE)</f>
        <v>#N/A</v>
      </c>
      <c r="H1492" s="21" t="e">
        <f>VLOOKUP(A1492,BRCA!A:B,2,FALSE)</f>
        <v>#N/A</v>
      </c>
      <c r="I1492" s="21">
        <f t="shared" si="162"/>
        <v>0</v>
      </c>
      <c r="J1492" s="22">
        <f>VLOOKUP(A1492,expression!A:G,5,FALSE)</f>
        <v>8.1441560218978096E-3</v>
      </c>
      <c r="K1492" s="23">
        <f>VLOOKUP(A1492,expression!A:G,4,FALSE)</f>
        <v>0</v>
      </c>
      <c r="L1492" s="24" t="e">
        <f>VLOOKUP(A1492,COAD!A:F,6,FALSE)</f>
        <v>#N/A</v>
      </c>
      <c r="M1492" s="24" t="e">
        <f>VLOOKUP(A1492,COAD!A:B,2,FALSE)</f>
        <v>#N/A</v>
      </c>
      <c r="N1492" s="24">
        <f t="shared" si="163"/>
        <v>0</v>
      </c>
      <c r="O1492" s="25">
        <f>VLOOKUP(A1492,expression!A:G,3,FALSE)</f>
        <v>4.0709604395604403E-3</v>
      </c>
      <c r="P1492" s="44">
        <f>VLOOKUP(A1492,expression!A:G,2,FALSE)</f>
        <v>0</v>
      </c>
      <c r="Q1492" s="50" t="e">
        <f>VLOOKUP(A1492,PRAD!A:F,6,FALSE)</f>
        <v>#N/A</v>
      </c>
      <c r="R1492" s="47" t="e">
        <f>VLOOKUP(A1492,PRAD!A:B,2,FALSE)</f>
        <v>#N/A</v>
      </c>
      <c r="S1492" s="47">
        <f t="shared" si="164"/>
        <v>0</v>
      </c>
      <c r="T1492" s="47">
        <f>VLOOKUP(A1492,expression!A:I,9,FALSE)</f>
        <v>1.2298734939758999E-3</v>
      </c>
      <c r="U1492" s="59">
        <f>VLOOKUP(A1492,expression!A:I,8,FALSE)</f>
        <v>0</v>
      </c>
      <c r="V1492" s="73" t="e">
        <f t="shared" si="165"/>
        <v>#N/A</v>
      </c>
      <c r="W1492" s="77">
        <f t="shared" si="166"/>
        <v>0</v>
      </c>
      <c r="X1492" s="63">
        <v>100</v>
      </c>
      <c r="Y1492" s="57" t="e">
        <f t="shared" si="167"/>
        <v>#N/A</v>
      </c>
      <c r="AA1492"/>
    </row>
    <row r="1493" spans="1:27" ht="14.4" hidden="1" x14ac:dyDescent="0.3">
      <c r="A1493" s="52" t="s">
        <v>1867</v>
      </c>
      <c r="B1493" s="36" t="e">
        <f>VLOOKUP(A1493,BLCA!A:F,6,FALSE)</f>
        <v>#N/A</v>
      </c>
      <c r="C1493" s="36" t="e">
        <f>VLOOKUP(A1493,BLCA!A:B,2,FALSE)</f>
        <v>#N/A</v>
      </c>
      <c r="D1493" s="36">
        <f t="shared" si="161"/>
        <v>0</v>
      </c>
      <c r="E1493" s="19">
        <f>VLOOKUP(A1493,expression!A:G,7,FALSE)</f>
        <v>0</v>
      </c>
      <c r="F1493" s="20">
        <f>VLOOKUP(A1493,expression!A:G,6,FALSE)</f>
        <v>0</v>
      </c>
      <c r="G1493" s="21" t="e">
        <f>VLOOKUP(A1493,BRCA!A:F,6,FALSE)</f>
        <v>#N/A</v>
      </c>
      <c r="H1493" s="21" t="e">
        <f>VLOOKUP(A1493,BRCA!A:B,2,FALSE)</f>
        <v>#N/A</v>
      </c>
      <c r="I1493" s="21">
        <f t="shared" si="162"/>
        <v>0</v>
      </c>
      <c r="J1493" s="22">
        <f>VLOOKUP(A1493,expression!A:G,5,FALSE)</f>
        <v>0</v>
      </c>
      <c r="K1493" s="23">
        <f>VLOOKUP(A1493,expression!A:G,4,FALSE)</f>
        <v>0</v>
      </c>
      <c r="L1493" s="24" t="e">
        <f>VLOOKUP(A1493,COAD!A:F,6,FALSE)</f>
        <v>#N/A</v>
      </c>
      <c r="M1493" s="24" t="e">
        <f>VLOOKUP(A1493,COAD!A:B,2,FALSE)</f>
        <v>#N/A</v>
      </c>
      <c r="N1493" s="24">
        <f t="shared" si="163"/>
        <v>0</v>
      </c>
      <c r="O1493" s="25">
        <f>VLOOKUP(A1493,expression!A:G,3,FALSE)</f>
        <v>0</v>
      </c>
      <c r="P1493" s="44">
        <f>VLOOKUP(A1493,expression!A:G,2,FALSE)</f>
        <v>0</v>
      </c>
      <c r="Q1493" s="50" t="e">
        <f>VLOOKUP(A1493,PRAD!A:F,6,FALSE)</f>
        <v>#N/A</v>
      </c>
      <c r="R1493" s="47" t="e">
        <f>VLOOKUP(A1493,PRAD!A:B,2,FALSE)</f>
        <v>#N/A</v>
      </c>
      <c r="S1493" s="47">
        <f t="shared" si="164"/>
        <v>0</v>
      </c>
      <c r="T1493" s="47">
        <f>VLOOKUP(A1493,expression!A:I,9,FALSE)</f>
        <v>0</v>
      </c>
      <c r="U1493" s="59">
        <f>VLOOKUP(A1493,expression!A:I,8,FALSE)</f>
        <v>0</v>
      </c>
      <c r="V1493" s="73" t="e">
        <f t="shared" si="165"/>
        <v>#N/A</v>
      </c>
      <c r="W1493" s="77">
        <f t="shared" si="166"/>
        <v>0</v>
      </c>
      <c r="X1493" s="63">
        <v>100</v>
      </c>
      <c r="Y1493" s="57" t="e">
        <f t="shared" si="167"/>
        <v>#N/A</v>
      </c>
      <c r="AA1493"/>
    </row>
    <row r="1494" spans="1:27" ht="14.4" hidden="1" x14ac:dyDescent="0.3">
      <c r="A1494" s="52" t="s">
        <v>1868</v>
      </c>
      <c r="B1494" s="36" t="e">
        <f>VLOOKUP(A1494,BLCA!A:F,6,FALSE)</f>
        <v>#N/A</v>
      </c>
      <c r="C1494" s="36" t="e">
        <f>VLOOKUP(A1494,BLCA!A:B,2,FALSE)</f>
        <v>#N/A</v>
      </c>
      <c r="D1494" s="36">
        <f t="shared" si="161"/>
        <v>0</v>
      </c>
      <c r="E1494" s="19">
        <f>VLOOKUP(A1494,expression!A:G,7,FALSE)</f>
        <v>1.5450503597122299E-3</v>
      </c>
      <c r="F1494" s="20">
        <f>VLOOKUP(A1494,expression!A:G,6,FALSE)</f>
        <v>0</v>
      </c>
      <c r="G1494" s="21" t="e">
        <f>VLOOKUP(A1494,BRCA!A:F,6,FALSE)</f>
        <v>#N/A</v>
      </c>
      <c r="H1494" s="21" t="e">
        <f>VLOOKUP(A1494,BRCA!A:B,2,FALSE)</f>
        <v>#N/A</v>
      </c>
      <c r="I1494" s="21">
        <f t="shared" si="162"/>
        <v>0</v>
      </c>
      <c r="J1494" s="22">
        <f>VLOOKUP(A1494,expression!A:G,5,FALSE)</f>
        <v>2.07421076642336E-3</v>
      </c>
      <c r="K1494" s="23">
        <f>VLOOKUP(A1494,expression!A:G,4,FALSE)</f>
        <v>0</v>
      </c>
      <c r="L1494" s="24" t="e">
        <f>VLOOKUP(A1494,COAD!A:F,6,FALSE)</f>
        <v>#N/A</v>
      </c>
      <c r="M1494" s="24" t="e">
        <f>VLOOKUP(A1494,COAD!A:B,2,FALSE)</f>
        <v>#N/A</v>
      </c>
      <c r="N1494" s="24">
        <f t="shared" si="163"/>
        <v>0</v>
      </c>
      <c r="O1494" s="25">
        <f>VLOOKUP(A1494,expression!A:G,3,FALSE)</f>
        <v>1.56276153846154E-2</v>
      </c>
      <c r="P1494" s="44">
        <f>VLOOKUP(A1494,expression!A:G,2,FALSE)</f>
        <v>0</v>
      </c>
      <c r="Q1494" s="50" t="e">
        <f>VLOOKUP(A1494,PRAD!A:F,6,FALSE)</f>
        <v>#N/A</v>
      </c>
      <c r="R1494" s="47" t="e">
        <f>VLOOKUP(A1494,PRAD!A:B,2,FALSE)</f>
        <v>#N/A</v>
      </c>
      <c r="S1494" s="47">
        <f t="shared" si="164"/>
        <v>0</v>
      </c>
      <c r="T1494" s="47">
        <f>VLOOKUP(A1494,expression!A:I,9,FALSE)</f>
        <v>8.1866666666666698E-4</v>
      </c>
      <c r="U1494" s="59">
        <f>VLOOKUP(A1494,expression!A:I,8,FALSE)</f>
        <v>2.1256153846153799E-3</v>
      </c>
      <c r="V1494" s="73" t="e">
        <f t="shared" si="165"/>
        <v>#N/A</v>
      </c>
      <c r="W1494" s="77">
        <f t="shared" si="166"/>
        <v>0</v>
      </c>
      <c r="X1494" s="63">
        <v>100</v>
      </c>
      <c r="Y1494" s="57" t="e">
        <f t="shared" si="167"/>
        <v>#N/A</v>
      </c>
      <c r="AA1494"/>
    </row>
    <row r="1495" spans="1:27" ht="14.4" hidden="1" x14ac:dyDescent="0.3">
      <c r="A1495" s="52" t="s">
        <v>1869</v>
      </c>
      <c r="B1495" s="36" t="e">
        <f>VLOOKUP(A1495,BLCA!A:F,6,FALSE)</f>
        <v>#N/A</v>
      </c>
      <c r="C1495" s="36" t="e">
        <f>VLOOKUP(A1495,BLCA!A:B,2,FALSE)</f>
        <v>#N/A</v>
      </c>
      <c r="D1495" s="36">
        <f t="shared" si="161"/>
        <v>0</v>
      </c>
      <c r="E1495" s="19">
        <f>VLOOKUP(A1495,expression!A:G,7,FALSE)</f>
        <v>0</v>
      </c>
      <c r="F1495" s="20">
        <f>VLOOKUP(A1495,expression!A:G,6,FALSE)</f>
        <v>0</v>
      </c>
      <c r="G1495" s="21" t="e">
        <f>VLOOKUP(A1495,BRCA!A:F,6,FALSE)</f>
        <v>#N/A</v>
      </c>
      <c r="H1495" s="21" t="e">
        <f>VLOOKUP(A1495,BRCA!A:B,2,FALSE)</f>
        <v>#N/A</v>
      </c>
      <c r="I1495" s="21">
        <f t="shared" si="162"/>
        <v>0</v>
      </c>
      <c r="J1495" s="22">
        <f>VLOOKUP(A1495,expression!A:G,5,FALSE)</f>
        <v>0</v>
      </c>
      <c r="K1495" s="23">
        <f>VLOOKUP(A1495,expression!A:G,4,FALSE)</f>
        <v>0</v>
      </c>
      <c r="L1495" s="24" t="e">
        <f>VLOOKUP(A1495,COAD!A:F,6,FALSE)</f>
        <v>#N/A</v>
      </c>
      <c r="M1495" s="24" t="e">
        <f>VLOOKUP(A1495,COAD!A:B,2,FALSE)</f>
        <v>#N/A</v>
      </c>
      <c r="N1495" s="24">
        <f t="shared" si="163"/>
        <v>0</v>
      </c>
      <c r="O1495" s="25">
        <f>VLOOKUP(A1495,expression!A:G,3,FALSE)</f>
        <v>0</v>
      </c>
      <c r="P1495" s="44">
        <f>VLOOKUP(A1495,expression!A:G,2,FALSE)</f>
        <v>0</v>
      </c>
      <c r="Q1495" s="50" t="e">
        <f>VLOOKUP(A1495,PRAD!A:F,6,FALSE)</f>
        <v>#N/A</v>
      </c>
      <c r="R1495" s="47" t="e">
        <f>VLOOKUP(A1495,PRAD!A:B,2,FALSE)</f>
        <v>#N/A</v>
      </c>
      <c r="S1495" s="47">
        <f t="shared" si="164"/>
        <v>0</v>
      </c>
      <c r="T1495" s="47">
        <f>VLOOKUP(A1495,expression!A:I,9,FALSE)</f>
        <v>0</v>
      </c>
      <c r="U1495" s="59">
        <f>VLOOKUP(A1495,expression!A:I,8,FALSE)</f>
        <v>0</v>
      </c>
      <c r="V1495" s="73" t="e">
        <f t="shared" si="165"/>
        <v>#N/A</v>
      </c>
      <c r="W1495" s="77">
        <f t="shared" si="166"/>
        <v>0</v>
      </c>
      <c r="X1495" s="63">
        <v>100</v>
      </c>
      <c r="Y1495" s="57" t="e">
        <f t="shared" si="167"/>
        <v>#N/A</v>
      </c>
      <c r="AA1495"/>
    </row>
    <row r="1496" spans="1:27" ht="14.4" hidden="1" x14ac:dyDescent="0.3">
      <c r="A1496" s="52" t="s">
        <v>1870</v>
      </c>
      <c r="B1496" s="36" t="e">
        <f>VLOOKUP(A1496,BLCA!A:F,6,FALSE)</f>
        <v>#N/A</v>
      </c>
      <c r="C1496" s="36" t="e">
        <f>VLOOKUP(A1496,BLCA!A:B,2,FALSE)</f>
        <v>#N/A</v>
      </c>
      <c r="D1496" s="36">
        <f t="shared" si="161"/>
        <v>0</v>
      </c>
      <c r="E1496" s="19">
        <f>VLOOKUP(A1496,expression!A:G,7,FALSE)</f>
        <v>0</v>
      </c>
      <c r="F1496" s="20">
        <f>VLOOKUP(A1496,expression!A:G,6,FALSE)</f>
        <v>0</v>
      </c>
      <c r="G1496" s="21" t="e">
        <f>VLOOKUP(A1496,BRCA!A:F,6,FALSE)</f>
        <v>#N/A</v>
      </c>
      <c r="H1496" s="21" t="e">
        <f>VLOOKUP(A1496,BRCA!A:B,2,FALSE)</f>
        <v>#N/A</v>
      </c>
      <c r="I1496" s="21">
        <f t="shared" si="162"/>
        <v>0</v>
      </c>
      <c r="J1496" s="22">
        <f>VLOOKUP(A1496,expression!A:G,5,FALSE)</f>
        <v>4.10231751824818E-4</v>
      </c>
      <c r="K1496" s="23">
        <f>VLOOKUP(A1496,expression!A:G,4,FALSE)</f>
        <v>0</v>
      </c>
      <c r="L1496" s="24" t="e">
        <f>VLOOKUP(A1496,COAD!A:F,6,FALSE)</f>
        <v>#N/A</v>
      </c>
      <c r="M1496" s="24" t="e">
        <f>VLOOKUP(A1496,COAD!A:B,2,FALSE)</f>
        <v>#N/A</v>
      </c>
      <c r="N1496" s="24">
        <f t="shared" si="163"/>
        <v>0</v>
      </c>
      <c r="O1496" s="25">
        <f>VLOOKUP(A1496,expression!A:G,3,FALSE)</f>
        <v>0</v>
      </c>
      <c r="P1496" s="44">
        <f>VLOOKUP(A1496,expression!A:G,2,FALSE)</f>
        <v>0</v>
      </c>
      <c r="Q1496" s="50" t="e">
        <f>VLOOKUP(A1496,PRAD!A:F,6,FALSE)</f>
        <v>#N/A</v>
      </c>
      <c r="R1496" s="47" t="e">
        <f>VLOOKUP(A1496,PRAD!A:B,2,FALSE)</f>
        <v>#N/A</v>
      </c>
      <c r="S1496" s="47">
        <f t="shared" si="164"/>
        <v>0</v>
      </c>
      <c r="T1496" s="47">
        <f>VLOOKUP(A1496,expression!A:I,9,FALSE)</f>
        <v>0</v>
      </c>
      <c r="U1496" s="59">
        <f>VLOOKUP(A1496,expression!A:I,8,FALSE)</f>
        <v>0</v>
      </c>
      <c r="V1496" s="73" t="e">
        <f t="shared" si="165"/>
        <v>#N/A</v>
      </c>
      <c r="W1496" s="77">
        <f t="shared" si="166"/>
        <v>0</v>
      </c>
      <c r="X1496" s="63">
        <v>100</v>
      </c>
      <c r="Y1496" s="57" t="e">
        <f t="shared" si="167"/>
        <v>#N/A</v>
      </c>
      <c r="AA1496"/>
    </row>
    <row r="1497" spans="1:27" ht="14.4" hidden="1" x14ac:dyDescent="0.3">
      <c r="A1497" s="52" t="s">
        <v>1871</v>
      </c>
      <c r="B1497" s="36" t="e">
        <f>VLOOKUP(A1497,BLCA!A:F,6,FALSE)</f>
        <v>#N/A</v>
      </c>
      <c r="C1497" s="36" t="e">
        <f>VLOOKUP(A1497,BLCA!A:B,2,FALSE)</f>
        <v>#N/A</v>
      </c>
      <c r="D1497" s="36">
        <f t="shared" si="161"/>
        <v>0</v>
      </c>
      <c r="E1497" s="19">
        <f>VLOOKUP(A1497,expression!A:G,7,FALSE)</f>
        <v>0</v>
      </c>
      <c r="F1497" s="20">
        <f>VLOOKUP(A1497,expression!A:G,6,FALSE)</f>
        <v>0</v>
      </c>
      <c r="G1497" s="21" t="e">
        <f>VLOOKUP(A1497,BRCA!A:F,6,FALSE)</f>
        <v>#N/A</v>
      </c>
      <c r="H1497" s="21" t="e">
        <f>VLOOKUP(A1497,BRCA!A:B,2,FALSE)</f>
        <v>#N/A</v>
      </c>
      <c r="I1497" s="21">
        <f t="shared" si="162"/>
        <v>0</v>
      </c>
      <c r="J1497" s="22">
        <f>VLOOKUP(A1497,expression!A:G,5,FALSE)</f>
        <v>0</v>
      </c>
      <c r="K1497" s="23">
        <f>VLOOKUP(A1497,expression!A:G,4,FALSE)</f>
        <v>0</v>
      </c>
      <c r="L1497" s="24" t="e">
        <f>VLOOKUP(A1497,COAD!A:F,6,FALSE)</f>
        <v>#N/A</v>
      </c>
      <c r="M1497" s="24" t="e">
        <f>VLOOKUP(A1497,COAD!A:B,2,FALSE)</f>
        <v>#N/A</v>
      </c>
      <c r="N1497" s="24">
        <f t="shared" si="163"/>
        <v>0</v>
      </c>
      <c r="O1497" s="25">
        <f>VLOOKUP(A1497,expression!A:G,3,FALSE)</f>
        <v>2.5751428571428603E-4</v>
      </c>
      <c r="P1497" s="44">
        <f>VLOOKUP(A1497,expression!A:G,2,FALSE)</f>
        <v>0</v>
      </c>
      <c r="Q1497" s="50" t="e">
        <f>VLOOKUP(A1497,PRAD!A:F,6,FALSE)</f>
        <v>#N/A</v>
      </c>
      <c r="R1497" s="47" t="e">
        <f>VLOOKUP(A1497,PRAD!A:B,2,FALSE)</f>
        <v>#N/A</v>
      </c>
      <c r="S1497" s="47">
        <f t="shared" si="164"/>
        <v>0</v>
      </c>
      <c r="T1497" s="47">
        <f>VLOOKUP(A1497,expression!A:I,9,FALSE)</f>
        <v>0</v>
      </c>
      <c r="U1497" s="59">
        <f>VLOOKUP(A1497,expression!A:I,8,FALSE)</f>
        <v>0</v>
      </c>
      <c r="V1497" s="73" t="e">
        <f t="shared" si="165"/>
        <v>#N/A</v>
      </c>
      <c r="W1497" s="77">
        <f t="shared" si="166"/>
        <v>0</v>
      </c>
      <c r="X1497" s="63">
        <v>100</v>
      </c>
      <c r="Y1497" s="57" t="e">
        <f t="shared" si="167"/>
        <v>#N/A</v>
      </c>
      <c r="AA1497"/>
    </row>
    <row r="1498" spans="1:27" ht="14.4" hidden="1" x14ac:dyDescent="0.3">
      <c r="A1498" s="52" t="s">
        <v>1872</v>
      </c>
      <c r="B1498" s="36" t="e">
        <f>VLOOKUP(A1498,BLCA!A:F,6,FALSE)</f>
        <v>#N/A</v>
      </c>
      <c r="C1498" s="36" t="e">
        <f>VLOOKUP(A1498,BLCA!A:B,2,FALSE)</f>
        <v>#N/A</v>
      </c>
      <c r="D1498" s="36">
        <f t="shared" si="161"/>
        <v>0</v>
      </c>
      <c r="E1498" s="19">
        <f>VLOOKUP(A1498,expression!A:G,7,FALSE)</f>
        <v>2.24884892086331E-4</v>
      </c>
      <c r="F1498" s="20">
        <f>VLOOKUP(A1498,expression!A:G,6,FALSE)</f>
        <v>0</v>
      </c>
      <c r="G1498" s="21" t="e">
        <f>VLOOKUP(A1498,BRCA!A:F,6,FALSE)</f>
        <v>#N/A</v>
      </c>
      <c r="H1498" s="21" t="e">
        <f>VLOOKUP(A1498,BRCA!A:B,2,FALSE)</f>
        <v>#N/A</v>
      </c>
      <c r="I1498" s="21">
        <f t="shared" si="162"/>
        <v>0</v>
      </c>
      <c r="J1498" s="22">
        <f>VLOOKUP(A1498,expression!A:G,5,FALSE)</f>
        <v>0</v>
      </c>
      <c r="K1498" s="23">
        <f>VLOOKUP(A1498,expression!A:G,4,FALSE)</f>
        <v>0</v>
      </c>
      <c r="L1498" s="24" t="e">
        <f>VLOOKUP(A1498,COAD!A:F,6,FALSE)</f>
        <v>#N/A</v>
      </c>
      <c r="M1498" s="24" t="e">
        <f>VLOOKUP(A1498,COAD!A:B,2,FALSE)</f>
        <v>#N/A</v>
      </c>
      <c r="N1498" s="24">
        <f t="shared" si="163"/>
        <v>0</v>
      </c>
      <c r="O1498" s="25">
        <f>VLOOKUP(A1498,expression!A:G,3,FALSE)</f>
        <v>0</v>
      </c>
      <c r="P1498" s="44">
        <f>VLOOKUP(A1498,expression!A:G,2,FALSE)</f>
        <v>0</v>
      </c>
      <c r="Q1498" s="50" t="e">
        <f>VLOOKUP(A1498,PRAD!A:F,6,FALSE)</f>
        <v>#N/A</v>
      </c>
      <c r="R1498" s="47" t="e">
        <f>VLOOKUP(A1498,PRAD!A:B,2,FALSE)</f>
        <v>#N/A</v>
      </c>
      <c r="S1498" s="47">
        <f t="shared" si="164"/>
        <v>0</v>
      </c>
      <c r="T1498" s="47">
        <f>VLOOKUP(A1498,expression!A:I,9,FALSE)</f>
        <v>0</v>
      </c>
      <c r="U1498" s="59">
        <f>VLOOKUP(A1498,expression!A:I,8,FALSE)</f>
        <v>0</v>
      </c>
      <c r="V1498" s="73" t="e">
        <f t="shared" si="165"/>
        <v>#N/A</v>
      </c>
      <c r="W1498" s="77">
        <f t="shared" si="166"/>
        <v>0</v>
      </c>
      <c r="X1498" s="63">
        <v>100</v>
      </c>
      <c r="Y1498" s="57" t="e">
        <f t="shared" si="167"/>
        <v>#N/A</v>
      </c>
      <c r="AA1498"/>
    </row>
    <row r="1499" spans="1:27" ht="14.4" hidden="1" x14ac:dyDescent="0.3">
      <c r="A1499" s="52" t="s">
        <v>1873</v>
      </c>
      <c r="B1499" s="36" t="e">
        <f>VLOOKUP(A1499,BLCA!A:F,6,FALSE)</f>
        <v>#N/A</v>
      </c>
      <c r="C1499" s="36" t="e">
        <f>VLOOKUP(A1499,BLCA!A:B,2,FALSE)</f>
        <v>#N/A</v>
      </c>
      <c r="D1499" s="36">
        <f t="shared" si="161"/>
        <v>0</v>
      </c>
      <c r="E1499" s="19">
        <f>VLOOKUP(A1499,expression!A:G,7,FALSE)</f>
        <v>0</v>
      </c>
      <c r="F1499" s="20">
        <f>VLOOKUP(A1499,expression!A:G,6,FALSE)</f>
        <v>0</v>
      </c>
      <c r="G1499" s="21" t="e">
        <f>VLOOKUP(A1499,BRCA!A:F,6,FALSE)</f>
        <v>#N/A</v>
      </c>
      <c r="H1499" s="21" t="e">
        <f>VLOOKUP(A1499,BRCA!A:B,2,FALSE)</f>
        <v>#N/A</v>
      </c>
      <c r="I1499" s="21">
        <f t="shared" si="162"/>
        <v>0</v>
      </c>
      <c r="J1499" s="22">
        <f>VLOOKUP(A1499,expression!A:G,5,FALSE)</f>
        <v>0</v>
      </c>
      <c r="K1499" s="23">
        <f>VLOOKUP(A1499,expression!A:G,4,FALSE)</f>
        <v>0</v>
      </c>
      <c r="L1499" s="24" t="e">
        <f>VLOOKUP(A1499,COAD!A:F,6,FALSE)</f>
        <v>#N/A</v>
      </c>
      <c r="M1499" s="24" t="e">
        <f>VLOOKUP(A1499,COAD!A:B,2,FALSE)</f>
        <v>#N/A</v>
      </c>
      <c r="N1499" s="24">
        <f t="shared" si="163"/>
        <v>0</v>
      </c>
      <c r="O1499" s="25">
        <f>VLOOKUP(A1499,expression!A:G,3,FALSE)</f>
        <v>0</v>
      </c>
      <c r="P1499" s="44">
        <f>VLOOKUP(A1499,expression!A:G,2,FALSE)</f>
        <v>0</v>
      </c>
      <c r="Q1499" s="50" t="e">
        <f>VLOOKUP(A1499,PRAD!A:F,6,FALSE)</f>
        <v>#N/A</v>
      </c>
      <c r="R1499" s="47" t="e">
        <f>VLOOKUP(A1499,PRAD!A:B,2,FALSE)</f>
        <v>#N/A</v>
      </c>
      <c r="S1499" s="47">
        <f t="shared" si="164"/>
        <v>0</v>
      </c>
      <c r="T1499" s="47">
        <f>VLOOKUP(A1499,expression!A:I,9,FALSE)</f>
        <v>0</v>
      </c>
      <c r="U1499" s="59">
        <f>VLOOKUP(A1499,expression!A:I,8,FALSE)</f>
        <v>0</v>
      </c>
      <c r="V1499" s="73" t="e">
        <f t="shared" si="165"/>
        <v>#N/A</v>
      </c>
      <c r="W1499" s="77">
        <f t="shared" si="166"/>
        <v>0</v>
      </c>
      <c r="X1499" s="63">
        <v>100</v>
      </c>
      <c r="Y1499" s="57" t="e">
        <f t="shared" si="167"/>
        <v>#N/A</v>
      </c>
      <c r="AA1499"/>
    </row>
    <row r="1500" spans="1:27" ht="14.4" hidden="1" x14ac:dyDescent="0.3">
      <c r="A1500" s="52" t="s">
        <v>1874</v>
      </c>
      <c r="B1500" s="36" t="e">
        <f>VLOOKUP(A1500,BLCA!A:F,6,FALSE)</f>
        <v>#N/A</v>
      </c>
      <c r="C1500" s="36" t="e">
        <f>VLOOKUP(A1500,BLCA!A:B,2,FALSE)</f>
        <v>#N/A</v>
      </c>
      <c r="D1500" s="36">
        <f t="shared" si="161"/>
        <v>0</v>
      </c>
      <c r="E1500" s="19">
        <f>VLOOKUP(A1500,expression!A:G,7,FALSE)</f>
        <v>6.9789472422062404E-3</v>
      </c>
      <c r="F1500" s="20">
        <f>VLOOKUP(A1500,expression!A:G,6,FALSE)</f>
        <v>7.5518947368421099E-3</v>
      </c>
      <c r="G1500" s="21" t="e">
        <f>VLOOKUP(A1500,BRCA!A:F,6,FALSE)</f>
        <v>#N/A</v>
      </c>
      <c r="H1500" s="21" t="e">
        <f>VLOOKUP(A1500,BRCA!A:B,2,FALSE)</f>
        <v>#N/A</v>
      </c>
      <c r="I1500" s="21">
        <f t="shared" si="162"/>
        <v>0</v>
      </c>
      <c r="J1500" s="22">
        <f>VLOOKUP(A1500,expression!A:G,5,FALSE)</f>
        <v>7.63114781021898E-3</v>
      </c>
      <c r="K1500" s="23">
        <f>VLOOKUP(A1500,expression!A:G,4,FALSE)</f>
        <v>8.7444038461538497E-3</v>
      </c>
      <c r="L1500" s="24" t="e">
        <f>VLOOKUP(A1500,COAD!A:F,6,FALSE)</f>
        <v>#N/A</v>
      </c>
      <c r="M1500" s="24" t="e">
        <f>VLOOKUP(A1500,COAD!A:B,2,FALSE)</f>
        <v>#N/A</v>
      </c>
      <c r="N1500" s="24">
        <f t="shared" si="163"/>
        <v>0</v>
      </c>
      <c r="O1500" s="25">
        <f>VLOOKUP(A1500,expression!A:G,3,FALSE)</f>
        <v>3.9733208791208801E-3</v>
      </c>
      <c r="P1500" s="44">
        <f>VLOOKUP(A1500,expression!A:G,2,FALSE)</f>
        <v>0</v>
      </c>
      <c r="Q1500" s="50" t="e">
        <f>VLOOKUP(A1500,PRAD!A:F,6,FALSE)</f>
        <v>#N/A</v>
      </c>
      <c r="R1500" s="47" t="e">
        <f>VLOOKUP(A1500,PRAD!A:B,2,FALSE)</f>
        <v>#N/A</v>
      </c>
      <c r="S1500" s="47">
        <f t="shared" si="164"/>
        <v>0</v>
      </c>
      <c r="T1500" s="47">
        <f>VLOOKUP(A1500,expression!A:I,9,FALSE)</f>
        <v>1.3240562248995999E-3</v>
      </c>
      <c r="U1500" s="59">
        <f>VLOOKUP(A1500,expression!A:I,8,FALSE)</f>
        <v>0</v>
      </c>
      <c r="V1500" s="73" t="e">
        <f t="shared" si="165"/>
        <v>#N/A</v>
      </c>
      <c r="W1500" s="77">
        <f t="shared" si="166"/>
        <v>0</v>
      </c>
      <c r="X1500" s="63">
        <v>100</v>
      </c>
      <c r="Y1500" s="57" t="e">
        <f t="shared" si="167"/>
        <v>#N/A</v>
      </c>
      <c r="AA1500"/>
    </row>
    <row r="1501" spans="1:27" ht="14.4" hidden="1" x14ac:dyDescent="0.3">
      <c r="A1501" s="52" t="s">
        <v>1875</v>
      </c>
      <c r="B1501" s="36" t="e">
        <f>VLOOKUP(A1501,BLCA!A:F,6,FALSE)</f>
        <v>#N/A</v>
      </c>
      <c r="C1501" s="36" t="e">
        <f>VLOOKUP(A1501,BLCA!A:B,2,FALSE)</f>
        <v>#N/A</v>
      </c>
      <c r="D1501" s="36">
        <f t="shared" si="161"/>
        <v>0</v>
      </c>
      <c r="E1501" s="19">
        <f>VLOOKUP(A1501,expression!A:G,7,FALSE)</f>
        <v>0</v>
      </c>
      <c r="F1501" s="20">
        <f>VLOOKUP(A1501,expression!A:G,6,FALSE)</f>
        <v>0</v>
      </c>
      <c r="G1501" s="21" t="e">
        <f>VLOOKUP(A1501,BRCA!A:F,6,FALSE)</f>
        <v>#N/A</v>
      </c>
      <c r="H1501" s="21" t="e">
        <f>VLOOKUP(A1501,BRCA!A:B,2,FALSE)</f>
        <v>#N/A</v>
      </c>
      <c r="I1501" s="21">
        <f t="shared" si="162"/>
        <v>0</v>
      </c>
      <c r="J1501" s="22">
        <f>VLOOKUP(A1501,expression!A:G,5,FALSE)</f>
        <v>3.6213412408759102E-4</v>
      </c>
      <c r="K1501" s="23">
        <f>VLOOKUP(A1501,expression!A:G,4,FALSE)</f>
        <v>0</v>
      </c>
      <c r="L1501" s="24" t="e">
        <f>VLOOKUP(A1501,COAD!A:F,6,FALSE)</f>
        <v>#N/A</v>
      </c>
      <c r="M1501" s="24" t="e">
        <f>VLOOKUP(A1501,COAD!A:B,2,FALSE)</f>
        <v>#N/A</v>
      </c>
      <c r="N1501" s="24">
        <f t="shared" si="163"/>
        <v>0</v>
      </c>
      <c r="O1501" s="25">
        <f>VLOOKUP(A1501,expression!A:G,3,FALSE)</f>
        <v>8.1878241758241797E-4</v>
      </c>
      <c r="P1501" s="44">
        <f>VLOOKUP(A1501,expression!A:G,2,FALSE)</f>
        <v>0</v>
      </c>
      <c r="Q1501" s="50" t="e">
        <f>VLOOKUP(A1501,PRAD!A:F,6,FALSE)</f>
        <v>#N/A</v>
      </c>
      <c r="R1501" s="47" t="e">
        <f>VLOOKUP(A1501,PRAD!A:B,2,FALSE)</f>
        <v>#N/A</v>
      </c>
      <c r="S1501" s="47">
        <f t="shared" si="164"/>
        <v>0</v>
      </c>
      <c r="T1501" s="47">
        <f>VLOOKUP(A1501,expression!A:I,9,FALSE)</f>
        <v>0</v>
      </c>
      <c r="U1501" s="59">
        <f>VLOOKUP(A1501,expression!A:I,8,FALSE)</f>
        <v>0</v>
      </c>
      <c r="V1501" s="73" t="e">
        <f t="shared" si="165"/>
        <v>#N/A</v>
      </c>
      <c r="W1501" s="77">
        <f t="shared" si="166"/>
        <v>0</v>
      </c>
      <c r="X1501" s="63">
        <v>100</v>
      </c>
      <c r="Y1501" s="57" t="e">
        <f t="shared" si="167"/>
        <v>#N/A</v>
      </c>
      <c r="AA1501"/>
    </row>
    <row r="1502" spans="1:27" ht="14.4" hidden="1" x14ac:dyDescent="0.3">
      <c r="A1502" s="52" t="s">
        <v>1876</v>
      </c>
      <c r="B1502" s="36" t="e">
        <f>VLOOKUP(A1502,BLCA!A:F,6,FALSE)</f>
        <v>#N/A</v>
      </c>
      <c r="C1502" s="36" t="e">
        <f>VLOOKUP(A1502,BLCA!A:B,2,FALSE)</f>
        <v>#N/A</v>
      </c>
      <c r="D1502" s="36">
        <f t="shared" si="161"/>
        <v>0</v>
      </c>
      <c r="E1502" s="19">
        <f>VLOOKUP(A1502,expression!A:G,7,FALSE)</f>
        <v>0</v>
      </c>
      <c r="F1502" s="20">
        <f>VLOOKUP(A1502,expression!A:G,6,FALSE)</f>
        <v>0</v>
      </c>
      <c r="G1502" s="21" t="e">
        <f>VLOOKUP(A1502,BRCA!A:F,6,FALSE)</f>
        <v>#N/A</v>
      </c>
      <c r="H1502" s="21" t="e">
        <f>VLOOKUP(A1502,BRCA!A:B,2,FALSE)</f>
        <v>#N/A</v>
      </c>
      <c r="I1502" s="21">
        <f t="shared" si="162"/>
        <v>0</v>
      </c>
      <c r="J1502" s="22">
        <f>VLOOKUP(A1502,expression!A:G,5,FALSE)</f>
        <v>0</v>
      </c>
      <c r="K1502" s="23">
        <f>VLOOKUP(A1502,expression!A:G,4,FALSE)</f>
        <v>0</v>
      </c>
      <c r="L1502" s="24" t="e">
        <f>VLOOKUP(A1502,COAD!A:F,6,FALSE)</f>
        <v>#N/A</v>
      </c>
      <c r="M1502" s="24" t="e">
        <f>VLOOKUP(A1502,COAD!A:B,2,FALSE)</f>
        <v>#N/A</v>
      </c>
      <c r="N1502" s="24">
        <f t="shared" si="163"/>
        <v>0</v>
      </c>
      <c r="O1502" s="25">
        <f>VLOOKUP(A1502,expression!A:G,3,FALSE)</f>
        <v>0</v>
      </c>
      <c r="P1502" s="44">
        <f>VLOOKUP(A1502,expression!A:G,2,FALSE)</f>
        <v>0</v>
      </c>
      <c r="Q1502" s="50" t="e">
        <f>VLOOKUP(A1502,PRAD!A:F,6,FALSE)</f>
        <v>#N/A</v>
      </c>
      <c r="R1502" s="47" t="e">
        <f>VLOOKUP(A1502,PRAD!A:B,2,FALSE)</f>
        <v>#N/A</v>
      </c>
      <c r="S1502" s="47">
        <f t="shared" si="164"/>
        <v>0</v>
      </c>
      <c r="T1502" s="47">
        <f>VLOOKUP(A1502,expression!A:I,9,FALSE)</f>
        <v>0</v>
      </c>
      <c r="U1502" s="59">
        <f>VLOOKUP(A1502,expression!A:I,8,FALSE)</f>
        <v>0</v>
      </c>
      <c r="V1502" s="73" t="e">
        <f t="shared" si="165"/>
        <v>#N/A</v>
      </c>
      <c r="W1502" s="77">
        <f t="shared" si="166"/>
        <v>0</v>
      </c>
      <c r="X1502" s="63">
        <v>100</v>
      </c>
      <c r="Y1502" s="57" t="e">
        <f t="shared" si="167"/>
        <v>#N/A</v>
      </c>
      <c r="AA1502"/>
    </row>
    <row r="1503" spans="1:27" ht="14.4" hidden="1" x14ac:dyDescent="0.3">
      <c r="A1503" s="52" t="s">
        <v>1877</v>
      </c>
      <c r="B1503" s="36" t="e">
        <f>VLOOKUP(A1503,BLCA!A:F,6,FALSE)</f>
        <v>#N/A</v>
      </c>
      <c r="C1503" s="36" t="e">
        <f>VLOOKUP(A1503,BLCA!A:B,2,FALSE)</f>
        <v>#N/A</v>
      </c>
      <c r="D1503" s="36">
        <f t="shared" si="161"/>
        <v>0</v>
      </c>
      <c r="E1503" s="19">
        <f>VLOOKUP(A1503,expression!A:G,7,FALSE)</f>
        <v>0</v>
      </c>
      <c r="F1503" s="20">
        <f>VLOOKUP(A1503,expression!A:G,6,FALSE)</f>
        <v>0</v>
      </c>
      <c r="G1503" s="21" t="e">
        <f>VLOOKUP(A1503,BRCA!A:F,6,FALSE)</f>
        <v>#N/A</v>
      </c>
      <c r="H1503" s="21" t="e">
        <f>VLOOKUP(A1503,BRCA!A:B,2,FALSE)</f>
        <v>#N/A</v>
      </c>
      <c r="I1503" s="21">
        <f t="shared" si="162"/>
        <v>0</v>
      </c>
      <c r="J1503" s="22">
        <f>VLOOKUP(A1503,expression!A:G,5,FALSE)</f>
        <v>0</v>
      </c>
      <c r="K1503" s="23">
        <f>VLOOKUP(A1503,expression!A:G,4,FALSE)</f>
        <v>0</v>
      </c>
      <c r="L1503" s="24" t="e">
        <f>VLOOKUP(A1503,COAD!A:F,6,FALSE)</f>
        <v>#N/A</v>
      </c>
      <c r="M1503" s="24" t="e">
        <f>VLOOKUP(A1503,COAD!A:B,2,FALSE)</f>
        <v>#N/A</v>
      </c>
      <c r="N1503" s="24">
        <f t="shared" si="163"/>
        <v>0</v>
      </c>
      <c r="O1503" s="25">
        <f>VLOOKUP(A1503,expression!A:G,3,FALSE)</f>
        <v>0</v>
      </c>
      <c r="P1503" s="44">
        <f>VLOOKUP(A1503,expression!A:G,2,FALSE)</f>
        <v>0</v>
      </c>
      <c r="Q1503" s="50" t="e">
        <f>VLOOKUP(A1503,PRAD!A:F,6,FALSE)</f>
        <v>#N/A</v>
      </c>
      <c r="R1503" s="47" t="e">
        <f>VLOOKUP(A1503,PRAD!A:B,2,FALSE)</f>
        <v>#N/A</v>
      </c>
      <c r="S1503" s="47">
        <f t="shared" si="164"/>
        <v>0</v>
      </c>
      <c r="T1503" s="47">
        <f>VLOOKUP(A1503,expression!A:I,9,FALSE)</f>
        <v>0</v>
      </c>
      <c r="U1503" s="59">
        <f>VLOOKUP(A1503,expression!A:I,8,FALSE)</f>
        <v>0</v>
      </c>
      <c r="V1503" s="73" t="e">
        <f t="shared" si="165"/>
        <v>#N/A</v>
      </c>
      <c r="W1503" s="77">
        <f t="shared" si="166"/>
        <v>0</v>
      </c>
      <c r="X1503" s="63">
        <v>100</v>
      </c>
      <c r="Y1503" s="57" t="e">
        <f t="shared" si="167"/>
        <v>#N/A</v>
      </c>
      <c r="AA1503"/>
    </row>
    <row r="1504" spans="1:27" ht="14.4" hidden="1" x14ac:dyDescent="0.3">
      <c r="A1504" s="52" t="s">
        <v>1878</v>
      </c>
      <c r="B1504" s="36" t="e">
        <f>VLOOKUP(A1504,BLCA!A:F,6,FALSE)</f>
        <v>#N/A</v>
      </c>
      <c r="C1504" s="36" t="e">
        <f>VLOOKUP(A1504,BLCA!A:B,2,FALSE)</f>
        <v>#N/A</v>
      </c>
      <c r="D1504" s="36">
        <f t="shared" si="161"/>
        <v>0</v>
      </c>
      <c r="E1504" s="19">
        <f>VLOOKUP(A1504,expression!A:G,7,FALSE)</f>
        <v>1.7951750599520401E-3</v>
      </c>
      <c r="F1504" s="20">
        <f>VLOOKUP(A1504,expression!A:G,6,FALSE)</f>
        <v>0</v>
      </c>
      <c r="G1504" s="21" t="e">
        <f>VLOOKUP(A1504,BRCA!A:F,6,FALSE)</f>
        <v>#N/A</v>
      </c>
      <c r="H1504" s="21" t="e">
        <f>VLOOKUP(A1504,BRCA!A:B,2,FALSE)</f>
        <v>#N/A</v>
      </c>
      <c r="I1504" s="21">
        <f t="shared" si="162"/>
        <v>0</v>
      </c>
      <c r="J1504" s="22">
        <f>VLOOKUP(A1504,expression!A:G,5,FALSE)</f>
        <v>0</v>
      </c>
      <c r="K1504" s="23">
        <f>VLOOKUP(A1504,expression!A:G,4,FALSE)</f>
        <v>0</v>
      </c>
      <c r="L1504" s="24" t="e">
        <f>VLOOKUP(A1504,COAD!A:F,6,FALSE)</f>
        <v>#N/A</v>
      </c>
      <c r="M1504" s="24" t="e">
        <f>VLOOKUP(A1504,COAD!A:B,2,FALSE)</f>
        <v>#N/A</v>
      </c>
      <c r="N1504" s="24">
        <f t="shared" si="163"/>
        <v>0</v>
      </c>
      <c r="O1504" s="25">
        <f>VLOOKUP(A1504,expression!A:G,3,FALSE)</f>
        <v>0</v>
      </c>
      <c r="P1504" s="44">
        <f>VLOOKUP(A1504,expression!A:G,2,FALSE)</f>
        <v>0</v>
      </c>
      <c r="Q1504" s="50" t="e">
        <f>VLOOKUP(A1504,PRAD!A:F,6,FALSE)</f>
        <v>#N/A</v>
      </c>
      <c r="R1504" s="47" t="e">
        <f>VLOOKUP(A1504,PRAD!A:B,2,FALSE)</f>
        <v>#N/A</v>
      </c>
      <c r="S1504" s="47">
        <f t="shared" si="164"/>
        <v>0</v>
      </c>
      <c r="T1504" s="47">
        <f>VLOOKUP(A1504,expression!A:I,9,FALSE)</f>
        <v>0</v>
      </c>
      <c r="U1504" s="59">
        <f>VLOOKUP(A1504,expression!A:I,8,FALSE)</f>
        <v>0</v>
      </c>
      <c r="V1504" s="73" t="e">
        <f t="shared" si="165"/>
        <v>#N/A</v>
      </c>
      <c r="W1504" s="77">
        <f t="shared" si="166"/>
        <v>0</v>
      </c>
      <c r="X1504" s="63">
        <v>100</v>
      </c>
      <c r="Y1504" s="57" t="e">
        <f t="shared" si="167"/>
        <v>#N/A</v>
      </c>
      <c r="AA1504"/>
    </row>
    <row r="1505" spans="1:27" ht="14.4" hidden="1" x14ac:dyDescent="0.3">
      <c r="A1505" s="52" t="s">
        <v>1879</v>
      </c>
      <c r="B1505" s="36" t="e">
        <f>VLOOKUP(A1505,BLCA!A:F,6,FALSE)</f>
        <v>#N/A</v>
      </c>
      <c r="C1505" s="36" t="e">
        <f>VLOOKUP(A1505,BLCA!A:B,2,FALSE)</f>
        <v>#N/A</v>
      </c>
      <c r="D1505" s="36">
        <f t="shared" si="161"/>
        <v>0</v>
      </c>
      <c r="E1505" s="19">
        <f>VLOOKUP(A1505,expression!A:G,7,FALSE)</f>
        <v>0</v>
      </c>
      <c r="F1505" s="20">
        <f>VLOOKUP(A1505,expression!A:G,6,FALSE)</f>
        <v>0</v>
      </c>
      <c r="G1505" s="21" t="e">
        <f>VLOOKUP(A1505,BRCA!A:F,6,FALSE)</f>
        <v>#N/A</v>
      </c>
      <c r="H1505" s="21" t="e">
        <f>VLOOKUP(A1505,BRCA!A:B,2,FALSE)</f>
        <v>#N/A</v>
      </c>
      <c r="I1505" s="21">
        <f t="shared" si="162"/>
        <v>0</v>
      </c>
      <c r="J1505" s="22">
        <f>VLOOKUP(A1505,expression!A:G,5,FALSE)</f>
        <v>0</v>
      </c>
      <c r="K1505" s="23">
        <f>VLOOKUP(A1505,expression!A:G,4,FALSE)</f>
        <v>0</v>
      </c>
      <c r="L1505" s="24" t="e">
        <f>VLOOKUP(A1505,COAD!A:F,6,FALSE)</f>
        <v>#N/A</v>
      </c>
      <c r="M1505" s="24" t="e">
        <f>VLOOKUP(A1505,COAD!A:B,2,FALSE)</f>
        <v>#N/A</v>
      </c>
      <c r="N1505" s="24">
        <f t="shared" si="163"/>
        <v>0</v>
      </c>
      <c r="O1505" s="25">
        <f>VLOOKUP(A1505,expression!A:G,3,FALSE)</f>
        <v>0</v>
      </c>
      <c r="P1505" s="44">
        <f>VLOOKUP(A1505,expression!A:G,2,FALSE)</f>
        <v>0</v>
      </c>
      <c r="Q1505" s="50" t="e">
        <f>VLOOKUP(A1505,PRAD!A:F,6,FALSE)</f>
        <v>#N/A</v>
      </c>
      <c r="R1505" s="47" t="e">
        <f>VLOOKUP(A1505,PRAD!A:B,2,FALSE)</f>
        <v>#N/A</v>
      </c>
      <c r="S1505" s="47">
        <f t="shared" si="164"/>
        <v>0</v>
      </c>
      <c r="T1505" s="47">
        <f>VLOOKUP(A1505,expression!A:I,9,FALSE)</f>
        <v>0</v>
      </c>
      <c r="U1505" s="59">
        <f>VLOOKUP(A1505,expression!A:I,8,FALSE)</f>
        <v>0</v>
      </c>
      <c r="V1505" s="73" t="e">
        <f t="shared" si="165"/>
        <v>#N/A</v>
      </c>
      <c r="W1505" s="77">
        <f t="shared" si="166"/>
        <v>0</v>
      </c>
      <c r="X1505" s="63">
        <v>100</v>
      </c>
      <c r="Y1505" s="57" t="e">
        <f t="shared" si="167"/>
        <v>#N/A</v>
      </c>
      <c r="AA1505"/>
    </row>
    <row r="1506" spans="1:27" ht="14.4" hidden="1" x14ac:dyDescent="0.3">
      <c r="A1506" s="52" t="s">
        <v>686</v>
      </c>
      <c r="B1506" s="36" t="e">
        <f>VLOOKUP(A1506,BLCA!A:F,6,FALSE)</f>
        <v>#N/A</v>
      </c>
      <c r="C1506" s="36" t="e">
        <f>VLOOKUP(A1506,BLCA!A:B,2,FALSE)</f>
        <v>#N/A</v>
      </c>
      <c r="D1506" s="36">
        <f t="shared" si="161"/>
        <v>0</v>
      </c>
      <c r="E1506" s="19">
        <f>VLOOKUP(A1506,expression!A:G,7,FALSE)</f>
        <v>0.74418224700239799</v>
      </c>
      <c r="F1506" s="20">
        <f>VLOOKUP(A1506,expression!A:G,6,FALSE)</f>
        <v>0.12919305263157899</v>
      </c>
      <c r="G1506" s="21">
        <f>VLOOKUP(A1506,BRCA!A:F,6,FALSE)</f>
        <v>0.23611244199597001</v>
      </c>
      <c r="H1506" s="21">
        <f>VLOOKUP(A1506,BRCA!A:B,2,FALSE)</f>
        <v>9.8367055374737195E-2</v>
      </c>
      <c r="I1506" s="21">
        <f t="shared" si="162"/>
        <v>0</v>
      </c>
      <c r="J1506" s="22">
        <f>VLOOKUP(A1506,expression!A:G,5,FALSE)</f>
        <v>0.162032280109489</v>
      </c>
      <c r="K1506" s="23">
        <f>VLOOKUP(A1506,expression!A:G,4,FALSE)</f>
        <v>4.39711153846154E-2</v>
      </c>
      <c r="L1506" s="24" t="e">
        <f>VLOOKUP(A1506,COAD!A:F,6,FALSE)</f>
        <v>#N/A</v>
      </c>
      <c r="M1506" s="24" t="e">
        <f>VLOOKUP(A1506,COAD!A:B,2,FALSE)</f>
        <v>#N/A</v>
      </c>
      <c r="N1506" s="24">
        <f t="shared" si="163"/>
        <v>0</v>
      </c>
      <c r="O1506" s="25">
        <f>VLOOKUP(A1506,expression!A:G,3,FALSE)</f>
        <v>0.112568094505495</v>
      </c>
      <c r="P1506" s="44">
        <f>VLOOKUP(A1506,expression!A:G,2,FALSE)</f>
        <v>0</v>
      </c>
      <c r="Q1506" s="50" t="e">
        <f>VLOOKUP(A1506,PRAD!A:F,6,FALSE)</f>
        <v>#N/A</v>
      </c>
      <c r="R1506" s="47" t="e">
        <f>VLOOKUP(A1506,PRAD!A:B,2,FALSE)</f>
        <v>#N/A</v>
      </c>
      <c r="S1506" s="47">
        <f t="shared" si="164"/>
        <v>0</v>
      </c>
      <c r="T1506" s="47">
        <f>VLOOKUP(A1506,expression!A:I,9,FALSE)</f>
        <v>0.155163465863454</v>
      </c>
      <c r="U1506" s="59">
        <f>VLOOKUP(A1506,expression!A:I,8,FALSE)</f>
        <v>1.0328160384615399</v>
      </c>
      <c r="V1506" s="73" t="e">
        <f t="shared" si="165"/>
        <v>#N/A</v>
      </c>
      <c r="W1506" s="77">
        <f t="shared" si="166"/>
        <v>0</v>
      </c>
      <c r="X1506" s="63">
        <v>100</v>
      </c>
      <c r="Y1506" s="57" t="e">
        <f t="shared" si="167"/>
        <v>#N/A</v>
      </c>
      <c r="AA1506"/>
    </row>
    <row r="1507" spans="1:27" ht="14.4" hidden="1" x14ac:dyDescent="0.3">
      <c r="A1507" s="52" t="s">
        <v>1880</v>
      </c>
      <c r="B1507" s="36" t="e">
        <f>VLOOKUP(A1507,BLCA!A:F,6,FALSE)</f>
        <v>#N/A</v>
      </c>
      <c r="C1507" s="36" t="e">
        <f>VLOOKUP(A1507,BLCA!A:B,2,FALSE)</f>
        <v>#N/A</v>
      </c>
      <c r="D1507" s="36">
        <f t="shared" si="161"/>
        <v>0</v>
      </c>
      <c r="E1507" s="19">
        <f>VLOOKUP(A1507,expression!A:G,7,FALSE)</f>
        <v>4.48828705035971E-2</v>
      </c>
      <c r="F1507" s="20">
        <f>VLOOKUP(A1507,expression!A:G,6,FALSE)</f>
        <v>4.8331052631578903E-3</v>
      </c>
      <c r="G1507" s="21" t="e">
        <f>VLOOKUP(A1507,BRCA!A:F,6,FALSE)</f>
        <v>#N/A</v>
      </c>
      <c r="H1507" s="21" t="e">
        <f>VLOOKUP(A1507,BRCA!A:B,2,FALSE)</f>
        <v>#N/A</v>
      </c>
      <c r="I1507" s="21">
        <f t="shared" si="162"/>
        <v>0</v>
      </c>
      <c r="J1507" s="22">
        <f>VLOOKUP(A1507,expression!A:G,5,FALSE)</f>
        <v>8.85637408759124E-3</v>
      </c>
      <c r="K1507" s="23">
        <f>VLOOKUP(A1507,expression!A:G,4,FALSE)</f>
        <v>3.4712788461538501E-3</v>
      </c>
      <c r="L1507" s="24" t="e">
        <f>VLOOKUP(A1507,COAD!A:F,6,FALSE)</f>
        <v>#N/A</v>
      </c>
      <c r="M1507" s="24" t="e">
        <f>VLOOKUP(A1507,COAD!A:B,2,FALSE)</f>
        <v>#N/A</v>
      </c>
      <c r="N1507" s="24">
        <f t="shared" si="163"/>
        <v>0</v>
      </c>
      <c r="O1507" s="25">
        <f>VLOOKUP(A1507,expression!A:G,3,FALSE)</f>
        <v>0.111577905494505</v>
      </c>
      <c r="P1507" s="44">
        <f>VLOOKUP(A1507,expression!A:G,2,FALSE)</f>
        <v>0</v>
      </c>
      <c r="Q1507" s="50" t="e">
        <f>VLOOKUP(A1507,PRAD!A:F,6,FALSE)</f>
        <v>#N/A</v>
      </c>
      <c r="R1507" s="47" t="e">
        <f>VLOOKUP(A1507,PRAD!A:B,2,FALSE)</f>
        <v>#N/A</v>
      </c>
      <c r="S1507" s="47">
        <f t="shared" si="164"/>
        <v>0</v>
      </c>
      <c r="T1507" s="47">
        <f>VLOOKUP(A1507,expression!A:I,9,FALSE)</f>
        <v>5.5786767068273097E-3</v>
      </c>
      <c r="U1507" s="59">
        <f>VLOOKUP(A1507,expression!A:I,8,FALSE)</f>
        <v>1.65634423076923E-2</v>
      </c>
      <c r="V1507" s="73" t="e">
        <f t="shared" si="165"/>
        <v>#N/A</v>
      </c>
      <c r="W1507" s="77">
        <f t="shared" si="166"/>
        <v>0</v>
      </c>
      <c r="X1507" s="63">
        <v>100</v>
      </c>
      <c r="Y1507" s="57" t="e">
        <f t="shared" si="167"/>
        <v>#N/A</v>
      </c>
      <c r="AA1507"/>
    </row>
    <row r="1508" spans="1:27" ht="14.4" hidden="1" x14ac:dyDescent="0.3">
      <c r="A1508" s="52" t="s">
        <v>656</v>
      </c>
      <c r="B1508" s="36" t="e">
        <f>VLOOKUP(A1508,BLCA!A:F,6,FALSE)</f>
        <v>#N/A</v>
      </c>
      <c r="C1508" s="36" t="e">
        <f>VLOOKUP(A1508,BLCA!A:B,2,FALSE)</f>
        <v>#N/A</v>
      </c>
      <c r="D1508" s="36">
        <f t="shared" si="161"/>
        <v>0</v>
      </c>
      <c r="E1508" s="19">
        <f>VLOOKUP(A1508,expression!A:G,7,FALSE)</f>
        <v>0.335530851318945</v>
      </c>
      <c r="F1508" s="20">
        <f>VLOOKUP(A1508,expression!A:G,6,FALSE)</f>
        <v>7.9966526315789502E-2</v>
      </c>
      <c r="G1508" s="21">
        <f>VLOOKUP(A1508,BRCA!A:F,6,FALSE)</f>
        <v>0.287938927482356</v>
      </c>
      <c r="H1508" s="21">
        <f>VLOOKUP(A1508,BRCA!A:B,2,FALSE)</f>
        <v>-6.4260342936935999E-2</v>
      </c>
      <c r="I1508" s="21">
        <f t="shared" si="162"/>
        <v>0</v>
      </c>
      <c r="J1508" s="22">
        <f>VLOOKUP(A1508,expression!A:G,5,FALSE)</f>
        <v>6.1914118613138697E-2</v>
      </c>
      <c r="K1508" s="23">
        <f>VLOOKUP(A1508,expression!A:G,4,FALSE)</f>
        <v>3.5804951923076901E-2</v>
      </c>
      <c r="L1508" s="24" t="e">
        <f>VLOOKUP(A1508,COAD!A:F,6,FALSE)</f>
        <v>#N/A</v>
      </c>
      <c r="M1508" s="24" t="e">
        <f>VLOOKUP(A1508,COAD!A:B,2,FALSE)</f>
        <v>#N/A</v>
      </c>
      <c r="N1508" s="24">
        <f t="shared" si="163"/>
        <v>0</v>
      </c>
      <c r="O1508" s="25">
        <f>VLOOKUP(A1508,expression!A:G,3,FALSE)</f>
        <v>2.34187516483516E-2</v>
      </c>
      <c r="P1508" s="44">
        <f>VLOOKUP(A1508,expression!A:G,2,FALSE)</f>
        <v>0</v>
      </c>
      <c r="Q1508" s="50" t="e">
        <f>VLOOKUP(A1508,PRAD!A:F,6,FALSE)</f>
        <v>#N/A</v>
      </c>
      <c r="R1508" s="47" t="e">
        <f>VLOOKUP(A1508,PRAD!A:B,2,FALSE)</f>
        <v>#N/A</v>
      </c>
      <c r="S1508" s="47">
        <f t="shared" si="164"/>
        <v>0</v>
      </c>
      <c r="T1508" s="47">
        <f>VLOOKUP(A1508,expression!A:I,9,FALSE)</f>
        <v>5.5714813253012099E-2</v>
      </c>
      <c r="U1508" s="59">
        <f>VLOOKUP(A1508,expression!A:I,8,FALSE)</f>
        <v>0.19326013461538499</v>
      </c>
      <c r="V1508" s="73" t="e">
        <f t="shared" si="165"/>
        <v>#N/A</v>
      </c>
      <c r="W1508" s="77">
        <f t="shared" si="166"/>
        <v>0</v>
      </c>
      <c r="X1508" s="63">
        <v>100</v>
      </c>
      <c r="Y1508" s="57" t="e">
        <f t="shared" si="167"/>
        <v>#N/A</v>
      </c>
      <c r="AA1508"/>
    </row>
    <row r="1509" spans="1:27" ht="14.4" hidden="1" x14ac:dyDescent="0.3">
      <c r="A1509" s="52" t="s">
        <v>360</v>
      </c>
      <c r="B1509" s="36">
        <f>VLOOKUP(A1509,BLCA!A:F,6,FALSE)</f>
        <v>8.5899999999999995E-7</v>
      </c>
      <c r="C1509" s="36">
        <f>VLOOKUP(A1509,BLCA!A:B,2,FALSE)</f>
        <v>1.5700948619999999</v>
      </c>
      <c r="D1509" s="36">
        <f t="shared" si="161"/>
        <v>0</v>
      </c>
      <c r="E1509" s="19">
        <f>VLOOKUP(A1509,expression!A:G,7,FALSE)</f>
        <v>5.3251254196642703</v>
      </c>
      <c r="F1509" s="20">
        <f>VLOOKUP(A1509,expression!A:G,6,FALSE)</f>
        <v>0.54891721052631604</v>
      </c>
      <c r="G1509" s="21">
        <f>VLOOKUP(A1509,BRCA!A:F,6,FALSE)</f>
        <v>2.4519713370646698E-21</v>
      </c>
      <c r="H1509" s="21">
        <f>VLOOKUP(A1509,BRCA!A:B,2,FALSE)</f>
        <v>1.3220929654162501</v>
      </c>
      <c r="I1509" s="21">
        <f t="shared" si="162"/>
        <v>0</v>
      </c>
      <c r="J1509" s="22">
        <f>VLOOKUP(A1509,expression!A:G,5,FALSE)</f>
        <v>2.4340841979926999</v>
      </c>
      <c r="K1509" s="23">
        <f>VLOOKUP(A1509,expression!A:G,4,FALSE)</f>
        <v>0.62964773076923097</v>
      </c>
      <c r="L1509" s="24">
        <f>VLOOKUP(A1509,COAD!A:F,6,FALSE)</f>
        <v>2.3928412155047E-4</v>
      </c>
      <c r="M1509" s="24">
        <f>VLOOKUP(A1509,COAD!A:B,2,FALSE)</f>
        <v>-1.7832242217015799</v>
      </c>
      <c r="N1509" s="24">
        <f t="shared" si="163"/>
        <v>0</v>
      </c>
      <c r="O1509" s="25">
        <f>VLOOKUP(A1509,expression!A:G,3,FALSE)</f>
        <v>2.5469607692307701</v>
      </c>
      <c r="P1509" s="44">
        <f>VLOOKUP(A1509,expression!A:G,2,FALSE)</f>
        <v>10.248780875</v>
      </c>
      <c r="Q1509" s="50" t="e">
        <f>VLOOKUP(A1509,PRAD!A:F,6,FALSE)</f>
        <v>#N/A</v>
      </c>
      <c r="R1509" s="47" t="e">
        <f>VLOOKUP(A1509,PRAD!A:B,2,FALSE)</f>
        <v>#N/A</v>
      </c>
      <c r="S1509" s="47">
        <f t="shared" si="164"/>
        <v>0</v>
      </c>
      <c r="T1509" s="47">
        <f>VLOOKUP(A1509,expression!A:I,9,FALSE)</f>
        <v>0.47158845582329301</v>
      </c>
      <c r="U1509" s="59">
        <f>VLOOKUP(A1509,expression!A:I,8,FALSE)</f>
        <v>0.26556176923076902</v>
      </c>
      <c r="V1509" s="73" t="e">
        <f t="shared" si="165"/>
        <v>#N/A</v>
      </c>
      <c r="W1509" s="77">
        <f t="shared" si="166"/>
        <v>0</v>
      </c>
      <c r="X1509" s="63">
        <v>100</v>
      </c>
      <c r="Y1509" s="57" t="e">
        <f t="shared" si="167"/>
        <v>#N/A</v>
      </c>
      <c r="AA1509"/>
    </row>
    <row r="1510" spans="1:27" ht="14.4" hidden="1" x14ac:dyDescent="0.3">
      <c r="A1510" s="52" t="s">
        <v>687</v>
      </c>
      <c r="B1510" s="36" t="e">
        <f>VLOOKUP(A1510,BLCA!A:F,6,FALSE)</f>
        <v>#N/A</v>
      </c>
      <c r="C1510" s="36" t="e">
        <f>VLOOKUP(A1510,BLCA!A:B,2,FALSE)</f>
        <v>#N/A</v>
      </c>
      <c r="D1510" s="36">
        <f t="shared" si="161"/>
        <v>0</v>
      </c>
      <c r="E1510" s="19">
        <f>VLOOKUP(A1510,expression!A:G,7,FALSE)</f>
        <v>0.357497597122302</v>
      </c>
      <c r="F1510" s="20">
        <f>VLOOKUP(A1510,expression!A:G,6,FALSE)</f>
        <v>0.24903642105263199</v>
      </c>
      <c r="G1510" s="21">
        <f>VLOOKUP(A1510,BRCA!A:F,6,FALSE)</f>
        <v>0.82908073447230002</v>
      </c>
      <c r="H1510" s="21">
        <f>VLOOKUP(A1510,BRCA!A:B,2,FALSE)</f>
        <v>-6.2538652313833598E-2</v>
      </c>
      <c r="I1510" s="21">
        <f t="shared" si="162"/>
        <v>0</v>
      </c>
      <c r="J1510" s="22">
        <f>VLOOKUP(A1510,expression!A:G,5,FALSE)</f>
        <v>3.4926225748175201</v>
      </c>
      <c r="K1510" s="23">
        <f>VLOOKUP(A1510,expression!A:G,4,FALSE)</f>
        <v>1.1983085192307701</v>
      </c>
      <c r="L1510" s="24" t="e">
        <f>VLOOKUP(A1510,COAD!A:F,6,FALSE)</f>
        <v>#N/A</v>
      </c>
      <c r="M1510" s="24" t="e">
        <f>VLOOKUP(A1510,COAD!A:B,2,FALSE)</f>
        <v>#N/A</v>
      </c>
      <c r="N1510" s="24">
        <f t="shared" si="163"/>
        <v>0</v>
      </c>
      <c r="O1510" s="25">
        <f>VLOOKUP(A1510,expression!A:G,3,FALSE)</f>
        <v>0.12255501978022</v>
      </c>
      <c r="P1510" s="44">
        <f>VLOOKUP(A1510,expression!A:G,2,FALSE)</f>
        <v>6.1831003750000004</v>
      </c>
      <c r="Q1510" s="50" t="e">
        <f>VLOOKUP(A1510,PRAD!A:F,6,FALSE)</f>
        <v>#N/A</v>
      </c>
      <c r="R1510" s="47" t="e">
        <f>VLOOKUP(A1510,PRAD!A:B,2,FALSE)</f>
        <v>#N/A</v>
      </c>
      <c r="S1510" s="47">
        <f t="shared" si="164"/>
        <v>0</v>
      </c>
      <c r="T1510" s="47">
        <f>VLOOKUP(A1510,expression!A:I,9,FALSE)</f>
        <v>0.144335678714859</v>
      </c>
      <c r="U1510" s="59">
        <f>VLOOKUP(A1510,expression!A:I,8,FALSE)</f>
        <v>6.4274499999999998E-2</v>
      </c>
      <c r="V1510" s="73" t="e">
        <f t="shared" si="165"/>
        <v>#N/A</v>
      </c>
      <c r="W1510" s="77">
        <f t="shared" si="166"/>
        <v>0</v>
      </c>
      <c r="X1510" s="63">
        <v>100</v>
      </c>
      <c r="Y1510" s="57" t="e">
        <f t="shared" si="167"/>
        <v>#N/A</v>
      </c>
      <c r="AA1510"/>
    </row>
    <row r="1511" spans="1:27" ht="14.4" hidden="1" x14ac:dyDescent="0.3">
      <c r="A1511" s="52" t="s">
        <v>1043</v>
      </c>
      <c r="B1511" s="36" t="e">
        <f>VLOOKUP(A1511,BLCA!A:F,6,FALSE)</f>
        <v>#N/A</v>
      </c>
      <c r="C1511" s="36" t="e">
        <f>VLOOKUP(A1511,BLCA!A:B,2,FALSE)</f>
        <v>#N/A</v>
      </c>
      <c r="D1511" s="36">
        <f t="shared" si="161"/>
        <v>0</v>
      </c>
      <c r="E1511" s="19">
        <f>VLOOKUP(A1511,expression!A:G,7,FALSE)</f>
        <v>3.8053119904076699E-2</v>
      </c>
      <c r="F1511" s="20">
        <f>VLOOKUP(A1511,expression!A:G,6,FALSE)</f>
        <v>6.7448736842105297E-2</v>
      </c>
      <c r="G1511" s="21">
        <f>VLOOKUP(A1511,BRCA!A:F,6,FALSE)</f>
        <v>8.1966426757866402E-10</v>
      </c>
      <c r="H1511" s="21">
        <f>VLOOKUP(A1511,BRCA!A:B,2,FALSE)</f>
        <v>-0.21622797992069701</v>
      </c>
      <c r="I1511" s="21">
        <f t="shared" si="162"/>
        <v>0</v>
      </c>
      <c r="J1511" s="22">
        <f>VLOOKUP(A1511,expression!A:G,5,FALSE)</f>
        <v>1.3519348540146E-2</v>
      </c>
      <c r="K1511" s="23">
        <f>VLOOKUP(A1511,expression!A:G,4,FALSE)</f>
        <v>5.8952192307692303E-2</v>
      </c>
      <c r="L1511" s="24" t="e">
        <f>VLOOKUP(A1511,COAD!A:F,6,FALSE)</f>
        <v>#N/A</v>
      </c>
      <c r="M1511" s="24" t="e">
        <f>VLOOKUP(A1511,COAD!A:B,2,FALSE)</f>
        <v>#N/A</v>
      </c>
      <c r="N1511" s="24">
        <f t="shared" si="163"/>
        <v>0</v>
      </c>
      <c r="O1511" s="25">
        <f>VLOOKUP(A1511,expression!A:G,3,FALSE)</f>
        <v>4.6235054945054904E-3</v>
      </c>
      <c r="P1511" s="44">
        <f>VLOOKUP(A1511,expression!A:G,2,FALSE)</f>
        <v>0</v>
      </c>
      <c r="Q1511" s="50" t="e">
        <f>VLOOKUP(A1511,PRAD!A:F,6,FALSE)</f>
        <v>#N/A</v>
      </c>
      <c r="R1511" s="47" t="e">
        <f>VLOOKUP(A1511,PRAD!A:B,2,FALSE)</f>
        <v>#N/A</v>
      </c>
      <c r="S1511" s="47">
        <f t="shared" si="164"/>
        <v>0</v>
      </c>
      <c r="T1511" s="47">
        <f>VLOOKUP(A1511,expression!A:I,9,FALSE)</f>
        <v>3.6948576305220901E-2</v>
      </c>
      <c r="U1511" s="59">
        <f>VLOOKUP(A1511,expression!A:I,8,FALSE)</f>
        <v>2.2213537692307699</v>
      </c>
      <c r="V1511" s="73" t="e">
        <f t="shared" si="165"/>
        <v>#N/A</v>
      </c>
      <c r="W1511" s="77">
        <f t="shared" si="166"/>
        <v>0</v>
      </c>
      <c r="X1511" s="63">
        <v>100</v>
      </c>
      <c r="Y1511" s="57" t="e">
        <f t="shared" si="167"/>
        <v>#N/A</v>
      </c>
      <c r="AA1511"/>
    </row>
    <row r="1512" spans="1:27" ht="14.4" hidden="1" x14ac:dyDescent="0.3">
      <c r="A1512" s="52" t="s">
        <v>1881</v>
      </c>
      <c r="B1512" s="36" t="e">
        <f>VLOOKUP(A1512,BLCA!A:F,6,FALSE)</f>
        <v>#N/A</v>
      </c>
      <c r="C1512" s="36" t="e">
        <f>VLOOKUP(A1512,BLCA!A:B,2,FALSE)</f>
        <v>#N/A</v>
      </c>
      <c r="D1512" s="36">
        <f t="shared" si="161"/>
        <v>0</v>
      </c>
      <c r="E1512" s="19">
        <f>VLOOKUP(A1512,expression!A:G,7,FALSE)</f>
        <v>3.6961798561151102E-3</v>
      </c>
      <c r="F1512" s="20">
        <f>VLOOKUP(A1512,expression!A:G,6,FALSE)</f>
        <v>0</v>
      </c>
      <c r="G1512" s="21" t="e">
        <f>VLOOKUP(A1512,BRCA!A:F,6,FALSE)</f>
        <v>#N/A</v>
      </c>
      <c r="H1512" s="21" t="e">
        <f>VLOOKUP(A1512,BRCA!A:B,2,FALSE)</f>
        <v>#N/A</v>
      </c>
      <c r="I1512" s="21">
        <f t="shared" si="162"/>
        <v>0</v>
      </c>
      <c r="J1512" s="22">
        <f>VLOOKUP(A1512,expression!A:G,5,FALSE)</f>
        <v>8.5570894160583904E-4</v>
      </c>
      <c r="K1512" s="23">
        <f>VLOOKUP(A1512,expression!A:G,4,FALSE)</f>
        <v>0</v>
      </c>
      <c r="L1512" s="24" t="e">
        <f>VLOOKUP(A1512,COAD!A:F,6,FALSE)</f>
        <v>#N/A</v>
      </c>
      <c r="M1512" s="24" t="e">
        <f>VLOOKUP(A1512,COAD!A:B,2,FALSE)</f>
        <v>#N/A</v>
      </c>
      <c r="N1512" s="24">
        <f t="shared" si="163"/>
        <v>0</v>
      </c>
      <c r="O1512" s="25">
        <f>VLOOKUP(A1512,expression!A:G,3,FALSE)</f>
        <v>4.6981978021978001E-4</v>
      </c>
      <c r="P1512" s="44">
        <f>VLOOKUP(A1512,expression!A:G,2,FALSE)</f>
        <v>0</v>
      </c>
      <c r="Q1512" s="50" t="e">
        <f>VLOOKUP(A1512,PRAD!A:F,6,FALSE)</f>
        <v>#N/A</v>
      </c>
      <c r="R1512" s="47" t="e">
        <f>VLOOKUP(A1512,PRAD!A:B,2,FALSE)</f>
        <v>#N/A</v>
      </c>
      <c r="S1512" s="47">
        <f t="shared" si="164"/>
        <v>0</v>
      </c>
      <c r="T1512" s="47">
        <f>VLOOKUP(A1512,expression!A:I,9,FALSE)</f>
        <v>2.58324297188755E-3</v>
      </c>
      <c r="U1512" s="59">
        <f>VLOOKUP(A1512,expression!A:I,8,FALSE)</f>
        <v>0.110102653846154</v>
      </c>
      <c r="V1512" s="73" t="e">
        <f t="shared" si="165"/>
        <v>#N/A</v>
      </c>
      <c r="W1512" s="77">
        <f t="shared" si="166"/>
        <v>0</v>
      </c>
      <c r="X1512" s="63">
        <v>100</v>
      </c>
      <c r="Y1512" s="57" t="e">
        <f t="shared" si="167"/>
        <v>#N/A</v>
      </c>
      <c r="AA1512"/>
    </row>
    <row r="1513" spans="1:27" ht="14.4" hidden="1" x14ac:dyDescent="0.3">
      <c r="A1513" s="52" t="s">
        <v>560</v>
      </c>
      <c r="B1513" s="36" t="e">
        <f>VLOOKUP(A1513,BLCA!A:F,6,FALSE)</f>
        <v>#N/A</v>
      </c>
      <c r="C1513" s="36" t="e">
        <f>VLOOKUP(A1513,BLCA!A:B,2,FALSE)</f>
        <v>#N/A</v>
      </c>
      <c r="D1513" s="36">
        <f t="shared" si="161"/>
        <v>0</v>
      </c>
      <c r="E1513" s="19">
        <f>VLOOKUP(A1513,expression!A:G,7,FALSE)</f>
        <v>2.3592146282973601E-2</v>
      </c>
      <c r="F1513" s="20">
        <f>VLOOKUP(A1513,expression!A:G,6,FALSE)</f>
        <v>0</v>
      </c>
      <c r="G1513" s="21">
        <f>VLOOKUP(A1513,BRCA!A:F,6,FALSE)</f>
        <v>0.62073684298072695</v>
      </c>
      <c r="H1513" s="21">
        <f>VLOOKUP(A1513,BRCA!A:B,2,FALSE)</f>
        <v>2.1579132302359302E-2</v>
      </c>
      <c r="I1513" s="21">
        <f t="shared" si="162"/>
        <v>0</v>
      </c>
      <c r="J1513" s="22">
        <f>VLOOKUP(A1513,expression!A:G,5,FALSE)</f>
        <v>4.37485218978102E-2</v>
      </c>
      <c r="K1513" s="23">
        <f>VLOOKUP(A1513,expression!A:G,4,FALSE)</f>
        <v>3.0371288461538502E-2</v>
      </c>
      <c r="L1513" s="24" t="e">
        <f>VLOOKUP(A1513,COAD!A:F,6,FALSE)</f>
        <v>#N/A</v>
      </c>
      <c r="M1513" s="24" t="e">
        <f>VLOOKUP(A1513,COAD!A:B,2,FALSE)</f>
        <v>#N/A</v>
      </c>
      <c r="N1513" s="24">
        <f t="shared" si="163"/>
        <v>0</v>
      </c>
      <c r="O1513" s="25">
        <f>VLOOKUP(A1513,expression!A:G,3,FALSE)</f>
        <v>9.1973010989011006E-3</v>
      </c>
      <c r="P1513" s="44">
        <f>VLOOKUP(A1513,expression!A:G,2,FALSE)</f>
        <v>0</v>
      </c>
      <c r="Q1513" s="50" t="e">
        <f>VLOOKUP(A1513,PRAD!A:F,6,FALSE)</f>
        <v>#N/A</v>
      </c>
      <c r="R1513" s="47" t="e">
        <f>VLOOKUP(A1513,PRAD!A:B,2,FALSE)</f>
        <v>#N/A</v>
      </c>
      <c r="S1513" s="47">
        <f t="shared" si="164"/>
        <v>0</v>
      </c>
      <c r="T1513" s="47">
        <f>VLOOKUP(A1513,expression!A:I,9,FALSE)</f>
        <v>1.8231148594377501E-2</v>
      </c>
      <c r="U1513" s="59">
        <f>VLOOKUP(A1513,expression!A:I,8,FALSE)</f>
        <v>1.3292768653846201</v>
      </c>
      <c r="V1513" s="73" t="e">
        <f t="shared" si="165"/>
        <v>#N/A</v>
      </c>
      <c r="W1513" s="77">
        <f t="shared" si="166"/>
        <v>0</v>
      </c>
      <c r="X1513" s="63">
        <v>100</v>
      </c>
      <c r="Y1513" s="57" t="e">
        <f t="shared" si="167"/>
        <v>#N/A</v>
      </c>
      <c r="AA1513"/>
    </row>
    <row r="1514" spans="1:27" ht="14.4" hidden="1" x14ac:dyDescent="0.3">
      <c r="A1514" s="52" t="s">
        <v>532</v>
      </c>
      <c r="B1514" s="36" t="e">
        <f>VLOOKUP(A1514,BLCA!A:F,6,FALSE)</f>
        <v>#N/A</v>
      </c>
      <c r="C1514" s="36" t="e">
        <f>VLOOKUP(A1514,BLCA!A:B,2,FALSE)</f>
        <v>#N/A</v>
      </c>
      <c r="D1514" s="36">
        <f t="shared" si="161"/>
        <v>0</v>
      </c>
      <c r="E1514" s="19">
        <f>VLOOKUP(A1514,expression!A:G,7,FALSE)</f>
        <v>0.109404918465228</v>
      </c>
      <c r="F1514" s="20">
        <f>VLOOKUP(A1514,expression!A:G,6,FALSE)</f>
        <v>6.86763157894737E-3</v>
      </c>
      <c r="G1514" s="21">
        <f>VLOOKUP(A1514,BRCA!A:F,6,FALSE)</f>
        <v>0.92480690716121206</v>
      </c>
      <c r="H1514" s="21">
        <f>VLOOKUP(A1514,BRCA!A:B,2,FALSE)</f>
        <v>-6.1584447670835502E-3</v>
      </c>
      <c r="I1514" s="21">
        <f t="shared" si="162"/>
        <v>0</v>
      </c>
      <c r="J1514" s="22">
        <f>VLOOKUP(A1514,expression!A:G,5,FALSE)</f>
        <v>5.5957874087591203E-2</v>
      </c>
      <c r="K1514" s="23">
        <f>VLOOKUP(A1514,expression!A:G,4,FALSE)</f>
        <v>6.8437250000000005E-2</v>
      </c>
      <c r="L1514" s="24" t="e">
        <f>VLOOKUP(A1514,COAD!A:F,6,FALSE)</f>
        <v>#N/A</v>
      </c>
      <c r="M1514" s="24" t="e">
        <f>VLOOKUP(A1514,COAD!A:B,2,FALSE)</f>
        <v>#N/A</v>
      </c>
      <c r="N1514" s="24">
        <f t="shared" si="163"/>
        <v>0</v>
      </c>
      <c r="O1514" s="25">
        <f>VLOOKUP(A1514,expression!A:G,3,FALSE)</f>
        <v>2.0617037362637401E-2</v>
      </c>
      <c r="P1514" s="44">
        <f>VLOOKUP(A1514,expression!A:G,2,FALSE)</f>
        <v>0</v>
      </c>
      <c r="Q1514" s="50" t="e">
        <f>VLOOKUP(A1514,PRAD!A:F,6,FALSE)</f>
        <v>#N/A</v>
      </c>
      <c r="R1514" s="47" t="e">
        <f>VLOOKUP(A1514,PRAD!A:B,2,FALSE)</f>
        <v>#N/A</v>
      </c>
      <c r="S1514" s="47">
        <f t="shared" si="164"/>
        <v>0</v>
      </c>
      <c r="T1514" s="47">
        <f>VLOOKUP(A1514,expression!A:I,9,FALSE)</f>
        <v>8.4734246987951803E-2</v>
      </c>
      <c r="U1514" s="59">
        <f>VLOOKUP(A1514,expression!A:I,8,FALSE)</f>
        <v>4.00072048076923</v>
      </c>
      <c r="V1514" s="73" t="e">
        <f t="shared" si="165"/>
        <v>#N/A</v>
      </c>
      <c r="W1514" s="77">
        <f t="shared" si="166"/>
        <v>0</v>
      </c>
      <c r="X1514" s="63">
        <v>100</v>
      </c>
      <c r="Y1514" s="57" t="e">
        <f t="shared" si="167"/>
        <v>#N/A</v>
      </c>
      <c r="AA1514"/>
    </row>
    <row r="1515" spans="1:27" ht="14.4" hidden="1" x14ac:dyDescent="0.3">
      <c r="A1515" s="52" t="s">
        <v>1882</v>
      </c>
      <c r="B1515" s="36" t="e">
        <f>VLOOKUP(A1515,BLCA!A:F,6,FALSE)</f>
        <v>#N/A</v>
      </c>
      <c r="C1515" s="36" t="e">
        <f>VLOOKUP(A1515,BLCA!A:B,2,FALSE)</f>
        <v>#N/A</v>
      </c>
      <c r="D1515" s="36">
        <f t="shared" si="161"/>
        <v>0</v>
      </c>
      <c r="E1515" s="19">
        <f>VLOOKUP(A1515,expression!A:G,7,FALSE)</f>
        <v>2.51891942446043E-2</v>
      </c>
      <c r="F1515" s="20">
        <f>VLOOKUP(A1515,expression!A:G,6,FALSE)</f>
        <v>0</v>
      </c>
      <c r="G1515" s="21" t="e">
        <f>VLOOKUP(A1515,BRCA!A:F,6,FALSE)</f>
        <v>#N/A</v>
      </c>
      <c r="H1515" s="21" t="e">
        <f>VLOOKUP(A1515,BRCA!A:B,2,FALSE)</f>
        <v>#N/A</v>
      </c>
      <c r="I1515" s="21">
        <f t="shared" si="162"/>
        <v>0</v>
      </c>
      <c r="J1515" s="22">
        <f>VLOOKUP(A1515,expression!A:G,5,FALSE)</f>
        <v>9.5277436131386908E-3</v>
      </c>
      <c r="K1515" s="23">
        <f>VLOOKUP(A1515,expression!A:G,4,FALSE)</f>
        <v>8.5779615384615395E-3</v>
      </c>
      <c r="L1515" s="24" t="e">
        <f>VLOOKUP(A1515,COAD!A:F,6,FALSE)</f>
        <v>#N/A</v>
      </c>
      <c r="M1515" s="24" t="e">
        <f>VLOOKUP(A1515,COAD!A:B,2,FALSE)</f>
        <v>#N/A</v>
      </c>
      <c r="N1515" s="24">
        <f t="shared" si="163"/>
        <v>0</v>
      </c>
      <c r="O1515" s="25">
        <f>VLOOKUP(A1515,expression!A:G,3,FALSE)</f>
        <v>1.1361604395604399E-3</v>
      </c>
      <c r="P1515" s="44">
        <f>VLOOKUP(A1515,expression!A:G,2,FALSE)</f>
        <v>0</v>
      </c>
      <c r="Q1515" s="50" t="e">
        <f>VLOOKUP(A1515,PRAD!A:F,6,FALSE)</f>
        <v>#N/A</v>
      </c>
      <c r="R1515" s="47" t="e">
        <f>VLOOKUP(A1515,PRAD!A:B,2,FALSE)</f>
        <v>#N/A</v>
      </c>
      <c r="S1515" s="47">
        <f t="shared" si="164"/>
        <v>0</v>
      </c>
      <c r="T1515" s="47">
        <f>VLOOKUP(A1515,expression!A:I,9,FALSE)</f>
        <v>1.1278516064257E-2</v>
      </c>
      <c r="U1515" s="59">
        <f>VLOOKUP(A1515,expression!A:I,8,FALSE)</f>
        <v>0.59867288461538504</v>
      </c>
      <c r="V1515" s="73" t="e">
        <f t="shared" si="165"/>
        <v>#N/A</v>
      </c>
      <c r="W1515" s="77">
        <f t="shared" si="166"/>
        <v>0</v>
      </c>
      <c r="X1515" s="63">
        <v>100</v>
      </c>
      <c r="Y1515" s="57" t="e">
        <f t="shared" si="167"/>
        <v>#N/A</v>
      </c>
      <c r="AA1515"/>
    </row>
    <row r="1516" spans="1:27" ht="14.4" hidden="1" x14ac:dyDescent="0.3">
      <c r="A1516" s="52" t="s">
        <v>1883</v>
      </c>
      <c r="B1516" s="36" t="e">
        <f>VLOOKUP(A1516,BLCA!A:F,6,FALSE)</f>
        <v>#N/A</v>
      </c>
      <c r="C1516" s="36" t="e">
        <f>VLOOKUP(A1516,BLCA!A:B,2,FALSE)</f>
        <v>#N/A</v>
      </c>
      <c r="D1516" s="36">
        <f t="shared" si="161"/>
        <v>0</v>
      </c>
      <c r="E1516" s="19">
        <f>VLOOKUP(A1516,expression!A:G,7,FALSE)</f>
        <v>1.1032071942446001E-2</v>
      </c>
      <c r="F1516" s="20">
        <f>VLOOKUP(A1516,expression!A:G,6,FALSE)</f>
        <v>0</v>
      </c>
      <c r="G1516" s="21" t="e">
        <f>VLOOKUP(A1516,BRCA!A:F,6,FALSE)</f>
        <v>#N/A</v>
      </c>
      <c r="H1516" s="21" t="e">
        <f>VLOOKUP(A1516,BRCA!A:B,2,FALSE)</f>
        <v>#N/A</v>
      </c>
      <c r="I1516" s="21">
        <f t="shared" si="162"/>
        <v>0</v>
      </c>
      <c r="J1516" s="22">
        <f>VLOOKUP(A1516,expression!A:G,5,FALSE)</f>
        <v>6.0426760948905098E-3</v>
      </c>
      <c r="K1516" s="23">
        <f>VLOOKUP(A1516,expression!A:G,4,FALSE)</f>
        <v>8.4837211538461507E-3</v>
      </c>
      <c r="L1516" s="24" t="e">
        <f>VLOOKUP(A1516,COAD!A:F,6,FALSE)</f>
        <v>#N/A</v>
      </c>
      <c r="M1516" s="24" t="e">
        <f>VLOOKUP(A1516,COAD!A:B,2,FALSE)</f>
        <v>#N/A</v>
      </c>
      <c r="N1516" s="24">
        <f t="shared" si="163"/>
        <v>0</v>
      </c>
      <c r="O1516" s="25">
        <f>VLOOKUP(A1516,expression!A:G,3,FALSE)</f>
        <v>1.9656395604395601E-3</v>
      </c>
      <c r="P1516" s="44">
        <f>VLOOKUP(A1516,expression!A:G,2,FALSE)</f>
        <v>0</v>
      </c>
      <c r="Q1516" s="50" t="e">
        <f>VLOOKUP(A1516,PRAD!A:F,6,FALSE)</f>
        <v>#N/A</v>
      </c>
      <c r="R1516" s="47" t="e">
        <f>VLOOKUP(A1516,PRAD!A:B,2,FALSE)</f>
        <v>#N/A</v>
      </c>
      <c r="S1516" s="47">
        <f t="shared" si="164"/>
        <v>0</v>
      </c>
      <c r="T1516" s="47">
        <f>VLOOKUP(A1516,expression!A:I,9,FALSE)</f>
        <v>8.3271566265060194E-3</v>
      </c>
      <c r="U1516" s="59">
        <f>VLOOKUP(A1516,expression!A:I,8,FALSE)</f>
        <v>0.95497732692307702</v>
      </c>
      <c r="V1516" s="73" t="e">
        <f t="shared" si="165"/>
        <v>#N/A</v>
      </c>
      <c r="W1516" s="77">
        <f t="shared" si="166"/>
        <v>0</v>
      </c>
      <c r="X1516" s="63">
        <v>100</v>
      </c>
      <c r="Y1516" s="57" t="e">
        <f t="shared" si="167"/>
        <v>#N/A</v>
      </c>
      <c r="AA1516"/>
    </row>
    <row r="1517" spans="1:27" ht="14.4" hidden="1" x14ac:dyDescent="0.3">
      <c r="A1517" s="52" t="s">
        <v>1884</v>
      </c>
      <c r="B1517" s="36" t="e">
        <f>VLOOKUP(A1517,BLCA!A:F,6,FALSE)</f>
        <v>#N/A</v>
      </c>
      <c r="C1517" s="36" t="e">
        <f>VLOOKUP(A1517,BLCA!A:B,2,FALSE)</f>
        <v>#N/A</v>
      </c>
      <c r="D1517" s="36">
        <f t="shared" si="161"/>
        <v>0</v>
      </c>
      <c r="E1517" s="19">
        <f>VLOOKUP(A1517,expression!A:G,7,FALSE)</f>
        <v>0</v>
      </c>
      <c r="F1517" s="20">
        <f>VLOOKUP(A1517,expression!A:G,6,FALSE)</f>
        <v>0</v>
      </c>
      <c r="G1517" s="21" t="e">
        <f>VLOOKUP(A1517,BRCA!A:F,6,FALSE)</f>
        <v>#N/A</v>
      </c>
      <c r="H1517" s="21" t="e">
        <f>VLOOKUP(A1517,BRCA!A:B,2,FALSE)</f>
        <v>#N/A</v>
      </c>
      <c r="I1517" s="21">
        <f t="shared" si="162"/>
        <v>0</v>
      </c>
      <c r="J1517" s="22">
        <f>VLOOKUP(A1517,expression!A:G,5,FALSE)</f>
        <v>0</v>
      </c>
      <c r="K1517" s="23">
        <f>VLOOKUP(A1517,expression!A:G,4,FALSE)</f>
        <v>0</v>
      </c>
      <c r="L1517" s="24" t="e">
        <f>VLOOKUP(A1517,COAD!A:F,6,FALSE)</f>
        <v>#N/A</v>
      </c>
      <c r="M1517" s="24" t="e">
        <f>VLOOKUP(A1517,COAD!A:B,2,FALSE)</f>
        <v>#N/A</v>
      </c>
      <c r="N1517" s="24">
        <f t="shared" si="163"/>
        <v>0</v>
      </c>
      <c r="O1517" s="25">
        <f>VLOOKUP(A1517,expression!A:G,3,FALSE)</f>
        <v>0</v>
      </c>
      <c r="P1517" s="44">
        <f>VLOOKUP(A1517,expression!A:G,2,FALSE)</f>
        <v>0</v>
      </c>
      <c r="Q1517" s="50" t="e">
        <f>VLOOKUP(A1517,PRAD!A:F,6,FALSE)</f>
        <v>#N/A</v>
      </c>
      <c r="R1517" s="47" t="e">
        <f>VLOOKUP(A1517,PRAD!A:B,2,FALSE)</f>
        <v>#N/A</v>
      </c>
      <c r="S1517" s="47">
        <f t="shared" si="164"/>
        <v>0</v>
      </c>
      <c r="T1517" s="47">
        <f>VLOOKUP(A1517,expression!A:I,9,FALSE)</f>
        <v>0</v>
      </c>
      <c r="U1517" s="59">
        <f>VLOOKUP(A1517,expression!A:I,8,FALSE)</f>
        <v>0</v>
      </c>
      <c r="V1517" s="73" t="e">
        <f t="shared" si="165"/>
        <v>#N/A</v>
      </c>
      <c r="W1517" s="77">
        <f t="shared" si="166"/>
        <v>0</v>
      </c>
      <c r="X1517" s="63">
        <v>100</v>
      </c>
      <c r="Y1517" s="57" t="e">
        <f t="shared" si="167"/>
        <v>#N/A</v>
      </c>
      <c r="AA1517"/>
    </row>
    <row r="1518" spans="1:27" ht="14.4" hidden="1" x14ac:dyDescent="0.3">
      <c r="A1518" s="52" t="s">
        <v>1885</v>
      </c>
      <c r="B1518" s="36" t="e">
        <f>VLOOKUP(A1518,BLCA!A:F,6,FALSE)</f>
        <v>#N/A</v>
      </c>
      <c r="C1518" s="36" t="e">
        <f>VLOOKUP(A1518,BLCA!A:B,2,FALSE)</f>
        <v>#N/A</v>
      </c>
      <c r="D1518" s="36">
        <f t="shared" si="161"/>
        <v>0</v>
      </c>
      <c r="E1518" s="19">
        <f>VLOOKUP(A1518,expression!A:G,7,FALSE)</f>
        <v>2.4145083932853701E-3</v>
      </c>
      <c r="F1518" s="20">
        <f>VLOOKUP(A1518,expression!A:G,6,FALSE)</f>
        <v>0</v>
      </c>
      <c r="G1518" s="21" t="e">
        <f>VLOOKUP(A1518,BRCA!A:F,6,FALSE)</f>
        <v>#N/A</v>
      </c>
      <c r="H1518" s="21" t="e">
        <f>VLOOKUP(A1518,BRCA!A:B,2,FALSE)</f>
        <v>#N/A</v>
      </c>
      <c r="I1518" s="21">
        <f t="shared" si="162"/>
        <v>0</v>
      </c>
      <c r="J1518" s="22">
        <f>VLOOKUP(A1518,expression!A:G,5,FALSE)</f>
        <v>6.8852189781021895E-5</v>
      </c>
      <c r="K1518" s="23">
        <f>VLOOKUP(A1518,expression!A:G,4,FALSE)</f>
        <v>0</v>
      </c>
      <c r="L1518" s="24" t="e">
        <f>VLOOKUP(A1518,COAD!A:F,6,FALSE)</f>
        <v>#N/A</v>
      </c>
      <c r="M1518" s="24" t="e">
        <f>VLOOKUP(A1518,COAD!A:B,2,FALSE)</f>
        <v>#N/A</v>
      </c>
      <c r="N1518" s="24">
        <f t="shared" si="163"/>
        <v>0</v>
      </c>
      <c r="O1518" s="25">
        <f>VLOOKUP(A1518,expression!A:G,3,FALSE)</f>
        <v>4.9333846153846203E-4</v>
      </c>
      <c r="P1518" s="44">
        <f>VLOOKUP(A1518,expression!A:G,2,FALSE)</f>
        <v>0</v>
      </c>
      <c r="Q1518" s="50" t="e">
        <f>VLOOKUP(A1518,PRAD!A:F,6,FALSE)</f>
        <v>#N/A</v>
      </c>
      <c r="R1518" s="47" t="e">
        <f>VLOOKUP(A1518,PRAD!A:B,2,FALSE)</f>
        <v>#N/A</v>
      </c>
      <c r="S1518" s="47">
        <f t="shared" si="164"/>
        <v>0</v>
      </c>
      <c r="T1518" s="47">
        <f>VLOOKUP(A1518,expression!A:I,9,FALSE)</f>
        <v>6.66714859437751E-4</v>
      </c>
      <c r="U1518" s="59">
        <f>VLOOKUP(A1518,expression!A:I,8,FALSE)</f>
        <v>0</v>
      </c>
      <c r="V1518" s="73" t="e">
        <f t="shared" si="165"/>
        <v>#N/A</v>
      </c>
      <c r="W1518" s="77">
        <f t="shared" si="166"/>
        <v>0</v>
      </c>
      <c r="X1518" s="63">
        <v>100</v>
      </c>
      <c r="Y1518" s="57" t="e">
        <f t="shared" si="167"/>
        <v>#N/A</v>
      </c>
      <c r="AA1518"/>
    </row>
    <row r="1519" spans="1:27" ht="14.4" hidden="1" x14ac:dyDescent="0.3">
      <c r="A1519" s="52" t="s">
        <v>1886</v>
      </c>
      <c r="B1519" s="36" t="e">
        <f>VLOOKUP(A1519,BLCA!A:F,6,FALSE)</f>
        <v>#N/A</v>
      </c>
      <c r="C1519" s="36" t="e">
        <f>VLOOKUP(A1519,BLCA!A:B,2,FALSE)</f>
        <v>#N/A</v>
      </c>
      <c r="D1519" s="36">
        <f t="shared" si="161"/>
        <v>0</v>
      </c>
      <c r="E1519" s="19">
        <f>VLOOKUP(A1519,expression!A:G,7,FALSE)</f>
        <v>1.40081223021583E-2</v>
      </c>
      <c r="F1519" s="20">
        <f>VLOOKUP(A1519,expression!A:G,6,FALSE)</f>
        <v>0</v>
      </c>
      <c r="G1519" s="21" t="e">
        <f>VLOOKUP(A1519,BRCA!A:F,6,FALSE)</f>
        <v>#N/A</v>
      </c>
      <c r="H1519" s="21" t="e">
        <f>VLOOKUP(A1519,BRCA!A:B,2,FALSE)</f>
        <v>#N/A</v>
      </c>
      <c r="I1519" s="21">
        <f t="shared" si="162"/>
        <v>0</v>
      </c>
      <c r="J1519" s="22">
        <f>VLOOKUP(A1519,expression!A:G,5,FALSE)</f>
        <v>5.4895903284671501E-3</v>
      </c>
      <c r="K1519" s="23">
        <f>VLOOKUP(A1519,expression!A:G,4,FALSE)</f>
        <v>0</v>
      </c>
      <c r="L1519" s="24" t="e">
        <f>VLOOKUP(A1519,COAD!A:F,6,FALSE)</f>
        <v>#N/A</v>
      </c>
      <c r="M1519" s="24" t="e">
        <f>VLOOKUP(A1519,COAD!A:B,2,FALSE)</f>
        <v>#N/A</v>
      </c>
      <c r="N1519" s="24">
        <f t="shared" si="163"/>
        <v>0</v>
      </c>
      <c r="O1519" s="25">
        <f>VLOOKUP(A1519,expression!A:G,3,FALSE)</f>
        <v>7.6636923076923097E-3</v>
      </c>
      <c r="P1519" s="44">
        <f>VLOOKUP(A1519,expression!A:G,2,FALSE)</f>
        <v>0</v>
      </c>
      <c r="Q1519" s="50" t="e">
        <f>VLOOKUP(A1519,PRAD!A:F,6,FALSE)</f>
        <v>#N/A</v>
      </c>
      <c r="R1519" s="47" t="e">
        <f>VLOOKUP(A1519,PRAD!A:B,2,FALSE)</f>
        <v>#N/A</v>
      </c>
      <c r="S1519" s="47">
        <f t="shared" si="164"/>
        <v>0</v>
      </c>
      <c r="T1519" s="47">
        <f>VLOOKUP(A1519,expression!A:I,9,FALSE)</f>
        <v>3.7451726907630498E-3</v>
      </c>
      <c r="U1519" s="59">
        <f>VLOOKUP(A1519,expression!A:I,8,FALSE)</f>
        <v>0</v>
      </c>
      <c r="V1519" s="73" t="e">
        <f t="shared" si="165"/>
        <v>#N/A</v>
      </c>
      <c r="W1519" s="77">
        <f t="shared" si="166"/>
        <v>0</v>
      </c>
      <c r="X1519" s="63">
        <v>100</v>
      </c>
      <c r="Y1519" s="57" t="e">
        <f t="shared" si="167"/>
        <v>#N/A</v>
      </c>
      <c r="AA1519"/>
    </row>
    <row r="1520" spans="1:27" ht="14.4" hidden="1" x14ac:dyDescent="0.3">
      <c r="A1520" s="52" t="s">
        <v>1887</v>
      </c>
      <c r="B1520" s="36" t="e">
        <f>VLOOKUP(A1520,BLCA!A:F,6,FALSE)</f>
        <v>#N/A</v>
      </c>
      <c r="C1520" s="36" t="e">
        <f>VLOOKUP(A1520,BLCA!A:B,2,FALSE)</f>
        <v>#N/A</v>
      </c>
      <c r="D1520" s="36">
        <f t="shared" si="161"/>
        <v>0</v>
      </c>
      <c r="E1520" s="19">
        <f>VLOOKUP(A1520,expression!A:G,7,FALSE)</f>
        <v>0</v>
      </c>
      <c r="F1520" s="20">
        <f>VLOOKUP(A1520,expression!A:G,6,FALSE)</f>
        <v>0</v>
      </c>
      <c r="G1520" s="21" t="e">
        <f>VLOOKUP(A1520,BRCA!A:F,6,FALSE)</f>
        <v>#N/A</v>
      </c>
      <c r="H1520" s="21" t="e">
        <f>VLOOKUP(A1520,BRCA!A:B,2,FALSE)</f>
        <v>#N/A</v>
      </c>
      <c r="I1520" s="21">
        <f t="shared" si="162"/>
        <v>0</v>
      </c>
      <c r="J1520" s="22">
        <f>VLOOKUP(A1520,expression!A:G,5,FALSE)</f>
        <v>0</v>
      </c>
      <c r="K1520" s="23">
        <f>VLOOKUP(A1520,expression!A:G,4,FALSE)</f>
        <v>0</v>
      </c>
      <c r="L1520" s="24" t="e">
        <f>VLOOKUP(A1520,COAD!A:F,6,FALSE)</f>
        <v>#N/A</v>
      </c>
      <c r="M1520" s="24" t="e">
        <f>VLOOKUP(A1520,COAD!A:B,2,FALSE)</f>
        <v>#N/A</v>
      </c>
      <c r="N1520" s="24">
        <f t="shared" si="163"/>
        <v>0</v>
      </c>
      <c r="O1520" s="25">
        <f>VLOOKUP(A1520,expression!A:G,3,FALSE)</f>
        <v>0</v>
      </c>
      <c r="P1520" s="44">
        <f>VLOOKUP(A1520,expression!A:G,2,FALSE)</f>
        <v>0</v>
      </c>
      <c r="Q1520" s="50" t="e">
        <f>VLOOKUP(A1520,PRAD!A:F,6,FALSE)</f>
        <v>#N/A</v>
      </c>
      <c r="R1520" s="47" t="e">
        <f>VLOOKUP(A1520,PRAD!A:B,2,FALSE)</f>
        <v>#N/A</v>
      </c>
      <c r="S1520" s="47">
        <f t="shared" si="164"/>
        <v>0</v>
      </c>
      <c r="T1520" s="47">
        <f>VLOOKUP(A1520,expression!A:I,9,FALSE)</f>
        <v>0</v>
      </c>
      <c r="U1520" s="59">
        <f>VLOOKUP(A1520,expression!A:I,8,FALSE)</f>
        <v>0</v>
      </c>
      <c r="V1520" s="73" t="e">
        <f t="shared" si="165"/>
        <v>#N/A</v>
      </c>
      <c r="W1520" s="77">
        <f t="shared" si="166"/>
        <v>0</v>
      </c>
      <c r="X1520" s="63">
        <v>100</v>
      </c>
      <c r="Y1520" s="57" t="e">
        <f t="shared" si="167"/>
        <v>#N/A</v>
      </c>
      <c r="AA1520"/>
    </row>
    <row r="1521" spans="1:27" ht="14.4" hidden="1" x14ac:dyDescent="0.3">
      <c r="A1521" s="52" t="s">
        <v>1888</v>
      </c>
      <c r="B1521" s="36" t="e">
        <f>VLOOKUP(A1521,BLCA!A:F,6,FALSE)</f>
        <v>#N/A</v>
      </c>
      <c r="C1521" s="36" t="e">
        <f>VLOOKUP(A1521,BLCA!A:B,2,FALSE)</f>
        <v>#N/A</v>
      </c>
      <c r="D1521" s="36">
        <f t="shared" si="161"/>
        <v>0</v>
      </c>
      <c r="E1521" s="19">
        <f>VLOOKUP(A1521,expression!A:G,7,FALSE)</f>
        <v>1.45452709832134E-2</v>
      </c>
      <c r="F1521" s="20">
        <f>VLOOKUP(A1521,expression!A:G,6,FALSE)</f>
        <v>0</v>
      </c>
      <c r="G1521" s="21" t="e">
        <f>VLOOKUP(A1521,BRCA!A:F,6,FALSE)</f>
        <v>#N/A</v>
      </c>
      <c r="H1521" s="21" t="e">
        <f>VLOOKUP(A1521,BRCA!A:B,2,FALSE)</f>
        <v>#N/A</v>
      </c>
      <c r="I1521" s="21">
        <f t="shared" si="162"/>
        <v>0</v>
      </c>
      <c r="J1521" s="22">
        <f>VLOOKUP(A1521,expression!A:G,5,FALSE)</f>
        <v>1.1027614051094901E-2</v>
      </c>
      <c r="K1521" s="23">
        <f>VLOOKUP(A1521,expression!A:G,4,FALSE)</f>
        <v>3.84327884615385E-3</v>
      </c>
      <c r="L1521" s="24" t="e">
        <f>VLOOKUP(A1521,COAD!A:F,6,FALSE)</f>
        <v>#N/A</v>
      </c>
      <c r="M1521" s="24" t="e">
        <f>VLOOKUP(A1521,COAD!A:B,2,FALSE)</f>
        <v>#N/A</v>
      </c>
      <c r="N1521" s="24">
        <f t="shared" si="163"/>
        <v>0</v>
      </c>
      <c r="O1521" s="25">
        <f>VLOOKUP(A1521,expression!A:G,3,FALSE)</f>
        <v>1.04703406593407E-2</v>
      </c>
      <c r="P1521" s="44">
        <f>VLOOKUP(A1521,expression!A:G,2,FALSE)</f>
        <v>0</v>
      </c>
      <c r="Q1521" s="50" t="e">
        <f>VLOOKUP(A1521,PRAD!A:F,6,FALSE)</f>
        <v>#N/A</v>
      </c>
      <c r="R1521" s="47" t="e">
        <f>VLOOKUP(A1521,PRAD!A:B,2,FALSE)</f>
        <v>#N/A</v>
      </c>
      <c r="S1521" s="47">
        <f t="shared" si="164"/>
        <v>0</v>
      </c>
      <c r="T1521" s="47">
        <f>VLOOKUP(A1521,expression!A:I,9,FALSE)</f>
        <v>2.6309879518072298E-3</v>
      </c>
      <c r="U1521" s="59">
        <f>VLOOKUP(A1521,expression!A:I,8,FALSE)</f>
        <v>0</v>
      </c>
      <c r="V1521" s="73" t="e">
        <f t="shared" si="165"/>
        <v>#N/A</v>
      </c>
      <c r="W1521" s="77">
        <f t="shared" si="166"/>
        <v>0</v>
      </c>
      <c r="X1521" s="63">
        <v>100</v>
      </c>
      <c r="Y1521" s="57" t="e">
        <f t="shared" si="167"/>
        <v>#N/A</v>
      </c>
      <c r="AA1521"/>
    </row>
    <row r="1522" spans="1:27" ht="14.4" hidden="1" x14ac:dyDescent="0.3">
      <c r="A1522" s="52" t="s">
        <v>489</v>
      </c>
      <c r="B1522" s="36" t="e">
        <f>VLOOKUP(A1522,BLCA!A:F,6,FALSE)</f>
        <v>#N/A</v>
      </c>
      <c r="C1522" s="36" t="e">
        <f>VLOOKUP(A1522,BLCA!A:B,2,FALSE)</f>
        <v>#N/A</v>
      </c>
      <c r="D1522" s="36">
        <f t="shared" si="161"/>
        <v>0</v>
      </c>
      <c r="E1522" s="19">
        <f>VLOOKUP(A1522,expression!A:G,7,FALSE)</f>
        <v>2.7737681294963998</v>
      </c>
      <c r="F1522" s="20">
        <f>VLOOKUP(A1522,expression!A:G,6,FALSE)</f>
        <v>0.31181884210526301</v>
      </c>
      <c r="G1522" s="21">
        <f>VLOOKUP(A1522,BRCA!A:F,6,FALSE)</f>
        <v>3.2092196798303901E-5</v>
      </c>
      <c r="H1522" s="21">
        <f>VLOOKUP(A1522,BRCA!A:B,2,FALSE)</f>
        <v>-0.87662457819579997</v>
      </c>
      <c r="I1522" s="21">
        <f t="shared" si="162"/>
        <v>0</v>
      </c>
      <c r="J1522" s="22">
        <f>VLOOKUP(A1522,expression!A:G,5,FALSE)</f>
        <v>4.1346246158759099</v>
      </c>
      <c r="K1522" s="23">
        <f>VLOOKUP(A1522,expression!A:G,4,FALSE)</f>
        <v>2.7709959999999998</v>
      </c>
      <c r="L1522" s="24">
        <f>VLOOKUP(A1522,COAD!A:F,6,FALSE)</f>
        <v>2.55654391513272E-2</v>
      </c>
      <c r="M1522" s="24">
        <f>VLOOKUP(A1522,COAD!A:B,2,FALSE)</f>
        <v>-1.72746986699238</v>
      </c>
      <c r="N1522" s="24">
        <f t="shared" si="163"/>
        <v>0</v>
      </c>
      <c r="O1522" s="25">
        <f>VLOOKUP(A1522,expression!A:G,3,FALSE)</f>
        <v>8.2683448109890101</v>
      </c>
      <c r="P1522" s="44">
        <f>VLOOKUP(A1522,expression!A:G,2,FALSE)</f>
        <v>17.456284624999999</v>
      </c>
      <c r="Q1522" s="50" t="e">
        <f>VLOOKUP(A1522,PRAD!A:F,6,FALSE)</f>
        <v>#N/A</v>
      </c>
      <c r="R1522" s="47" t="e">
        <f>VLOOKUP(A1522,PRAD!A:B,2,FALSE)</f>
        <v>#N/A</v>
      </c>
      <c r="S1522" s="47">
        <f t="shared" si="164"/>
        <v>0</v>
      </c>
      <c r="T1522" s="47">
        <f>VLOOKUP(A1522,expression!A:I,9,FALSE)</f>
        <v>0.68713671485943795</v>
      </c>
      <c r="U1522" s="59">
        <f>VLOOKUP(A1522,expression!A:I,8,FALSE)</f>
        <v>0.23459730769230799</v>
      </c>
      <c r="V1522" s="73" t="e">
        <f t="shared" si="165"/>
        <v>#N/A</v>
      </c>
      <c r="W1522" s="77">
        <f t="shared" si="166"/>
        <v>0</v>
      </c>
      <c r="X1522" s="63">
        <v>100</v>
      </c>
      <c r="Y1522" s="57" t="e">
        <f t="shared" si="167"/>
        <v>#N/A</v>
      </c>
      <c r="AA1522"/>
    </row>
    <row r="1523" spans="1:27" ht="14.4" hidden="1" x14ac:dyDescent="0.3">
      <c r="A1523" s="52" t="s">
        <v>1889</v>
      </c>
      <c r="B1523" s="36" t="e">
        <f>VLOOKUP(A1523,BLCA!A:F,6,FALSE)</f>
        <v>#N/A</v>
      </c>
      <c r="C1523" s="36" t="e">
        <f>VLOOKUP(A1523,BLCA!A:B,2,FALSE)</f>
        <v>#N/A</v>
      </c>
      <c r="D1523" s="36">
        <f t="shared" si="161"/>
        <v>0</v>
      </c>
      <c r="E1523" s="19">
        <f>VLOOKUP(A1523,expression!A:G,7,FALSE)</f>
        <v>1.42330911270983E-2</v>
      </c>
      <c r="F1523" s="20">
        <f>VLOOKUP(A1523,expression!A:G,6,FALSE)</f>
        <v>0</v>
      </c>
      <c r="G1523" s="21" t="e">
        <f>VLOOKUP(A1523,BRCA!A:F,6,FALSE)</f>
        <v>#N/A</v>
      </c>
      <c r="H1523" s="21" t="e">
        <f>VLOOKUP(A1523,BRCA!A:B,2,FALSE)</f>
        <v>#N/A</v>
      </c>
      <c r="I1523" s="21">
        <f t="shared" si="162"/>
        <v>0</v>
      </c>
      <c r="J1523" s="22">
        <f>VLOOKUP(A1523,expression!A:G,5,FALSE)</f>
        <v>1.67323905109489E-3</v>
      </c>
      <c r="K1523" s="23">
        <f>VLOOKUP(A1523,expression!A:G,4,FALSE)</f>
        <v>2.3651230769230799E-2</v>
      </c>
      <c r="L1523" s="24" t="e">
        <f>VLOOKUP(A1523,COAD!A:F,6,FALSE)</f>
        <v>#N/A</v>
      </c>
      <c r="M1523" s="24" t="e">
        <f>VLOOKUP(A1523,COAD!A:B,2,FALSE)</f>
        <v>#N/A</v>
      </c>
      <c r="N1523" s="24">
        <f t="shared" si="163"/>
        <v>0</v>
      </c>
      <c r="O1523" s="25">
        <f>VLOOKUP(A1523,expression!A:G,3,FALSE)</f>
        <v>1.22877230769231E-2</v>
      </c>
      <c r="P1523" s="44">
        <f>VLOOKUP(A1523,expression!A:G,2,FALSE)</f>
        <v>0.182540125</v>
      </c>
      <c r="Q1523" s="50" t="e">
        <f>VLOOKUP(A1523,PRAD!A:F,6,FALSE)</f>
        <v>#N/A</v>
      </c>
      <c r="R1523" s="47" t="e">
        <f>VLOOKUP(A1523,PRAD!A:B,2,FALSE)</f>
        <v>#N/A</v>
      </c>
      <c r="S1523" s="47">
        <f t="shared" si="164"/>
        <v>0</v>
      </c>
      <c r="T1523" s="47">
        <f>VLOOKUP(A1523,expression!A:I,9,FALSE)</f>
        <v>0</v>
      </c>
      <c r="U1523" s="59">
        <f>VLOOKUP(A1523,expression!A:I,8,FALSE)</f>
        <v>0</v>
      </c>
      <c r="V1523" s="73" t="e">
        <f t="shared" si="165"/>
        <v>#N/A</v>
      </c>
      <c r="W1523" s="77">
        <f t="shared" si="166"/>
        <v>0</v>
      </c>
      <c r="X1523" s="63">
        <v>100</v>
      </c>
      <c r="Y1523" s="57" t="e">
        <f t="shared" si="167"/>
        <v>#N/A</v>
      </c>
      <c r="AA1523"/>
    </row>
    <row r="1524" spans="1:27" ht="14.4" hidden="1" x14ac:dyDescent="0.3">
      <c r="A1524" s="52" t="s">
        <v>307</v>
      </c>
      <c r="B1524" s="36">
        <f>VLOOKUP(A1524,BLCA!A:F,6,FALSE)</f>
        <v>6.7474799999999997E-4</v>
      </c>
      <c r="C1524" s="36">
        <f>VLOOKUP(A1524,BLCA!A:B,2,FALSE)</f>
        <v>1.271106464</v>
      </c>
      <c r="D1524" s="36">
        <f t="shared" si="161"/>
        <v>0</v>
      </c>
      <c r="E1524" s="19">
        <f>VLOOKUP(A1524,expression!A:G,7,FALSE)</f>
        <v>4.0650136139088699</v>
      </c>
      <c r="F1524" s="20">
        <f>VLOOKUP(A1524,expression!A:G,6,FALSE)</f>
        <v>0.38083226315789498</v>
      </c>
      <c r="G1524" s="21">
        <f>VLOOKUP(A1524,BRCA!A:F,6,FALSE)</f>
        <v>5.6071998435361899E-18</v>
      </c>
      <c r="H1524" s="21">
        <f>VLOOKUP(A1524,BRCA!A:B,2,FALSE)</f>
        <v>1.4788698291748501</v>
      </c>
      <c r="I1524" s="21">
        <f t="shared" si="162"/>
        <v>0</v>
      </c>
      <c r="J1524" s="22">
        <f>VLOOKUP(A1524,expression!A:G,5,FALSE)</f>
        <v>4.6926040045620399</v>
      </c>
      <c r="K1524" s="23">
        <f>VLOOKUP(A1524,expression!A:G,4,FALSE)</f>
        <v>0.75093221153846201</v>
      </c>
      <c r="L1524" s="24">
        <f>VLOOKUP(A1524,COAD!A:F,6,FALSE)</f>
        <v>9.4107066543848897E-8</v>
      </c>
      <c r="M1524" s="24">
        <f>VLOOKUP(A1524,COAD!A:B,2,FALSE)</f>
        <v>-2.5044410669963701</v>
      </c>
      <c r="N1524" s="24">
        <f t="shared" si="163"/>
        <v>0</v>
      </c>
      <c r="O1524" s="25">
        <f>VLOOKUP(A1524,expression!A:G,3,FALSE)</f>
        <v>3.11366099120879</v>
      </c>
      <c r="P1524" s="44">
        <f>VLOOKUP(A1524,expression!A:G,2,FALSE)</f>
        <v>17.320491125</v>
      </c>
      <c r="Q1524" s="50" t="e">
        <f>VLOOKUP(A1524,PRAD!A:F,6,FALSE)</f>
        <v>#N/A</v>
      </c>
      <c r="R1524" s="47" t="e">
        <f>VLOOKUP(A1524,PRAD!A:B,2,FALSE)</f>
        <v>#N/A</v>
      </c>
      <c r="S1524" s="47">
        <f t="shared" si="164"/>
        <v>0</v>
      </c>
      <c r="T1524" s="47">
        <f>VLOOKUP(A1524,expression!A:I,9,FALSE)</f>
        <v>0.52749793975903603</v>
      </c>
      <c r="U1524" s="59">
        <f>VLOOKUP(A1524,expression!A:I,8,FALSE)</f>
        <v>0.268521615384615</v>
      </c>
      <c r="V1524" s="73" t="e">
        <f t="shared" si="165"/>
        <v>#N/A</v>
      </c>
      <c r="W1524" s="77">
        <f t="shared" si="166"/>
        <v>0</v>
      </c>
      <c r="X1524" s="63">
        <v>100</v>
      </c>
      <c r="Y1524" s="57" t="e">
        <f t="shared" si="167"/>
        <v>#N/A</v>
      </c>
      <c r="AA1524"/>
    </row>
    <row r="1525" spans="1:27" ht="14.4" hidden="1" x14ac:dyDescent="0.3">
      <c r="A1525" s="52" t="s">
        <v>795</v>
      </c>
      <c r="B1525" s="36" t="e">
        <f>VLOOKUP(A1525,BLCA!A:F,6,FALSE)</f>
        <v>#N/A</v>
      </c>
      <c r="C1525" s="36" t="e">
        <f>VLOOKUP(A1525,BLCA!A:B,2,FALSE)</f>
        <v>#N/A</v>
      </c>
      <c r="D1525" s="36">
        <f t="shared" si="161"/>
        <v>0</v>
      </c>
      <c r="E1525" s="19">
        <f>VLOOKUP(A1525,expression!A:G,7,FALSE)</f>
        <v>4.5342011990407702E-2</v>
      </c>
      <c r="F1525" s="20">
        <f>VLOOKUP(A1525,expression!A:G,6,FALSE)</f>
        <v>1.1381210526315799E-2</v>
      </c>
      <c r="G1525" s="21">
        <f>VLOOKUP(A1525,BRCA!A:F,6,FALSE)</f>
        <v>4.4835212813997903E-2</v>
      </c>
      <c r="H1525" s="21">
        <f>VLOOKUP(A1525,BRCA!A:B,2,FALSE)</f>
        <v>8.1595098794116E-2</v>
      </c>
      <c r="I1525" s="21">
        <f t="shared" si="162"/>
        <v>0</v>
      </c>
      <c r="J1525" s="22">
        <f>VLOOKUP(A1525,expression!A:G,5,FALSE)</f>
        <v>3.4185843065693403E-2</v>
      </c>
      <c r="K1525" s="23">
        <f>VLOOKUP(A1525,expression!A:G,4,FALSE)</f>
        <v>3.1604423076923099E-3</v>
      </c>
      <c r="L1525" s="24" t="e">
        <f>VLOOKUP(A1525,COAD!A:F,6,FALSE)</f>
        <v>#N/A</v>
      </c>
      <c r="M1525" s="24" t="e">
        <f>VLOOKUP(A1525,COAD!A:B,2,FALSE)</f>
        <v>#N/A</v>
      </c>
      <c r="N1525" s="24">
        <f t="shared" si="163"/>
        <v>0</v>
      </c>
      <c r="O1525" s="25">
        <f>VLOOKUP(A1525,expression!A:G,3,FALSE)</f>
        <v>2.7995138461538501E-2</v>
      </c>
      <c r="P1525" s="44">
        <f>VLOOKUP(A1525,expression!A:G,2,FALSE)</f>
        <v>0</v>
      </c>
      <c r="Q1525" s="50" t="e">
        <f>VLOOKUP(A1525,PRAD!A:F,6,FALSE)</f>
        <v>#N/A</v>
      </c>
      <c r="R1525" s="47" t="e">
        <f>VLOOKUP(A1525,PRAD!A:B,2,FALSE)</f>
        <v>#N/A</v>
      </c>
      <c r="S1525" s="47">
        <f t="shared" si="164"/>
        <v>0</v>
      </c>
      <c r="T1525" s="47">
        <f>VLOOKUP(A1525,expression!A:I,9,FALSE)</f>
        <v>2.1314134538152601E-2</v>
      </c>
      <c r="U1525" s="59">
        <f>VLOOKUP(A1525,expression!A:I,8,FALSE)</f>
        <v>3.75975769230769E-2</v>
      </c>
      <c r="V1525" s="73" t="e">
        <f t="shared" si="165"/>
        <v>#N/A</v>
      </c>
      <c r="W1525" s="77">
        <f t="shared" si="166"/>
        <v>0</v>
      </c>
      <c r="X1525" s="63">
        <v>100</v>
      </c>
      <c r="Y1525" s="57" t="e">
        <f t="shared" si="167"/>
        <v>#N/A</v>
      </c>
      <c r="AA1525"/>
    </row>
    <row r="1526" spans="1:27" ht="14.4" hidden="1" x14ac:dyDescent="0.3">
      <c r="A1526" s="52" t="s">
        <v>176</v>
      </c>
      <c r="B1526" s="36">
        <f>VLOOKUP(A1526,BLCA!A:F,6,FALSE)</f>
        <v>9.5543938999999994E-2</v>
      </c>
      <c r="C1526" s="36">
        <f>VLOOKUP(A1526,BLCA!A:B,2,FALSE)</f>
        <v>0.49837993200000003</v>
      </c>
      <c r="D1526" s="36">
        <f t="shared" si="161"/>
        <v>0</v>
      </c>
      <c r="E1526" s="19">
        <f>VLOOKUP(A1526,expression!A:G,7,FALSE)</f>
        <v>1.2721042302158301</v>
      </c>
      <c r="F1526" s="20">
        <f>VLOOKUP(A1526,expression!A:G,6,FALSE)</f>
        <v>0.23795131578947401</v>
      </c>
      <c r="G1526" s="21">
        <f>VLOOKUP(A1526,BRCA!A:F,6,FALSE)</f>
        <v>4.6081382419547201E-8</v>
      </c>
      <c r="H1526" s="21">
        <f>VLOOKUP(A1526,BRCA!A:B,2,FALSE)</f>
        <v>0.70127341601781601</v>
      </c>
      <c r="I1526" s="21">
        <f t="shared" si="162"/>
        <v>0</v>
      </c>
      <c r="J1526" s="22">
        <f>VLOOKUP(A1526,expression!A:G,5,FALSE)</f>
        <v>1.3811845629562001</v>
      </c>
      <c r="K1526" s="23">
        <f>VLOOKUP(A1526,expression!A:G,4,FALSE)</f>
        <v>0.61746711538461496</v>
      </c>
      <c r="L1526" s="24">
        <f>VLOOKUP(A1526,COAD!A:F,6,FALSE)</f>
        <v>3.5075439601969E-3</v>
      </c>
      <c r="M1526" s="24">
        <f>VLOOKUP(A1526,COAD!A:B,2,FALSE)</f>
        <v>-1.0966436359739</v>
      </c>
      <c r="N1526" s="24">
        <f t="shared" si="163"/>
        <v>0</v>
      </c>
      <c r="O1526" s="25">
        <f>VLOOKUP(A1526,expression!A:G,3,FALSE)</f>
        <v>1.6285727604395599</v>
      </c>
      <c r="P1526" s="44">
        <f>VLOOKUP(A1526,expression!A:G,2,FALSE)</f>
        <v>4.10886</v>
      </c>
      <c r="Q1526" s="50" t="e">
        <f>VLOOKUP(A1526,PRAD!A:F,6,FALSE)</f>
        <v>#N/A</v>
      </c>
      <c r="R1526" s="47" t="e">
        <f>VLOOKUP(A1526,PRAD!A:B,2,FALSE)</f>
        <v>#N/A</v>
      </c>
      <c r="S1526" s="47">
        <f t="shared" si="164"/>
        <v>0</v>
      </c>
      <c r="T1526" s="47">
        <f>VLOOKUP(A1526,expression!A:I,9,FALSE)</f>
        <v>0.27729774297188797</v>
      </c>
      <c r="U1526" s="59">
        <f>VLOOKUP(A1526,expression!A:I,8,FALSE)</f>
        <v>0.156312634615385</v>
      </c>
      <c r="V1526" s="73" t="e">
        <f t="shared" si="165"/>
        <v>#N/A</v>
      </c>
      <c r="W1526" s="77">
        <f t="shared" si="166"/>
        <v>0</v>
      </c>
      <c r="X1526" s="63">
        <v>100</v>
      </c>
      <c r="Y1526" s="57" t="e">
        <f t="shared" si="167"/>
        <v>#N/A</v>
      </c>
      <c r="AA1526"/>
    </row>
    <row r="1527" spans="1:27" ht="14.4" hidden="1" x14ac:dyDescent="0.3">
      <c r="A1527" s="52" t="s">
        <v>1890</v>
      </c>
      <c r="B1527" s="36" t="e">
        <f>VLOOKUP(A1527,BLCA!A:F,6,FALSE)</f>
        <v>#N/A</v>
      </c>
      <c r="C1527" s="36" t="e">
        <f>VLOOKUP(A1527,BLCA!A:B,2,FALSE)</f>
        <v>#N/A</v>
      </c>
      <c r="D1527" s="36">
        <f t="shared" si="161"/>
        <v>0</v>
      </c>
      <c r="E1527" s="19">
        <f>VLOOKUP(A1527,expression!A:G,7,FALSE)</f>
        <v>1.1544443645083899E-2</v>
      </c>
      <c r="F1527" s="20">
        <f>VLOOKUP(A1527,expression!A:G,6,FALSE)</f>
        <v>0</v>
      </c>
      <c r="G1527" s="21" t="e">
        <f>VLOOKUP(A1527,BRCA!A:F,6,FALSE)</f>
        <v>#N/A</v>
      </c>
      <c r="H1527" s="21" t="e">
        <f>VLOOKUP(A1527,BRCA!A:B,2,FALSE)</f>
        <v>#N/A</v>
      </c>
      <c r="I1527" s="21">
        <f t="shared" si="162"/>
        <v>0</v>
      </c>
      <c r="J1527" s="22">
        <f>VLOOKUP(A1527,expression!A:G,5,FALSE)</f>
        <v>3.0311496350364999E-3</v>
      </c>
      <c r="K1527" s="23">
        <f>VLOOKUP(A1527,expression!A:G,4,FALSE)</f>
        <v>0</v>
      </c>
      <c r="L1527" s="24" t="e">
        <f>VLOOKUP(A1527,COAD!A:F,6,FALSE)</f>
        <v>#N/A</v>
      </c>
      <c r="M1527" s="24" t="e">
        <f>VLOOKUP(A1527,COAD!A:B,2,FALSE)</f>
        <v>#N/A</v>
      </c>
      <c r="N1527" s="24">
        <f t="shared" si="163"/>
        <v>0</v>
      </c>
      <c r="O1527" s="25">
        <f>VLOOKUP(A1527,expression!A:G,3,FALSE)</f>
        <v>6.5643824175824197E-3</v>
      </c>
      <c r="P1527" s="44">
        <f>VLOOKUP(A1527,expression!A:G,2,FALSE)</f>
        <v>0</v>
      </c>
      <c r="Q1527" s="50" t="e">
        <f>VLOOKUP(A1527,PRAD!A:F,6,FALSE)</f>
        <v>#N/A</v>
      </c>
      <c r="R1527" s="47" t="e">
        <f>VLOOKUP(A1527,PRAD!A:B,2,FALSE)</f>
        <v>#N/A</v>
      </c>
      <c r="S1527" s="47">
        <f t="shared" si="164"/>
        <v>0</v>
      </c>
      <c r="T1527" s="47">
        <f>VLOOKUP(A1527,expression!A:I,9,FALSE)</f>
        <v>2.0205441767068301E-3</v>
      </c>
      <c r="U1527" s="59">
        <f>VLOOKUP(A1527,expression!A:I,8,FALSE)</f>
        <v>0</v>
      </c>
      <c r="V1527" s="73" t="e">
        <f t="shared" si="165"/>
        <v>#N/A</v>
      </c>
      <c r="W1527" s="77">
        <f t="shared" si="166"/>
        <v>0</v>
      </c>
      <c r="X1527" s="63">
        <v>100</v>
      </c>
      <c r="Y1527" s="57" t="e">
        <f t="shared" si="167"/>
        <v>#N/A</v>
      </c>
      <c r="AA1527"/>
    </row>
    <row r="1528" spans="1:27" ht="14.4" hidden="1" x14ac:dyDescent="0.3">
      <c r="A1528" s="52" t="s">
        <v>1891</v>
      </c>
      <c r="B1528" s="36" t="e">
        <f>VLOOKUP(A1528,BLCA!A:F,6,FALSE)</f>
        <v>#N/A</v>
      </c>
      <c r="C1528" s="36" t="e">
        <f>VLOOKUP(A1528,BLCA!A:B,2,FALSE)</f>
        <v>#N/A</v>
      </c>
      <c r="D1528" s="36">
        <f t="shared" si="161"/>
        <v>0</v>
      </c>
      <c r="E1528" s="19">
        <f>VLOOKUP(A1528,expression!A:G,7,FALSE)</f>
        <v>0</v>
      </c>
      <c r="F1528" s="20">
        <f>VLOOKUP(A1528,expression!A:G,6,FALSE)</f>
        <v>0</v>
      </c>
      <c r="G1528" s="21" t="e">
        <f>VLOOKUP(A1528,BRCA!A:F,6,FALSE)</f>
        <v>#N/A</v>
      </c>
      <c r="H1528" s="21" t="e">
        <f>VLOOKUP(A1528,BRCA!A:B,2,FALSE)</f>
        <v>#N/A</v>
      </c>
      <c r="I1528" s="21">
        <f t="shared" si="162"/>
        <v>0</v>
      </c>
      <c r="J1528" s="22">
        <f>VLOOKUP(A1528,expression!A:G,5,FALSE)</f>
        <v>0</v>
      </c>
      <c r="K1528" s="23">
        <f>VLOOKUP(A1528,expression!A:G,4,FALSE)</f>
        <v>0</v>
      </c>
      <c r="L1528" s="24" t="e">
        <f>VLOOKUP(A1528,COAD!A:F,6,FALSE)</f>
        <v>#N/A</v>
      </c>
      <c r="M1528" s="24" t="e">
        <f>VLOOKUP(A1528,COAD!A:B,2,FALSE)</f>
        <v>#N/A</v>
      </c>
      <c r="N1528" s="24">
        <f t="shared" si="163"/>
        <v>0</v>
      </c>
      <c r="O1528" s="25">
        <f>VLOOKUP(A1528,expression!A:G,3,FALSE)</f>
        <v>0</v>
      </c>
      <c r="P1528" s="44">
        <f>VLOOKUP(A1528,expression!A:G,2,FALSE)</f>
        <v>0</v>
      </c>
      <c r="Q1528" s="50" t="e">
        <f>VLOOKUP(A1528,PRAD!A:F,6,FALSE)</f>
        <v>#N/A</v>
      </c>
      <c r="R1528" s="47" t="e">
        <f>VLOOKUP(A1528,PRAD!A:B,2,FALSE)</f>
        <v>#N/A</v>
      </c>
      <c r="S1528" s="47">
        <f t="shared" si="164"/>
        <v>0</v>
      </c>
      <c r="T1528" s="47">
        <f>VLOOKUP(A1528,expression!A:I,9,FALSE)</f>
        <v>0</v>
      </c>
      <c r="U1528" s="59">
        <f>VLOOKUP(A1528,expression!A:I,8,FALSE)</f>
        <v>0</v>
      </c>
      <c r="V1528" s="73" t="e">
        <f t="shared" si="165"/>
        <v>#N/A</v>
      </c>
      <c r="W1528" s="77">
        <f t="shared" si="166"/>
        <v>0</v>
      </c>
      <c r="X1528" s="63">
        <v>100</v>
      </c>
      <c r="Y1528" s="57" t="e">
        <f t="shared" si="167"/>
        <v>#N/A</v>
      </c>
      <c r="AA1528"/>
    </row>
    <row r="1529" spans="1:27" ht="14.4" hidden="1" x14ac:dyDescent="0.3">
      <c r="A1529" s="52" t="s">
        <v>1892</v>
      </c>
      <c r="B1529" s="36" t="e">
        <f>VLOOKUP(A1529,BLCA!A:F,6,FALSE)</f>
        <v>#N/A</v>
      </c>
      <c r="C1529" s="36" t="e">
        <f>VLOOKUP(A1529,BLCA!A:B,2,FALSE)</f>
        <v>#N/A</v>
      </c>
      <c r="D1529" s="36">
        <f t="shared" si="161"/>
        <v>0</v>
      </c>
      <c r="E1529" s="19">
        <f>VLOOKUP(A1529,expression!A:G,7,FALSE)</f>
        <v>0</v>
      </c>
      <c r="F1529" s="20">
        <f>VLOOKUP(A1529,expression!A:G,6,FALSE)</f>
        <v>0</v>
      </c>
      <c r="G1529" s="21" t="e">
        <f>VLOOKUP(A1529,BRCA!A:F,6,FALSE)</f>
        <v>#N/A</v>
      </c>
      <c r="H1529" s="21" t="e">
        <f>VLOOKUP(A1529,BRCA!A:B,2,FALSE)</f>
        <v>#N/A</v>
      </c>
      <c r="I1529" s="21">
        <f t="shared" si="162"/>
        <v>0</v>
      </c>
      <c r="J1529" s="22">
        <f>VLOOKUP(A1529,expression!A:G,5,FALSE)</f>
        <v>0</v>
      </c>
      <c r="K1529" s="23">
        <f>VLOOKUP(A1529,expression!A:G,4,FALSE)</f>
        <v>0</v>
      </c>
      <c r="L1529" s="24" t="e">
        <f>VLOOKUP(A1529,COAD!A:F,6,FALSE)</f>
        <v>#N/A</v>
      </c>
      <c r="M1529" s="24" t="e">
        <f>VLOOKUP(A1529,COAD!A:B,2,FALSE)</f>
        <v>#N/A</v>
      </c>
      <c r="N1529" s="24">
        <f t="shared" si="163"/>
        <v>0</v>
      </c>
      <c r="O1529" s="25">
        <f>VLOOKUP(A1529,expression!A:G,3,FALSE)</f>
        <v>0</v>
      </c>
      <c r="P1529" s="44">
        <f>VLOOKUP(A1529,expression!A:G,2,FALSE)</f>
        <v>0</v>
      </c>
      <c r="Q1529" s="50" t="e">
        <f>VLOOKUP(A1529,PRAD!A:F,6,FALSE)</f>
        <v>#N/A</v>
      </c>
      <c r="R1529" s="47" t="e">
        <f>VLOOKUP(A1529,PRAD!A:B,2,FALSE)</f>
        <v>#N/A</v>
      </c>
      <c r="S1529" s="47">
        <f t="shared" si="164"/>
        <v>0</v>
      </c>
      <c r="T1529" s="47">
        <f>VLOOKUP(A1529,expression!A:I,9,FALSE)</f>
        <v>0</v>
      </c>
      <c r="U1529" s="59">
        <f>VLOOKUP(A1529,expression!A:I,8,FALSE)</f>
        <v>0</v>
      </c>
      <c r="V1529" s="73" t="e">
        <f t="shared" si="165"/>
        <v>#N/A</v>
      </c>
      <c r="W1529" s="77">
        <f t="shared" si="166"/>
        <v>0</v>
      </c>
      <c r="X1529" s="63">
        <v>100</v>
      </c>
      <c r="Y1529" s="57" t="e">
        <f t="shared" si="167"/>
        <v>#N/A</v>
      </c>
      <c r="AA1529"/>
    </row>
    <row r="1530" spans="1:27" ht="14.4" hidden="1" x14ac:dyDescent="0.3">
      <c r="A1530" s="52" t="s">
        <v>1893</v>
      </c>
      <c r="B1530" s="36" t="e">
        <f>VLOOKUP(A1530,BLCA!A:F,6,FALSE)</f>
        <v>#N/A</v>
      </c>
      <c r="C1530" s="36" t="e">
        <f>VLOOKUP(A1530,BLCA!A:B,2,FALSE)</f>
        <v>#N/A</v>
      </c>
      <c r="D1530" s="36">
        <f t="shared" si="161"/>
        <v>0</v>
      </c>
      <c r="E1530" s="19">
        <f>VLOOKUP(A1530,expression!A:G,7,FALSE)</f>
        <v>0</v>
      </c>
      <c r="F1530" s="20">
        <f>VLOOKUP(A1530,expression!A:G,6,FALSE)</f>
        <v>0</v>
      </c>
      <c r="G1530" s="21" t="e">
        <f>VLOOKUP(A1530,BRCA!A:F,6,FALSE)</f>
        <v>#N/A</v>
      </c>
      <c r="H1530" s="21" t="e">
        <f>VLOOKUP(A1530,BRCA!A:B,2,FALSE)</f>
        <v>#N/A</v>
      </c>
      <c r="I1530" s="21">
        <f t="shared" si="162"/>
        <v>0</v>
      </c>
      <c r="J1530" s="22">
        <f>VLOOKUP(A1530,expression!A:G,5,FALSE)</f>
        <v>0</v>
      </c>
      <c r="K1530" s="23">
        <f>VLOOKUP(A1530,expression!A:G,4,FALSE)</f>
        <v>0</v>
      </c>
      <c r="L1530" s="24" t="e">
        <f>VLOOKUP(A1530,COAD!A:F,6,FALSE)</f>
        <v>#N/A</v>
      </c>
      <c r="M1530" s="24" t="e">
        <f>VLOOKUP(A1530,COAD!A:B,2,FALSE)</f>
        <v>#N/A</v>
      </c>
      <c r="N1530" s="24">
        <f t="shared" si="163"/>
        <v>0</v>
      </c>
      <c r="O1530" s="25">
        <f>VLOOKUP(A1530,expression!A:G,3,FALSE)</f>
        <v>0</v>
      </c>
      <c r="P1530" s="44">
        <f>VLOOKUP(A1530,expression!A:G,2,FALSE)</f>
        <v>0</v>
      </c>
      <c r="Q1530" s="50" t="e">
        <f>VLOOKUP(A1530,PRAD!A:F,6,FALSE)</f>
        <v>#N/A</v>
      </c>
      <c r="R1530" s="47" t="e">
        <f>VLOOKUP(A1530,PRAD!A:B,2,FALSE)</f>
        <v>#N/A</v>
      </c>
      <c r="S1530" s="47">
        <f t="shared" si="164"/>
        <v>0</v>
      </c>
      <c r="T1530" s="47">
        <f>VLOOKUP(A1530,expression!A:I,9,FALSE)</f>
        <v>0</v>
      </c>
      <c r="U1530" s="59">
        <f>VLOOKUP(A1530,expression!A:I,8,FALSE)</f>
        <v>0</v>
      </c>
      <c r="V1530" s="73" t="e">
        <f t="shared" si="165"/>
        <v>#N/A</v>
      </c>
      <c r="W1530" s="77">
        <f t="shared" si="166"/>
        <v>0</v>
      </c>
      <c r="X1530" s="63">
        <v>100</v>
      </c>
      <c r="Y1530" s="57" t="e">
        <f t="shared" si="167"/>
        <v>#N/A</v>
      </c>
      <c r="AA1530"/>
    </row>
    <row r="1531" spans="1:27" ht="14.4" hidden="1" x14ac:dyDescent="0.3">
      <c r="A1531" s="52" t="s">
        <v>1894</v>
      </c>
      <c r="B1531" s="36" t="e">
        <f>VLOOKUP(A1531,BLCA!A:F,6,FALSE)</f>
        <v>#N/A</v>
      </c>
      <c r="C1531" s="36" t="e">
        <f>VLOOKUP(A1531,BLCA!A:B,2,FALSE)</f>
        <v>#N/A</v>
      </c>
      <c r="D1531" s="36">
        <f t="shared" si="161"/>
        <v>0</v>
      </c>
      <c r="E1531" s="19">
        <f>VLOOKUP(A1531,expression!A:G,7,FALSE)</f>
        <v>0</v>
      </c>
      <c r="F1531" s="20">
        <f>VLOOKUP(A1531,expression!A:G,6,FALSE)</f>
        <v>0</v>
      </c>
      <c r="G1531" s="21" t="e">
        <f>VLOOKUP(A1531,BRCA!A:F,6,FALSE)</f>
        <v>#N/A</v>
      </c>
      <c r="H1531" s="21" t="e">
        <f>VLOOKUP(A1531,BRCA!A:B,2,FALSE)</f>
        <v>#N/A</v>
      </c>
      <c r="I1531" s="21">
        <f t="shared" si="162"/>
        <v>0</v>
      </c>
      <c r="J1531" s="22">
        <f>VLOOKUP(A1531,expression!A:G,5,FALSE)</f>
        <v>0</v>
      </c>
      <c r="K1531" s="23">
        <f>VLOOKUP(A1531,expression!A:G,4,FALSE)</f>
        <v>0</v>
      </c>
      <c r="L1531" s="24" t="e">
        <f>VLOOKUP(A1531,COAD!A:F,6,FALSE)</f>
        <v>#N/A</v>
      </c>
      <c r="M1531" s="24" t="e">
        <f>VLOOKUP(A1531,COAD!A:B,2,FALSE)</f>
        <v>#N/A</v>
      </c>
      <c r="N1531" s="24">
        <f t="shared" si="163"/>
        <v>0</v>
      </c>
      <c r="O1531" s="25">
        <f>VLOOKUP(A1531,expression!A:G,3,FALSE)</f>
        <v>0</v>
      </c>
      <c r="P1531" s="44">
        <f>VLOOKUP(A1531,expression!A:G,2,FALSE)</f>
        <v>0</v>
      </c>
      <c r="Q1531" s="50" t="e">
        <f>VLOOKUP(A1531,PRAD!A:F,6,FALSE)</f>
        <v>#N/A</v>
      </c>
      <c r="R1531" s="47" t="e">
        <f>VLOOKUP(A1531,PRAD!A:B,2,FALSE)</f>
        <v>#N/A</v>
      </c>
      <c r="S1531" s="47">
        <f t="shared" si="164"/>
        <v>0</v>
      </c>
      <c r="T1531" s="47">
        <f>VLOOKUP(A1531,expression!A:I,9,FALSE)</f>
        <v>0</v>
      </c>
      <c r="U1531" s="59">
        <f>VLOOKUP(A1531,expression!A:I,8,FALSE)</f>
        <v>0</v>
      </c>
      <c r="V1531" s="73" t="e">
        <f t="shared" si="165"/>
        <v>#N/A</v>
      </c>
      <c r="W1531" s="77">
        <f t="shared" si="166"/>
        <v>0</v>
      </c>
      <c r="X1531" s="63">
        <v>100</v>
      </c>
      <c r="Y1531" s="57" t="e">
        <f t="shared" si="167"/>
        <v>#N/A</v>
      </c>
      <c r="AA1531"/>
    </row>
    <row r="1532" spans="1:27" ht="14.4" hidden="1" x14ac:dyDescent="0.3">
      <c r="A1532" s="52" t="s">
        <v>564</v>
      </c>
      <c r="B1532" s="36" t="e">
        <f>VLOOKUP(A1532,BLCA!A:F,6,FALSE)</f>
        <v>#N/A</v>
      </c>
      <c r="C1532" s="36" t="e">
        <f>VLOOKUP(A1532,BLCA!A:B,2,FALSE)</f>
        <v>#N/A</v>
      </c>
      <c r="D1532" s="36">
        <f t="shared" si="161"/>
        <v>0</v>
      </c>
      <c r="E1532" s="19">
        <f>VLOOKUP(A1532,expression!A:G,7,FALSE)</f>
        <v>0.12249620383693</v>
      </c>
      <c r="F1532" s="20">
        <f>VLOOKUP(A1532,expression!A:G,6,FALSE)</f>
        <v>1.2385E-2</v>
      </c>
      <c r="G1532" s="21">
        <f>VLOOKUP(A1532,BRCA!A:F,6,FALSE)</f>
        <v>0.64744393629591501</v>
      </c>
      <c r="H1532" s="21">
        <f>VLOOKUP(A1532,BRCA!A:B,2,FALSE)</f>
        <v>-2.8939338121260601E-2</v>
      </c>
      <c r="I1532" s="21">
        <f t="shared" si="162"/>
        <v>0</v>
      </c>
      <c r="J1532" s="22">
        <f>VLOOKUP(A1532,expression!A:G,5,FALSE)</f>
        <v>6.2408494525547399E-2</v>
      </c>
      <c r="K1532" s="23">
        <f>VLOOKUP(A1532,expression!A:G,4,FALSE)</f>
        <v>5.1207221153846197E-2</v>
      </c>
      <c r="L1532" s="24" t="e">
        <f>VLOOKUP(A1532,COAD!A:F,6,FALSE)</f>
        <v>#N/A</v>
      </c>
      <c r="M1532" s="24" t="e">
        <f>VLOOKUP(A1532,COAD!A:B,2,FALSE)</f>
        <v>#N/A</v>
      </c>
      <c r="N1532" s="24">
        <f t="shared" si="163"/>
        <v>0</v>
      </c>
      <c r="O1532" s="25">
        <f>VLOOKUP(A1532,expression!A:G,3,FALSE)</f>
        <v>8.3261254945054902E-2</v>
      </c>
      <c r="P1532" s="44">
        <f>VLOOKUP(A1532,expression!A:G,2,FALSE)</f>
        <v>0</v>
      </c>
      <c r="Q1532" s="50" t="e">
        <f>VLOOKUP(A1532,PRAD!A:F,6,FALSE)</f>
        <v>#N/A</v>
      </c>
      <c r="R1532" s="47" t="e">
        <f>VLOOKUP(A1532,PRAD!A:B,2,FALSE)</f>
        <v>#N/A</v>
      </c>
      <c r="S1532" s="47">
        <f t="shared" si="164"/>
        <v>0</v>
      </c>
      <c r="T1532" s="47">
        <f>VLOOKUP(A1532,expression!A:I,9,FALSE)</f>
        <v>1.6557365461847402E-2</v>
      </c>
      <c r="U1532" s="59">
        <f>VLOOKUP(A1532,expression!A:I,8,FALSE)</f>
        <v>2.6759923076923101E-2</v>
      </c>
      <c r="V1532" s="73" t="e">
        <f t="shared" si="165"/>
        <v>#N/A</v>
      </c>
      <c r="W1532" s="77">
        <f t="shared" si="166"/>
        <v>0</v>
      </c>
      <c r="X1532" s="63">
        <v>100</v>
      </c>
      <c r="Y1532" s="57" t="e">
        <f t="shared" si="167"/>
        <v>#N/A</v>
      </c>
      <c r="AA1532"/>
    </row>
    <row r="1533" spans="1:27" ht="14.4" hidden="1" x14ac:dyDescent="0.3">
      <c r="A1533" s="52" t="s">
        <v>1895</v>
      </c>
      <c r="B1533" s="36" t="e">
        <f>VLOOKUP(A1533,BLCA!A:F,6,FALSE)</f>
        <v>#N/A</v>
      </c>
      <c r="C1533" s="36" t="e">
        <f>VLOOKUP(A1533,BLCA!A:B,2,FALSE)</f>
        <v>#N/A</v>
      </c>
      <c r="D1533" s="36">
        <f t="shared" si="161"/>
        <v>0</v>
      </c>
      <c r="E1533" s="19">
        <f>VLOOKUP(A1533,expression!A:G,7,FALSE)</f>
        <v>0</v>
      </c>
      <c r="F1533" s="20">
        <f>VLOOKUP(A1533,expression!A:G,6,FALSE)</f>
        <v>0</v>
      </c>
      <c r="G1533" s="21" t="e">
        <f>VLOOKUP(A1533,BRCA!A:F,6,FALSE)</f>
        <v>#N/A</v>
      </c>
      <c r="H1533" s="21" t="e">
        <f>VLOOKUP(A1533,BRCA!A:B,2,FALSE)</f>
        <v>#N/A</v>
      </c>
      <c r="I1533" s="21">
        <f t="shared" si="162"/>
        <v>0</v>
      </c>
      <c r="J1533" s="22">
        <f>VLOOKUP(A1533,expression!A:G,5,FALSE)</f>
        <v>0</v>
      </c>
      <c r="K1533" s="23">
        <f>VLOOKUP(A1533,expression!A:G,4,FALSE)</f>
        <v>0</v>
      </c>
      <c r="L1533" s="24" t="e">
        <f>VLOOKUP(A1533,COAD!A:F,6,FALSE)</f>
        <v>#N/A</v>
      </c>
      <c r="M1533" s="24" t="e">
        <f>VLOOKUP(A1533,COAD!A:B,2,FALSE)</f>
        <v>#N/A</v>
      </c>
      <c r="N1533" s="24">
        <f t="shared" si="163"/>
        <v>0</v>
      </c>
      <c r="O1533" s="25">
        <f>VLOOKUP(A1533,expression!A:G,3,FALSE)</f>
        <v>2.5358021978022001E-4</v>
      </c>
      <c r="P1533" s="44">
        <f>VLOOKUP(A1533,expression!A:G,2,FALSE)</f>
        <v>0</v>
      </c>
      <c r="Q1533" s="50" t="e">
        <f>VLOOKUP(A1533,PRAD!A:F,6,FALSE)</f>
        <v>#N/A</v>
      </c>
      <c r="R1533" s="47" t="e">
        <f>VLOOKUP(A1533,PRAD!A:B,2,FALSE)</f>
        <v>#N/A</v>
      </c>
      <c r="S1533" s="47">
        <f t="shared" si="164"/>
        <v>0</v>
      </c>
      <c r="T1533" s="47">
        <f>VLOOKUP(A1533,expression!A:I,9,FALSE)</f>
        <v>0</v>
      </c>
      <c r="U1533" s="59">
        <f>VLOOKUP(A1533,expression!A:I,8,FALSE)</f>
        <v>0</v>
      </c>
      <c r="V1533" s="73" t="e">
        <f t="shared" si="165"/>
        <v>#N/A</v>
      </c>
      <c r="W1533" s="77">
        <f t="shared" si="166"/>
        <v>0</v>
      </c>
      <c r="X1533" s="63">
        <v>100</v>
      </c>
      <c r="Y1533" s="57" t="e">
        <f t="shared" si="167"/>
        <v>#N/A</v>
      </c>
      <c r="AA1533"/>
    </row>
    <row r="1534" spans="1:27" ht="14.4" x14ac:dyDescent="0.3">
      <c r="A1534" s="52" t="s">
        <v>455</v>
      </c>
      <c r="B1534" s="36">
        <f>VLOOKUP(A1534,BLCA!A:F,6,FALSE)</f>
        <v>4.4700000000000002E-25</v>
      </c>
      <c r="C1534" s="36">
        <f>VLOOKUP(A1534,BLCA!A:B,2,FALSE)</f>
        <v>-5.1521049980000004</v>
      </c>
      <c r="D1534" s="36">
        <f t="shared" si="161"/>
        <v>0</v>
      </c>
      <c r="E1534" s="19">
        <f>VLOOKUP(A1534,expression!A:G,7,FALSE)</f>
        <v>5.1975617937649901</v>
      </c>
      <c r="F1534" s="20">
        <f>VLOOKUP(A1534,expression!A:G,6,FALSE)</f>
        <v>32.698718473684202</v>
      </c>
      <c r="G1534" s="21">
        <f>VLOOKUP(A1534,BRCA!A:F,6,FALSE)</f>
        <v>2.0154748692295601E-9</v>
      </c>
      <c r="H1534" s="21">
        <f>VLOOKUP(A1534,BRCA!A:B,2,FALSE)</f>
        <v>-1.5656987709867101</v>
      </c>
      <c r="I1534" s="21">
        <f t="shared" si="162"/>
        <v>0</v>
      </c>
      <c r="J1534" s="22">
        <f>VLOOKUP(A1534,expression!A:G,5,FALSE)</f>
        <v>0.90074311952554698</v>
      </c>
      <c r="K1534" s="23">
        <f>VLOOKUP(A1534,expression!A:G,4,FALSE)</f>
        <v>72.384126403846196</v>
      </c>
      <c r="L1534" s="24">
        <f>VLOOKUP(A1534,COAD!A:F,6,FALSE)</f>
        <v>3.2462620014414898E-4</v>
      </c>
      <c r="M1534" s="24">
        <f>VLOOKUP(A1534,COAD!A:B,2,FALSE)</f>
        <v>-2.61459654020577</v>
      </c>
      <c r="N1534" s="24">
        <f t="shared" si="163"/>
        <v>0</v>
      </c>
      <c r="O1534" s="25">
        <f>VLOOKUP(A1534,expression!A:G,3,FALSE)</f>
        <v>4.6252798043955998</v>
      </c>
      <c r="P1534" s="44">
        <f>VLOOKUP(A1534,expression!A:G,2,FALSE)</f>
        <v>29.427514250000002</v>
      </c>
      <c r="Q1534" s="50">
        <f>VLOOKUP(A1534,PRAD!A:F,6,FALSE)</f>
        <v>5.38405411262838E-28</v>
      </c>
      <c r="R1534" s="47">
        <f>VLOOKUP(A1534,PRAD!A:B,2,FALSE)</f>
        <v>-2.03997293582169</v>
      </c>
      <c r="S1534" s="47">
        <f t="shared" si="164"/>
        <v>0</v>
      </c>
      <c r="T1534" s="47">
        <f>VLOOKUP(A1534,expression!A:I,9,FALSE)</f>
        <v>20.988428592369502</v>
      </c>
      <c r="U1534" s="59">
        <f>VLOOKUP(A1534,expression!A:I,8,FALSE)</f>
        <v>51.5998171346154</v>
      </c>
      <c r="V1534" s="73">
        <f t="shared" si="165"/>
        <v>4</v>
      </c>
      <c r="W1534" s="77">
        <f t="shared" si="166"/>
        <v>0</v>
      </c>
      <c r="X1534" s="63">
        <v>100</v>
      </c>
      <c r="Y1534" s="57">
        <f t="shared" si="167"/>
        <v>2.9192589016028001</v>
      </c>
      <c r="AA1534"/>
    </row>
    <row r="1535" spans="1:27" ht="14.4" x14ac:dyDescent="0.3">
      <c r="A1535" s="52" t="s">
        <v>442</v>
      </c>
      <c r="B1535" s="36">
        <f>VLOOKUP(A1535,BLCA!A:F,6,FALSE)</f>
        <v>1.7699999999999999E-16</v>
      </c>
      <c r="C1535" s="36">
        <f>VLOOKUP(A1535,BLCA!A:B,2,FALSE)</f>
        <v>-3.7069416589999999</v>
      </c>
      <c r="D1535" s="36">
        <f t="shared" si="161"/>
        <v>0</v>
      </c>
      <c r="E1535" s="19">
        <f>VLOOKUP(A1535,expression!A:G,7,FALSE)</f>
        <v>11.425439342925699</v>
      </c>
      <c r="F1535" s="20">
        <f>VLOOKUP(A1535,expression!A:G,6,FALSE)</f>
        <v>13.2752469473684</v>
      </c>
      <c r="G1535" s="21">
        <f>VLOOKUP(A1535,BRCA!A:F,6,FALSE)</f>
        <v>1.3043017768407099E-84</v>
      </c>
      <c r="H1535" s="21">
        <f>VLOOKUP(A1535,BRCA!A:B,2,FALSE)</f>
        <v>-3.6645549797007102</v>
      </c>
      <c r="I1535" s="21">
        <f t="shared" si="162"/>
        <v>0</v>
      </c>
      <c r="J1535" s="22">
        <f>VLOOKUP(A1535,expression!A:G,5,FALSE)</f>
        <v>4.0436860319343104</v>
      </c>
      <c r="K1535" s="23">
        <f>VLOOKUP(A1535,expression!A:G,4,FALSE)</f>
        <v>23.961665836538501</v>
      </c>
      <c r="L1535" s="24">
        <f>VLOOKUP(A1535,COAD!A:F,6,FALSE)</f>
        <v>5.1753893307545798E-3</v>
      </c>
      <c r="M1535" s="24">
        <f>VLOOKUP(A1535,COAD!A:B,2,FALSE)</f>
        <v>-2.1157987898569202</v>
      </c>
      <c r="N1535" s="24">
        <f t="shared" si="163"/>
        <v>0</v>
      </c>
      <c r="O1535" s="25">
        <f>VLOOKUP(A1535,expression!A:G,3,FALSE)</f>
        <v>6.9626617978022001</v>
      </c>
      <c r="P1535" s="44">
        <f>VLOOKUP(A1535,expression!A:G,2,FALSE)</f>
        <v>10.559201249999999</v>
      </c>
      <c r="Q1535" s="50">
        <f>VLOOKUP(A1535,PRAD!A:F,6,FALSE)</f>
        <v>2.2131415758066901E-20</v>
      </c>
      <c r="R1535" s="47">
        <f>VLOOKUP(A1535,PRAD!A:B,2,FALSE)</f>
        <v>-1.37418841109951</v>
      </c>
      <c r="S1535" s="47">
        <f t="shared" si="164"/>
        <v>0</v>
      </c>
      <c r="T1535" s="47">
        <f>VLOOKUP(A1535,expression!A:I,9,FALSE)</f>
        <v>20.494957074297201</v>
      </c>
      <c r="U1535" s="59">
        <f>VLOOKUP(A1535,expression!A:I,8,FALSE)</f>
        <v>70.553330480769205</v>
      </c>
      <c r="V1535" s="73">
        <f t="shared" si="165"/>
        <v>4</v>
      </c>
      <c r="W1535" s="77">
        <f t="shared" si="166"/>
        <v>0</v>
      </c>
      <c r="X1535" s="63">
        <v>100</v>
      </c>
      <c r="Y1535" s="57">
        <f t="shared" si="167"/>
        <v>2.9152283499334071</v>
      </c>
      <c r="AA1535"/>
    </row>
    <row r="1536" spans="1:27" ht="14.4" x14ac:dyDescent="0.3">
      <c r="A1536" s="52" t="s">
        <v>436</v>
      </c>
      <c r="B1536" s="36">
        <f>VLOOKUP(A1536,BLCA!A:F,6,FALSE)</f>
        <v>1.4100000000000001E-13</v>
      </c>
      <c r="C1536" s="36">
        <f>VLOOKUP(A1536,BLCA!A:B,2,FALSE)</f>
        <v>3.2868447110000001</v>
      </c>
      <c r="D1536" s="36">
        <f t="shared" si="161"/>
        <v>0</v>
      </c>
      <c r="E1536" s="19">
        <f>VLOOKUP(A1536,expression!A:G,7,FALSE)</f>
        <v>42.300066179856103</v>
      </c>
      <c r="F1536" s="20">
        <f>VLOOKUP(A1536,expression!A:G,6,FALSE)</f>
        <v>2.16157521052632</v>
      </c>
      <c r="G1536" s="21">
        <f>VLOOKUP(A1536,BRCA!A:F,6,FALSE)</f>
        <v>6.86374557717654E-93</v>
      </c>
      <c r="H1536" s="21">
        <f>VLOOKUP(A1536,BRCA!A:B,2,FALSE)</f>
        <v>3.2039903309690398</v>
      </c>
      <c r="I1536" s="21">
        <f t="shared" si="162"/>
        <v>0</v>
      </c>
      <c r="J1536" s="22">
        <f>VLOOKUP(A1536,expression!A:G,5,FALSE)</f>
        <v>43.070774135948902</v>
      </c>
      <c r="K1536" s="23">
        <f>VLOOKUP(A1536,expression!A:G,4,FALSE)</f>
        <v>4.5538267403846202</v>
      </c>
      <c r="L1536" s="24">
        <f>VLOOKUP(A1536,COAD!A:F,6,FALSE)</f>
        <v>1.5901973954537299E-21</v>
      </c>
      <c r="M1536" s="24">
        <f>VLOOKUP(A1536,COAD!A:B,2,FALSE)</f>
        <v>4.4292059387503704</v>
      </c>
      <c r="N1536" s="24">
        <f t="shared" si="163"/>
        <v>0</v>
      </c>
      <c r="O1536" s="25">
        <f>VLOOKUP(A1536,expression!A:G,3,FALSE)</f>
        <v>21.061423920879101</v>
      </c>
      <c r="P1536" s="44">
        <f>VLOOKUP(A1536,expression!A:G,2,FALSE)</f>
        <v>0.75126274999999998</v>
      </c>
      <c r="Q1536" s="50">
        <f>VLOOKUP(A1536,PRAD!A:F,6,FALSE)</f>
        <v>1.5619809992521399E-40</v>
      </c>
      <c r="R1536" s="47">
        <f>VLOOKUP(A1536,PRAD!A:B,2,FALSE)</f>
        <v>2.2319275518505499</v>
      </c>
      <c r="S1536" s="47">
        <f t="shared" si="164"/>
        <v>0</v>
      </c>
      <c r="T1536" s="47">
        <f>VLOOKUP(A1536,expression!A:I,9,FALSE)</f>
        <v>30.3455449658635</v>
      </c>
      <c r="U1536" s="59">
        <f>VLOOKUP(A1536,expression!A:I,8,FALSE)</f>
        <v>6.0408340961538496</v>
      </c>
      <c r="V1536" s="73">
        <f t="shared" si="165"/>
        <v>4</v>
      </c>
      <c r="W1536" s="77">
        <f t="shared" si="166"/>
        <v>0</v>
      </c>
      <c r="X1536" s="63">
        <v>100</v>
      </c>
      <c r="Y1536" s="57">
        <f t="shared" si="167"/>
        <v>2.9075875312731969</v>
      </c>
      <c r="Z1536" t="s">
        <v>1918</v>
      </c>
      <c r="AA1536"/>
    </row>
    <row r="1537" spans="1:27" ht="14.4" x14ac:dyDescent="0.3">
      <c r="A1537" s="52" t="s">
        <v>452</v>
      </c>
      <c r="B1537" s="36">
        <f>VLOOKUP(A1537,BLCA!A:F,6,FALSE)</f>
        <v>6.9999999999999993E-24</v>
      </c>
      <c r="C1537" s="36">
        <f>VLOOKUP(A1537,BLCA!A:B,2,FALSE)</f>
        <v>-4.4755711150000002</v>
      </c>
      <c r="D1537" s="36">
        <f t="shared" si="161"/>
        <v>0</v>
      </c>
      <c r="E1537" s="19">
        <f>VLOOKUP(A1537,expression!A:G,7,FALSE)</f>
        <v>3.90706525419664</v>
      </c>
      <c r="F1537" s="20">
        <f>VLOOKUP(A1537,expression!A:G,6,FALSE)</f>
        <v>16.928794947368399</v>
      </c>
      <c r="G1537" s="21">
        <f>VLOOKUP(A1537,BRCA!A:F,6,FALSE)</f>
        <v>1.36395384341109E-28</v>
      </c>
      <c r="H1537" s="21">
        <f>VLOOKUP(A1537,BRCA!A:B,2,FALSE)</f>
        <v>-3.0773760909732499</v>
      </c>
      <c r="I1537" s="21">
        <f t="shared" si="162"/>
        <v>0</v>
      </c>
      <c r="J1537" s="22">
        <f>VLOOKUP(A1537,expression!A:G,5,FALSE)</f>
        <v>1.7371030319343099</v>
      </c>
      <c r="K1537" s="23">
        <f>VLOOKUP(A1537,expression!A:G,4,FALSE)</f>
        <v>4.32078168269231</v>
      </c>
      <c r="L1537" s="24">
        <f>VLOOKUP(A1537,COAD!A:F,6,FALSE)</f>
        <v>2.4420201700324402E-2</v>
      </c>
      <c r="M1537" s="24">
        <f>VLOOKUP(A1537,COAD!A:B,2,FALSE)</f>
        <v>-1.2568703300074799</v>
      </c>
      <c r="N1537" s="24">
        <f t="shared" si="163"/>
        <v>0</v>
      </c>
      <c r="O1537" s="25">
        <f>VLOOKUP(A1537,expression!A:G,3,FALSE)</f>
        <v>0.71645949670329701</v>
      </c>
      <c r="P1537" s="44">
        <f>VLOOKUP(A1537,expression!A:G,2,FALSE)</f>
        <v>3.7022092500000001</v>
      </c>
      <c r="Q1537" s="50">
        <f>VLOOKUP(A1537,PRAD!A:F,6,FALSE)</f>
        <v>3.1237058109882501E-3</v>
      </c>
      <c r="R1537" s="47">
        <f>VLOOKUP(A1537,PRAD!A:B,2,FALSE)</f>
        <v>-0.634111010555925</v>
      </c>
      <c r="S1537" s="47">
        <f t="shared" si="164"/>
        <v>0</v>
      </c>
      <c r="T1537" s="47">
        <f>VLOOKUP(A1537,expression!A:I,9,FALSE)</f>
        <v>2.4414359578313301</v>
      </c>
      <c r="U1537" s="59">
        <f>VLOOKUP(A1537,expression!A:I,8,FALSE)</f>
        <v>2.8474472884615398</v>
      </c>
      <c r="V1537" s="73">
        <f t="shared" si="165"/>
        <v>4</v>
      </c>
      <c r="W1537" s="77">
        <f t="shared" si="166"/>
        <v>0</v>
      </c>
      <c r="X1537" s="63">
        <v>100</v>
      </c>
      <c r="Y1537" s="57">
        <f t="shared" si="167"/>
        <v>2.729019405509725</v>
      </c>
      <c r="AA1537"/>
    </row>
    <row r="1538" spans="1:27" ht="14.4" x14ac:dyDescent="0.3">
      <c r="A1538" s="52" t="s">
        <v>450</v>
      </c>
      <c r="B1538" s="36">
        <f>VLOOKUP(A1538,BLCA!A:F,6,FALSE)</f>
        <v>1.0900000000000001E-23</v>
      </c>
      <c r="C1538" s="36">
        <f>VLOOKUP(A1538,BLCA!A:B,2,FALSE)</f>
        <v>-4.7020506759999998</v>
      </c>
      <c r="D1538" s="36">
        <f t="shared" si="161"/>
        <v>0</v>
      </c>
      <c r="E1538" s="19">
        <f>VLOOKUP(A1538,expression!A:G,7,FALSE)</f>
        <v>17.510615856115098</v>
      </c>
      <c r="F1538" s="20">
        <f>VLOOKUP(A1538,expression!A:G,6,FALSE)</f>
        <v>95.870055526315795</v>
      </c>
      <c r="G1538" s="21">
        <f>VLOOKUP(A1538,BRCA!A:F,6,FALSE)</f>
        <v>2.9034579953583898E-40</v>
      </c>
      <c r="H1538" s="21">
        <f>VLOOKUP(A1538,BRCA!A:B,2,FALSE)</f>
        <v>-2.3045664746575798</v>
      </c>
      <c r="I1538" s="21">
        <f t="shared" si="162"/>
        <v>1</v>
      </c>
      <c r="J1538" s="22">
        <f>VLOOKUP(A1538,expression!A:G,5,FALSE)</f>
        <v>2.5163769790145998</v>
      </c>
      <c r="K1538" s="23">
        <f>VLOOKUP(A1538,expression!A:G,4,FALSE)</f>
        <v>188.19178587499999</v>
      </c>
      <c r="L1538" s="24">
        <f>VLOOKUP(A1538,COAD!A:F,6,FALSE)</f>
        <v>1.2894377194932599E-15</v>
      </c>
      <c r="M1538" s="24">
        <f>VLOOKUP(A1538,COAD!A:B,2,FALSE)</f>
        <v>-4.5669828552140297</v>
      </c>
      <c r="N1538" s="24">
        <f t="shared" si="163"/>
        <v>1</v>
      </c>
      <c r="O1538" s="25">
        <f>VLOOKUP(A1538,expression!A:G,3,FALSE)</f>
        <v>12.760153712087901</v>
      </c>
      <c r="P1538" s="44">
        <f>VLOOKUP(A1538,expression!A:G,2,FALSE)</f>
        <v>209.20150712500001</v>
      </c>
      <c r="Q1538" s="50">
        <f>VLOOKUP(A1538,PRAD!A:F,6,FALSE)</f>
        <v>2.3847919813728902E-12</v>
      </c>
      <c r="R1538" s="47">
        <f>VLOOKUP(A1538,PRAD!A:B,2,FALSE)</f>
        <v>-1.09818175755883</v>
      </c>
      <c r="S1538" s="47">
        <f t="shared" si="164"/>
        <v>0</v>
      </c>
      <c r="T1538" s="47">
        <f>VLOOKUP(A1538,expression!A:I,9,FALSE)</f>
        <v>72.462281560240996</v>
      </c>
      <c r="U1538" s="59">
        <f>VLOOKUP(A1538,expression!A:I,8,FALSE)</f>
        <v>97.1180524423077</v>
      </c>
      <c r="V1538" s="73">
        <f t="shared" si="165"/>
        <v>4</v>
      </c>
      <c r="W1538" s="77">
        <f t="shared" si="166"/>
        <v>2</v>
      </c>
      <c r="X1538" s="63">
        <v>100</v>
      </c>
      <c r="Y1538" s="57">
        <f t="shared" si="167"/>
        <v>2.7015996360721366</v>
      </c>
      <c r="AA1538"/>
    </row>
    <row r="1539" spans="1:27" ht="14.4" x14ac:dyDescent="0.3">
      <c r="A1539" s="52" t="s">
        <v>451</v>
      </c>
      <c r="B1539" s="36">
        <f>VLOOKUP(A1539,BLCA!A:F,6,FALSE)</f>
        <v>7.9199999999999996E-24</v>
      </c>
      <c r="C1539" s="36">
        <f>VLOOKUP(A1539,BLCA!A:B,2,FALSE)</f>
        <v>-4.648880986</v>
      </c>
      <c r="D1539" s="36">
        <f t="shared" si="161"/>
        <v>0</v>
      </c>
      <c r="E1539" s="19">
        <f>VLOOKUP(A1539,expression!A:G,7,FALSE)</f>
        <v>15.9363607913669</v>
      </c>
      <c r="F1539" s="20">
        <f>VLOOKUP(A1539,expression!A:G,6,FALSE)</f>
        <v>84.894300315789494</v>
      </c>
      <c r="G1539" s="21">
        <f>VLOOKUP(A1539,BRCA!A:F,6,FALSE)</f>
        <v>9.50107416333569E-42</v>
      </c>
      <c r="H1539" s="21">
        <f>VLOOKUP(A1539,BRCA!A:B,2,FALSE)</f>
        <v>-2.31454595294651</v>
      </c>
      <c r="I1539" s="21">
        <f t="shared" si="162"/>
        <v>1</v>
      </c>
      <c r="J1539" s="22">
        <f>VLOOKUP(A1539,expression!A:G,5,FALSE)</f>
        <v>2.2399234534671502</v>
      </c>
      <c r="K1539" s="23">
        <f>VLOOKUP(A1539,expression!A:G,4,FALSE)</f>
        <v>163.58212181730801</v>
      </c>
      <c r="L1539" s="24">
        <f>VLOOKUP(A1539,COAD!A:F,6,FALSE)</f>
        <v>1.42100918683558E-17</v>
      </c>
      <c r="M1539" s="24">
        <f>VLOOKUP(A1539,COAD!A:B,2,FALSE)</f>
        <v>-4.7022545428126596</v>
      </c>
      <c r="N1539" s="24">
        <f t="shared" si="163"/>
        <v>1</v>
      </c>
      <c r="O1539" s="25">
        <f>VLOOKUP(A1539,expression!A:G,3,FALSE)</f>
        <v>11.159804138461499</v>
      </c>
      <c r="P1539" s="44">
        <f>VLOOKUP(A1539,expression!A:G,2,FALSE)</f>
        <v>207.77175912499999</v>
      </c>
      <c r="Q1539" s="50">
        <f>VLOOKUP(A1539,PRAD!A:F,6,FALSE)</f>
        <v>3.53066954994293E-10</v>
      </c>
      <c r="R1539" s="47">
        <f>VLOOKUP(A1539,PRAD!A:B,2,FALSE)</f>
        <v>-0.97312666752219801</v>
      </c>
      <c r="S1539" s="47">
        <f t="shared" si="164"/>
        <v>0</v>
      </c>
      <c r="T1539" s="47">
        <f>VLOOKUP(A1539,expression!A:I,9,FALSE)</f>
        <v>65.858027690763095</v>
      </c>
      <c r="U1539" s="59">
        <f>VLOOKUP(A1539,expression!A:I,8,FALSE)</f>
        <v>80.313711288461505</v>
      </c>
      <c r="V1539" s="73">
        <f t="shared" si="165"/>
        <v>4</v>
      </c>
      <c r="W1539" s="77">
        <f t="shared" si="166"/>
        <v>2</v>
      </c>
      <c r="X1539" s="63">
        <v>100</v>
      </c>
      <c r="Y1539" s="57">
        <f t="shared" si="167"/>
        <v>2.6455178688229029</v>
      </c>
      <c r="AA1539"/>
    </row>
    <row r="1540" spans="1:27" ht="14.4" x14ac:dyDescent="0.3">
      <c r="A1540" s="52" t="s">
        <v>441</v>
      </c>
      <c r="B1540" s="36">
        <f>VLOOKUP(A1540,BLCA!A:F,6,FALSE)</f>
        <v>5.22E-16</v>
      </c>
      <c r="C1540" s="36">
        <f>VLOOKUP(A1540,BLCA!A:B,2,FALSE)</f>
        <v>2.9534439790000002</v>
      </c>
      <c r="D1540" s="36">
        <f t="shared" ref="D1540:D1603" si="168">SUM(IF(E1540&lt;X1540,0,1),IF(F1540&lt;X1540,0,1))</f>
        <v>2</v>
      </c>
      <c r="E1540" s="19">
        <f>VLOOKUP(A1540,expression!A:G,7,FALSE)</f>
        <v>14818.562103669101</v>
      </c>
      <c r="F1540" s="20">
        <f>VLOOKUP(A1540,expression!A:G,6,FALSE)</f>
        <v>1243.0644852105299</v>
      </c>
      <c r="G1540" s="21">
        <f>VLOOKUP(A1540,BRCA!A:F,6,FALSE)</f>
        <v>1.94571931928164E-103</v>
      </c>
      <c r="H1540" s="21">
        <f>VLOOKUP(A1540,BRCA!A:B,2,FALSE)</f>
        <v>3.0518308893691501</v>
      </c>
      <c r="I1540" s="21">
        <f t="shared" ref="I1540:I1603" si="169">SUM(IF(J1540&lt;X1540,0,1),IF(K1540&lt;X1540,0,1))</f>
        <v>2</v>
      </c>
      <c r="J1540" s="22">
        <f>VLOOKUP(A1540,expression!A:G,5,FALSE)</f>
        <v>18880.8363115557</v>
      </c>
      <c r="K1540" s="23">
        <f>VLOOKUP(A1540,expression!A:G,4,FALSE)</f>
        <v>2406.8593988365401</v>
      </c>
      <c r="L1540" s="24">
        <f>VLOOKUP(A1540,COAD!A:F,6,FALSE)</f>
        <v>1.12645495588699E-10</v>
      </c>
      <c r="M1540" s="24">
        <f>VLOOKUP(A1540,COAD!A:B,2,FALSE)</f>
        <v>2.2368164830926198</v>
      </c>
      <c r="N1540" s="24">
        <f t="shared" ref="N1540:N1603" si="170">SUM(IF(O1540&lt;X1540,0,1),IF(P1540&lt;X1540,0,1))</f>
        <v>2</v>
      </c>
      <c r="O1540" s="25">
        <f>VLOOKUP(A1540,expression!A:G,3,FALSE)</f>
        <v>8908.5355497472501</v>
      </c>
      <c r="P1540" s="44">
        <f>VLOOKUP(A1540,expression!A:G,2,FALSE)</f>
        <v>1547.914448</v>
      </c>
      <c r="Q1540" s="50">
        <f>VLOOKUP(A1540,PRAD!A:F,6,FALSE)</f>
        <v>3.1383101411778798E-39</v>
      </c>
      <c r="R1540" s="47">
        <f>VLOOKUP(A1540,PRAD!A:B,2,FALSE)</f>
        <v>1.91672857938913</v>
      </c>
      <c r="S1540" s="47">
        <f t="shared" ref="S1540:S1603" si="171">SUM(IF(T1540&lt;X1540,0,1),IF(U1540&lt;X1540,0,1))</f>
        <v>2</v>
      </c>
      <c r="T1540" s="47">
        <f>VLOOKUP(A1540,expression!A:I,9,FALSE)</f>
        <v>5883.0543961204803</v>
      </c>
      <c r="U1540" s="59">
        <f>VLOOKUP(A1540,expression!A:I,8,FALSE)</f>
        <v>1399.5988089807699</v>
      </c>
      <c r="V1540" s="73">
        <f t="shared" ref="V1540:V1603" si="172">SUM(IF(B1540&lt;=0.05,1,0),IF(G1540&lt;=0.05,1,0),IF(L1540&lt;=0.05,1,0),IF(Q1540&lt;=0.05,1,0))</f>
        <v>4</v>
      </c>
      <c r="W1540" s="77">
        <f t="shared" ref="W1540:W1603" si="173">SUM(IF(S1540&gt;0,1,0),IF(N1540&gt;0,1,0),IF(I1540&gt;0,1,0),IF(D1540&gt;0,1,0))</f>
        <v>4</v>
      </c>
      <c r="X1540" s="63">
        <v>100</v>
      </c>
      <c r="Y1540" s="57">
        <f t="shared" ref="Y1540:Y1603" si="174">ABS(AVERAGE(C1540,H1540,R1540))</f>
        <v>2.6406678159194268</v>
      </c>
      <c r="AA1540" s="81"/>
    </row>
    <row r="1541" spans="1:27" ht="14.4" x14ac:dyDescent="0.3">
      <c r="A1541" s="52" t="s">
        <v>446</v>
      </c>
      <c r="B1541" s="36">
        <f>VLOOKUP(A1541,BLCA!A:F,6,FALSE)</f>
        <v>2.2699999999999998E-19</v>
      </c>
      <c r="C1541" s="36">
        <f>VLOOKUP(A1541,BLCA!A:B,2,FALSE)</f>
        <v>-5.2311515000000002</v>
      </c>
      <c r="D1541" s="36">
        <f t="shared" si="168"/>
        <v>0</v>
      </c>
      <c r="E1541" s="19">
        <f>VLOOKUP(A1541,expression!A:G,7,FALSE)</f>
        <v>10.5965227673861</v>
      </c>
      <c r="F1541" s="20">
        <f>VLOOKUP(A1541,expression!A:G,6,FALSE)</f>
        <v>40.892589421052598</v>
      </c>
      <c r="G1541" s="21">
        <f>VLOOKUP(A1541,BRCA!A:F,6,FALSE)</f>
        <v>0.213366502679356</v>
      </c>
      <c r="H1541" s="21">
        <f>VLOOKUP(A1541,BRCA!A:B,2,FALSE)</f>
        <v>-9.2027805358289597E-2</v>
      </c>
      <c r="I1541" s="21">
        <f t="shared" si="169"/>
        <v>0</v>
      </c>
      <c r="J1541" s="22">
        <f>VLOOKUP(A1541,expression!A:G,5,FALSE)</f>
        <v>0.16653221715328501</v>
      </c>
      <c r="K1541" s="23">
        <f>VLOOKUP(A1541,expression!A:G,4,FALSE)</f>
        <v>6.7509769230769207E-2</v>
      </c>
      <c r="L1541" s="24">
        <f>VLOOKUP(A1541,COAD!A:F,6,FALSE)</f>
        <v>3.0505943535613799E-9</v>
      </c>
      <c r="M1541" s="24">
        <f>VLOOKUP(A1541,COAD!A:B,2,FALSE)</f>
        <v>-4.63613860848118</v>
      </c>
      <c r="N1541" s="24">
        <f t="shared" si="170"/>
        <v>0</v>
      </c>
      <c r="O1541" s="25">
        <f>VLOOKUP(A1541,expression!A:G,3,FALSE)</f>
        <v>3.73775190769231</v>
      </c>
      <c r="P1541" s="44">
        <f>VLOOKUP(A1541,expression!A:G,2,FALSE)</f>
        <v>89.178411749999995</v>
      </c>
      <c r="Q1541" s="50">
        <f>VLOOKUP(A1541,PRAD!A:F,6,FALSE)</f>
        <v>2.5648237169946301E-27</v>
      </c>
      <c r="R1541" s="47">
        <f>VLOOKUP(A1541,PRAD!A:B,2,FALSE)</f>
        <v>-2.5973904626782498</v>
      </c>
      <c r="S1541" s="47">
        <f t="shared" si="171"/>
        <v>0</v>
      </c>
      <c r="T1541" s="47">
        <f>VLOOKUP(A1541,expression!A:I,9,FALSE)</f>
        <v>1.38964628714859</v>
      </c>
      <c r="U1541" s="59">
        <f>VLOOKUP(A1541,expression!A:I,8,FALSE)</f>
        <v>6.2644697884615397</v>
      </c>
      <c r="V1541" s="73">
        <f t="shared" si="172"/>
        <v>3</v>
      </c>
      <c r="W1541" s="77">
        <f t="shared" si="173"/>
        <v>0</v>
      </c>
      <c r="X1541" s="63">
        <v>100</v>
      </c>
      <c r="Y1541" s="57">
        <f t="shared" si="174"/>
        <v>2.6401899226788466</v>
      </c>
      <c r="AA1541"/>
    </row>
    <row r="1542" spans="1:27" ht="14.4" x14ac:dyDescent="0.3">
      <c r="A1542" s="52" t="s">
        <v>437</v>
      </c>
      <c r="B1542" s="36">
        <f>VLOOKUP(A1542,BLCA!A:F,6,FALSE)</f>
        <v>2.6699999999999999E-14</v>
      </c>
      <c r="C1542" s="36">
        <f>VLOOKUP(A1542,BLCA!A:B,2,FALSE)</f>
        <v>4.5160780149999997</v>
      </c>
      <c r="D1542" s="36">
        <f t="shared" si="168"/>
        <v>1</v>
      </c>
      <c r="E1542" s="19">
        <f>VLOOKUP(A1542,expression!A:G,7,FALSE)</f>
        <v>1171.11831944604</v>
      </c>
      <c r="F1542" s="20">
        <f>VLOOKUP(A1542,expression!A:G,6,FALSE)</f>
        <v>24.894044894736801</v>
      </c>
      <c r="G1542" s="21">
        <f>VLOOKUP(A1542,BRCA!A:F,6,FALSE)</f>
        <v>2.23251975972013E-30</v>
      </c>
      <c r="H1542" s="21">
        <f>VLOOKUP(A1542,BRCA!A:B,2,FALSE)</f>
        <v>2.5141068072055801</v>
      </c>
      <c r="I1542" s="21">
        <f t="shared" si="169"/>
        <v>1</v>
      </c>
      <c r="J1542" s="22">
        <f>VLOOKUP(A1542,expression!A:G,5,FALSE)</f>
        <v>820.44082387043795</v>
      </c>
      <c r="K1542" s="23">
        <f>VLOOKUP(A1542,expression!A:G,4,FALSE)</f>
        <v>87.952874403846195</v>
      </c>
      <c r="L1542" s="24">
        <f>VLOOKUP(A1542,COAD!A:F,6,FALSE)</f>
        <v>0.87892191618860205</v>
      </c>
      <c r="M1542" s="24">
        <f>VLOOKUP(A1542,COAD!A:B,2,FALSE)</f>
        <v>-0.11448886012844101</v>
      </c>
      <c r="N1542" s="24">
        <f t="shared" si="170"/>
        <v>2</v>
      </c>
      <c r="O1542" s="25">
        <f>VLOOKUP(A1542,expression!A:G,3,FALSE)</f>
        <v>1139.6937368087899</v>
      </c>
      <c r="P1542" s="44">
        <f>VLOOKUP(A1542,expression!A:G,2,FALSE)</f>
        <v>706.46678737499997</v>
      </c>
      <c r="Q1542" s="50">
        <f>VLOOKUP(A1542,PRAD!A:F,6,FALSE)</f>
        <v>2.9836597265679802E-4</v>
      </c>
      <c r="R1542" s="47">
        <f>VLOOKUP(A1542,PRAD!A:B,2,FALSE)</f>
        <v>0.86439458654892998</v>
      </c>
      <c r="S1542" s="47">
        <f t="shared" si="171"/>
        <v>1</v>
      </c>
      <c r="T1542" s="47">
        <f>VLOOKUP(A1542,expression!A:I,9,FALSE)</f>
        <v>123.209299700803</v>
      </c>
      <c r="U1542" s="59">
        <f>VLOOKUP(A1542,expression!A:I,8,FALSE)</f>
        <v>39.534446000000003</v>
      </c>
      <c r="V1542" s="73">
        <f t="shared" si="172"/>
        <v>3</v>
      </c>
      <c r="W1542" s="77">
        <f t="shared" si="173"/>
        <v>4</v>
      </c>
      <c r="X1542" s="63">
        <v>100</v>
      </c>
      <c r="Y1542" s="57">
        <f t="shared" si="174"/>
        <v>2.6315264695848368</v>
      </c>
      <c r="Z1542" t="s">
        <v>1920</v>
      </c>
      <c r="AA1542" s="86"/>
    </row>
    <row r="1543" spans="1:27" ht="14.4" x14ac:dyDescent="0.3">
      <c r="A1543" s="52" t="s">
        <v>447</v>
      </c>
      <c r="B1543" s="36">
        <f>VLOOKUP(A1543,BLCA!A:F,6,FALSE)</f>
        <v>4.0399999999999999E-21</v>
      </c>
      <c r="C1543" s="36">
        <f>VLOOKUP(A1543,BLCA!A:B,2,FALSE)</f>
        <v>-4.6791919829999999</v>
      </c>
      <c r="D1543" s="36">
        <f t="shared" si="168"/>
        <v>1</v>
      </c>
      <c r="E1543" s="19">
        <f>VLOOKUP(A1543,expression!A:G,7,FALSE)</f>
        <v>23.385319357314099</v>
      </c>
      <c r="F1543" s="20">
        <f>VLOOKUP(A1543,expression!A:G,6,FALSE)</f>
        <v>131.73841352631601</v>
      </c>
      <c r="G1543" s="21">
        <f>VLOOKUP(A1543,BRCA!A:F,6,FALSE)</f>
        <v>1.7322540860051801E-31</v>
      </c>
      <c r="H1543" s="21">
        <f>VLOOKUP(A1543,BRCA!A:B,2,FALSE)</f>
        <v>-2.0356117903342099</v>
      </c>
      <c r="I1543" s="21">
        <f t="shared" si="169"/>
        <v>1</v>
      </c>
      <c r="J1543" s="22">
        <f>VLOOKUP(A1543,expression!A:G,5,FALSE)</f>
        <v>5.0196256085766402</v>
      </c>
      <c r="K1543" s="23">
        <f>VLOOKUP(A1543,expression!A:G,4,FALSE)</f>
        <v>222.782838548077</v>
      </c>
      <c r="L1543" s="24">
        <f>VLOOKUP(A1543,COAD!A:F,6,FALSE)</f>
        <v>8.2778439358416905E-7</v>
      </c>
      <c r="M1543" s="24">
        <f>VLOOKUP(A1543,COAD!A:B,2,FALSE)</f>
        <v>3.8580094060461398</v>
      </c>
      <c r="N1543" s="24">
        <f t="shared" si="170"/>
        <v>0</v>
      </c>
      <c r="O1543" s="25">
        <f>VLOOKUP(A1543,expression!A:G,3,FALSE)</f>
        <v>21.970835578022001</v>
      </c>
      <c r="P1543" s="44">
        <f>VLOOKUP(A1543,expression!A:G,2,FALSE)</f>
        <v>0.70491325000000005</v>
      </c>
      <c r="Q1543" s="50">
        <f>VLOOKUP(A1543,PRAD!A:F,6,FALSE)</f>
        <v>1.01396792017424E-9</v>
      </c>
      <c r="R1543" s="47">
        <f>VLOOKUP(A1543,PRAD!A:B,2,FALSE)</f>
        <v>-0.91299595731031702</v>
      </c>
      <c r="S1543" s="47">
        <f t="shared" si="171"/>
        <v>2</v>
      </c>
      <c r="T1543" s="47">
        <f>VLOOKUP(A1543,expression!A:I,9,FALSE)</f>
        <v>113.79683004216901</v>
      </c>
      <c r="U1543" s="59">
        <f>VLOOKUP(A1543,expression!A:I,8,FALSE)</f>
        <v>138.985031923077</v>
      </c>
      <c r="V1543" s="73">
        <f t="shared" si="172"/>
        <v>4</v>
      </c>
      <c r="W1543" s="77">
        <f t="shared" si="173"/>
        <v>3</v>
      </c>
      <c r="X1543" s="63">
        <v>100</v>
      </c>
      <c r="Y1543" s="57">
        <f t="shared" si="174"/>
        <v>2.5425999102148422</v>
      </c>
      <c r="AA1543" s="85"/>
    </row>
    <row r="1544" spans="1:27" ht="14.4" x14ac:dyDescent="0.3">
      <c r="A1544" s="52" t="s">
        <v>448</v>
      </c>
      <c r="B1544" s="36">
        <f>VLOOKUP(A1544,BLCA!A:F,6,FALSE)</f>
        <v>1.7999999999999999E-21</v>
      </c>
      <c r="C1544" s="36">
        <f>VLOOKUP(A1544,BLCA!A:B,2,FALSE)</f>
        <v>-4.737672495</v>
      </c>
      <c r="D1544" s="36">
        <f t="shared" si="168"/>
        <v>1</v>
      </c>
      <c r="E1544" s="19">
        <f>VLOOKUP(A1544,expression!A:G,7,FALSE)</f>
        <v>24.357292671462801</v>
      </c>
      <c r="F1544" s="20">
        <f>VLOOKUP(A1544,expression!A:G,6,FALSE)</f>
        <v>140.96091326315801</v>
      </c>
      <c r="G1544" s="21">
        <f>VLOOKUP(A1544,BRCA!A:F,6,FALSE)</f>
        <v>1.8524863483045601E-31</v>
      </c>
      <c r="H1544" s="21">
        <f>VLOOKUP(A1544,BRCA!A:B,2,FALSE)</f>
        <v>-1.9535870185372199</v>
      </c>
      <c r="I1544" s="21">
        <f t="shared" si="169"/>
        <v>1</v>
      </c>
      <c r="J1544" s="22">
        <f>VLOOKUP(A1544,expression!A:G,5,FALSE)</f>
        <v>5.3257309981751799</v>
      </c>
      <c r="K1544" s="23">
        <f>VLOOKUP(A1544,expression!A:G,4,FALSE)</f>
        <v>237.93450229807701</v>
      </c>
      <c r="L1544" s="24">
        <f>VLOOKUP(A1544,COAD!A:F,6,FALSE)</f>
        <v>1.7508917682123499E-6</v>
      </c>
      <c r="M1544" s="24">
        <f>VLOOKUP(A1544,COAD!A:B,2,FALSE)</f>
        <v>3.7721871455995002</v>
      </c>
      <c r="N1544" s="24">
        <f t="shared" si="170"/>
        <v>0</v>
      </c>
      <c r="O1544" s="25">
        <f>VLOOKUP(A1544,expression!A:G,3,FALSE)</f>
        <v>23.274986413186799</v>
      </c>
      <c r="P1544" s="44">
        <f>VLOOKUP(A1544,expression!A:G,2,FALSE)</f>
        <v>1.342227125</v>
      </c>
      <c r="Q1544" s="50">
        <f>VLOOKUP(A1544,PRAD!A:F,6,FALSE)</f>
        <v>1.44315145687177E-9</v>
      </c>
      <c r="R1544" s="47">
        <f>VLOOKUP(A1544,PRAD!A:B,2,FALSE)</f>
        <v>-0.906111115297906</v>
      </c>
      <c r="S1544" s="47">
        <f t="shared" si="171"/>
        <v>2</v>
      </c>
      <c r="T1544" s="47">
        <f>VLOOKUP(A1544,expression!A:I,9,FALSE)</f>
        <v>120.097892696787</v>
      </c>
      <c r="U1544" s="59">
        <f>VLOOKUP(A1544,expression!A:I,8,FALSE)</f>
        <v>143.81280444230799</v>
      </c>
      <c r="V1544" s="73">
        <f t="shared" si="172"/>
        <v>4</v>
      </c>
      <c r="W1544" s="77">
        <f t="shared" si="173"/>
        <v>3</v>
      </c>
      <c r="X1544" s="63">
        <v>100</v>
      </c>
      <c r="Y1544" s="57">
        <f t="shared" si="174"/>
        <v>2.5324568762783755</v>
      </c>
      <c r="AA1544" s="85"/>
    </row>
    <row r="1545" spans="1:27" ht="14.4" x14ac:dyDescent="0.3">
      <c r="A1545" s="52" t="s">
        <v>438</v>
      </c>
      <c r="B1545" s="36">
        <f>VLOOKUP(A1545,BLCA!A:F,6,FALSE)</f>
        <v>2.11E-14</v>
      </c>
      <c r="C1545" s="36">
        <f>VLOOKUP(A1545,BLCA!A:B,2,FALSE)</f>
        <v>-4.2703348070000002</v>
      </c>
      <c r="D1545" s="36">
        <f t="shared" si="168"/>
        <v>1</v>
      </c>
      <c r="E1545" s="19">
        <f>VLOOKUP(A1545,expression!A:G,7,FALSE)</f>
        <v>53.7692130047962</v>
      </c>
      <c r="F1545" s="20">
        <f>VLOOKUP(A1545,expression!A:G,6,FALSE)</f>
        <v>173.006171526316</v>
      </c>
      <c r="G1545" s="21">
        <f>VLOOKUP(A1545,BRCA!A:F,6,FALSE)</f>
        <v>7.67876656985105E-44</v>
      </c>
      <c r="H1545" s="21">
        <f>VLOOKUP(A1545,BRCA!A:B,2,FALSE)</f>
        <v>-2.6397128185680501</v>
      </c>
      <c r="I1545" s="21">
        <f t="shared" si="169"/>
        <v>1</v>
      </c>
      <c r="J1545" s="22">
        <f>VLOOKUP(A1545,expression!A:G,5,FALSE)</f>
        <v>39.125570833029201</v>
      </c>
      <c r="K1545" s="23">
        <f>VLOOKUP(A1545,expression!A:G,4,FALSE)</f>
        <v>114.88742906730801</v>
      </c>
      <c r="L1545" s="24">
        <f>VLOOKUP(A1545,COAD!A:F,6,FALSE)</f>
        <v>0.30334579983103299</v>
      </c>
      <c r="M1545" s="24">
        <f>VLOOKUP(A1545,COAD!A:B,2,FALSE)</f>
        <v>-0.87085574155160395</v>
      </c>
      <c r="N1545" s="24">
        <f t="shared" si="170"/>
        <v>2</v>
      </c>
      <c r="O1545" s="25">
        <f>VLOOKUP(A1545,expression!A:G,3,FALSE)</f>
        <v>363.888147052747</v>
      </c>
      <c r="P1545" s="44">
        <f>VLOOKUP(A1545,expression!A:G,2,FALSE)</f>
        <v>355.198188125</v>
      </c>
      <c r="Q1545" s="50">
        <f>VLOOKUP(A1545,PRAD!A:F,6,FALSE)</f>
        <v>4.4946240407407902E-5</v>
      </c>
      <c r="R1545" s="47">
        <f>VLOOKUP(A1545,PRAD!A:B,2,FALSE)</f>
        <v>-0.65691951907784696</v>
      </c>
      <c r="S1545" s="47">
        <f t="shared" si="171"/>
        <v>0</v>
      </c>
      <c r="T1545" s="47">
        <f>VLOOKUP(A1545,expression!A:I,9,FALSE)</f>
        <v>30.453141257028101</v>
      </c>
      <c r="U1545" s="59">
        <f>VLOOKUP(A1545,expression!A:I,8,FALSE)</f>
        <v>33.572678384615401</v>
      </c>
      <c r="V1545" s="73">
        <f t="shared" si="172"/>
        <v>3</v>
      </c>
      <c r="W1545" s="77">
        <f t="shared" si="173"/>
        <v>3</v>
      </c>
      <c r="X1545" s="63">
        <v>100</v>
      </c>
      <c r="Y1545" s="57">
        <f t="shared" si="174"/>
        <v>2.5223223815486322</v>
      </c>
      <c r="AA1545" s="85"/>
    </row>
    <row r="1546" spans="1:27" ht="14.4" x14ac:dyDescent="0.3">
      <c r="A1546" s="52" t="s">
        <v>413</v>
      </c>
      <c r="B1546" s="36">
        <f>VLOOKUP(A1546,BLCA!A:F,6,FALSE)</f>
        <v>5.4000000000000001E-11</v>
      </c>
      <c r="C1546" s="36">
        <f>VLOOKUP(A1546,BLCA!A:B,2,FALSE)</f>
        <v>3.1137586480000001</v>
      </c>
      <c r="D1546" s="36">
        <f t="shared" si="168"/>
        <v>2</v>
      </c>
      <c r="E1546" s="19">
        <f>VLOOKUP(A1546,expression!A:G,7,FALSE)</f>
        <v>2698.09189106954</v>
      </c>
      <c r="F1546" s="20">
        <f>VLOOKUP(A1546,expression!A:G,6,FALSE)</f>
        <v>315.87889726315802</v>
      </c>
      <c r="G1546" s="21">
        <f>VLOOKUP(A1546,BRCA!A:F,6,FALSE)</f>
        <v>4.2411965494740202E-85</v>
      </c>
      <c r="H1546" s="21">
        <f>VLOOKUP(A1546,BRCA!A:B,2,FALSE)</f>
        <v>2.8061183081582</v>
      </c>
      <c r="I1546" s="21">
        <f t="shared" si="169"/>
        <v>2</v>
      </c>
      <c r="J1546" s="22">
        <f>VLOOKUP(A1546,expression!A:G,5,FALSE)</f>
        <v>2106.0519004023699</v>
      </c>
      <c r="K1546" s="23">
        <f>VLOOKUP(A1546,expression!A:G,4,FALSE)</f>
        <v>445.03504239423103</v>
      </c>
      <c r="L1546" s="24">
        <f>VLOOKUP(A1546,COAD!A:F,6,FALSE)</f>
        <v>1.4885787940282E-32</v>
      </c>
      <c r="M1546" s="24">
        <f>VLOOKUP(A1546,COAD!A:B,2,FALSE)</f>
        <v>4.5477226626405001</v>
      </c>
      <c r="N1546" s="24">
        <f t="shared" si="170"/>
        <v>1</v>
      </c>
      <c r="O1546" s="25">
        <f>VLOOKUP(A1546,expression!A:G,3,FALSE)</f>
        <v>2001.84725067253</v>
      </c>
      <c r="P1546" s="44">
        <f>VLOOKUP(A1546,expression!A:G,2,FALSE)</f>
        <v>75.096905375000006</v>
      </c>
      <c r="Q1546" s="50">
        <f>VLOOKUP(A1546,PRAD!A:F,6,FALSE)</f>
        <v>1.9003573992603801E-25</v>
      </c>
      <c r="R1546" s="47">
        <f>VLOOKUP(A1546,PRAD!A:B,2,FALSE)</f>
        <v>1.22248533490976</v>
      </c>
      <c r="S1546" s="47">
        <f t="shared" si="171"/>
        <v>2</v>
      </c>
      <c r="T1546" s="47">
        <f>VLOOKUP(A1546,expression!A:I,9,FALSE)</f>
        <v>1535.0153702048201</v>
      </c>
      <c r="U1546" s="59">
        <f>VLOOKUP(A1546,expression!A:I,8,FALSE)</f>
        <v>540.779419615385</v>
      </c>
      <c r="V1546" s="73">
        <f t="shared" si="172"/>
        <v>4</v>
      </c>
      <c r="W1546" s="77">
        <f t="shared" si="173"/>
        <v>4</v>
      </c>
      <c r="X1546" s="63">
        <v>100</v>
      </c>
      <c r="Y1546" s="57">
        <f t="shared" si="174"/>
        <v>2.3807874303559866</v>
      </c>
      <c r="AA1546" s="85"/>
    </row>
    <row r="1547" spans="1:27" ht="14.4" x14ac:dyDescent="0.3">
      <c r="A1547" s="52" t="s">
        <v>456</v>
      </c>
      <c r="B1547" s="36">
        <f>VLOOKUP(A1547,BLCA!A:F,6,FALSE)</f>
        <v>1.9499999999999999E-29</v>
      </c>
      <c r="C1547" s="36">
        <f>VLOOKUP(A1547,BLCA!A:B,2,FALSE)</f>
        <v>-3.0737494540000001</v>
      </c>
      <c r="D1547" s="36">
        <f t="shared" si="168"/>
        <v>1</v>
      </c>
      <c r="E1547" s="19">
        <f>VLOOKUP(A1547,expression!A:G,7,FALSE)</f>
        <v>57.212593489208601</v>
      </c>
      <c r="F1547" s="20">
        <f>VLOOKUP(A1547,expression!A:G,6,FALSE)</f>
        <v>175.128208473684</v>
      </c>
      <c r="G1547" s="21">
        <f>VLOOKUP(A1547,BRCA!A:F,6,FALSE)</f>
        <v>8.0983751416640406E-157</v>
      </c>
      <c r="H1547" s="21">
        <f>VLOOKUP(A1547,BRCA!A:B,2,FALSE)</f>
        <v>-3.2208296309839901</v>
      </c>
      <c r="I1547" s="21">
        <f t="shared" si="169"/>
        <v>1</v>
      </c>
      <c r="J1547" s="22">
        <f>VLOOKUP(A1547,expression!A:G,5,FALSE)</f>
        <v>50.345279770072999</v>
      </c>
      <c r="K1547" s="23">
        <f>VLOOKUP(A1547,expression!A:G,4,FALSE)</f>
        <v>415.62477672115398</v>
      </c>
      <c r="L1547" s="24">
        <f>VLOOKUP(A1547,COAD!A:F,6,FALSE)</f>
        <v>1.68879367677805E-56</v>
      </c>
      <c r="M1547" s="24">
        <f>VLOOKUP(A1547,COAD!A:B,2,FALSE)</f>
        <v>-5.4168603309529804</v>
      </c>
      <c r="N1547" s="24">
        <f t="shared" si="170"/>
        <v>1</v>
      </c>
      <c r="O1547" s="25">
        <f>VLOOKUP(A1547,expression!A:G,3,FALSE)</f>
        <v>29.773895978022001</v>
      </c>
      <c r="P1547" s="44">
        <f>VLOOKUP(A1547,expression!A:G,2,FALSE)</f>
        <v>1160.3934865000001</v>
      </c>
      <c r="Q1547" s="50">
        <f>VLOOKUP(A1547,PRAD!A:F,6,FALSE)</f>
        <v>2.7546914524232401E-10</v>
      </c>
      <c r="R1547" s="47">
        <f>VLOOKUP(A1547,PRAD!A:B,2,FALSE)</f>
        <v>-0.68981217590555099</v>
      </c>
      <c r="S1547" s="47">
        <f t="shared" si="171"/>
        <v>0</v>
      </c>
      <c r="T1547" s="47">
        <f>VLOOKUP(A1547,expression!A:I,9,FALSE)</f>
        <v>64.233136612449798</v>
      </c>
      <c r="U1547" s="59">
        <f>VLOOKUP(A1547,expression!A:I,8,FALSE)</f>
        <v>76.386031615384596</v>
      </c>
      <c r="V1547" s="73">
        <f t="shared" si="172"/>
        <v>4</v>
      </c>
      <c r="W1547" s="77">
        <f t="shared" si="173"/>
        <v>3</v>
      </c>
      <c r="X1547" s="63">
        <v>100</v>
      </c>
      <c r="Y1547" s="57">
        <f t="shared" si="174"/>
        <v>2.3281304202965138</v>
      </c>
      <c r="AA1547" s="85"/>
    </row>
    <row r="1548" spans="1:27" ht="14.4" x14ac:dyDescent="0.3">
      <c r="A1548" s="52" t="s">
        <v>334</v>
      </c>
      <c r="B1548" s="36">
        <f>VLOOKUP(A1548,BLCA!A:F,6,FALSE)</f>
        <v>3.0199999999999999E-5</v>
      </c>
      <c r="C1548" s="36">
        <f>VLOOKUP(A1548,BLCA!A:B,2,FALSE)</f>
        <v>-1.5642574570000001</v>
      </c>
      <c r="D1548" s="36">
        <f t="shared" si="168"/>
        <v>0</v>
      </c>
      <c r="E1548" s="19">
        <f>VLOOKUP(A1548,expression!A:G,7,FALSE)</f>
        <v>83.695360390887302</v>
      </c>
      <c r="F1548" s="20">
        <f>VLOOKUP(A1548,expression!A:G,6,FALSE)</f>
        <v>73.592581263157896</v>
      </c>
      <c r="G1548" s="21">
        <f>VLOOKUP(A1548,BRCA!A:F,6,FALSE)</f>
        <v>3.2489253972882398E-120</v>
      </c>
      <c r="H1548" s="21">
        <f>VLOOKUP(A1548,BRCA!A:B,2,FALSE)</f>
        <v>-4.1135348003662902</v>
      </c>
      <c r="I1548" s="21">
        <f t="shared" si="169"/>
        <v>1</v>
      </c>
      <c r="J1548" s="22">
        <f>VLOOKUP(A1548,expression!A:G,5,FALSE)</f>
        <v>33.430446468978097</v>
      </c>
      <c r="K1548" s="23">
        <f>VLOOKUP(A1548,expression!A:G,4,FALSE)</f>
        <v>841.84279334615405</v>
      </c>
      <c r="L1548" s="24">
        <f>VLOOKUP(A1548,COAD!A:F,6,FALSE)</f>
        <v>1.3876805917403301E-42</v>
      </c>
      <c r="M1548" s="24">
        <f>VLOOKUP(A1548,COAD!A:B,2,FALSE)</f>
        <v>-6.0688726988172101</v>
      </c>
      <c r="N1548" s="24">
        <f t="shared" si="170"/>
        <v>1</v>
      </c>
      <c r="O1548" s="25">
        <f>VLOOKUP(A1548,expression!A:G,3,FALSE)</f>
        <v>42.788838367033001</v>
      </c>
      <c r="P1548" s="44">
        <f>VLOOKUP(A1548,expression!A:G,2,FALSE)</f>
        <v>2010.88617875</v>
      </c>
      <c r="Q1548" s="50">
        <f>VLOOKUP(A1548,PRAD!A:F,6,FALSE)</f>
        <v>6.7022650582839895E-8</v>
      </c>
      <c r="R1548" s="47">
        <f>VLOOKUP(A1548,PRAD!A:B,2,FALSE)</f>
        <v>-0.89976262185066902</v>
      </c>
      <c r="S1548" s="47">
        <f t="shared" si="171"/>
        <v>0</v>
      </c>
      <c r="T1548" s="47">
        <f>VLOOKUP(A1548,expression!A:I,9,FALSE)</f>
        <v>14.652783981927699</v>
      </c>
      <c r="U1548" s="59">
        <f>VLOOKUP(A1548,expression!A:I,8,FALSE)</f>
        <v>26.194369942307699</v>
      </c>
      <c r="V1548" s="73">
        <f t="shared" si="172"/>
        <v>4</v>
      </c>
      <c r="W1548" s="77">
        <f t="shared" si="173"/>
        <v>2</v>
      </c>
      <c r="X1548" s="63">
        <v>100</v>
      </c>
      <c r="Y1548" s="57">
        <f t="shared" si="174"/>
        <v>2.1925182930723195</v>
      </c>
      <c r="AA1548"/>
    </row>
    <row r="1549" spans="1:27" ht="14.4" x14ac:dyDescent="0.3">
      <c r="A1549" s="52" t="s">
        <v>417</v>
      </c>
      <c r="B1549" s="36">
        <f>VLOOKUP(A1549,BLCA!A:F,6,FALSE)</f>
        <v>2.4800000000000001E-11</v>
      </c>
      <c r="C1549" s="36">
        <f>VLOOKUP(A1549,BLCA!A:B,2,FALSE)</f>
        <v>2.4025626729999998</v>
      </c>
      <c r="D1549" s="36">
        <f t="shared" si="168"/>
        <v>2</v>
      </c>
      <c r="E1549" s="19">
        <f>VLOOKUP(A1549,expression!A:G,7,FALSE)</f>
        <v>26091.3166958201</v>
      </c>
      <c r="F1549" s="20">
        <f>VLOOKUP(A1549,expression!A:G,6,FALSE)</f>
        <v>3669.1475227894698</v>
      </c>
      <c r="G1549" s="21">
        <f>VLOOKUP(A1549,BRCA!A:F,6,FALSE)</f>
        <v>3.5691795189769501E-75</v>
      </c>
      <c r="H1549" s="21">
        <f>VLOOKUP(A1549,BRCA!A:B,2,FALSE)</f>
        <v>2.27456149568697</v>
      </c>
      <c r="I1549" s="21">
        <f t="shared" si="169"/>
        <v>2</v>
      </c>
      <c r="J1549" s="22">
        <f>VLOOKUP(A1549,expression!A:G,5,FALSE)</f>
        <v>48449.585738469897</v>
      </c>
      <c r="K1549" s="23">
        <f>VLOOKUP(A1549,expression!A:G,4,FALSE)</f>
        <v>9796.8229135000001</v>
      </c>
      <c r="L1549" s="24">
        <f>VLOOKUP(A1549,COAD!A:F,6,FALSE)</f>
        <v>1.3346279631327601E-33</v>
      </c>
      <c r="M1549" s="24">
        <f>VLOOKUP(A1549,COAD!A:B,2,FALSE)</f>
        <v>4.4213315382859797</v>
      </c>
      <c r="N1549" s="24">
        <f t="shared" si="170"/>
        <v>2</v>
      </c>
      <c r="O1549" s="25">
        <f>VLOOKUP(A1549,expression!A:G,3,FALSE)</f>
        <v>16844.572374312102</v>
      </c>
      <c r="P1549" s="44">
        <f>VLOOKUP(A1549,expression!A:G,2,FALSE)</f>
        <v>724.53564949999998</v>
      </c>
      <c r="Q1549" s="50">
        <f>VLOOKUP(A1549,PRAD!A:F,6,FALSE)</f>
        <v>1.6696238817683401E-44</v>
      </c>
      <c r="R1549" s="47">
        <f>VLOOKUP(A1549,PRAD!A:B,2,FALSE)</f>
        <v>1.89156244303409</v>
      </c>
      <c r="S1549" s="47">
        <f t="shared" si="171"/>
        <v>2</v>
      </c>
      <c r="T1549" s="47">
        <f>VLOOKUP(A1549,expression!A:I,9,FALSE)</f>
        <v>19892.153774991999</v>
      </c>
      <c r="U1549" s="59">
        <f>VLOOKUP(A1549,expression!A:I,8,FALSE)</f>
        <v>3922.9050135576899</v>
      </c>
      <c r="V1549" s="73">
        <f t="shared" si="172"/>
        <v>4</v>
      </c>
      <c r="W1549" s="77">
        <f t="shared" si="173"/>
        <v>4</v>
      </c>
      <c r="X1549" s="63">
        <v>100</v>
      </c>
      <c r="Y1549" s="57">
        <f t="shared" si="174"/>
        <v>2.1895622039070197</v>
      </c>
      <c r="AA1549" s="85"/>
    </row>
    <row r="1550" spans="1:27" ht="14.4" x14ac:dyDescent="0.3">
      <c r="A1550" s="52" t="s">
        <v>337</v>
      </c>
      <c r="B1550" s="36">
        <f>VLOOKUP(A1550,BLCA!A:F,6,FALSE)</f>
        <v>2.5199999999999999E-5</v>
      </c>
      <c r="C1550" s="36">
        <f>VLOOKUP(A1550,BLCA!A:B,2,FALSE)</f>
        <v>-1.574280296</v>
      </c>
      <c r="D1550" s="36">
        <f t="shared" si="168"/>
        <v>0</v>
      </c>
      <c r="E1550" s="19">
        <f>VLOOKUP(A1550,expression!A:G,7,FALSE)</f>
        <v>83.700146681055202</v>
      </c>
      <c r="F1550" s="20">
        <f>VLOOKUP(A1550,expression!A:G,6,FALSE)</f>
        <v>73.608685789473697</v>
      </c>
      <c r="G1550" s="21">
        <f>VLOOKUP(A1550,BRCA!A:F,6,FALSE)</f>
        <v>6.8452586926105101E-120</v>
      </c>
      <c r="H1550" s="21">
        <f>VLOOKUP(A1550,BRCA!A:B,2,FALSE)</f>
        <v>-4.1107626261024697</v>
      </c>
      <c r="I1550" s="21">
        <f t="shared" si="169"/>
        <v>1</v>
      </c>
      <c r="J1550" s="22">
        <f>VLOOKUP(A1550,expression!A:G,5,FALSE)</f>
        <v>33.699330017335797</v>
      </c>
      <c r="K1550" s="23">
        <f>VLOOKUP(A1550,expression!A:G,4,FALSE)</f>
        <v>847.20346691346197</v>
      </c>
      <c r="L1550" s="24">
        <f>VLOOKUP(A1550,COAD!A:F,6,FALSE)</f>
        <v>8.1679261925044795E-40</v>
      </c>
      <c r="M1550" s="24">
        <f>VLOOKUP(A1550,COAD!A:B,2,FALSE)</f>
        <v>-5.97755713468863</v>
      </c>
      <c r="N1550" s="24">
        <f t="shared" si="170"/>
        <v>1</v>
      </c>
      <c r="O1550" s="25">
        <f>VLOOKUP(A1550,expression!A:G,3,FALSE)</f>
        <v>42.906141112087901</v>
      </c>
      <c r="P1550" s="44">
        <f>VLOOKUP(A1550,expression!A:G,2,FALSE)</f>
        <v>1955.824578125</v>
      </c>
      <c r="Q1550" s="50">
        <f>VLOOKUP(A1550,PRAD!A:F,6,FALSE)</f>
        <v>2.4885697070631397E-7</v>
      </c>
      <c r="R1550" s="47">
        <f>VLOOKUP(A1550,PRAD!A:B,2,FALSE)</f>
        <v>-0.86452830482049103</v>
      </c>
      <c r="S1550" s="47">
        <f t="shared" si="171"/>
        <v>0</v>
      </c>
      <c r="T1550" s="47">
        <f>VLOOKUP(A1550,expression!A:I,9,FALSE)</f>
        <v>14.713468957831299</v>
      </c>
      <c r="U1550" s="59">
        <f>VLOOKUP(A1550,expression!A:I,8,FALSE)</f>
        <v>26.079578076923099</v>
      </c>
      <c r="V1550" s="73">
        <f t="shared" si="172"/>
        <v>4</v>
      </c>
      <c r="W1550" s="77">
        <f t="shared" si="173"/>
        <v>2</v>
      </c>
      <c r="X1550" s="63">
        <v>100</v>
      </c>
      <c r="Y1550" s="57">
        <f t="shared" si="174"/>
        <v>2.1831904089743204</v>
      </c>
      <c r="AA1550"/>
    </row>
    <row r="1551" spans="1:27" ht="14.4" x14ac:dyDescent="0.3">
      <c r="A1551" s="52" t="s">
        <v>364</v>
      </c>
      <c r="B1551" s="36">
        <f>VLOOKUP(A1551,BLCA!A:F,6,FALSE)</f>
        <v>5.7599999999999997E-7</v>
      </c>
      <c r="C1551" s="36">
        <f>VLOOKUP(A1551,BLCA!A:B,2,FALSE)</f>
        <v>2.8013089299999998</v>
      </c>
      <c r="D1551" s="36">
        <f t="shared" si="168"/>
        <v>1</v>
      </c>
      <c r="E1551" s="19">
        <f>VLOOKUP(A1551,expression!A:G,7,FALSE)</f>
        <v>414.54826148201403</v>
      </c>
      <c r="F1551" s="20">
        <f>VLOOKUP(A1551,expression!A:G,6,FALSE)</f>
        <v>41.174926315789499</v>
      </c>
      <c r="G1551" s="21">
        <f>VLOOKUP(A1551,BRCA!A:F,6,FALSE)</f>
        <v>2.83546479245941E-74</v>
      </c>
      <c r="H1551" s="21">
        <f>VLOOKUP(A1551,BRCA!A:B,2,FALSE)</f>
        <v>3.0248865029551699</v>
      </c>
      <c r="I1551" s="21">
        <f t="shared" si="169"/>
        <v>1</v>
      </c>
      <c r="J1551" s="22">
        <f>VLOOKUP(A1551,expression!A:G,5,FALSE)</f>
        <v>143.96921945346699</v>
      </c>
      <c r="K1551" s="23">
        <f>VLOOKUP(A1551,expression!A:G,4,FALSE)</f>
        <v>21.772467875</v>
      </c>
      <c r="L1551" s="24">
        <f>VLOOKUP(A1551,COAD!A:F,6,FALSE)</f>
        <v>7.0870112755798399E-16</v>
      </c>
      <c r="M1551" s="24">
        <f>VLOOKUP(A1551,COAD!A:B,2,FALSE)</f>
        <v>3.2286425693976399</v>
      </c>
      <c r="N1551" s="24">
        <f t="shared" si="170"/>
        <v>1</v>
      </c>
      <c r="O1551" s="25">
        <f>VLOOKUP(A1551,expression!A:G,3,FALSE)</f>
        <v>449.18004921098901</v>
      </c>
      <c r="P1551" s="44">
        <f>VLOOKUP(A1551,expression!A:G,2,FALSE)</f>
        <v>43.544846374999999</v>
      </c>
      <c r="Q1551" s="50">
        <f>VLOOKUP(A1551,PRAD!A:F,6,FALSE)</f>
        <v>0.21705658660843899</v>
      </c>
      <c r="R1551" s="47">
        <f>VLOOKUP(A1551,PRAD!A:B,2,FALSE)</f>
        <v>0.34507803818768801</v>
      </c>
      <c r="S1551" s="47">
        <f t="shared" si="171"/>
        <v>1</v>
      </c>
      <c r="T1551" s="47">
        <f>VLOOKUP(A1551,expression!A:I,9,FALSE)</f>
        <v>103.691569461847</v>
      </c>
      <c r="U1551" s="59">
        <f>VLOOKUP(A1551,expression!A:I,8,FALSE)</f>
        <v>62.709599576923097</v>
      </c>
      <c r="V1551" s="73">
        <f t="shared" si="172"/>
        <v>3</v>
      </c>
      <c r="W1551" s="77">
        <f t="shared" si="173"/>
        <v>4</v>
      </c>
      <c r="X1551" s="63">
        <v>100</v>
      </c>
      <c r="Y1551" s="57">
        <f t="shared" si="174"/>
        <v>2.0570911570476191</v>
      </c>
      <c r="Z1551" t="s">
        <v>1921</v>
      </c>
      <c r="AA1551" s="81"/>
    </row>
    <row r="1552" spans="1:27" ht="14.4" x14ac:dyDescent="0.3">
      <c r="A1552" s="52" t="s">
        <v>423</v>
      </c>
      <c r="B1552" s="36">
        <f>VLOOKUP(A1552,BLCA!A:F,6,FALSE)</f>
        <v>1.48E-11</v>
      </c>
      <c r="C1552" s="36">
        <f>VLOOKUP(A1552,BLCA!A:B,2,FALSE)</f>
        <v>-3.0517581159999998</v>
      </c>
      <c r="D1552" s="36">
        <f t="shared" si="168"/>
        <v>2</v>
      </c>
      <c r="E1552" s="19">
        <f>VLOOKUP(A1552,expression!A:G,7,FALSE)</f>
        <v>253.87141255875301</v>
      </c>
      <c r="F1552" s="20">
        <f>VLOOKUP(A1552,expression!A:G,6,FALSE)</f>
        <v>693.48314394736803</v>
      </c>
      <c r="G1552" s="21">
        <f>VLOOKUP(A1552,BRCA!A:F,6,FALSE)</f>
        <v>7.0613408641308398E-73</v>
      </c>
      <c r="H1552" s="21">
        <f>VLOOKUP(A1552,BRCA!A:B,2,FALSE)</f>
        <v>-2.2136424887749699</v>
      </c>
      <c r="I1552" s="21">
        <f t="shared" si="169"/>
        <v>2</v>
      </c>
      <c r="J1552" s="22">
        <f>VLOOKUP(A1552,expression!A:G,5,FALSE)</f>
        <v>724.28454910492701</v>
      </c>
      <c r="K1552" s="23">
        <f>VLOOKUP(A1552,expression!A:G,4,FALSE)</f>
        <v>2988.8563225288499</v>
      </c>
      <c r="L1552" s="24">
        <f>VLOOKUP(A1552,COAD!A:F,6,FALSE)</f>
        <v>0.16833810520788201</v>
      </c>
      <c r="M1552" s="24">
        <f>VLOOKUP(A1552,COAD!A:B,2,FALSE)</f>
        <v>-0.78592099244208602</v>
      </c>
      <c r="N1552" s="24">
        <f t="shared" si="170"/>
        <v>2</v>
      </c>
      <c r="O1552" s="25">
        <f>VLOOKUP(A1552,expression!A:G,3,FALSE)</f>
        <v>118.627063496703</v>
      </c>
      <c r="P1552" s="44">
        <f>VLOOKUP(A1552,expression!A:G,2,FALSE)</f>
        <v>147.20004125</v>
      </c>
      <c r="Q1552" s="50">
        <f>VLOOKUP(A1552,PRAD!A:F,6,FALSE)</f>
        <v>4.17084436924485E-15</v>
      </c>
      <c r="R1552" s="47">
        <f>VLOOKUP(A1552,PRAD!A:B,2,FALSE)</f>
        <v>-0.82861733224936696</v>
      </c>
      <c r="S1552" s="47">
        <f t="shared" si="171"/>
        <v>2</v>
      </c>
      <c r="T1552" s="47">
        <f>VLOOKUP(A1552,expression!A:I,9,FALSE)</f>
        <v>2550.4833127750999</v>
      </c>
      <c r="U1552" s="59">
        <f>VLOOKUP(A1552,expression!A:I,8,FALSE)</f>
        <v>2767.7068279230798</v>
      </c>
      <c r="V1552" s="73">
        <f t="shared" si="172"/>
        <v>3</v>
      </c>
      <c r="W1552" s="77">
        <f t="shared" si="173"/>
        <v>4</v>
      </c>
      <c r="X1552" s="63">
        <v>100</v>
      </c>
      <c r="Y1552" s="57">
        <f t="shared" si="174"/>
        <v>2.0313393123414456</v>
      </c>
      <c r="Z1552" t="s">
        <v>1933</v>
      </c>
      <c r="AA1552" s="87"/>
    </row>
    <row r="1553" spans="1:27" ht="14.4" x14ac:dyDescent="0.3">
      <c r="A1553" s="52" t="s">
        <v>373</v>
      </c>
      <c r="B1553" s="36">
        <f>VLOOKUP(A1553,BLCA!A:F,6,FALSE)</f>
        <v>3.0100000000000001E-7</v>
      </c>
      <c r="C1553" s="36">
        <f>VLOOKUP(A1553,BLCA!A:B,2,FALSE)</f>
        <v>2.2954805039999999</v>
      </c>
      <c r="D1553" s="36">
        <f t="shared" si="168"/>
        <v>2</v>
      </c>
      <c r="E1553" s="19">
        <f>VLOOKUP(A1553,expression!A:G,7,FALSE)</f>
        <v>17721.341612100699</v>
      </c>
      <c r="F1553" s="20">
        <f>VLOOKUP(A1553,expression!A:G,6,FALSE)</f>
        <v>4377.1095537368401</v>
      </c>
      <c r="G1553" s="21">
        <f>VLOOKUP(A1553,BRCA!A:F,6,FALSE)</f>
        <v>2.5491983619432299E-64</v>
      </c>
      <c r="H1553" s="21">
        <f>VLOOKUP(A1553,BRCA!A:B,2,FALSE)</f>
        <v>2.18827099436816</v>
      </c>
      <c r="I1553" s="21">
        <f t="shared" si="169"/>
        <v>2</v>
      </c>
      <c r="J1553" s="22">
        <f>VLOOKUP(A1553,expression!A:G,5,FALSE)</f>
        <v>12461.0470964088</v>
      </c>
      <c r="K1553" s="23">
        <f>VLOOKUP(A1553,expression!A:G,4,FALSE)</f>
        <v>4318.48087295192</v>
      </c>
      <c r="L1553" s="24">
        <f>VLOOKUP(A1553,COAD!A:F,6,FALSE)</f>
        <v>4.1590645933067803E-14</v>
      </c>
      <c r="M1553" s="24">
        <f>VLOOKUP(A1553,COAD!A:B,2,FALSE)</f>
        <v>-2.1332687049685002</v>
      </c>
      <c r="N1553" s="24">
        <f t="shared" si="170"/>
        <v>2</v>
      </c>
      <c r="O1553" s="25">
        <f>VLOOKUP(A1553,expression!A:G,3,FALSE)</f>
        <v>12250.862350997801</v>
      </c>
      <c r="P1553" s="44">
        <f>VLOOKUP(A1553,expression!A:G,2,FALSE)</f>
        <v>49230.242218500003</v>
      </c>
      <c r="Q1553" s="50">
        <f>VLOOKUP(A1553,PRAD!A:F,6,FALSE)</f>
        <v>5.0798330890976898E-41</v>
      </c>
      <c r="R1553" s="47">
        <f>VLOOKUP(A1553,PRAD!A:B,2,FALSE)</f>
        <v>1.4148306233443999</v>
      </c>
      <c r="S1553" s="47">
        <f t="shared" si="171"/>
        <v>2</v>
      </c>
      <c r="T1553" s="47">
        <f>VLOOKUP(A1553,expression!A:I,9,FALSE)</f>
        <v>13143.507786337301</v>
      </c>
      <c r="U1553" s="59">
        <f>VLOOKUP(A1553,expression!A:I,8,FALSE)</f>
        <v>3436.08249519231</v>
      </c>
      <c r="V1553" s="73">
        <f t="shared" si="172"/>
        <v>4</v>
      </c>
      <c r="W1553" s="77">
        <f t="shared" si="173"/>
        <v>4</v>
      </c>
      <c r="X1553" s="63">
        <v>100</v>
      </c>
      <c r="Y1553" s="57">
        <f t="shared" si="174"/>
        <v>1.9661940405708531</v>
      </c>
      <c r="AA1553" s="85"/>
    </row>
    <row r="1554" spans="1:27" ht="14.4" x14ac:dyDescent="0.3">
      <c r="A1554" s="52" t="s">
        <v>439</v>
      </c>
      <c r="B1554" s="36">
        <f>VLOOKUP(A1554,BLCA!A:F,6,FALSE)</f>
        <v>1.41E-14</v>
      </c>
      <c r="C1554" s="36">
        <f>VLOOKUP(A1554,BLCA!A:B,2,FALSE)</f>
        <v>-3.1956963410000001</v>
      </c>
      <c r="D1554" s="36">
        <f t="shared" si="168"/>
        <v>2</v>
      </c>
      <c r="E1554" s="19">
        <f>VLOOKUP(A1554,expression!A:G,7,FALSE)</f>
        <v>963.22321490167894</v>
      </c>
      <c r="F1554" s="20">
        <f>VLOOKUP(A1554,expression!A:G,6,FALSE)</f>
        <v>2714.9426591052602</v>
      </c>
      <c r="G1554" s="21">
        <f>VLOOKUP(A1554,BRCA!A:F,6,FALSE)</f>
        <v>3.27993736588791E-73</v>
      </c>
      <c r="H1554" s="21">
        <f>VLOOKUP(A1554,BRCA!A:B,2,FALSE)</f>
        <v>-2.0587737482062698</v>
      </c>
      <c r="I1554" s="21">
        <f t="shared" si="169"/>
        <v>2</v>
      </c>
      <c r="J1554" s="22">
        <f>VLOOKUP(A1554,expression!A:G,5,FALSE)</f>
        <v>2450.18688559763</v>
      </c>
      <c r="K1554" s="23">
        <f>VLOOKUP(A1554,expression!A:G,4,FALSE)</f>
        <v>8117.0224148461502</v>
      </c>
      <c r="L1554" s="24">
        <f>VLOOKUP(A1554,COAD!A:F,6,FALSE)</f>
        <v>1.37057194137376E-10</v>
      </c>
      <c r="M1554" s="24">
        <f>VLOOKUP(A1554,COAD!A:B,2,FALSE)</f>
        <v>-3.18549887050469</v>
      </c>
      <c r="N1554" s="24">
        <f t="shared" si="170"/>
        <v>2</v>
      </c>
      <c r="O1554" s="25">
        <f>VLOOKUP(A1554,expression!A:G,3,FALSE)</f>
        <v>460.55266277802201</v>
      </c>
      <c r="P1554" s="44">
        <f>VLOOKUP(A1554,expression!A:G,2,FALSE)</f>
        <v>3159.90094275</v>
      </c>
      <c r="Q1554" s="50">
        <f>VLOOKUP(A1554,PRAD!A:F,6,FALSE)</f>
        <v>5.8093158413620596E-9</v>
      </c>
      <c r="R1554" s="47">
        <f>VLOOKUP(A1554,PRAD!A:B,2,FALSE)</f>
        <v>-0.57328322705397905</v>
      </c>
      <c r="S1554" s="47">
        <f t="shared" si="171"/>
        <v>2</v>
      </c>
      <c r="T1554" s="47">
        <f>VLOOKUP(A1554,expression!A:I,9,FALSE)</f>
        <v>6692.6944473313297</v>
      </c>
      <c r="U1554" s="59">
        <f>VLOOKUP(A1554,expression!A:I,8,FALSE)</f>
        <v>6124.9271113653804</v>
      </c>
      <c r="V1554" s="73">
        <f t="shared" si="172"/>
        <v>4</v>
      </c>
      <c r="W1554" s="77">
        <f t="shared" si="173"/>
        <v>4</v>
      </c>
      <c r="X1554" s="63">
        <v>100</v>
      </c>
      <c r="Y1554" s="57">
        <f t="shared" si="174"/>
        <v>1.9425844387534166</v>
      </c>
      <c r="AA1554" s="85"/>
    </row>
    <row r="1555" spans="1:27" ht="14.4" x14ac:dyDescent="0.3">
      <c r="A1555" s="52" t="s">
        <v>407</v>
      </c>
      <c r="B1555" s="36">
        <f>VLOOKUP(A1555,BLCA!A:F,6,FALSE)</f>
        <v>2.4299999999999999E-10</v>
      </c>
      <c r="C1555" s="36">
        <f>VLOOKUP(A1555,BLCA!A:B,2,FALSE)</f>
        <v>-2.4830958619999999</v>
      </c>
      <c r="D1555" s="36">
        <f t="shared" si="168"/>
        <v>2</v>
      </c>
      <c r="E1555" s="19">
        <f>VLOOKUP(A1555,expression!A:G,7,FALSE)</f>
        <v>3099.2384101630701</v>
      </c>
      <c r="F1555" s="20">
        <f>VLOOKUP(A1555,expression!A:G,6,FALSE)</f>
        <v>6835.6563853157904</v>
      </c>
      <c r="G1555" s="21">
        <f>VLOOKUP(A1555,BRCA!A:F,6,FALSE)</f>
        <v>6.6180027267533097E-82</v>
      </c>
      <c r="H1555" s="21">
        <f>VLOOKUP(A1555,BRCA!A:B,2,FALSE)</f>
        <v>-2.1537667547801602</v>
      </c>
      <c r="I1555" s="21">
        <f t="shared" si="169"/>
        <v>2</v>
      </c>
      <c r="J1555" s="22">
        <f>VLOOKUP(A1555,expression!A:G,5,FALSE)</f>
        <v>3026.82846276277</v>
      </c>
      <c r="K1555" s="23">
        <f>VLOOKUP(A1555,expression!A:G,4,FALSE)</f>
        <v>10772.6132515962</v>
      </c>
      <c r="L1555" s="24">
        <f>VLOOKUP(A1555,COAD!A:F,6,FALSE)</f>
        <v>0.25091421572422401</v>
      </c>
      <c r="M1555" s="24">
        <f>VLOOKUP(A1555,COAD!A:B,2,FALSE)</f>
        <v>-0.54811045252590296</v>
      </c>
      <c r="N1555" s="24">
        <f t="shared" si="170"/>
        <v>2</v>
      </c>
      <c r="O1555" s="25">
        <f>VLOOKUP(A1555,expression!A:G,3,FALSE)</f>
        <v>1729.7344439142901</v>
      </c>
      <c r="P1555" s="44">
        <f>VLOOKUP(A1555,expression!A:G,2,FALSE)</f>
        <v>1955.4078542499999</v>
      </c>
      <c r="Q1555" s="50">
        <f>VLOOKUP(A1555,PRAD!A:F,6,FALSE)</f>
        <v>1.04277513329715E-16</v>
      </c>
      <c r="R1555" s="47">
        <f>VLOOKUP(A1555,PRAD!A:B,2,FALSE)</f>
        <v>-0.96923370727425395</v>
      </c>
      <c r="S1555" s="47">
        <f t="shared" si="171"/>
        <v>2</v>
      </c>
      <c r="T1555" s="47">
        <f>VLOOKUP(A1555,expression!A:I,9,FALSE)</f>
        <v>8301.3589999257001</v>
      </c>
      <c r="U1555" s="59">
        <f>VLOOKUP(A1555,expression!A:I,8,FALSE)</f>
        <v>9637.9008707499997</v>
      </c>
      <c r="V1555" s="73">
        <f t="shared" si="172"/>
        <v>3</v>
      </c>
      <c r="W1555" s="77">
        <f t="shared" si="173"/>
        <v>4</v>
      </c>
      <c r="X1555" s="63">
        <v>100</v>
      </c>
      <c r="Y1555" s="57">
        <f t="shared" si="174"/>
        <v>1.8686987746848047</v>
      </c>
      <c r="AA1555" s="85"/>
    </row>
    <row r="1556" spans="1:27" ht="14.4" x14ac:dyDescent="0.3">
      <c r="A1556" s="52" t="s">
        <v>429</v>
      </c>
      <c r="B1556" s="36">
        <f>VLOOKUP(A1556,BLCA!A:F,6,FALSE)</f>
        <v>4.2800000000000003E-12</v>
      </c>
      <c r="C1556" s="36">
        <f>VLOOKUP(A1556,BLCA!A:B,2,FALSE)</f>
        <v>-2.4956824879999999</v>
      </c>
      <c r="D1556" s="36">
        <f t="shared" si="168"/>
        <v>2</v>
      </c>
      <c r="E1556" s="19">
        <f>VLOOKUP(A1556,expression!A:G,7,FALSE)</f>
        <v>2771.2641701822499</v>
      </c>
      <c r="F1556" s="20">
        <f>VLOOKUP(A1556,expression!A:G,6,FALSE)</f>
        <v>6630.1864253157901</v>
      </c>
      <c r="G1556" s="21">
        <f>VLOOKUP(A1556,BRCA!A:F,6,FALSE)</f>
        <v>2.5365254039950301E-118</v>
      </c>
      <c r="H1556" s="21">
        <f>VLOOKUP(A1556,BRCA!A:B,2,FALSE)</f>
        <v>-2.3878528283418099</v>
      </c>
      <c r="I1556" s="21">
        <f t="shared" si="169"/>
        <v>2</v>
      </c>
      <c r="J1556" s="22">
        <f>VLOOKUP(A1556,expression!A:G,5,FALSE)</f>
        <v>1463.4559293877701</v>
      </c>
      <c r="K1556" s="23">
        <f>VLOOKUP(A1556,expression!A:G,4,FALSE)</f>
        <v>7189.7034665769197</v>
      </c>
      <c r="L1556" s="24">
        <f>VLOOKUP(A1556,COAD!A:F,6,FALSE)</f>
        <v>1.6227488808494899E-21</v>
      </c>
      <c r="M1556" s="24">
        <f>VLOOKUP(A1556,COAD!A:B,2,FALSE)</f>
        <v>-3.9499127767509501</v>
      </c>
      <c r="N1556" s="24">
        <f t="shared" si="170"/>
        <v>2</v>
      </c>
      <c r="O1556" s="25">
        <f>VLOOKUP(A1556,expression!A:G,3,FALSE)</f>
        <v>2725.90323623736</v>
      </c>
      <c r="P1556" s="44">
        <f>VLOOKUP(A1556,expression!A:G,2,FALSE)</f>
        <v>39644.200582625002</v>
      </c>
      <c r="Q1556" s="50">
        <f>VLOOKUP(A1556,PRAD!A:F,6,FALSE)</f>
        <v>1.37666393737189E-8</v>
      </c>
      <c r="R1556" s="47">
        <f>VLOOKUP(A1556,PRAD!A:B,2,FALSE)</f>
        <v>-0.69650461857513501</v>
      </c>
      <c r="S1556" s="47">
        <f t="shared" si="171"/>
        <v>2</v>
      </c>
      <c r="T1556" s="47">
        <f>VLOOKUP(A1556,expression!A:I,9,FALSE)</f>
        <v>5576.4114744919698</v>
      </c>
      <c r="U1556" s="59">
        <f>VLOOKUP(A1556,expression!A:I,8,FALSE)</f>
        <v>5656.8035349230804</v>
      </c>
      <c r="V1556" s="73">
        <f t="shared" si="172"/>
        <v>4</v>
      </c>
      <c r="W1556" s="77">
        <f t="shared" si="173"/>
        <v>4</v>
      </c>
      <c r="X1556" s="63">
        <v>100</v>
      </c>
      <c r="Y1556" s="57">
        <f t="shared" si="174"/>
        <v>1.8600133116389816</v>
      </c>
      <c r="AA1556" s="85"/>
    </row>
    <row r="1557" spans="1:27" ht="14.4" x14ac:dyDescent="0.3">
      <c r="A1557" s="52" t="s">
        <v>359</v>
      </c>
      <c r="B1557" s="36">
        <f>VLOOKUP(A1557,BLCA!A:F,6,FALSE)</f>
        <v>8.6700000000000002E-7</v>
      </c>
      <c r="C1557" s="36">
        <f>VLOOKUP(A1557,BLCA!A:B,2,FALSE)</f>
        <v>-2.0329487409999998</v>
      </c>
      <c r="D1557" s="36">
        <f t="shared" si="168"/>
        <v>0</v>
      </c>
      <c r="E1557" s="19">
        <f>VLOOKUP(A1557,expression!A:G,7,FALSE)</f>
        <v>2.9126162637889701</v>
      </c>
      <c r="F1557" s="20">
        <f>VLOOKUP(A1557,expression!A:G,6,FALSE)</f>
        <v>1.4338025263157901</v>
      </c>
      <c r="G1557" s="21">
        <f>VLOOKUP(A1557,BRCA!A:F,6,FALSE)</f>
        <v>2.8758257714027398E-32</v>
      </c>
      <c r="H1557" s="21">
        <f>VLOOKUP(A1557,BRCA!A:B,2,FALSE)</f>
        <v>-2.2093909426851401</v>
      </c>
      <c r="I1557" s="21">
        <f t="shared" si="169"/>
        <v>0</v>
      </c>
      <c r="J1557" s="22">
        <f>VLOOKUP(A1557,expression!A:G,5,FALSE)</f>
        <v>2.54164352919708</v>
      </c>
      <c r="K1557" s="23">
        <f>VLOOKUP(A1557,expression!A:G,4,FALSE)</f>
        <v>5.7572002019230801</v>
      </c>
      <c r="L1557" s="24">
        <f>VLOOKUP(A1557,COAD!A:F,6,FALSE)</f>
        <v>2.42289372647281E-4</v>
      </c>
      <c r="M1557" s="24">
        <f>VLOOKUP(A1557,COAD!A:B,2,FALSE)</f>
        <v>-2.1087261453409498</v>
      </c>
      <c r="N1557" s="24">
        <f t="shared" si="170"/>
        <v>0</v>
      </c>
      <c r="O1557" s="25">
        <f>VLOOKUP(A1557,expression!A:G,3,FALSE)</f>
        <v>1.65691412967033</v>
      </c>
      <c r="P1557" s="44">
        <f>VLOOKUP(A1557,expression!A:G,2,FALSE)</f>
        <v>6.2134788749999998</v>
      </c>
      <c r="Q1557" s="50">
        <f>VLOOKUP(A1557,PRAD!A:F,6,FALSE)</f>
        <v>5.39926716921076E-8</v>
      </c>
      <c r="R1557" s="47">
        <f>VLOOKUP(A1557,PRAD!A:B,2,FALSE)</f>
        <v>-1.2969464781075699</v>
      </c>
      <c r="S1557" s="47">
        <f t="shared" si="171"/>
        <v>1</v>
      </c>
      <c r="T1557" s="47">
        <f>VLOOKUP(A1557,expression!A:I,9,FALSE)</f>
        <v>4.5493050060240998</v>
      </c>
      <c r="U1557" s="59">
        <f>VLOOKUP(A1557,expression!A:I,8,FALSE)</f>
        <v>127.507808769231</v>
      </c>
      <c r="V1557" s="73">
        <f t="shared" si="172"/>
        <v>4</v>
      </c>
      <c r="W1557" s="77">
        <f t="shared" si="173"/>
        <v>1</v>
      </c>
      <c r="X1557" s="63">
        <v>100</v>
      </c>
      <c r="Y1557" s="57">
        <f t="shared" si="174"/>
        <v>1.8464287205975698</v>
      </c>
      <c r="AA1557"/>
    </row>
    <row r="1558" spans="1:27" ht="14.4" x14ac:dyDescent="0.3">
      <c r="A1558" s="52" t="s">
        <v>372</v>
      </c>
      <c r="B1558" s="36">
        <f>VLOOKUP(A1558,BLCA!A:F,6,FALSE)</f>
        <v>3.3099999999999999E-7</v>
      </c>
      <c r="C1558" s="36">
        <f>VLOOKUP(A1558,BLCA!A:B,2,FALSE)</f>
        <v>2.6355345649999999</v>
      </c>
      <c r="D1558" s="36">
        <f t="shared" si="168"/>
        <v>2</v>
      </c>
      <c r="E1558" s="19">
        <f>VLOOKUP(A1558,expression!A:G,7,FALSE)</f>
        <v>1892.22100964988</v>
      </c>
      <c r="F1558" s="20">
        <f>VLOOKUP(A1558,expression!A:G,6,FALSE)</f>
        <v>286.439798052632</v>
      </c>
      <c r="G1558" s="21">
        <f>VLOOKUP(A1558,BRCA!A:F,6,FALSE)</f>
        <v>8.3000251872735295E-64</v>
      </c>
      <c r="H1558" s="21">
        <f>VLOOKUP(A1558,BRCA!A:B,2,FALSE)</f>
        <v>2.5452936309018299</v>
      </c>
      <c r="I1558" s="21">
        <f t="shared" si="169"/>
        <v>2</v>
      </c>
      <c r="J1558" s="22">
        <f>VLOOKUP(A1558,expression!A:G,5,FALSE)</f>
        <v>1026.6539403603999</v>
      </c>
      <c r="K1558" s="23">
        <f>VLOOKUP(A1558,expression!A:G,4,FALSE)</f>
        <v>240.362388134615</v>
      </c>
      <c r="L1558" s="24">
        <f>VLOOKUP(A1558,COAD!A:F,6,FALSE)</f>
        <v>1.45873752969536E-2</v>
      </c>
      <c r="M1558" s="24">
        <f>VLOOKUP(A1558,COAD!A:B,2,FALSE)</f>
        <v>0.72332201956433895</v>
      </c>
      <c r="N1558" s="24">
        <f t="shared" si="170"/>
        <v>2</v>
      </c>
      <c r="O1558" s="25">
        <f>VLOOKUP(A1558,expression!A:G,3,FALSE)</f>
        <v>2679.2657169736299</v>
      </c>
      <c r="P1558" s="44">
        <f>VLOOKUP(A1558,expression!A:G,2,FALSE)</f>
        <v>1490.413419625</v>
      </c>
      <c r="Q1558" s="50">
        <f>VLOOKUP(A1558,PRAD!A:F,6,FALSE)</f>
        <v>0.56025943572340697</v>
      </c>
      <c r="R1558" s="47">
        <f>VLOOKUP(A1558,PRAD!A:B,2,FALSE)</f>
        <v>0.139908098103037</v>
      </c>
      <c r="S1558" s="47">
        <f t="shared" si="171"/>
        <v>2</v>
      </c>
      <c r="T1558" s="47">
        <f>VLOOKUP(A1558,expression!A:I,9,FALSE)</f>
        <v>521.78291852007999</v>
      </c>
      <c r="U1558" s="59">
        <f>VLOOKUP(A1558,expression!A:I,8,FALSE)</f>
        <v>330.75265838461502</v>
      </c>
      <c r="V1558" s="73">
        <f t="shared" si="172"/>
        <v>3</v>
      </c>
      <c r="W1558" s="77">
        <f t="shared" si="173"/>
        <v>4</v>
      </c>
      <c r="X1558" s="63">
        <v>100</v>
      </c>
      <c r="Y1558" s="57">
        <f t="shared" si="174"/>
        <v>1.773578764668289</v>
      </c>
      <c r="Z1558" t="s">
        <v>1922</v>
      </c>
      <c r="AA1558" s="87"/>
    </row>
    <row r="1559" spans="1:27" ht="14.4" x14ac:dyDescent="0.3">
      <c r="A1559" s="52" t="s">
        <v>435</v>
      </c>
      <c r="B1559" s="36">
        <f>VLOOKUP(A1559,BLCA!A:F,6,FALSE)</f>
        <v>2.4700000000000001E-13</v>
      </c>
      <c r="C1559" s="36">
        <f>VLOOKUP(A1559,BLCA!A:B,2,FALSE)</f>
        <v>-3.2280888120000002</v>
      </c>
      <c r="D1559" s="36">
        <f t="shared" si="168"/>
        <v>0</v>
      </c>
      <c r="E1559" s="19">
        <f>VLOOKUP(A1559,expression!A:G,7,FALSE)</f>
        <v>3.2238991774580299</v>
      </c>
      <c r="F1559" s="20">
        <f>VLOOKUP(A1559,expression!A:G,6,FALSE)</f>
        <v>8.0165502631578907</v>
      </c>
      <c r="G1559" s="21">
        <f>VLOOKUP(A1559,BRCA!A:F,6,FALSE)</f>
        <v>3.6738474276579603E-46</v>
      </c>
      <c r="H1559" s="21">
        <f>VLOOKUP(A1559,BRCA!A:B,2,FALSE)</f>
        <v>-3.03268411768769</v>
      </c>
      <c r="I1559" s="21">
        <f t="shared" si="169"/>
        <v>0</v>
      </c>
      <c r="J1559" s="22">
        <f>VLOOKUP(A1559,expression!A:G,5,FALSE)</f>
        <v>10.862460198905101</v>
      </c>
      <c r="K1559" s="23">
        <f>VLOOKUP(A1559,expression!A:G,4,FALSE)</f>
        <v>54.977590230769202</v>
      </c>
      <c r="L1559" s="24">
        <f>VLOOKUP(A1559,COAD!A:F,6,FALSE)</f>
        <v>0.38162317837234</v>
      </c>
      <c r="M1559" s="24">
        <f>VLOOKUP(A1559,COAD!A:B,2,FALSE)</f>
        <v>0.61573466330414495</v>
      </c>
      <c r="N1559" s="24">
        <f t="shared" si="170"/>
        <v>0</v>
      </c>
      <c r="O1559" s="25">
        <f>VLOOKUP(A1559,expression!A:G,3,FALSE)</f>
        <v>2.58665625494505</v>
      </c>
      <c r="P1559" s="44">
        <f>VLOOKUP(A1559,expression!A:G,2,FALSE)</f>
        <v>0</v>
      </c>
      <c r="Q1559" s="50">
        <f>VLOOKUP(A1559,PRAD!A:F,6,FALSE)</f>
        <v>8.7317950311863094E-6</v>
      </c>
      <c r="R1559" s="47">
        <f>VLOOKUP(A1559,PRAD!A:B,2,FALSE)</f>
        <v>1.15674867024564</v>
      </c>
      <c r="S1559" s="47">
        <f t="shared" si="171"/>
        <v>0</v>
      </c>
      <c r="T1559" s="47">
        <f>VLOOKUP(A1559,expression!A:I,9,FALSE)</f>
        <v>4.6568162349397602</v>
      </c>
      <c r="U1559" s="59">
        <f>VLOOKUP(A1559,expression!A:I,8,FALSE)</f>
        <v>1.31557103846154</v>
      </c>
      <c r="V1559" s="73">
        <f t="shared" si="172"/>
        <v>3</v>
      </c>
      <c r="W1559" s="77">
        <f t="shared" si="173"/>
        <v>0</v>
      </c>
      <c r="X1559" s="63">
        <v>100</v>
      </c>
      <c r="Y1559" s="57">
        <f t="shared" si="174"/>
        <v>1.7013414198140167</v>
      </c>
      <c r="AA1559"/>
    </row>
    <row r="1560" spans="1:27" ht="14.4" x14ac:dyDescent="0.3">
      <c r="A1560" s="52" t="s">
        <v>382</v>
      </c>
      <c r="B1560" s="36">
        <f>VLOOKUP(A1560,BLCA!A:F,6,FALSE)</f>
        <v>7.24E-8</v>
      </c>
      <c r="C1560" s="36">
        <f>VLOOKUP(A1560,BLCA!A:B,2,FALSE)</f>
        <v>-2.0752087330000002</v>
      </c>
      <c r="D1560" s="36">
        <f t="shared" si="168"/>
        <v>0</v>
      </c>
      <c r="E1560" s="19">
        <f>VLOOKUP(A1560,expression!A:G,7,FALSE)</f>
        <v>4.2326328273381302</v>
      </c>
      <c r="F1560" s="20">
        <f>VLOOKUP(A1560,expression!A:G,6,FALSE)</f>
        <v>2.53400821052632</v>
      </c>
      <c r="G1560" s="21">
        <f>VLOOKUP(A1560,BRCA!A:F,6,FALSE)</f>
        <v>3.89260601828977E-25</v>
      </c>
      <c r="H1560" s="21">
        <f>VLOOKUP(A1560,BRCA!A:B,2,FALSE)</f>
        <v>-1.9755816324875499</v>
      </c>
      <c r="I1560" s="21">
        <f t="shared" si="169"/>
        <v>0</v>
      </c>
      <c r="J1560" s="22">
        <f>VLOOKUP(A1560,expression!A:G,5,FALSE)</f>
        <v>2.7099199625912398</v>
      </c>
      <c r="K1560" s="23">
        <f>VLOOKUP(A1560,expression!A:G,4,FALSE)</f>
        <v>4.0908507692307703</v>
      </c>
      <c r="L1560" s="24">
        <f>VLOOKUP(A1560,COAD!A:F,6,FALSE)</f>
        <v>6.1908347214281896E-31</v>
      </c>
      <c r="M1560" s="24">
        <f>VLOOKUP(A1560,COAD!A:B,2,FALSE)</f>
        <v>-5.4365163931030702</v>
      </c>
      <c r="N1560" s="24">
        <f t="shared" si="170"/>
        <v>0</v>
      </c>
      <c r="O1560" s="25">
        <f>VLOOKUP(A1560,expression!A:G,3,FALSE)</f>
        <v>1.9814490989011</v>
      </c>
      <c r="P1560" s="44">
        <f>VLOOKUP(A1560,expression!A:G,2,FALSE)</f>
        <v>57.912388749999998</v>
      </c>
      <c r="Q1560" s="50">
        <f>VLOOKUP(A1560,PRAD!A:F,6,FALSE)</f>
        <v>1.49473056433763E-5</v>
      </c>
      <c r="R1560" s="47">
        <f>VLOOKUP(A1560,PRAD!A:B,2,FALSE)</f>
        <v>-0.88734314169338702</v>
      </c>
      <c r="S1560" s="47">
        <f t="shared" si="171"/>
        <v>0</v>
      </c>
      <c r="T1560" s="47">
        <f>VLOOKUP(A1560,expression!A:I,9,FALSE)</f>
        <v>1.8457900702811201</v>
      </c>
      <c r="U1560" s="59">
        <f>VLOOKUP(A1560,expression!A:I,8,FALSE)</f>
        <v>2.1967482307692299</v>
      </c>
      <c r="V1560" s="73">
        <f t="shared" si="172"/>
        <v>4</v>
      </c>
      <c r="W1560" s="77">
        <f t="shared" si="173"/>
        <v>0</v>
      </c>
      <c r="X1560" s="63">
        <v>100</v>
      </c>
      <c r="Y1560" s="57">
        <f t="shared" si="174"/>
        <v>1.6460445023936459</v>
      </c>
      <c r="AA1560"/>
    </row>
    <row r="1561" spans="1:27" ht="14.4" x14ac:dyDescent="0.3">
      <c r="A1561" s="52" t="s">
        <v>205</v>
      </c>
      <c r="B1561" s="36">
        <f>VLOOKUP(A1561,BLCA!A:F,6,FALSE)</f>
        <v>2.6953558999999998E-2</v>
      </c>
      <c r="C1561" s="36">
        <f>VLOOKUP(A1561,BLCA!A:B,2,FALSE)</f>
        <v>-0.90153709800000004</v>
      </c>
      <c r="D1561" s="36">
        <f t="shared" si="168"/>
        <v>2</v>
      </c>
      <c r="E1561" s="19">
        <f>VLOOKUP(A1561,expression!A:G,7,FALSE)</f>
        <v>723.38010879616297</v>
      </c>
      <c r="F1561" s="20">
        <f>VLOOKUP(A1561,expression!A:G,6,FALSE)</f>
        <v>584.26334247368402</v>
      </c>
      <c r="G1561" s="21">
        <f>VLOOKUP(A1561,BRCA!A:F,6,FALSE)</f>
        <v>1.4556907394228999E-83</v>
      </c>
      <c r="H1561" s="21">
        <f>VLOOKUP(A1561,BRCA!A:B,2,FALSE)</f>
        <v>-3.14138971380688</v>
      </c>
      <c r="I1561" s="21">
        <f t="shared" si="169"/>
        <v>2</v>
      </c>
      <c r="J1561" s="22">
        <f>VLOOKUP(A1561,expression!A:G,5,FALSE)</f>
        <v>266.366068031022</v>
      </c>
      <c r="K1561" s="23">
        <f>VLOOKUP(A1561,expression!A:G,4,FALSE)</f>
        <v>2684.8692075576901</v>
      </c>
      <c r="L1561" s="24">
        <f>VLOOKUP(A1561,COAD!A:F,6,FALSE)</f>
        <v>6.9297474362807793E-5</v>
      </c>
      <c r="M1561" s="24">
        <f>VLOOKUP(A1561,COAD!A:B,2,FALSE)</f>
        <v>2.15191528522542</v>
      </c>
      <c r="N1561" s="24">
        <f t="shared" si="170"/>
        <v>1</v>
      </c>
      <c r="O1561" s="25">
        <f>VLOOKUP(A1561,expression!A:G,3,FALSE)</f>
        <v>339.00180527692299</v>
      </c>
      <c r="P1561" s="44">
        <f>VLOOKUP(A1561,expression!A:G,2,FALSE)</f>
        <v>55.715966375000001</v>
      </c>
      <c r="Q1561" s="50">
        <f>VLOOKUP(A1561,PRAD!A:F,6,FALSE)</f>
        <v>8.7525345549736096E-6</v>
      </c>
      <c r="R1561" s="47">
        <f>VLOOKUP(A1561,PRAD!A:B,2,FALSE)</f>
        <v>-0.76147413552513199</v>
      </c>
      <c r="S1561" s="47">
        <f t="shared" si="171"/>
        <v>2</v>
      </c>
      <c r="T1561" s="47">
        <f>VLOOKUP(A1561,expression!A:I,9,FALSE)</f>
        <v>109.909586909639</v>
      </c>
      <c r="U1561" s="59">
        <f>VLOOKUP(A1561,expression!A:I,8,FALSE)</f>
        <v>184.055471884615</v>
      </c>
      <c r="V1561" s="73">
        <f t="shared" si="172"/>
        <v>4</v>
      </c>
      <c r="W1561" s="77">
        <f t="shared" si="173"/>
        <v>4</v>
      </c>
      <c r="X1561" s="63">
        <v>100</v>
      </c>
      <c r="Y1561" s="57">
        <f t="shared" si="174"/>
        <v>1.601466982444004</v>
      </c>
      <c r="Z1561" s="82" t="s">
        <v>1923</v>
      </c>
      <c r="AA1561" s="85"/>
    </row>
    <row r="1562" spans="1:27" ht="14.4" x14ac:dyDescent="0.3">
      <c r="A1562" s="52" t="s">
        <v>440</v>
      </c>
      <c r="B1562" s="36">
        <f>VLOOKUP(A1562,BLCA!A:F,6,FALSE)</f>
        <v>1.9500000000000001E-15</v>
      </c>
      <c r="C1562" s="36">
        <f>VLOOKUP(A1562,BLCA!A:B,2,FALSE)</f>
        <v>1.941700838</v>
      </c>
      <c r="D1562" s="36">
        <f t="shared" si="168"/>
        <v>2</v>
      </c>
      <c r="E1562" s="19">
        <f>VLOOKUP(A1562,expression!A:G,7,FALSE)</f>
        <v>10643.4065967434</v>
      </c>
      <c r="F1562" s="20">
        <f>VLOOKUP(A1562,expression!A:G,6,FALSE)</f>
        <v>1691.96473247368</v>
      </c>
      <c r="G1562" s="21">
        <f>VLOOKUP(A1562,BRCA!A:F,6,FALSE)</f>
        <v>2.0089546801455498E-31</v>
      </c>
      <c r="H1562" s="21">
        <f>VLOOKUP(A1562,BRCA!A:B,2,FALSE)</f>
        <v>1.1438478884955701</v>
      </c>
      <c r="I1562" s="21">
        <f t="shared" si="169"/>
        <v>2</v>
      </c>
      <c r="J1562" s="22">
        <f>VLOOKUP(A1562,expression!A:G,5,FALSE)</f>
        <v>5762.3685428403296</v>
      </c>
      <c r="K1562" s="23">
        <f>VLOOKUP(A1562,expression!A:G,4,FALSE)</f>
        <v>2507.0837214519202</v>
      </c>
      <c r="L1562" s="24">
        <f>VLOOKUP(A1562,COAD!A:F,6,FALSE)</f>
        <v>0.65712449244328497</v>
      </c>
      <c r="M1562" s="24">
        <f>VLOOKUP(A1562,COAD!A:B,2,FALSE)</f>
        <v>-0.146498922009278</v>
      </c>
      <c r="N1562" s="24">
        <f t="shared" si="170"/>
        <v>2</v>
      </c>
      <c r="O1562" s="25">
        <f>VLOOKUP(A1562,expression!A:G,3,FALSE)</f>
        <v>5731.3544903868096</v>
      </c>
      <c r="P1562" s="44">
        <f>VLOOKUP(A1562,expression!A:G,2,FALSE)</f>
        <v>5892.9578977499996</v>
      </c>
      <c r="Q1562" s="50">
        <f>VLOOKUP(A1562,PRAD!A:F,6,FALSE)</f>
        <v>5.4438696095785197E-50</v>
      </c>
      <c r="R1562" s="47">
        <f>VLOOKUP(A1562,PRAD!A:B,2,FALSE)</f>
        <v>1.65207091343063</v>
      </c>
      <c r="S1562" s="47">
        <f t="shared" si="171"/>
        <v>2</v>
      </c>
      <c r="T1562" s="47">
        <f>VLOOKUP(A1562,expression!A:I,9,FALSE)</f>
        <v>3834.2414943815302</v>
      </c>
      <c r="U1562" s="59">
        <f>VLOOKUP(A1562,expression!A:I,8,FALSE)</f>
        <v>861.67377324999995</v>
      </c>
      <c r="V1562" s="73">
        <f t="shared" si="172"/>
        <v>3</v>
      </c>
      <c r="W1562" s="77">
        <f t="shared" si="173"/>
        <v>4</v>
      </c>
      <c r="X1562" s="63">
        <v>100</v>
      </c>
      <c r="Y1562" s="57">
        <f t="shared" si="174"/>
        <v>1.5792065466420666</v>
      </c>
      <c r="Z1562" t="s">
        <v>1924</v>
      </c>
      <c r="AA1562" s="81"/>
    </row>
    <row r="1563" spans="1:27" ht="14.4" x14ac:dyDescent="0.3">
      <c r="A1563" s="52" t="s">
        <v>6</v>
      </c>
      <c r="B1563" s="36">
        <f>VLOOKUP(A1563,BLCA!A:F,6,FALSE)</f>
        <v>0.89837524499999999</v>
      </c>
      <c r="C1563" s="36">
        <f>VLOOKUP(A1563,BLCA!A:B,2,FALSE)</f>
        <v>-9.0474453999999996E-2</v>
      </c>
      <c r="D1563" s="36">
        <f t="shared" si="168"/>
        <v>2</v>
      </c>
      <c r="E1563" s="19">
        <f>VLOOKUP(A1563,expression!A:G,7,FALSE)</f>
        <v>1721.5793935107899</v>
      </c>
      <c r="F1563" s="20">
        <f>VLOOKUP(A1563,expression!A:G,6,FALSE)</f>
        <v>542.130219105263</v>
      </c>
      <c r="G1563" s="21">
        <f>VLOOKUP(A1563,BRCA!A:F,6,FALSE)</f>
        <v>7.0262512711119202E-20</v>
      </c>
      <c r="H1563" s="21">
        <f>VLOOKUP(A1563,BRCA!A:B,2,FALSE)</f>
        <v>2.4206425464401602</v>
      </c>
      <c r="I1563" s="21">
        <f t="shared" si="169"/>
        <v>2</v>
      </c>
      <c r="J1563" s="22">
        <f>VLOOKUP(A1563,expression!A:G,5,FALSE)</f>
        <v>24649.0731599106</v>
      </c>
      <c r="K1563" s="23">
        <f>VLOOKUP(A1563,expression!A:G,4,FALSE)</f>
        <v>3895.6672971346202</v>
      </c>
      <c r="L1563" s="24">
        <f>VLOOKUP(A1563,COAD!A:F,6,FALSE)</f>
        <v>6.2023077684587299E-15</v>
      </c>
      <c r="M1563" s="24">
        <f>VLOOKUP(A1563,COAD!A:B,2,FALSE)</f>
        <v>-3.71741719693871</v>
      </c>
      <c r="N1563" s="24">
        <f t="shared" si="170"/>
        <v>2</v>
      </c>
      <c r="O1563" s="25">
        <f>VLOOKUP(A1563,expression!A:G,3,FALSE)</f>
        <v>28638.6935259077</v>
      </c>
      <c r="P1563" s="44">
        <f>VLOOKUP(A1563,expression!A:G,2,FALSE)</f>
        <v>249729.19403512499</v>
      </c>
      <c r="Q1563" s="50">
        <f>VLOOKUP(A1563,PRAD!A:F,6,FALSE)</f>
        <v>2.5776250953352999E-40</v>
      </c>
      <c r="R1563" s="47">
        <f>VLOOKUP(A1563,PRAD!A:B,2,FALSE)</f>
        <v>2.36431957340446</v>
      </c>
      <c r="S1563" s="47">
        <f t="shared" si="171"/>
        <v>2</v>
      </c>
      <c r="T1563" s="47">
        <f>VLOOKUP(A1563,expression!A:I,9,FALSE)</f>
        <v>105889.46256456</v>
      </c>
      <c r="U1563" s="59">
        <f>VLOOKUP(A1563,expression!A:I,8,FALSE)</f>
        <v>20606.907506788499</v>
      </c>
      <c r="V1563" s="73">
        <f t="shared" si="172"/>
        <v>3</v>
      </c>
      <c r="W1563" s="77">
        <f t="shared" si="173"/>
        <v>4</v>
      </c>
      <c r="X1563" s="63">
        <v>100</v>
      </c>
      <c r="Y1563" s="57">
        <f t="shared" si="174"/>
        <v>1.5648292219482067</v>
      </c>
      <c r="AA1563" s="85"/>
    </row>
    <row r="1564" spans="1:27" ht="14.4" x14ac:dyDescent="0.3">
      <c r="A1564" s="52" t="s">
        <v>356</v>
      </c>
      <c r="B1564" s="36">
        <f>VLOOKUP(A1564,BLCA!A:F,6,FALSE)</f>
        <v>1.35E-6</v>
      </c>
      <c r="C1564" s="36">
        <f>VLOOKUP(A1564,BLCA!A:B,2,FALSE)</f>
        <v>-2.0018021419999998</v>
      </c>
      <c r="D1564" s="36">
        <f t="shared" si="168"/>
        <v>0</v>
      </c>
      <c r="E1564" s="19">
        <f>VLOOKUP(A1564,expression!A:G,7,FALSE)</f>
        <v>4.0025063357314101</v>
      </c>
      <c r="F1564" s="20">
        <f>VLOOKUP(A1564,expression!A:G,6,FALSE)</f>
        <v>2.145041</v>
      </c>
      <c r="G1564" s="21">
        <f>VLOOKUP(A1564,BRCA!A:F,6,FALSE)</f>
        <v>1.1601669179624301E-19</v>
      </c>
      <c r="H1564" s="21">
        <f>VLOOKUP(A1564,BRCA!A:B,2,FALSE)</f>
        <v>-1.8031967325906699</v>
      </c>
      <c r="I1564" s="21">
        <f t="shared" si="169"/>
        <v>0</v>
      </c>
      <c r="J1564" s="22">
        <f>VLOOKUP(A1564,expression!A:G,5,FALSE)</f>
        <v>2.44241942791971</v>
      </c>
      <c r="K1564" s="23">
        <f>VLOOKUP(A1564,expression!A:G,4,FALSE)</f>
        <v>3.3213300865384601</v>
      </c>
      <c r="L1564" s="24">
        <f>VLOOKUP(A1564,COAD!A:F,6,FALSE)</f>
        <v>4.7700693203022096E-31</v>
      </c>
      <c r="M1564" s="24">
        <f>VLOOKUP(A1564,COAD!A:B,2,FALSE)</f>
        <v>-5.5476587280852101</v>
      </c>
      <c r="N1564" s="24">
        <f t="shared" si="170"/>
        <v>0</v>
      </c>
      <c r="O1564" s="25">
        <f>VLOOKUP(A1564,expression!A:G,3,FALSE)</f>
        <v>1.79502124395604</v>
      </c>
      <c r="P1564" s="44">
        <f>VLOOKUP(A1564,expression!A:G,2,FALSE)</f>
        <v>56.802366499999998</v>
      </c>
      <c r="Q1564" s="50">
        <f>VLOOKUP(A1564,PRAD!A:F,6,FALSE)</f>
        <v>6.9721919900256302E-5</v>
      </c>
      <c r="R1564" s="47">
        <f>VLOOKUP(A1564,PRAD!A:B,2,FALSE)</f>
        <v>-0.81868621755725701</v>
      </c>
      <c r="S1564" s="47">
        <f t="shared" si="171"/>
        <v>0</v>
      </c>
      <c r="T1564" s="47">
        <f>VLOOKUP(A1564,expression!A:I,9,FALSE)</f>
        <v>1.6995446184739</v>
      </c>
      <c r="U1564" s="59">
        <f>VLOOKUP(A1564,expression!A:I,8,FALSE)</f>
        <v>2.0420639038461501</v>
      </c>
      <c r="V1564" s="73">
        <f t="shared" si="172"/>
        <v>4</v>
      </c>
      <c r="W1564" s="77">
        <f t="shared" si="173"/>
        <v>0</v>
      </c>
      <c r="X1564" s="63">
        <v>100</v>
      </c>
      <c r="Y1564" s="57">
        <f t="shared" si="174"/>
        <v>1.541228364049309</v>
      </c>
      <c r="AA1564"/>
    </row>
    <row r="1565" spans="1:27" ht="14.4" x14ac:dyDescent="0.3">
      <c r="A1565" s="52" t="s">
        <v>418</v>
      </c>
      <c r="B1565" s="36">
        <f>VLOOKUP(A1565,BLCA!A:F,6,FALSE)</f>
        <v>2.2000000000000002E-11</v>
      </c>
      <c r="C1565" s="36">
        <f>VLOOKUP(A1565,BLCA!A:B,2,FALSE)</f>
        <v>-2.3221614939999999</v>
      </c>
      <c r="D1565" s="36">
        <f t="shared" si="168"/>
        <v>2</v>
      </c>
      <c r="E1565" s="19">
        <f>VLOOKUP(A1565,expression!A:G,7,FALSE)</f>
        <v>229.05827434052799</v>
      </c>
      <c r="F1565" s="20">
        <f>VLOOKUP(A1565,expression!A:G,6,FALSE)</f>
        <v>427.84170342105301</v>
      </c>
      <c r="G1565" s="21">
        <f>VLOOKUP(A1565,BRCA!A:F,6,FALSE)</f>
        <v>1.055108625127E-78</v>
      </c>
      <c r="H1565" s="21">
        <f>VLOOKUP(A1565,BRCA!A:B,2,FALSE)</f>
        <v>-1.96903810366743</v>
      </c>
      <c r="I1565" s="21">
        <f t="shared" si="169"/>
        <v>2</v>
      </c>
      <c r="J1565" s="22">
        <f>VLOOKUP(A1565,expression!A:G,5,FALSE)</f>
        <v>381.61329745985398</v>
      </c>
      <c r="K1565" s="23">
        <f>VLOOKUP(A1565,expression!A:G,4,FALSE)</f>
        <v>1386.01402458654</v>
      </c>
      <c r="L1565" s="24">
        <f>VLOOKUP(A1565,COAD!A:F,6,FALSE)</f>
        <v>2.8585654818361698E-13</v>
      </c>
      <c r="M1565" s="24">
        <f>VLOOKUP(A1565,COAD!A:B,2,FALSE)</f>
        <v>-3.0814644626265899</v>
      </c>
      <c r="N1565" s="24">
        <f t="shared" si="170"/>
        <v>2</v>
      </c>
      <c r="O1565" s="25">
        <f>VLOOKUP(A1565,expression!A:G,3,FALSE)</f>
        <v>134.36040967033</v>
      </c>
      <c r="P1565" s="44">
        <f>VLOOKUP(A1565,expression!A:G,2,FALSE)</f>
        <v>922.44765299999995</v>
      </c>
      <c r="Q1565" s="50">
        <f>VLOOKUP(A1565,PRAD!A:F,6,FALSE)</f>
        <v>1.14415512322544E-4</v>
      </c>
      <c r="R1565" s="47">
        <f>VLOOKUP(A1565,PRAD!A:B,2,FALSE)</f>
        <v>-0.330292978180101</v>
      </c>
      <c r="S1565" s="47">
        <f t="shared" si="171"/>
        <v>2</v>
      </c>
      <c r="T1565" s="47">
        <f>VLOOKUP(A1565,expression!A:I,9,FALSE)</f>
        <v>787.78375360843404</v>
      </c>
      <c r="U1565" s="59">
        <f>VLOOKUP(A1565,expression!A:I,8,FALSE)</f>
        <v>748.20014578846201</v>
      </c>
      <c r="V1565" s="73">
        <f t="shared" si="172"/>
        <v>4</v>
      </c>
      <c r="W1565" s="77">
        <f t="shared" si="173"/>
        <v>4</v>
      </c>
      <c r="X1565" s="63">
        <v>100</v>
      </c>
      <c r="Y1565" s="57">
        <f t="shared" si="174"/>
        <v>1.5404975252825104</v>
      </c>
      <c r="AA1565" s="85"/>
    </row>
    <row r="1566" spans="1:27" ht="14.4" x14ac:dyDescent="0.3">
      <c r="A1566" s="52" t="s">
        <v>422</v>
      </c>
      <c r="B1566" s="36">
        <f>VLOOKUP(A1566,BLCA!A:F,6,FALSE)</f>
        <v>1.54E-11</v>
      </c>
      <c r="C1566" s="36">
        <f>VLOOKUP(A1566,BLCA!A:B,2,FALSE)</f>
        <v>-2.3344248009999999</v>
      </c>
      <c r="D1566" s="36">
        <f t="shared" si="168"/>
        <v>2</v>
      </c>
      <c r="E1566" s="19">
        <f>VLOOKUP(A1566,expression!A:G,7,FALSE)</f>
        <v>217.73593663549201</v>
      </c>
      <c r="F1566" s="20">
        <f>VLOOKUP(A1566,expression!A:G,6,FALSE)</f>
        <v>412.36794205263197</v>
      </c>
      <c r="G1566" s="21">
        <f>VLOOKUP(A1566,BRCA!A:F,6,FALSE)</f>
        <v>2.4212527998156402E-81</v>
      </c>
      <c r="H1566" s="21">
        <f>VLOOKUP(A1566,BRCA!A:B,2,FALSE)</f>
        <v>-1.9665429966295001</v>
      </c>
      <c r="I1566" s="21">
        <f t="shared" si="169"/>
        <v>2</v>
      </c>
      <c r="J1566" s="22">
        <f>VLOOKUP(A1566,expression!A:G,5,FALSE)</f>
        <v>363.63643758576598</v>
      </c>
      <c r="K1566" s="23">
        <f>VLOOKUP(A1566,expression!A:G,4,FALSE)</f>
        <v>1335.6240997115401</v>
      </c>
      <c r="L1566" s="24">
        <f>VLOOKUP(A1566,COAD!A:F,6,FALSE)</f>
        <v>5.2859827516008497E-14</v>
      </c>
      <c r="M1566" s="24">
        <f>VLOOKUP(A1566,COAD!A:B,2,FALSE)</f>
        <v>-3.11577115471803</v>
      </c>
      <c r="N1566" s="24">
        <f t="shared" si="170"/>
        <v>2</v>
      </c>
      <c r="O1566" s="25">
        <f>VLOOKUP(A1566,expression!A:G,3,FALSE)</f>
        <v>131.29765398241801</v>
      </c>
      <c r="P1566" s="44">
        <f>VLOOKUP(A1566,expression!A:G,2,FALSE)</f>
        <v>913.20373662500003</v>
      </c>
      <c r="Q1566" s="50">
        <f>VLOOKUP(A1566,PRAD!A:F,6,FALSE)</f>
        <v>7.2936824565174795E-4</v>
      </c>
      <c r="R1566" s="47">
        <f>VLOOKUP(A1566,PRAD!A:B,2,FALSE)</f>
        <v>-0.28949906405604803</v>
      </c>
      <c r="S1566" s="47">
        <f t="shared" si="171"/>
        <v>2</v>
      </c>
      <c r="T1566" s="47">
        <f>VLOOKUP(A1566,expression!A:I,9,FALSE)</f>
        <v>732.00022701405601</v>
      </c>
      <c r="U1566" s="59">
        <f>VLOOKUP(A1566,expression!A:I,8,FALSE)</f>
        <v>685.95437453846205</v>
      </c>
      <c r="V1566" s="73">
        <f t="shared" si="172"/>
        <v>4</v>
      </c>
      <c r="W1566" s="77">
        <f t="shared" si="173"/>
        <v>4</v>
      </c>
      <c r="X1566" s="63">
        <v>100</v>
      </c>
      <c r="Y1566" s="57">
        <f t="shared" si="174"/>
        <v>1.5301556205618494</v>
      </c>
      <c r="AA1566" s="85"/>
    </row>
    <row r="1567" spans="1:27" ht="14.4" x14ac:dyDescent="0.3">
      <c r="A1567" s="52" t="s">
        <v>345</v>
      </c>
      <c r="B1567" s="36">
        <f>VLOOKUP(A1567,BLCA!A:F,6,FALSE)</f>
        <v>8.1699999999999997E-6</v>
      </c>
      <c r="C1567" s="36">
        <f>VLOOKUP(A1567,BLCA!A:B,2,FALSE)</f>
        <v>2.3429797059999999</v>
      </c>
      <c r="D1567" s="36">
        <f t="shared" si="168"/>
        <v>2</v>
      </c>
      <c r="E1567" s="19">
        <f>VLOOKUP(A1567,expression!A:G,7,FALSE)</f>
        <v>1730.8714033501201</v>
      </c>
      <c r="F1567" s="20">
        <f>VLOOKUP(A1567,expression!A:G,6,FALSE)</f>
        <v>346.16571057894703</v>
      </c>
      <c r="G1567" s="21">
        <f>VLOOKUP(A1567,BRCA!A:F,6,FALSE)</f>
        <v>1.3805073232193201E-44</v>
      </c>
      <c r="H1567" s="21">
        <f>VLOOKUP(A1567,BRCA!A:B,2,FALSE)</f>
        <v>2.04332740845827</v>
      </c>
      <c r="I1567" s="21">
        <f t="shared" si="169"/>
        <v>2</v>
      </c>
      <c r="J1567" s="22">
        <f>VLOOKUP(A1567,expression!A:G,5,FALSE)</f>
        <v>782.35235722445304</v>
      </c>
      <c r="K1567" s="23">
        <f>VLOOKUP(A1567,expression!A:G,4,FALSE)</f>
        <v>243.277822875</v>
      </c>
      <c r="L1567" s="24">
        <f>VLOOKUP(A1567,COAD!A:F,6,FALSE)</f>
        <v>3.8237682589213097E-2</v>
      </c>
      <c r="M1567" s="24">
        <f>VLOOKUP(A1567,COAD!A:B,2,FALSE)</f>
        <v>0.59917494030247398</v>
      </c>
      <c r="N1567" s="24">
        <f t="shared" si="170"/>
        <v>2</v>
      </c>
      <c r="O1567" s="25">
        <f>VLOOKUP(A1567,expression!A:G,3,FALSE)</f>
        <v>2273.3861273934099</v>
      </c>
      <c r="P1567" s="44">
        <f>VLOOKUP(A1567,expression!A:G,2,FALSE)</f>
        <v>1445.953608</v>
      </c>
      <c r="Q1567" s="50">
        <f>VLOOKUP(A1567,PRAD!A:F,6,FALSE)</f>
        <v>0.475858574274513</v>
      </c>
      <c r="R1567" s="47">
        <f>VLOOKUP(A1567,PRAD!A:B,2,FALSE)</f>
        <v>0.17186997276275101</v>
      </c>
      <c r="S1567" s="47">
        <f t="shared" si="171"/>
        <v>2</v>
      </c>
      <c r="T1567" s="47">
        <f>VLOOKUP(A1567,expression!A:I,9,FALSE)</f>
        <v>776.99329233333299</v>
      </c>
      <c r="U1567" s="59">
        <f>VLOOKUP(A1567,expression!A:I,8,FALSE)</f>
        <v>456.43621898076901</v>
      </c>
      <c r="V1567" s="73">
        <f t="shared" si="172"/>
        <v>3</v>
      </c>
      <c r="W1567" s="77">
        <f t="shared" si="173"/>
        <v>4</v>
      </c>
      <c r="X1567" s="63">
        <v>100</v>
      </c>
      <c r="Y1567" s="57">
        <f t="shared" si="174"/>
        <v>1.5193923624070071</v>
      </c>
      <c r="AA1567" s="85"/>
    </row>
    <row r="1568" spans="1:27" ht="14.4" x14ac:dyDescent="0.3">
      <c r="A1568" s="52" t="s">
        <v>273</v>
      </c>
      <c r="B1568" s="36">
        <f>VLOOKUP(A1568,BLCA!A:F,6,FALSE)</f>
        <v>3.7828369999999998E-3</v>
      </c>
      <c r="C1568" s="36">
        <f>VLOOKUP(A1568,BLCA!A:B,2,FALSE)</f>
        <v>-1.1607595909999999</v>
      </c>
      <c r="D1568" s="36">
        <f t="shared" si="168"/>
        <v>2</v>
      </c>
      <c r="E1568" s="19">
        <f>VLOOKUP(A1568,expression!A:G,7,FALSE)</f>
        <v>141.79786348201401</v>
      </c>
      <c r="F1568" s="20">
        <f>VLOOKUP(A1568,expression!A:G,6,FALSE)</f>
        <v>113.89986857894699</v>
      </c>
      <c r="G1568" s="21">
        <f>VLOOKUP(A1568,BRCA!A:F,6,FALSE)</f>
        <v>2.30996126147937E-69</v>
      </c>
      <c r="H1568" s="21">
        <f>VLOOKUP(A1568,BRCA!A:B,2,FALSE)</f>
        <v>-2.7300245975861102</v>
      </c>
      <c r="I1568" s="21">
        <f t="shared" si="169"/>
        <v>1</v>
      </c>
      <c r="J1568" s="22">
        <f>VLOOKUP(A1568,expression!A:G,5,FALSE)</f>
        <v>67.653219589416096</v>
      </c>
      <c r="K1568" s="23">
        <f>VLOOKUP(A1568,expression!A:G,4,FALSE)</f>
        <v>525.15950728846201</v>
      </c>
      <c r="L1568" s="24">
        <f>VLOOKUP(A1568,COAD!A:F,6,FALSE)</f>
        <v>2.50100823830028E-17</v>
      </c>
      <c r="M1568" s="24">
        <f>VLOOKUP(A1568,COAD!A:B,2,FALSE)</f>
        <v>5.1454603384370596</v>
      </c>
      <c r="N1568" s="24">
        <f t="shared" si="170"/>
        <v>0</v>
      </c>
      <c r="O1568" s="25">
        <f>VLOOKUP(A1568,expression!A:G,3,FALSE)</f>
        <v>81.880533178022006</v>
      </c>
      <c r="P1568" s="44">
        <f>VLOOKUP(A1568,expression!A:G,2,FALSE)</f>
        <v>2.0445302500000002</v>
      </c>
      <c r="Q1568" s="50">
        <f>VLOOKUP(A1568,PRAD!A:F,6,FALSE)</f>
        <v>7.29536019137164E-4</v>
      </c>
      <c r="R1568" s="47">
        <f>VLOOKUP(A1568,PRAD!A:B,2,FALSE)</f>
        <v>-0.562226287538657</v>
      </c>
      <c r="S1568" s="47">
        <f t="shared" si="171"/>
        <v>0</v>
      </c>
      <c r="T1568" s="47">
        <f>VLOOKUP(A1568,expression!A:I,9,FALSE)</f>
        <v>27.689445941767101</v>
      </c>
      <c r="U1568" s="59">
        <f>VLOOKUP(A1568,expression!A:I,8,FALSE)</f>
        <v>41.814450807692303</v>
      </c>
      <c r="V1568" s="73">
        <f t="shared" si="172"/>
        <v>4</v>
      </c>
      <c r="W1568" s="77">
        <f t="shared" si="173"/>
        <v>2</v>
      </c>
      <c r="X1568" s="63">
        <v>100</v>
      </c>
      <c r="Y1568" s="57">
        <f t="shared" si="174"/>
        <v>1.4843368253749223</v>
      </c>
      <c r="AA1568"/>
    </row>
    <row r="1569" spans="1:27" ht="14.4" x14ac:dyDescent="0.3">
      <c r="A1569" s="52" t="s">
        <v>363</v>
      </c>
      <c r="B1569" s="36">
        <f>VLOOKUP(A1569,BLCA!A:F,6,FALSE)</f>
        <v>6.2600000000000002E-7</v>
      </c>
      <c r="C1569" s="36">
        <f>VLOOKUP(A1569,BLCA!A:B,2,FALSE)</f>
        <v>-1.4957734600000001</v>
      </c>
      <c r="D1569" s="36">
        <f t="shared" si="168"/>
        <v>0</v>
      </c>
      <c r="E1569" s="19">
        <f>VLOOKUP(A1569,expression!A:G,7,FALSE)</f>
        <v>9.8924892350119897</v>
      </c>
      <c r="F1569" s="20">
        <f>VLOOKUP(A1569,expression!A:G,6,FALSE)</f>
        <v>9.0960845789473694</v>
      </c>
      <c r="G1569" s="21">
        <f>VLOOKUP(A1569,BRCA!A:F,6,FALSE)</f>
        <v>4.63416117183125E-57</v>
      </c>
      <c r="H1569" s="21">
        <f>VLOOKUP(A1569,BRCA!A:B,2,FALSE)</f>
        <v>-1.91742657902832</v>
      </c>
      <c r="I1569" s="21">
        <f t="shared" si="169"/>
        <v>0</v>
      </c>
      <c r="J1569" s="22">
        <f>VLOOKUP(A1569,expression!A:G,5,FALSE)</f>
        <v>4.4892107609489003</v>
      </c>
      <c r="K1569" s="23">
        <f>VLOOKUP(A1569,expression!A:G,4,FALSE)</f>
        <v>16.072919307692299</v>
      </c>
      <c r="L1569" s="24">
        <f>VLOOKUP(A1569,COAD!A:F,6,FALSE)</f>
        <v>4.3481281232384601E-2</v>
      </c>
      <c r="M1569" s="24">
        <f>VLOOKUP(A1569,COAD!A:B,2,FALSE)</f>
        <v>-0.67870817870664701</v>
      </c>
      <c r="N1569" s="24">
        <f t="shared" si="170"/>
        <v>0</v>
      </c>
      <c r="O1569" s="25">
        <f>VLOOKUP(A1569,expression!A:G,3,FALSE)</f>
        <v>12.6894981230769</v>
      </c>
      <c r="P1569" s="44">
        <f>VLOOKUP(A1569,expression!A:G,2,FALSE)</f>
        <v>23.341524499999998</v>
      </c>
      <c r="Q1569" s="50">
        <f>VLOOKUP(A1569,PRAD!A:F,6,FALSE)</f>
        <v>2.2484327908794199E-17</v>
      </c>
      <c r="R1569" s="47">
        <f>VLOOKUP(A1569,PRAD!A:B,2,FALSE)</f>
        <v>-1.0154656984817401</v>
      </c>
      <c r="S1569" s="47">
        <f t="shared" si="171"/>
        <v>0</v>
      </c>
      <c r="T1569" s="47">
        <f>VLOOKUP(A1569,expression!A:I,9,FALSE)</f>
        <v>6.1478913253012104</v>
      </c>
      <c r="U1569" s="59">
        <f>VLOOKUP(A1569,expression!A:I,8,FALSE)</f>
        <v>11.1873701730769</v>
      </c>
      <c r="V1569" s="73">
        <f t="shared" si="172"/>
        <v>4</v>
      </c>
      <c r="W1569" s="77">
        <f t="shared" si="173"/>
        <v>0</v>
      </c>
      <c r="X1569" s="63">
        <v>100</v>
      </c>
      <c r="Y1569" s="57">
        <f t="shared" si="174"/>
        <v>1.4762219125033533</v>
      </c>
      <c r="AA1569"/>
    </row>
    <row r="1570" spans="1:27" ht="14.4" x14ac:dyDescent="0.3">
      <c r="A1570" s="52" t="s">
        <v>449</v>
      </c>
      <c r="B1570" s="36">
        <f>VLOOKUP(A1570,BLCA!A:F,6,FALSE)</f>
        <v>4.42E-23</v>
      </c>
      <c r="C1570" s="36">
        <f>VLOOKUP(A1570,BLCA!A:B,2,FALSE)</f>
        <v>-2.604440163</v>
      </c>
      <c r="D1570" s="36">
        <f t="shared" si="168"/>
        <v>0</v>
      </c>
      <c r="E1570" s="19">
        <f>VLOOKUP(A1570,expression!A:G,7,FALSE)</f>
        <v>25.9103623741007</v>
      </c>
      <c r="F1570" s="20">
        <f>VLOOKUP(A1570,expression!A:G,6,FALSE)</f>
        <v>58.102299105263199</v>
      </c>
      <c r="G1570" s="21">
        <f>VLOOKUP(A1570,BRCA!A:F,6,FALSE)</f>
        <v>4.1679939294543401E-57</v>
      </c>
      <c r="H1570" s="21">
        <f>VLOOKUP(A1570,BRCA!A:B,2,FALSE)</f>
        <v>-1.6101875804605299</v>
      </c>
      <c r="I1570" s="21">
        <f t="shared" si="169"/>
        <v>1</v>
      </c>
      <c r="J1570" s="22">
        <f>VLOOKUP(A1570,expression!A:G,5,FALSE)</f>
        <v>49.081550328467202</v>
      </c>
      <c r="K1570" s="23">
        <f>VLOOKUP(A1570,expression!A:G,4,FALSE)</f>
        <v>125.23587550000001</v>
      </c>
      <c r="L1570" s="24">
        <f>VLOOKUP(A1570,COAD!A:F,6,FALSE)</f>
        <v>0.83021683511019395</v>
      </c>
      <c r="M1570" s="24">
        <f>VLOOKUP(A1570,COAD!A:B,2,FALSE)</f>
        <v>-0.104116327356438</v>
      </c>
      <c r="N1570" s="24">
        <f t="shared" si="170"/>
        <v>0</v>
      </c>
      <c r="O1570" s="25">
        <f>VLOOKUP(A1570,expression!A:G,3,FALSE)</f>
        <v>29.098248375824198</v>
      </c>
      <c r="P1570" s="44">
        <f>VLOOKUP(A1570,expression!A:G,2,FALSE)</f>
        <v>30.335146875</v>
      </c>
      <c r="Q1570" s="50">
        <f>VLOOKUP(A1570,PRAD!A:F,6,FALSE)</f>
        <v>4.5240398686489602E-2</v>
      </c>
      <c r="R1570" s="47">
        <f>VLOOKUP(A1570,PRAD!A:B,2,FALSE)</f>
        <v>-0.20853039767371301</v>
      </c>
      <c r="S1570" s="47">
        <f t="shared" si="171"/>
        <v>0</v>
      </c>
      <c r="T1570" s="47">
        <f>VLOOKUP(A1570,expression!A:I,9,FALSE)</f>
        <v>75.139284363453797</v>
      </c>
      <c r="U1570" s="59">
        <f>VLOOKUP(A1570,expression!A:I,8,FALSE)</f>
        <v>66.174547115384598</v>
      </c>
      <c r="V1570" s="73">
        <f t="shared" si="172"/>
        <v>3</v>
      </c>
      <c r="W1570" s="77">
        <f t="shared" si="173"/>
        <v>1</v>
      </c>
      <c r="X1570" s="63">
        <v>100</v>
      </c>
      <c r="Y1570" s="57">
        <f t="shared" si="174"/>
        <v>1.4743860470447476</v>
      </c>
      <c r="AA1570"/>
    </row>
    <row r="1571" spans="1:27" ht="14.4" x14ac:dyDescent="0.3">
      <c r="A1571" s="52" t="s">
        <v>68</v>
      </c>
      <c r="B1571" s="36">
        <f>VLOOKUP(A1571,BLCA!A:F,6,FALSE)</f>
        <v>0.54292958800000002</v>
      </c>
      <c r="C1571" s="36">
        <f>VLOOKUP(A1571,BLCA!A:B,2,FALSE)</f>
        <v>-0.31174014</v>
      </c>
      <c r="D1571" s="36">
        <f t="shared" si="168"/>
        <v>0</v>
      </c>
      <c r="E1571" s="19">
        <f>VLOOKUP(A1571,expression!A:G,7,FALSE)</f>
        <v>5.7306396930455596</v>
      </c>
      <c r="F1571" s="20">
        <f>VLOOKUP(A1571,expression!A:G,6,FALSE)</f>
        <v>2.2219738947368399</v>
      </c>
      <c r="G1571" s="21">
        <f>VLOOKUP(A1571,BRCA!A:F,6,FALSE)</f>
        <v>1.5452703429926099E-223</v>
      </c>
      <c r="H1571" s="21">
        <f>VLOOKUP(A1571,BRCA!A:B,2,FALSE)</f>
        <v>3.5731143001250398</v>
      </c>
      <c r="I1571" s="21">
        <f t="shared" si="169"/>
        <v>0</v>
      </c>
      <c r="J1571" s="22">
        <f>VLOOKUP(A1571,expression!A:G,5,FALSE)</f>
        <v>4.9910245437956204</v>
      </c>
      <c r="K1571" s="23">
        <f>VLOOKUP(A1571,expression!A:G,4,FALSE)</f>
        <v>0.20113325000000001</v>
      </c>
      <c r="L1571" s="24">
        <f>VLOOKUP(A1571,COAD!A:F,6,FALSE)</f>
        <v>1.7176817293258499E-7</v>
      </c>
      <c r="M1571" s="24">
        <f>VLOOKUP(A1571,COAD!A:B,2,FALSE)</f>
        <v>4.9975126283298197</v>
      </c>
      <c r="N1571" s="24">
        <f t="shared" si="170"/>
        <v>0</v>
      </c>
      <c r="O1571" s="25">
        <f>VLOOKUP(A1571,expression!A:G,3,FALSE)</f>
        <v>43.105519610988999</v>
      </c>
      <c r="P1571" s="44">
        <f>VLOOKUP(A1571,expression!A:G,2,FALSE)</f>
        <v>0</v>
      </c>
      <c r="Q1571" s="50">
        <f>VLOOKUP(A1571,PRAD!A:F,6,FALSE)</f>
        <v>6.1516754592208406E-5</v>
      </c>
      <c r="R1571" s="47">
        <f>VLOOKUP(A1571,PRAD!A:B,2,FALSE)</f>
        <v>1.1572651790234301</v>
      </c>
      <c r="S1571" s="47">
        <f t="shared" si="171"/>
        <v>0</v>
      </c>
      <c r="T1571" s="47">
        <f>VLOOKUP(A1571,expression!A:I,9,FALSE)</f>
        <v>2.76602903012048</v>
      </c>
      <c r="U1571" s="59">
        <f>VLOOKUP(A1571,expression!A:I,8,FALSE)</f>
        <v>0.37272767307692301</v>
      </c>
      <c r="V1571" s="73">
        <f t="shared" si="172"/>
        <v>3</v>
      </c>
      <c r="W1571" s="77">
        <f t="shared" si="173"/>
        <v>0</v>
      </c>
      <c r="X1571" s="63">
        <v>100</v>
      </c>
      <c r="Y1571" s="57">
        <f t="shared" si="174"/>
        <v>1.4728797797161566</v>
      </c>
      <c r="AA1571"/>
    </row>
    <row r="1572" spans="1:27" ht="14.4" x14ac:dyDescent="0.3">
      <c r="A1572" s="52" t="s">
        <v>256</v>
      </c>
      <c r="B1572" s="36">
        <f>VLOOKUP(A1572,BLCA!A:F,6,FALSE)</f>
        <v>7.5634430000000004E-3</v>
      </c>
      <c r="C1572" s="36">
        <f>VLOOKUP(A1572,BLCA!A:B,2,FALSE)</f>
        <v>1.959540222</v>
      </c>
      <c r="D1572" s="36">
        <f t="shared" si="168"/>
        <v>2</v>
      </c>
      <c r="E1572" s="19">
        <f>VLOOKUP(A1572,expression!A:G,7,FALSE)</f>
        <v>33186.163840151101</v>
      </c>
      <c r="F1572" s="20">
        <f>VLOOKUP(A1572,expression!A:G,6,FALSE)</f>
        <v>8366.7869774210503</v>
      </c>
      <c r="G1572" s="21">
        <f>VLOOKUP(A1572,BRCA!A:F,6,FALSE)</f>
        <v>1.5249981284037801E-18</v>
      </c>
      <c r="H1572" s="21">
        <f>VLOOKUP(A1572,BRCA!A:B,2,FALSE)</f>
        <v>1.9076419432868099</v>
      </c>
      <c r="I1572" s="21">
        <f t="shared" si="169"/>
        <v>2</v>
      </c>
      <c r="J1572" s="22">
        <f>VLOOKUP(A1572,expression!A:G,5,FALSE)</f>
        <v>7856.0041251176999</v>
      </c>
      <c r="K1572" s="23">
        <f>VLOOKUP(A1572,expression!A:G,4,FALSE)</f>
        <v>1728.016355125</v>
      </c>
      <c r="L1572" s="24">
        <f>VLOOKUP(A1572,COAD!A:F,6,FALSE)</f>
        <v>1.20300436946306E-16</v>
      </c>
      <c r="M1572" s="24">
        <f>VLOOKUP(A1572,COAD!A:B,2,FALSE)</f>
        <v>3.9995057973548298</v>
      </c>
      <c r="N1572" s="24">
        <f t="shared" si="170"/>
        <v>2</v>
      </c>
      <c r="O1572" s="25">
        <f>VLOOKUP(A1572,expression!A:G,3,FALSE)</f>
        <v>22874.677685903302</v>
      </c>
      <c r="P1572" s="44">
        <f>VLOOKUP(A1572,expression!A:G,2,FALSE)</f>
        <v>1233.41541975</v>
      </c>
      <c r="Q1572" s="50">
        <f>VLOOKUP(A1572,PRAD!A:F,6,FALSE)</f>
        <v>6.4484279453524504E-6</v>
      </c>
      <c r="R1572" s="47">
        <f>VLOOKUP(A1572,PRAD!A:B,2,FALSE)</f>
        <v>0.53388658643428899</v>
      </c>
      <c r="S1572" s="47">
        <f t="shared" si="171"/>
        <v>2</v>
      </c>
      <c r="T1572" s="47">
        <f>VLOOKUP(A1572,expression!A:I,9,FALSE)</f>
        <v>1869.19253483735</v>
      </c>
      <c r="U1572" s="59">
        <f>VLOOKUP(A1572,expression!A:I,8,FALSE)</f>
        <v>974.69421105769197</v>
      </c>
      <c r="V1572" s="73">
        <f t="shared" si="172"/>
        <v>4</v>
      </c>
      <c r="W1572" s="77">
        <f t="shared" si="173"/>
        <v>4</v>
      </c>
      <c r="X1572" s="63">
        <v>100</v>
      </c>
      <c r="Y1572" s="57">
        <f t="shared" si="174"/>
        <v>1.4670229172403662</v>
      </c>
      <c r="Z1572" t="s">
        <v>1925</v>
      </c>
      <c r="AA1572" s="81"/>
    </row>
    <row r="1573" spans="1:27" ht="14.4" x14ac:dyDescent="0.3">
      <c r="A1573" s="52" t="s">
        <v>443</v>
      </c>
      <c r="B1573" s="36">
        <f>VLOOKUP(A1573,BLCA!A:F,6,FALSE)</f>
        <v>1.47E-16</v>
      </c>
      <c r="C1573" s="36">
        <f>VLOOKUP(A1573,BLCA!A:B,2,FALSE)</f>
        <v>2.5410741400000001</v>
      </c>
      <c r="D1573" s="36">
        <f t="shared" si="168"/>
        <v>0</v>
      </c>
      <c r="E1573" s="19">
        <f>VLOOKUP(A1573,expression!A:G,7,FALSE)</f>
        <v>40.706542585131899</v>
      </c>
      <c r="F1573" s="20">
        <f>VLOOKUP(A1573,expression!A:G,6,FALSE)</f>
        <v>3.6010295263157901</v>
      </c>
      <c r="G1573" s="21">
        <f>VLOOKUP(A1573,BRCA!A:F,6,FALSE)</f>
        <v>3.3486038243664803E-11</v>
      </c>
      <c r="H1573" s="21">
        <f>VLOOKUP(A1573,BRCA!A:B,2,FALSE)</f>
        <v>0.93566952747320398</v>
      </c>
      <c r="I1573" s="21">
        <f t="shared" si="169"/>
        <v>0</v>
      </c>
      <c r="J1573" s="22">
        <f>VLOOKUP(A1573,expression!A:G,5,FALSE)</f>
        <v>15.5089240437956</v>
      </c>
      <c r="K1573" s="23">
        <f>VLOOKUP(A1573,expression!A:G,4,FALSE)</f>
        <v>5.36666825</v>
      </c>
      <c r="L1573" s="24">
        <f>VLOOKUP(A1573,COAD!A:F,6,FALSE)</f>
        <v>7.1316679589737396E-6</v>
      </c>
      <c r="M1573" s="24">
        <f>VLOOKUP(A1573,COAD!A:B,2,FALSE)</f>
        <v>2.18889669829752</v>
      </c>
      <c r="N1573" s="24">
        <f t="shared" si="170"/>
        <v>0</v>
      </c>
      <c r="O1573" s="25">
        <f>VLOOKUP(A1573,expression!A:G,3,FALSE)</f>
        <v>38.345928162637399</v>
      </c>
      <c r="P1573" s="44">
        <f>VLOOKUP(A1573,expression!A:G,2,FALSE)</f>
        <v>10.18331025</v>
      </c>
      <c r="Q1573" s="50">
        <f>VLOOKUP(A1573,PRAD!A:F,6,FALSE)</f>
        <v>1.4724088518412E-10</v>
      </c>
      <c r="R1573" s="47">
        <f>VLOOKUP(A1573,PRAD!A:B,2,FALSE)</f>
        <v>0.89168684687678901</v>
      </c>
      <c r="S1573" s="47">
        <f t="shared" si="171"/>
        <v>0</v>
      </c>
      <c r="T1573" s="47">
        <f>VLOOKUP(A1573,expression!A:I,9,FALSE)</f>
        <v>5.2277706746988004</v>
      </c>
      <c r="U1573" s="59">
        <f>VLOOKUP(A1573,expression!A:I,8,FALSE)</f>
        <v>2.1141409038461498</v>
      </c>
      <c r="V1573" s="73">
        <f t="shared" si="172"/>
        <v>4</v>
      </c>
      <c r="W1573" s="77">
        <f t="shared" si="173"/>
        <v>0</v>
      </c>
      <c r="X1573" s="63">
        <v>100</v>
      </c>
      <c r="Y1573" s="57">
        <f t="shared" si="174"/>
        <v>1.4561435047833309</v>
      </c>
      <c r="AA1573"/>
    </row>
    <row r="1574" spans="1:27" ht="14.4" x14ac:dyDescent="0.3">
      <c r="A1574" s="52" t="s">
        <v>385</v>
      </c>
      <c r="B1574" s="36">
        <f>VLOOKUP(A1574,BLCA!A:F,6,FALSE)</f>
        <v>6.0300000000000004E-8</v>
      </c>
      <c r="C1574" s="36">
        <f>VLOOKUP(A1574,BLCA!A:B,2,FALSE)</f>
        <v>1.980064984</v>
      </c>
      <c r="D1574" s="36">
        <f t="shared" si="168"/>
        <v>0</v>
      </c>
      <c r="E1574" s="19">
        <f>VLOOKUP(A1574,expression!A:G,7,FALSE)</f>
        <v>13.1857783117506</v>
      </c>
      <c r="F1574" s="20">
        <f>VLOOKUP(A1574,expression!A:G,6,FALSE)</f>
        <v>1.31816057894737</v>
      </c>
      <c r="G1574" s="21">
        <f>VLOOKUP(A1574,BRCA!A:F,6,FALSE)</f>
        <v>1.0386208668584901E-25</v>
      </c>
      <c r="H1574" s="21">
        <f>VLOOKUP(A1574,BRCA!A:B,2,FALSE)</f>
        <v>1.5317980321214799</v>
      </c>
      <c r="I1574" s="21">
        <f t="shared" si="169"/>
        <v>0</v>
      </c>
      <c r="J1574" s="22">
        <f>VLOOKUP(A1574,expression!A:G,5,FALSE)</f>
        <v>18.523850027372301</v>
      </c>
      <c r="K1574" s="23">
        <f>VLOOKUP(A1574,expression!A:G,4,FALSE)</f>
        <v>7.2190246826923099</v>
      </c>
      <c r="L1574" s="24">
        <f>VLOOKUP(A1574,COAD!A:F,6,FALSE)</f>
        <v>0.33207298459413398</v>
      </c>
      <c r="M1574" s="24">
        <f>VLOOKUP(A1574,COAD!A:B,2,FALSE)</f>
        <v>0.53837960691910802</v>
      </c>
      <c r="N1574" s="24">
        <f t="shared" si="170"/>
        <v>0</v>
      </c>
      <c r="O1574" s="25">
        <f>VLOOKUP(A1574,expression!A:G,3,FALSE)</f>
        <v>11.1938462417582</v>
      </c>
      <c r="P1574" s="44">
        <f>VLOOKUP(A1574,expression!A:G,2,FALSE)</f>
        <v>7.3514920000000004</v>
      </c>
      <c r="Q1574" s="50">
        <f>VLOOKUP(A1574,PRAD!A:F,6,FALSE)</f>
        <v>5.3028860954097495E-4</v>
      </c>
      <c r="R1574" s="47">
        <f>VLOOKUP(A1574,PRAD!A:B,2,FALSE)</f>
        <v>0.82826352727903196</v>
      </c>
      <c r="S1574" s="47">
        <f t="shared" si="171"/>
        <v>0</v>
      </c>
      <c r="T1574" s="47">
        <f>VLOOKUP(A1574,expression!A:I,9,FALSE)</f>
        <v>2.24878924698795</v>
      </c>
      <c r="U1574" s="59">
        <f>VLOOKUP(A1574,expression!A:I,8,FALSE)</f>
        <v>1.02093826923077</v>
      </c>
      <c r="V1574" s="73">
        <f t="shared" si="172"/>
        <v>3</v>
      </c>
      <c r="W1574" s="77">
        <f t="shared" si="173"/>
        <v>0</v>
      </c>
      <c r="X1574" s="63">
        <v>100</v>
      </c>
      <c r="Y1574" s="57">
        <f t="shared" si="174"/>
        <v>1.4467088478001706</v>
      </c>
      <c r="AA1574"/>
    </row>
    <row r="1575" spans="1:27" ht="14.4" x14ac:dyDescent="0.3">
      <c r="A1575" s="52" t="s">
        <v>408</v>
      </c>
      <c r="B1575" s="36">
        <f>VLOOKUP(A1575,BLCA!A:F,6,FALSE)</f>
        <v>1.87E-10</v>
      </c>
      <c r="C1575" s="36">
        <f>VLOOKUP(A1575,BLCA!A:B,2,FALSE)</f>
        <v>-2.020692291</v>
      </c>
      <c r="D1575" s="36">
        <f t="shared" si="168"/>
        <v>0</v>
      </c>
      <c r="E1575" s="19">
        <f>VLOOKUP(A1575,expression!A:G,7,FALSE)</f>
        <v>46.016997846522798</v>
      </c>
      <c r="F1575" s="20">
        <f>VLOOKUP(A1575,expression!A:G,6,FALSE)</f>
        <v>56.150250736842104</v>
      </c>
      <c r="G1575" s="21">
        <f>VLOOKUP(A1575,BRCA!A:F,6,FALSE)</f>
        <v>1.37825053758433E-26</v>
      </c>
      <c r="H1575" s="21">
        <f>VLOOKUP(A1575,BRCA!A:B,2,FALSE)</f>
        <v>-1.2906545675447001</v>
      </c>
      <c r="I1575" s="21">
        <f t="shared" si="169"/>
        <v>0</v>
      </c>
      <c r="J1575" s="22">
        <f>VLOOKUP(A1575,expression!A:G,5,FALSE)</f>
        <v>22.9930215702555</v>
      </c>
      <c r="K1575" s="23">
        <f>VLOOKUP(A1575,expression!A:G,4,FALSE)</f>
        <v>47.901540769230799</v>
      </c>
      <c r="L1575" s="24">
        <f>VLOOKUP(A1575,COAD!A:F,6,FALSE)</f>
        <v>0.18005705707928099</v>
      </c>
      <c r="M1575" s="24">
        <f>VLOOKUP(A1575,COAD!A:B,2,FALSE)</f>
        <v>0.540961304390708</v>
      </c>
      <c r="N1575" s="24">
        <f t="shared" si="170"/>
        <v>0</v>
      </c>
      <c r="O1575" s="25">
        <f>VLOOKUP(A1575,expression!A:G,3,FALSE)</f>
        <v>28.1236763296703</v>
      </c>
      <c r="P1575" s="44">
        <f>VLOOKUP(A1575,expression!A:G,2,FALSE)</f>
        <v>22.74445575</v>
      </c>
      <c r="Q1575" s="50">
        <f>VLOOKUP(A1575,PRAD!A:F,6,FALSE)</f>
        <v>3.4370428166703601E-17</v>
      </c>
      <c r="R1575" s="47">
        <f>VLOOKUP(A1575,PRAD!A:B,2,FALSE)</f>
        <v>-0.86323909204378402</v>
      </c>
      <c r="S1575" s="47">
        <f t="shared" si="171"/>
        <v>0</v>
      </c>
      <c r="T1575" s="47">
        <f>VLOOKUP(A1575,expression!A:I,9,FALSE)</f>
        <v>15.758532951807201</v>
      </c>
      <c r="U1575" s="59">
        <f>VLOOKUP(A1575,expression!A:I,8,FALSE)</f>
        <v>22.859343249999998</v>
      </c>
      <c r="V1575" s="73">
        <f t="shared" si="172"/>
        <v>3</v>
      </c>
      <c r="W1575" s="77">
        <f t="shared" si="173"/>
        <v>0</v>
      </c>
      <c r="X1575" s="63">
        <v>100</v>
      </c>
      <c r="Y1575" s="57">
        <f t="shared" si="174"/>
        <v>1.3915286501961612</v>
      </c>
      <c r="AA1575"/>
    </row>
    <row r="1576" spans="1:27" ht="14.4" x14ac:dyDescent="0.3">
      <c r="A1576" s="52" t="s">
        <v>428</v>
      </c>
      <c r="B1576" s="36">
        <f>VLOOKUP(A1576,BLCA!A:F,6,FALSE)</f>
        <v>8.2899999999999996E-12</v>
      </c>
      <c r="C1576" s="36">
        <f>VLOOKUP(A1576,BLCA!A:B,2,FALSE)</f>
        <v>1.8848770180000001</v>
      </c>
      <c r="D1576" s="36">
        <f t="shared" si="168"/>
        <v>0</v>
      </c>
      <c r="E1576" s="19">
        <f>VLOOKUP(A1576,expression!A:G,7,FALSE)</f>
        <v>70.5866740359712</v>
      </c>
      <c r="F1576" s="20">
        <f>VLOOKUP(A1576,expression!A:G,6,FALSE)</f>
        <v>6.8652767368421097</v>
      </c>
      <c r="G1576" s="21">
        <f>VLOOKUP(A1576,BRCA!A:F,6,FALSE)</f>
        <v>3.2901669471577199E-45</v>
      </c>
      <c r="H1576" s="21">
        <f>VLOOKUP(A1576,BRCA!A:B,2,FALSE)</f>
        <v>1.3044808255848901</v>
      </c>
      <c r="I1576" s="21">
        <f t="shared" si="169"/>
        <v>0</v>
      </c>
      <c r="J1576" s="22">
        <f>VLOOKUP(A1576,expression!A:G,5,FALSE)</f>
        <v>29.112927534671499</v>
      </c>
      <c r="K1576" s="23">
        <f>VLOOKUP(A1576,expression!A:G,4,FALSE)</f>
        <v>9.7573281826923104</v>
      </c>
      <c r="L1576" s="24">
        <f>VLOOKUP(A1576,COAD!A:F,6,FALSE)</f>
        <v>9.9232272910811607E-3</v>
      </c>
      <c r="M1576" s="24">
        <f>VLOOKUP(A1576,COAD!A:B,2,FALSE)</f>
        <v>-0.66350994715442202</v>
      </c>
      <c r="N1576" s="24">
        <f t="shared" si="170"/>
        <v>0</v>
      </c>
      <c r="O1576" s="25">
        <f>VLOOKUP(A1576,expression!A:G,3,FALSE)</f>
        <v>46.981229015384599</v>
      </c>
      <c r="P1576" s="44">
        <f>VLOOKUP(A1576,expression!A:G,2,FALSE)</f>
        <v>62.997032750000002</v>
      </c>
      <c r="Q1576" s="50">
        <f>VLOOKUP(A1576,PRAD!A:F,6,FALSE)</f>
        <v>8.59398704759283E-14</v>
      </c>
      <c r="R1576" s="47">
        <f>VLOOKUP(A1576,PRAD!A:B,2,FALSE)</f>
        <v>0.84461789536455301</v>
      </c>
      <c r="S1576" s="47">
        <f t="shared" si="171"/>
        <v>0</v>
      </c>
      <c r="T1576" s="47">
        <f>VLOOKUP(A1576,expression!A:I,9,FALSE)</f>
        <v>12.064486937750999</v>
      </c>
      <c r="U1576" s="59">
        <f>VLOOKUP(A1576,expression!A:I,8,FALSE)</f>
        <v>5.2365287499999997</v>
      </c>
      <c r="V1576" s="73">
        <f t="shared" si="172"/>
        <v>4</v>
      </c>
      <c r="W1576" s="77">
        <f t="shared" si="173"/>
        <v>0</v>
      </c>
      <c r="X1576" s="63">
        <v>100</v>
      </c>
      <c r="Y1576" s="57">
        <f t="shared" si="174"/>
        <v>1.3446585796498143</v>
      </c>
      <c r="AA1576"/>
    </row>
    <row r="1577" spans="1:27" ht="14.4" x14ac:dyDescent="0.3">
      <c r="A1577" s="52" t="s">
        <v>398</v>
      </c>
      <c r="B1577" s="36">
        <f>VLOOKUP(A1577,BLCA!A:F,6,FALSE)</f>
        <v>3.41E-9</v>
      </c>
      <c r="C1577" s="36">
        <f>VLOOKUP(A1577,BLCA!A:B,2,FALSE)</f>
        <v>-1.4815782820000001</v>
      </c>
      <c r="D1577" s="36">
        <f t="shared" si="168"/>
        <v>0</v>
      </c>
      <c r="E1577" s="19">
        <f>VLOOKUP(A1577,expression!A:G,7,FALSE)</f>
        <v>54.212628127098299</v>
      </c>
      <c r="F1577" s="20">
        <f>VLOOKUP(A1577,expression!A:G,6,FALSE)</f>
        <v>70.267457578947401</v>
      </c>
      <c r="G1577" s="21">
        <f>VLOOKUP(A1577,BRCA!A:F,6,FALSE)</f>
        <v>1.8033266528494398E-36</v>
      </c>
      <c r="H1577" s="21">
        <f>VLOOKUP(A1577,BRCA!A:B,2,FALSE)</f>
        <v>-1.4963530571417101</v>
      </c>
      <c r="I1577" s="21">
        <f t="shared" si="169"/>
        <v>0</v>
      </c>
      <c r="J1577" s="22">
        <f>VLOOKUP(A1577,expression!A:G,5,FALSE)</f>
        <v>28.359872586678801</v>
      </c>
      <c r="K1577" s="23">
        <f>VLOOKUP(A1577,expression!A:G,4,FALSE)</f>
        <v>69.726801471153806</v>
      </c>
      <c r="L1577" s="24">
        <f>VLOOKUP(A1577,COAD!A:F,6,FALSE)</f>
        <v>5.5241092964599101E-2</v>
      </c>
      <c r="M1577" s="24">
        <f>VLOOKUP(A1577,COAD!A:B,2,FALSE)</f>
        <v>0.64445071613465899</v>
      </c>
      <c r="N1577" s="24">
        <f t="shared" si="170"/>
        <v>0</v>
      </c>
      <c r="O1577" s="25">
        <f>VLOOKUP(A1577,expression!A:G,3,FALSE)</f>
        <v>41.313482931868101</v>
      </c>
      <c r="P1577" s="44">
        <f>VLOOKUP(A1577,expression!A:G,2,FALSE)</f>
        <v>27.609383874999999</v>
      </c>
      <c r="Q1577" s="50">
        <f>VLOOKUP(A1577,PRAD!A:F,6,FALSE)</f>
        <v>1.6551943726960802E-24</v>
      </c>
      <c r="R1577" s="47">
        <f>VLOOKUP(A1577,PRAD!A:B,2,FALSE)</f>
        <v>-1.0548303430235999</v>
      </c>
      <c r="S1577" s="47">
        <f t="shared" si="171"/>
        <v>0</v>
      </c>
      <c r="T1577" s="47">
        <f>VLOOKUP(A1577,expression!A:I,9,FALSE)</f>
        <v>40.961323405622501</v>
      </c>
      <c r="U1577" s="59">
        <f>VLOOKUP(A1577,expression!A:I,8,FALSE)</f>
        <v>63.830762346153797</v>
      </c>
      <c r="V1577" s="73">
        <f t="shared" si="172"/>
        <v>3</v>
      </c>
      <c r="W1577" s="77">
        <f t="shared" si="173"/>
        <v>0</v>
      </c>
      <c r="X1577" s="63">
        <v>100</v>
      </c>
      <c r="Y1577" s="57">
        <f t="shared" si="174"/>
        <v>1.3442538940551032</v>
      </c>
      <c r="AA1577"/>
    </row>
    <row r="1578" spans="1:27" ht="14.4" x14ac:dyDescent="0.3">
      <c r="A1578" s="52" t="s">
        <v>386</v>
      </c>
      <c r="B1578" s="36">
        <f>VLOOKUP(A1578,BLCA!A:F,6,FALSE)</f>
        <v>3.5000000000000002E-8</v>
      </c>
      <c r="C1578" s="36">
        <f>VLOOKUP(A1578,BLCA!A:B,2,FALSE)</f>
        <v>-1.72161209</v>
      </c>
      <c r="D1578" s="36">
        <f t="shared" si="168"/>
        <v>2</v>
      </c>
      <c r="E1578" s="19">
        <f>VLOOKUP(A1578,expression!A:G,7,FALSE)</f>
        <v>928.39255598801003</v>
      </c>
      <c r="F1578" s="20">
        <f>VLOOKUP(A1578,expression!A:G,6,FALSE)</f>
        <v>1323.66560636842</v>
      </c>
      <c r="G1578" s="21">
        <f>VLOOKUP(A1578,BRCA!A:F,6,FALSE)</f>
        <v>7.1368312272275697E-28</v>
      </c>
      <c r="H1578" s="21">
        <f>VLOOKUP(A1578,BRCA!A:B,2,FALSE)</f>
        <v>-1.33105030379207</v>
      </c>
      <c r="I1578" s="21">
        <f t="shared" si="169"/>
        <v>2</v>
      </c>
      <c r="J1578" s="22">
        <f>VLOOKUP(A1578,expression!A:G,5,FALSE)</f>
        <v>731.78819229470798</v>
      </c>
      <c r="K1578" s="23">
        <f>VLOOKUP(A1578,expression!A:G,4,FALSE)</f>
        <v>1666.42112843269</v>
      </c>
      <c r="L1578" s="24">
        <f>VLOOKUP(A1578,COAD!A:F,6,FALSE)</f>
        <v>2.9253804558862902E-21</v>
      </c>
      <c r="M1578" s="24">
        <f>VLOOKUP(A1578,COAD!A:B,2,FALSE)</f>
        <v>3.8001530026460499</v>
      </c>
      <c r="N1578" s="24">
        <f t="shared" si="170"/>
        <v>1</v>
      </c>
      <c r="O1578" s="25">
        <f>VLOOKUP(A1578,expression!A:G,3,FALSE)</f>
        <v>801.77181233846204</v>
      </c>
      <c r="P1578" s="44">
        <f>VLOOKUP(A1578,expression!A:G,2,FALSE)</f>
        <v>51.491495375</v>
      </c>
      <c r="Q1578" s="50">
        <f>VLOOKUP(A1578,PRAD!A:F,6,FALSE)</f>
        <v>1.1816554622642E-16</v>
      </c>
      <c r="R1578" s="47">
        <f>VLOOKUP(A1578,PRAD!A:B,2,FALSE)</f>
        <v>-0.96375079888690196</v>
      </c>
      <c r="S1578" s="47">
        <f t="shared" si="171"/>
        <v>2</v>
      </c>
      <c r="T1578" s="47">
        <f>VLOOKUP(A1578,expression!A:I,9,FALSE)</f>
        <v>443.97813079718901</v>
      </c>
      <c r="U1578" s="59">
        <f>VLOOKUP(A1578,expression!A:I,8,FALSE)</f>
        <v>645.58525678846104</v>
      </c>
      <c r="V1578" s="73">
        <f t="shared" si="172"/>
        <v>4</v>
      </c>
      <c r="W1578" s="77">
        <f t="shared" si="173"/>
        <v>4</v>
      </c>
      <c r="X1578" s="63">
        <v>100</v>
      </c>
      <c r="Y1578" s="57">
        <f t="shared" si="174"/>
        <v>1.3388043975596571</v>
      </c>
      <c r="Z1578" t="s">
        <v>1926</v>
      </c>
      <c r="AA1578" s="81"/>
    </row>
    <row r="1579" spans="1:27" ht="14.4" x14ac:dyDescent="0.3">
      <c r="A1579" s="52" t="s">
        <v>296</v>
      </c>
      <c r="B1579" s="36">
        <f>VLOOKUP(A1579,BLCA!A:F,6,FALSE)</f>
        <v>7.4459199999999998E-4</v>
      </c>
      <c r="C1579" s="36">
        <f>VLOOKUP(A1579,BLCA!A:B,2,FALSE)</f>
        <v>-1.0200854079999999</v>
      </c>
      <c r="D1579" s="36">
        <f t="shared" si="168"/>
        <v>2</v>
      </c>
      <c r="E1579" s="19">
        <f>VLOOKUP(A1579,expression!A:G,7,FALSE)</f>
        <v>1258.5186070719401</v>
      </c>
      <c r="F1579" s="20">
        <f>VLOOKUP(A1579,expression!A:G,6,FALSE)</f>
        <v>887.32473163157897</v>
      </c>
      <c r="G1579" s="21">
        <f>VLOOKUP(A1579,BRCA!A:F,6,FALSE)</f>
        <v>1.06116545716179E-76</v>
      </c>
      <c r="H1579" s="21">
        <f>VLOOKUP(A1579,BRCA!A:B,2,FALSE)</f>
        <v>-1.9104592509153</v>
      </c>
      <c r="I1579" s="21">
        <f t="shared" si="169"/>
        <v>2</v>
      </c>
      <c r="J1579" s="22">
        <f>VLOOKUP(A1579,expression!A:G,5,FALSE)</f>
        <v>306.84550677919702</v>
      </c>
      <c r="K1579" s="23">
        <f>VLOOKUP(A1579,expression!A:G,4,FALSE)</f>
        <v>1296.26625939423</v>
      </c>
      <c r="L1579" s="24">
        <f>VLOOKUP(A1579,COAD!A:F,6,FALSE)</f>
        <v>9.5497636635452503E-23</v>
      </c>
      <c r="M1579" s="24">
        <f>VLOOKUP(A1579,COAD!A:B,2,FALSE)</f>
        <v>-2.8079327456808398</v>
      </c>
      <c r="N1579" s="24">
        <f t="shared" si="170"/>
        <v>2</v>
      </c>
      <c r="O1579" s="25">
        <f>VLOOKUP(A1579,expression!A:G,3,FALSE)</f>
        <v>1434.74249364396</v>
      </c>
      <c r="P1579" s="44">
        <f>VLOOKUP(A1579,expression!A:G,2,FALSE)</f>
        <v>10467.29028125</v>
      </c>
      <c r="Q1579" s="50">
        <f>VLOOKUP(A1579,PRAD!A:F,6,FALSE)</f>
        <v>1.4541166453959001E-16</v>
      </c>
      <c r="R1579" s="47">
        <f>VLOOKUP(A1579,PRAD!A:B,2,FALSE)</f>
        <v>-1.0023630137586099</v>
      </c>
      <c r="S1579" s="47">
        <f t="shared" si="171"/>
        <v>2</v>
      </c>
      <c r="T1579" s="47">
        <f>VLOOKUP(A1579,expression!A:I,9,FALSE)</f>
        <v>471.35462640160603</v>
      </c>
      <c r="U1579" s="59">
        <f>VLOOKUP(A1579,expression!A:I,8,FALSE)</f>
        <v>689.92258451923101</v>
      </c>
      <c r="V1579" s="73">
        <f t="shared" si="172"/>
        <v>4</v>
      </c>
      <c r="W1579" s="77">
        <f t="shared" si="173"/>
        <v>4</v>
      </c>
      <c r="X1579" s="63">
        <v>100</v>
      </c>
      <c r="Y1579" s="57">
        <f t="shared" si="174"/>
        <v>1.3109692242246365</v>
      </c>
      <c r="AA1579" s="85"/>
    </row>
    <row r="1580" spans="1:27" ht="14.4" x14ac:dyDescent="0.3">
      <c r="A1580" s="52" t="s">
        <v>445</v>
      </c>
      <c r="B1580" s="36">
        <f>VLOOKUP(A1580,BLCA!A:F,6,FALSE)</f>
        <v>2.6E-18</v>
      </c>
      <c r="C1580" s="36">
        <f>VLOOKUP(A1580,BLCA!A:B,2,FALSE)</f>
        <v>1.577770844</v>
      </c>
      <c r="D1580" s="36">
        <f t="shared" si="168"/>
        <v>2</v>
      </c>
      <c r="E1580" s="19">
        <f>VLOOKUP(A1580,expression!A:G,7,FALSE)</f>
        <v>303609.23618681502</v>
      </c>
      <c r="F1580" s="20">
        <f>VLOOKUP(A1580,expression!A:G,6,FALSE)</f>
        <v>65335.313553315798</v>
      </c>
      <c r="G1580" s="21">
        <f>VLOOKUP(A1580,BRCA!A:F,6,FALSE)</f>
        <v>6.4775109866268495E-173</v>
      </c>
      <c r="H1580" s="21">
        <f>VLOOKUP(A1580,BRCA!A:B,2,FALSE)</f>
        <v>2.1640276646251801</v>
      </c>
      <c r="I1580" s="21">
        <f t="shared" si="169"/>
        <v>2</v>
      </c>
      <c r="J1580" s="22">
        <f>VLOOKUP(A1580,expression!A:G,5,FALSE)</f>
        <v>254057.449181031</v>
      </c>
      <c r="K1580" s="23">
        <f>VLOOKUP(A1580,expression!A:G,4,FALSE)</f>
        <v>58392.1812495673</v>
      </c>
      <c r="L1580" s="24">
        <f>VLOOKUP(A1580,COAD!A:F,6,FALSE)</f>
        <v>9.3135889444910295E-107</v>
      </c>
      <c r="M1580" s="24">
        <f>VLOOKUP(A1580,COAD!A:B,2,FALSE)</f>
        <v>5.8523074623315496</v>
      </c>
      <c r="N1580" s="24">
        <f t="shared" si="170"/>
        <v>2</v>
      </c>
      <c r="O1580" s="25">
        <f>VLOOKUP(A1580,expression!A:G,3,FALSE)</f>
        <v>208627.94817247899</v>
      </c>
      <c r="P1580" s="44">
        <f>VLOOKUP(A1580,expression!A:G,2,FALSE)</f>
        <v>3824.4111316250001</v>
      </c>
      <c r="Q1580" s="50">
        <f>VLOOKUP(A1580,PRAD!A:F,6,FALSE)</f>
        <v>3.8615747426930101E-2</v>
      </c>
      <c r="R1580" s="47">
        <f>VLOOKUP(A1580,PRAD!A:B,2,FALSE)</f>
        <v>0.18277958131046099</v>
      </c>
      <c r="S1580" s="47">
        <f t="shared" si="171"/>
        <v>2</v>
      </c>
      <c r="T1580" s="47">
        <f>VLOOKUP(A1580,expression!A:I,9,FALSE)</f>
        <v>118214.59573053999</v>
      </c>
      <c r="U1580" s="59">
        <f>VLOOKUP(A1580,expression!A:I,8,FALSE)</f>
        <v>58148.540283750001</v>
      </c>
      <c r="V1580" s="73">
        <f t="shared" si="172"/>
        <v>4</v>
      </c>
      <c r="W1580" s="77">
        <f t="shared" si="173"/>
        <v>4</v>
      </c>
      <c r="X1580" s="63">
        <v>100</v>
      </c>
      <c r="Y1580" s="57">
        <f t="shared" si="174"/>
        <v>1.3081926966452138</v>
      </c>
      <c r="Z1580" s="38"/>
      <c r="AA1580" s="85"/>
    </row>
    <row r="1581" spans="1:27" ht="14.4" x14ac:dyDescent="0.3">
      <c r="A1581" s="52" t="s">
        <v>402</v>
      </c>
      <c r="B1581" s="36">
        <f>VLOOKUP(A1581,BLCA!A:F,6,FALSE)</f>
        <v>1.19E-9</v>
      </c>
      <c r="C1581" s="36">
        <f>VLOOKUP(A1581,BLCA!A:B,2,FALSE)</f>
        <v>1.8534948689999999</v>
      </c>
      <c r="D1581" s="36">
        <f t="shared" si="168"/>
        <v>0</v>
      </c>
      <c r="E1581" s="19">
        <f>VLOOKUP(A1581,expression!A:G,7,FALSE)</f>
        <v>26.066923177458001</v>
      </c>
      <c r="F1581" s="20">
        <f>VLOOKUP(A1581,expression!A:G,6,FALSE)</f>
        <v>2.98510894736842</v>
      </c>
      <c r="G1581" s="21">
        <f>VLOOKUP(A1581,BRCA!A:F,6,FALSE)</f>
        <v>3.09785158880985E-29</v>
      </c>
      <c r="H1581" s="21">
        <f>VLOOKUP(A1581,BRCA!A:B,2,FALSE)</f>
        <v>1.69642892829806</v>
      </c>
      <c r="I1581" s="21">
        <f t="shared" si="169"/>
        <v>0</v>
      </c>
      <c r="J1581" s="22">
        <f>VLOOKUP(A1581,expression!A:G,5,FALSE)</f>
        <v>23.1104392682482</v>
      </c>
      <c r="K1581" s="23">
        <f>VLOOKUP(A1581,expression!A:G,4,FALSE)</f>
        <v>5.34526249038462</v>
      </c>
      <c r="L1581" s="24">
        <f>VLOOKUP(A1581,COAD!A:F,6,FALSE)</f>
        <v>1.11794874259788E-12</v>
      </c>
      <c r="M1581" s="24">
        <f>VLOOKUP(A1581,COAD!A:B,2,FALSE)</f>
        <v>3.7472844072631801</v>
      </c>
      <c r="N1581" s="24">
        <f t="shared" si="170"/>
        <v>0</v>
      </c>
      <c r="O1581" s="25">
        <f>VLOOKUP(A1581,expression!A:G,3,FALSE)</f>
        <v>16.738657639560401</v>
      </c>
      <c r="P1581" s="44">
        <f>VLOOKUP(A1581,expression!A:G,2,FALSE)</f>
        <v>0.57859974999999997</v>
      </c>
      <c r="Q1581" s="50">
        <f>VLOOKUP(A1581,PRAD!A:F,6,FALSE)</f>
        <v>5.6293598146704904E-3</v>
      </c>
      <c r="R1581" s="47">
        <f>VLOOKUP(A1581,PRAD!A:B,2,FALSE)</f>
        <v>0.30252322191956599</v>
      </c>
      <c r="S1581" s="47">
        <f t="shared" si="171"/>
        <v>0</v>
      </c>
      <c r="T1581" s="47">
        <f>VLOOKUP(A1581,expression!A:I,9,FALSE)</f>
        <v>5.3612270000000004</v>
      </c>
      <c r="U1581" s="59">
        <f>VLOOKUP(A1581,expression!A:I,8,FALSE)</f>
        <v>3.6331869038461502</v>
      </c>
      <c r="V1581" s="73">
        <f t="shared" si="172"/>
        <v>4</v>
      </c>
      <c r="W1581" s="77">
        <f t="shared" si="173"/>
        <v>0</v>
      </c>
      <c r="X1581" s="63">
        <v>100</v>
      </c>
      <c r="Y1581" s="57">
        <f t="shared" si="174"/>
        <v>1.2841490064058754</v>
      </c>
      <c r="AA1581"/>
    </row>
    <row r="1582" spans="1:27" ht="14.4" x14ac:dyDescent="0.3">
      <c r="A1582" s="52" t="s">
        <v>220</v>
      </c>
      <c r="B1582" s="36">
        <f>VLOOKUP(A1582,BLCA!A:F,6,FALSE)</f>
        <v>3.1075765000000002E-2</v>
      </c>
      <c r="C1582" s="36">
        <f>VLOOKUP(A1582,BLCA!A:B,2,FALSE)</f>
        <v>1.185852755</v>
      </c>
      <c r="D1582" s="36">
        <f t="shared" si="168"/>
        <v>0</v>
      </c>
      <c r="E1582" s="19">
        <f>VLOOKUP(A1582,expression!A:G,7,FALSE)</f>
        <v>2.3982890143884901</v>
      </c>
      <c r="F1582" s="20">
        <f>VLOOKUP(A1582,expression!A:G,6,FALSE)</f>
        <v>7.1802157894736804E-2</v>
      </c>
      <c r="G1582" s="21">
        <f>VLOOKUP(A1582,BRCA!A:F,6,FALSE)</f>
        <v>1.72494251873478E-6</v>
      </c>
      <c r="H1582" s="21">
        <f>VLOOKUP(A1582,BRCA!A:B,2,FALSE)</f>
        <v>0.77667819355520196</v>
      </c>
      <c r="I1582" s="21">
        <f t="shared" si="169"/>
        <v>0</v>
      </c>
      <c r="J1582" s="22">
        <f>VLOOKUP(A1582,expression!A:G,5,FALSE)</f>
        <v>13.4419209507299</v>
      </c>
      <c r="K1582" s="23">
        <f>VLOOKUP(A1582,expression!A:G,4,FALSE)</f>
        <v>5.38186002884615</v>
      </c>
      <c r="L1582" s="24">
        <f>VLOOKUP(A1582,COAD!A:F,6,FALSE)</f>
        <v>1.01369700108429E-5</v>
      </c>
      <c r="M1582" s="24">
        <f>VLOOKUP(A1582,COAD!A:B,2,FALSE)</f>
        <v>-2.93390194812766</v>
      </c>
      <c r="N1582" s="24">
        <f t="shared" si="170"/>
        <v>0</v>
      </c>
      <c r="O1582" s="25">
        <f>VLOOKUP(A1582,expression!A:G,3,FALSE)</f>
        <v>1.9029642043956001</v>
      </c>
      <c r="P1582" s="44">
        <f>VLOOKUP(A1582,expression!A:G,2,FALSE)</f>
        <v>25.863055249999999</v>
      </c>
      <c r="Q1582" s="50">
        <f>VLOOKUP(A1582,PRAD!A:F,6,FALSE)</f>
        <v>8.1953299388486503E-13</v>
      </c>
      <c r="R1582" s="47">
        <f>VLOOKUP(A1582,PRAD!A:B,2,FALSE)</f>
        <v>1.88182090378748</v>
      </c>
      <c r="S1582" s="47">
        <f t="shared" si="171"/>
        <v>0</v>
      </c>
      <c r="T1582" s="47">
        <f>VLOOKUP(A1582,expression!A:I,9,FALSE)</f>
        <v>1.56696421485944</v>
      </c>
      <c r="U1582" s="59">
        <f>VLOOKUP(A1582,expression!A:I,8,FALSE)</f>
        <v>0.14535546153846199</v>
      </c>
      <c r="V1582" s="73">
        <f t="shared" si="172"/>
        <v>4</v>
      </c>
      <c r="W1582" s="77">
        <f t="shared" si="173"/>
        <v>0</v>
      </c>
      <c r="X1582" s="63">
        <v>100</v>
      </c>
      <c r="Y1582" s="57">
        <f t="shared" si="174"/>
        <v>1.2814506174475608</v>
      </c>
      <c r="AA1582"/>
    </row>
    <row r="1583" spans="1:27" ht="14.4" x14ac:dyDescent="0.3">
      <c r="A1583" s="52" t="s">
        <v>410</v>
      </c>
      <c r="B1583" s="36">
        <f>VLOOKUP(A1583,BLCA!A:F,6,FALSE)</f>
        <v>1.3200000000000001E-10</v>
      </c>
      <c r="C1583" s="36">
        <f>VLOOKUP(A1583,BLCA!A:B,2,FALSE)</f>
        <v>-1.8656294120000001</v>
      </c>
      <c r="D1583" s="36">
        <f t="shared" si="168"/>
        <v>0</v>
      </c>
      <c r="E1583" s="19">
        <f>VLOOKUP(A1583,expression!A:G,7,FALSE)</f>
        <v>36.300313676259002</v>
      </c>
      <c r="F1583" s="20">
        <f>VLOOKUP(A1583,expression!A:G,6,FALSE)</f>
        <v>56.651267263157898</v>
      </c>
      <c r="G1583" s="21">
        <f>VLOOKUP(A1583,BRCA!A:F,6,FALSE)</f>
        <v>3.58616236300963E-68</v>
      </c>
      <c r="H1583" s="21">
        <f>VLOOKUP(A1583,BRCA!A:B,2,FALSE)</f>
        <v>-2.2095729753487898</v>
      </c>
      <c r="I1583" s="21">
        <f t="shared" si="169"/>
        <v>1</v>
      </c>
      <c r="J1583" s="22">
        <f>VLOOKUP(A1583,expression!A:G,5,FALSE)</f>
        <v>38.137025870438002</v>
      </c>
      <c r="K1583" s="23">
        <f>VLOOKUP(A1583,expression!A:G,4,FALSE)</f>
        <v>143.817482326923</v>
      </c>
      <c r="L1583" s="24">
        <f>VLOOKUP(A1583,COAD!A:F,6,FALSE)</f>
        <v>2.7825460175382102E-18</v>
      </c>
      <c r="M1583" s="24">
        <f>VLOOKUP(A1583,COAD!A:B,2,FALSE)</f>
        <v>3.01802972426474</v>
      </c>
      <c r="N1583" s="24">
        <f t="shared" si="170"/>
        <v>0</v>
      </c>
      <c r="O1583" s="25">
        <f>VLOOKUP(A1583,expression!A:G,3,FALSE)</f>
        <v>26.768868314285701</v>
      </c>
      <c r="P1583" s="44">
        <f>VLOOKUP(A1583,expression!A:G,2,FALSE)</f>
        <v>4.746844125</v>
      </c>
      <c r="Q1583" s="50">
        <f>VLOOKUP(A1583,PRAD!A:F,6,FALSE)</f>
        <v>1.43180120621652E-2</v>
      </c>
      <c r="R1583" s="47">
        <f>VLOOKUP(A1583,PRAD!A:B,2,FALSE)</f>
        <v>0.238540080017278</v>
      </c>
      <c r="S1583" s="47">
        <f t="shared" si="171"/>
        <v>0</v>
      </c>
      <c r="T1583" s="47">
        <f>VLOOKUP(A1583,expression!A:I,9,FALSE)</f>
        <v>20.686498658634498</v>
      </c>
      <c r="U1583" s="59">
        <f>VLOOKUP(A1583,expression!A:I,8,FALSE)</f>
        <v>14.3950208653846</v>
      </c>
      <c r="V1583" s="73">
        <f t="shared" si="172"/>
        <v>4</v>
      </c>
      <c r="W1583" s="77">
        <f t="shared" si="173"/>
        <v>1</v>
      </c>
      <c r="X1583" s="63">
        <v>100</v>
      </c>
      <c r="Y1583" s="57">
        <f t="shared" si="174"/>
        <v>1.2788874357771707</v>
      </c>
      <c r="AA1583"/>
    </row>
    <row r="1584" spans="1:27" ht="14.4" x14ac:dyDescent="0.3">
      <c r="A1584" s="52" t="s">
        <v>421</v>
      </c>
      <c r="B1584" s="36">
        <f>VLOOKUP(A1584,BLCA!A:F,6,FALSE)</f>
        <v>1.8300000000000001E-11</v>
      </c>
      <c r="C1584" s="36">
        <f>VLOOKUP(A1584,BLCA!A:B,2,FALSE)</f>
        <v>1.825865799</v>
      </c>
      <c r="D1584" s="36">
        <f t="shared" si="168"/>
        <v>0</v>
      </c>
      <c r="E1584" s="19">
        <f>VLOOKUP(A1584,expression!A:G,7,FALSE)</f>
        <v>48.495179937649901</v>
      </c>
      <c r="F1584" s="20">
        <f>VLOOKUP(A1584,expression!A:G,6,FALSE)</f>
        <v>6.9623644210526301</v>
      </c>
      <c r="G1584" s="21">
        <f>VLOOKUP(A1584,BRCA!A:F,6,FALSE)</f>
        <v>1.40045684174594E-12</v>
      </c>
      <c r="H1584" s="21">
        <f>VLOOKUP(A1584,BRCA!A:B,2,FALSE)</f>
        <v>0.91890122247233696</v>
      </c>
      <c r="I1584" s="21">
        <f t="shared" si="169"/>
        <v>0</v>
      </c>
      <c r="J1584" s="22">
        <f>VLOOKUP(A1584,expression!A:G,5,FALSE)</f>
        <v>35.883775920620401</v>
      </c>
      <c r="K1584" s="23">
        <f>VLOOKUP(A1584,expression!A:G,4,FALSE)</f>
        <v>14.108774365384599</v>
      </c>
      <c r="L1584" s="24">
        <f>VLOOKUP(A1584,COAD!A:F,6,FALSE)</f>
        <v>2.0788797828485998E-25</v>
      </c>
      <c r="M1584" s="24">
        <f>VLOOKUP(A1584,COAD!A:B,2,FALSE)</f>
        <v>6.3503893000073601</v>
      </c>
      <c r="N1584" s="24">
        <f t="shared" si="170"/>
        <v>0</v>
      </c>
      <c r="O1584" s="25">
        <f>VLOOKUP(A1584,expression!A:G,3,FALSE)</f>
        <v>71.591177096703305</v>
      </c>
      <c r="P1584" s="44">
        <f>VLOOKUP(A1584,expression!A:G,2,FALSE)</f>
        <v>0</v>
      </c>
      <c r="Q1584" s="50">
        <f>VLOOKUP(A1584,PRAD!A:F,6,FALSE)</f>
        <v>1.1019073099477001E-12</v>
      </c>
      <c r="R1584" s="47">
        <f>VLOOKUP(A1584,PRAD!A:B,2,FALSE)</f>
        <v>1.06993748326351</v>
      </c>
      <c r="S1584" s="47">
        <f t="shared" si="171"/>
        <v>0</v>
      </c>
      <c r="T1584" s="47">
        <f>VLOOKUP(A1584,expression!A:I,9,FALSE)</f>
        <v>22.0713494899598</v>
      </c>
      <c r="U1584" s="59">
        <f>VLOOKUP(A1584,expression!A:I,8,FALSE)</f>
        <v>8.2288027499999998</v>
      </c>
      <c r="V1584" s="73">
        <f t="shared" si="172"/>
        <v>4</v>
      </c>
      <c r="W1584" s="77">
        <f t="shared" si="173"/>
        <v>0</v>
      </c>
      <c r="X1584" s="63">
        <v>100</v>
      </c>
      <c r="Y1584" s="57">
        <f t="shared" si="174"/>
        <v>1.2715681682452824</v>
      </c>
      <c r="AA1584"/>
    </row>
    <row r="1585" spans="1:27" ht="14.4" x14ac:dyDescent="0.3">
      <c r="A1585" s="52" t="s">
        <v>405</v>
      </c>
      <c r="B1585" s="36">
        <f>VLOOKUP(A1585,BLCA!A:F,6,FALSE)</f>
        <v>4.8299999999999999E-10</v>
      </c>
      <c r="C1585" s="36">
        <f>VLOOKUP(A1585,BLCA!A:B,2,FALSE)</f>
        <v>-1.7316413610000001</v>
      </c>
      <c r="D1585" s="36">
        <f t="shared" si="168"/>
        <v>0</v>
      </c>
      <c r="E1585" s="19">
        <f>VLOOKUP(A1585,expression!A:G,7,FALSE)</f>
        <v>5.2862379784172697</v>
      </c>
      <c r="F1585" s="20">
        <f>VLOOKUP(A1585,expression!A:G,6,FALSE)</f>
        <v>6.4190038947368402</v>
      </c>
      <c r="G1585" s="21">
        <f>VLOOKUP(A1585,BRCA!A:F,6,FALSE)</f>
        <v>1.0386208668584901E-25</v>
      </c>
      <c r="H1585" s="21">
        <f>VLOOKUP(A1585,BRCA!A:B,2,FALSE)</f>
        <v>-1.3318301443868701</v>
      </c>
      <c r="I1585" s="21">
        <f t="shared" si="169"/>
        <v>0</v>
      </c>
      <c r="J1585" s="22">
        <f>VLOOKUP(A1585,expression!A:G,5,FALSE)</f>
        <v>3.5164541605839399</v>
      </c>
      <c r="K1585" s="23">
        <f>VLOOKUP(A1585,expression!A:G,4,FALSE)</f>
        <v>7.9798000576923096</v>
      </c>
      <c r="L1585" s="24">
        <f>VLOOKUP(A1585,COAD!A:F,6,FALSE)</f>
        <v>0.39982546420915899</v>
      </c>
      <c r="M1585" s="24">
        <f>VLOOKUP(A1585,COAD!A:B,2,FALSE)</f>
        <v>-0.33841420941774097</v>
      </c>
      <c r="N1585" s="24">
        <f t="shared" si="170"/>
        <v>0</v>
      </c>
      <c r="O1585" s="25">
        <f>VLOOKUP(A1585,expression!A:G,3,FALSE)</f>
        <v>3.9903441692307702</v>
      </c>
      <c r="P1585" s="44">
        <f>VLOOKUP(A1585,expression!A:G,2,FALSE)</f>
        <v>7.1197291250000001</v>
      </c>
      <c r="Q1585" s="50">
        <f>VLOOKUP(A1585,PRAD!A:F,6,FALSE)</f>
        <v>2.5647262418764401E-9</v>
      </c>
      <c r="R1585" s="47">
        <f>VLOOKUP(A1585,PRAD!A:B,2,FALSE)</f>
        <v>-0.73044286925436697</v>
      </c>
      <c r="S1585" s="47">
        <f t="shared" si="171"/>
        <v>0</v>
      </c>
      <c r="T1585" s="47">
        <f>VLOOKUP(A1585,expression!A:I,9,FALSE)</f>
        <v>2.2080246064256999</v>
      </c>
      <c r="U1585" s="59">
        <f>VLOOKUP(A1585,expression!A:I,8,FALSE)</f>
        <v>2.9751616538461501</v>
      </c>
      <c r="V1585" s="73">
        <f t="shared" si="172"/>
        <v>3</v>
      </c>
      <c r="W1585" s="77">
        <f t="shared" si="173"/>
        <v>0</v>
      </c>
      <c r="X1585" s="63">
        <v>100</v>
      </c>
      <c r="Y1585" s="57">
        <f t="shared" si="174"/>
        <v>1.2646381248804124</v>
      </c>
      <c r="AA1585"/>
    </row>
    <row r="1586" spans="1:27" ht="14.4" x14ac:dyDescent="0.3">
      <c r="A1586" s="52" t="s">
        <v>376</v>
      </c>
      <c r="B1586" s="36">
        <f>VLOOKUP(A1586,BLCA!A:F,6,FALSE)</f>
        <v>2.1500000000000001E-7</v>
      </c>
      <c r="C1586" s="36">
        <f>VLOOKUP(A1586,BLCA!A:B,2,FALSE)</f>
        <v>-1.701146987</v>
      </c>
      <c r="D1586" s="36">
        <f t="shared" si="168"/>
        <v>0</v>
      </c>
      <c r="E1586" s="19">
        <f>VLOOKUP(A1586,expression!A:G,7,FALSE)</f>
        <v>6.9973504532374102</v>
      </c>
      <c r="F1586" s="20">
        <f>VLOOKUP(A1586,expression!A:G,6,FALSE)</f>
        <v>8.3239056842105299</v>
      </c>
      <c r="G1586" s="21">
        <f>VLOOKUP(A1586,BRCA!A:F,6,FALSE)</f>
        <v>3.4401315484791503E-27</v>
      </c>
      <c r="H1586" s="21">
        <f>VLOOKUP(A1586,BRCA!A:B,2,FALSE)</f>
        <v>-1.38786569383665</v>
      </c>
      <c r="I1586" s="21">
        <f t="shared" si="169"/>
        <v>0</v>
      </c>
      <c r="J1586" s="22">
        <f>VLOOKUP(A1586,expression!A:G,5,FALSE)</f>
        <v>3.2147534817518202</v>
      </c>
      <c r="K1586" s="23">
        <f>VLOOKUP(A1586,expression!A:G,4,FALSE)</f>
        <v>7.7094078750000001</v>
      </c>
      <c r="L1586" s="24">
        <f>VLOOKUP(A1586,COAD!A:F,6,FALSE)</f>
        <v>7.0263871370583902E-2</v>
      </c>
      <c r="M1586" s="24">
        <f>VLOOKUP(A1586,COAD!A:B,2,FALSE)</f>
        <v>-0.70954265439006703</v>
      </c>
      <c r="N1586" s="24">
        <f t="shared" si="170"/>
        <v>0</v>
      </c>
      <c r="O1586" s="25">
        <f>VLOOKUP(A1586,expression!A:G,3,FALSE)</f>
        <v>3.9629613010989</v>
      </c>
      <c r="P1586" s="44">
        <f>VLOOKUP(A1586,expression!A:G,2,FALSE)</f>
        <v>9.9425059999999998</v>
      </c>
      <c r="Q1586" s="50">
        <f>VLOOKUP(A1586,PRAD!A:F,6,FALSE)</f>
        <v>4.0707746143638102E-8</v>
      </c>
      <c r="R1586" s="47">
        <f>VLOOKUP(A1586,PRAD!A:B,2,FALSE)</f>
        <v>-0.64590525989731795</v>
      </c>
      <c r="S1586" s="47">
        <f t="shared" si="171"/>
        <v>0</v>
      </c>
      <c r="T1586" s="47">
        <f>VLOOKUP(A1586,expression!A:I,9,FALSE)</f>
        <v>2.0311278514056199</v>
      </c>
      <c r="U1586" s="59">
        <f>VLOOKUP(A1586,expression!A:I,8,FALSE)</f>
        <v>2.7508485576923101</v>
      </c>
      <c r="V1586" s="73">
        <f t="shared" si="172"/>
        <v>3</v>
      </c>
      <c r="W1586" s="77">
        <f t="shared" si="173"/>
        <v>0</v>
      </c>
      <c r="X1586" s="63">
        <v>100</v>
      </c>
      <c r="Y1586" s="57">
        <f t="shared" si="174"/>
        <v>1.2449726469113227</v>
      </c>
      <c r="AA1586"/>
    </row>
    <row r="1587" spans="1:27" ht="14.4" x14ac:dyDescent="0.3">
      <c r="A1587" s="52" t="s">
        <v>432</v>
      </c>
      <c r="B1587" s="36">
        <f>VLOOKUP(A1587,BLCA!A:F,6,FALSE)</f>
        <v>1.29E-12</v>
      </c>
      <c r="C1587" s="36">
        <f>VLOOKUP(A1587,BLCA!A:B,2,FALSE)</f>
        <v>-2.0233482060000001</v>
      </c>
      <c r="D1587" s="36">
        <f t="shared" si="168"/>
        <v>0</v>
      </c>
      <c r="E1587" s="19">
        <f>VLOOKUP(A1587,expression!A:G,7,FALSE)</f>
        <v>1.7950958297362101</v>
      </c>
      <c r="F1587" s="20">
        <f>VLOOKUP(A1587,expression!A:G,6,FALSE)</f>
        <v>2.1860863157894701</v>
      </c>
      <c r="G1587" s="21">
        <f>VLOOKUP(A1587,BRCA!A:F,6,FALSE)</f>
        <v>3.7312095203304799E-35</v>
      </c>
      <c r="H1587" s="21">
        <f>VLOOKUP(A1587,BRCA!A:B,2,FALSE)</f>
        <v>-1.50775723450296</v>
      </c>
      <c r="I1587" s="21">
        <f t="shared" si="169"/>
        <v>0</v>
      </c>
      <c r="J1587" s="22">
        <f>VLOOKUP(A1587,expression!A:G,5,FALSE)</f>
        <v>2.6874444999999998</v>
      </c>
      <c r="K1587" s="23">
        <f>VLOOKUP(A1587,expression!A:G,4,FALSE)</f>
        <v>6.6929678846153804</v>
      </c>
      <c r="L1587" s="24">
        <f>VLOOKUP(A1587,COAD!A:F,6,FALSE)</f>
        <v>1.5408868084565799E-10</v>
      </c>
      <c r="M1587" s="24">
        <f>VLOOKUP(A1587,COAD!A:B,2,FALSE)</f>
        <v>-2.5622768687376101</v>
      </c>
      <c r="N1587" s="24">
        <f t="shared" si="170"/>
        <v>0</v>
      </c>
      <c r="O1587" s="25">
        <f>VLOOKUP(A1587,expression!A:G,3,FALSE)</f>
        <v>1.9383351956043999</v>
      </c>
      <c r="P1587" s="44">
        <f>VLOOKUP(A1587,expression!A:G,2,FALSE)</f>
        <v>14.480024999999999</v>
      </c>
      <c r="Q1587" s="50">
        <f>VLOOKUP(A1587,PRAD!A:F,6,FALSE)</f>
        <v>0.24471392488869401</v>
      </c>
      <c r="R1587" s="47">
        <f>VLOOKUP(A1587,PRAD!A:B,2,FALSE)</f>
        <v>-0.195484703909099</v>
      </c>
      <c r="S1587" s="47">
        <f t="shared" si="171"/>
        <v>0</v>
      </c>
      <c r="T1587" s="47">
        <f>VLOOKUP(A1587,expression!A:I,9,FALSE)</f>
        <v>1.0481580843373499</v>
      </c>
      <c r="U1587" s="59">
        <f>VLOOKUP(A1587,expression!A:I,8,FALSE)</f>
        <v>0.90382705769230798</v>
      </c>
      <c r="V1587" s="73">
        <f t="shared" si="172"/>
        <v>3</v>
      </c>
      <c r="W1587" s="77">
        <f t="shared" si="173"/>
        <v>0</v>
      </c>
      <c r="X1587" s="63">
        <v>100</v>
      </c>
      <c r="Y1587" s="57">
        <f t="shared" si="174"/>
        <v>1.2421967148040196</v>
      </c>
      <c r="AA1587"/>
    </row>
    <row r="1588" spans="1:27" ht="14.4" x14ac:dyDescent="0.3">
      <c r="A1588" s="52" t="s">
        <v>392</v>
      </c>
      <c r="B1588" s="36">
        <f>VLOOKUP(A1588,BLCA!A:F,6,FALSE)</f>
        <v>1.66E-8</v>
      </c>
      <c r="C1588" s="36">
        <f>VLOOKUP(A1588,BLCA!A:B,2,FALSE)</f>
        <v>-1.9875681629999999</v>
      </c>
      <c r="D1588" s="36">
        <f t="shared" si="168"/>
        <v>2</v>
      </c>
      <c r="E1588" s="19">
        <f>VLOOKUP(A1588,expression!A:G,7,FALSE)</f>
        <v>134368.64907318901</v>
      </c>
      <c r="F1588" s="20">
        <f>VLOOKUP(A1588,expression!A:G,6,FALSE)</f>
        <v>587540.000912947</v>
      </c>
      <c r="G1588" s="21">
        <f>VLOOKUP(A1588,BRCA!A:F,6,FALSE)</f>
        <v>2.4084968486248202E-35</v>
      </c>
      <c r="H1588" s="21">
        <f>VLOOKUP(A1588,BRCA!A:B,2,FALSE)</f>
        <v>-1.4010430963170999</v>
      </c>
      <c r="I1588" s="21">
        <f t="shared" si="169"/>
        <v>2</v>
      </c>
      <c r="J1588" s="22">
        <f>VLOOKUP(A1588,expression!A:G,5,FALSE)</f>
        <v>42854.7882896788</v>
      </c>
      <c r="K1588" s="23">
        <f>VLOOKUP(A1588,expression!A:G,4,FALSE)</f>
        <v>96835.469779884603</v>
      </c>
      <c r="L1588" s="24">
        <f>VLOOKUP(A1588,COAD!A:F,6,FALSE)</f>
        <v>5.8984447812262303E-10</v>
      </c>
      <c r="M1588" s="24">
        <f>VLOOKUP(A1588,COAD!A:B,2,FALSE)</f>
        <v>2.6524344636449402</v>
      </c>
      <c r="N1588" s="24">
        <f t="shared" si="170"/>
        <v>2</v>
      </c>
      <c r="O1588" s="25">
        <f>VLOOKUP(A1588,expression!A:G,3,FALSE)</f>
        <v>147688.350861477</v>
      </c>
      <c r="P1588" s="44">
        <f>VLOOKUP(A1588,expression!A:G,2,FALSE)</f>
        <v>24061.373641875001</v>
      </c>
      <c r="Q1588" s="50">
        <f>VLOOKUP(A1588,PRAD!A:F,6,FALSE)</f>
        <v>4.7895286832618702E-3</v>
      </c>
      <c r="R1588" s="47">
        <f>VLOOKUP(A1588,PRAD!A:B,2,FALSE)</f>
        <v>-0.32188519338412902</v>
      </c>
      <c r="S1588" s="47">
        <f t="shared" si="171"/>
        <v>2</v>
      </c>
      <c r="T1588" s="47">
        <f>VLOOKUP(A1588,expression!A:I,9,FALSE)</f>
        <v>328761.264840269</v>
      </c>
      <c r="U1588" s="59">
        <f>VLOOKUP(A1588,expression!A:I,8,FALSE)</f>
        <v>617096.301597827</v>
      </c>
      <c r="V1588" s="73">
        <f t="shared" si="172"/>
        <v>4</v>
      </c>
      <c r="W1588" s="77">
        <f t="shared" si="173"/>
        <v>4</v>
      </c>
      <c r="X1588" s="63">
        <v>100</v>
      </c>
      <c r="Y1588" s="57">
        <f t="shared" si="174"/>
        <v>1.2368321509004097</v>
      </c>
      <c r="Z1588" s="38" t="s">
        <v>1934</v>
      </c>
      <c r="AA1588" s="81"/>
    </row>
    <row r="1589" spans="1:27" ht="14.4" x14ac:dyDescent="0.3">
      <c r="A1589" s="52" t="s">
        <v>388</v>
      </c>
      <c r="B1589" s="36">
        <f>VLOOKUP(A1589,BLCA!A:F,6,FALSE)</f>
        <v>3.0500000000000002E-8</v>
      </c>
      <c r="C1589" s="36">
        <f>VLOOKUP(A1589,BLCA!A:B,2,FALSE)</f>
        <v>-1.652269693</v>
      </c>
      <c r="D1589" s="36">
        <f t="shared" si="168"/>
        <v>0</v>
      </c>
      <c r="E1589" s="19">
        <f>VLOOKUP(A1589,expression!A:G,7,FALSE)</f>
        <v>13.9179881342926</v>
      </c>
      <c r="F1589" s="20">
        <f>VLOOKUP(A1589,expression!A:G,6,FALSE)</f>
        <v>12.9133871578947</v>
      </c>
      <c r="G1589" s="21">
        <f>VLOOKUP(A1589,BRCA!A:F,6,FALSE)</f>
        <v>3.1265210863046201E-27</v>
      </c>
      <c r="H1589" s="21">
        <f>VLOOKUP(A1589,BRCA!A:B,2,FALSE)</f>
        <v>-1.4917896351662201</v>
      </c>
      <c r="I1589" s="21">
        <f t="shared" si="169"/>
        <v>0</v>
      </c>
      <c r="J1589" s="22">
        <f>VLOOKUP(A1589,expression!A:G,5,FALSE)</f>
        <v>7.0169008111313902</v>
      </c>
      <c r="K1589" s="23">
        <f>VLOOKUP(A1589,expression!A:G,4,FALSE)</f>
        <v>15.1900378653846</v>
      </c>
      <c r="L1589" s="24">
        <f>VLOOKUP(A1589,COAD!A:F,6,FALSE)</f>
        <v>2.2937135194281699E-10</v>
      </c>
      <c r="M1589" s="24">
        <f>VLOOKUP(A1589,COAD!A:B,2,FALSE)</f>
        <v>-2.4211270149001098</v>
      </c>
      <c r="N1589" s="24">
        <f t="shared" si="170"/>
        <v>0</v>
      </c>
      <c r="O1589" s="25">
        <f>VLOOKUP(A1589,expression!A:G,3,FALSE)</f>
        <v>5.8578603824175799</v>
      </c>
      <c r="P1589" s="44">
        <f>VLOOKUP(A1589,expression!A:G,2,FALSE)</f>
        <v>34.162765</v>
      </c>
      <c r="Q1589" s="50">
        <f>VLOOKUP(A1589,PRAD!A:F,6,FALSE)</f>
        <v>2.4520880236116701E-6</v>
      </c>
      <c r="R1589" s="47">
        <f>VLOOKUP(A1589,PRAD!A:B,2,FALSE)</f>
        <v>-0.52085452414605704</v>
      </c>
      <c r="S1589" s="47">
        <f t="shared" si="171"/>
        <v>0</v>
      </c>
      <c r="T1589" s="47">
        <f>VLOOKUP(A1589,expression!A:I,9,FALSE)</f>
        <v>3.9328671526104402</v>
      </c>
      <c r="U1589" s="59">
        <f>VLOOKUP(A1589,expression!A:I,8,FALSE)</f>
        <v>5.5719585192307699</v>
      </c>
      <c r="V1589" s="73">
        <f t="shared" si="172"/>
        <v>4</v>
      </c>
      <c r="W1589" s="77">
        <f t="shared" si="173"/>
        <v>0</v>
      </c>
      <c r="X1589" s="63">
        <v>100</v>
      </c>
      <c r="Y1589" s="57">
        <f t="shared" si="174"/>
        <v>1.2216379507707591</v>
      </c>
      <c r="AA1589"/>
    </row>
    <row r="1590" spans="1:27" ht="14.4" x14ac:dyDescent="0.3">
      <c r="A1590" s="52" t="s">
        <v>404</v>
      </c>
      <c r="B1590" s="36">
        <f>VLOOKUP(A1590,BLCA!A:F,6,FALSE)</f>
        <v>4.7700000000000001E-10</v>
      </c>
      <c r="C1590" s="36">
        <f>VLOOKUP(A1590,BLCA!A:B,2,FALSE)</f>
        <v>-1.795069252</v>
      </c>
      <c r="D1590" s="36">
        <f t="shared" si="168"/>
        <v>0</v>
      </c>
      <c r="E1590" s="19">
        <f>VLOOKUP(A1590,expression!A:G,7,FALSE)</f>
        <v>10.9095822422062</v>
      </c>
      <c r="F1590" s="20">
        <f>VLOOKUP(A1590,expression!A:G,6,FALSE)</f>
        <v>12.489425210526299</v>
      </c>
      <c r="G1590" s="21">
        <f>VLOOKUP(A1590,BRCA!A:F,6,FALSE)</f>
        <v>5.56689236323568E-20</v>
      </c>
      <c r="H1590" s="21">
        <f>VLOOKUP(A1590,BRCA!A:B,2,FALSE)</f>
        <v>-1.21443101465184</v>
      </c>
      <c r="I1590" s="21">
        <f t="shared" si="169"/>
        <v>0</v>
      </c>
      <c r="J1590" s="22">
        <f>VLOOKUP(A1590,expression!A:G,5,FALSE)</f>
        <v>6.6108905319343103</v>
      </c>
      <c r="K1590" s="23">
        <f>VLOOKUP(A1590,expression!A:G,4,FALSE)</f>
        <v>12.8904829711538</v>
      </c>
      <c r="L1590" s="24">
        <f>VLOOKUP(A1590,COAD!A:F,6,FALSE)</f>
        <v>4.8235458507767103E-13</v>
      </c>
      <c r="M1590" s="24">
        <f>VLOOKUP(A1590,COAD!A:B,2,FALSE)</f>
        <v>3.3988638091257899</v>
      </c>
      <c r="N1590" s="24">
        <f t="shared" si="170"/>
        <v>0</v>
      </c>
      <c r="O1590" s="25">
        <f>VLOOKUP(A1590,expression!A:G,3,FALSE)</f>
        <v>8.4051462065934093</v>
      </c>
      <c r="P1590" s="44">
        <f>VLOOKUP(A1590,expression!A:G,2,FALSE)</f>
        <v>0.38991537500000001</v>
      </c>
      <c r="Q1590" s="50">
        <f>VLOOKUP(A1590,PRAD!A:F,6,FALSE)</f>
        <v>1.74759211428966E-7</v>
      </c>
      <c r="R1590" s="47">
        <f>VLOOKUP(A1590,PRAD!A:B,2,FALSE)</f>
        <v>-0.62162121590207298</v>
      </c>
      <c r="S1590" s="47">
        <f t="shared" si="171"/>
        <v>0</v>
      </c>
      <c r="T1590" s="47">
        <f>VLOOKUP(A1590,expression!A:I,9,FALSE)</f>
        <v>6.177011062249</v>
      </c>
      <c r="U1590" s="59">
        <f>VLOOKUP(A1590,expression!A:I,8,FALSE)</f>
        <v>7.9379623461538502</v>
      </c>
      <c r="V1590" s="73">
        <f t="shared" si="172"/>
        <v>4</v>
      </c>
      <c r="W1590" s="77">
        <f t="shared" si="173"/>
        <v>0</v>
      </c>
      <c r="X1590" s="63">
        <v>100</v>
      </c>
      <c r="Y1590" s="57">
        <f t="shared" si="174"/>
        <v>1.210373827517971</v>
      </c>
      <c r="AA1590"/>
    </row>
    <row r="1591" spans="1:27" ht="14.4" x14ac:dyDescent="0.3">
      <c r="A1591" s="52" t="s">
        <v>411</v>
      </c>
      <c r="B1591" s="36">
        <f>VLOOKUP(A1591,BLCA!A:F,6,FALSE)</f>
        <v>1.0300000000000001E-10</v>
      </c>
      <c r="C1591" s="36">
        <f>VLOOKUP(A1591,BLCA!A:B,2,FALSE)</f>
        <v>1.5942401369999999</v>
      </c>
      <c r="D1591" s="36">
        <f t="shared" si="168"/>
        <v>1</v>
      </c>
      <c r="E1591" s="19">
        <f>VLOOKUP(A1591,expression!A:G,7,FALSE)</f>
        <v>500.38790815347699</v>
      </c>
      <c r="F1591" s="20">
        <f>VLOOKUP(A1591,expression!A:G,6,FALSE)</f>
        <v>81.591971210526296</v>
      </c>
      <c r="G1591" s="21">
        <f>VLOOKUP(A1591,BRCA!A:F,6,FALSE)</f>
        <v>2.4483237962615301E-13</v>
      </c>
      <c r="H1591" s="21">
        <f>VLOOKUP(A1591,BRCA!A:B,2,FALSE)</f>
        <v>0.88358278189411998</v>
      </c>
      <c r="I1591" s="21">
        <f t="shared" si="169"/>
        <v>2</v>
      </c>
      <c r="J1591" s="22">
        <f>VLOOKUP(A1591,expression!A:G,5,FALSE)</f>
        <v>500.93247106021897</v>
      </c>
      <c r="K1591" s="23">
        <f>VLOOKUP(A1591,expression!A:G,4,FALSE)</f>
        <v>250.76252334615401</v>
      </c>
      <c r="L1591" s="24">
        <f>VLOOKUP(A1591,COAD!A:F,6,FALSE)</f>
        <v>0.72483270473721795</v>
      </c>
      <c r="M1591" s="24">
        <f>VLOOKUP(A1591,COAD!A:B,2,FALSE)</f>
        <v>0.12293952532789</v>
      </c>
      <c r="N1591" s="24">
        <f t="shared" si="170"/>
        <v>2</v>
      </c>
      <c r="O1591" s="25">
        <f>VLOOKUP(A1591,expression!A:G,3,FALSE)</f>
        <v>407.27986850988998</v>
      </c>
      <c r="P1591" s="44">
        <f>VLOOKUP(A1591,expression!A:G,2,FALSE)</f>
        <v>296.62274975000003</v>
      </c>
      <c r="Q1591" s="50">
        <f>VLOOKUP(A1591,PRAD!A:F,6,FALSE)</f>
        <v>3.8978897605769298E-21</v>
      </c>
      <c r="R1591" s="47">
        <f>VLOOKUP(A1591,PRAD!A:B,2,FALSE)</f>
        <v>1.1239480546510701</v>
      </c>
      <c r="S1591" s="47">
        <f t="shared" si="171"/>
        <v>1</v>
      </c>
      <c r="T1591" s="47">
        <f>VLOOKUP(A1591,expression!A:I,9,FALSE)</f>
        <v>116.728785634538</v>
      </c>
      <c r="U1591" s="59">
        <f>VLOOKUP(A1591,expression!A:I,8,FALSE)</f>
        <v>38.291645596153799</v>
      </c>
      <c r="V1591" s="73">
        <f t="shared" si="172"/>
        <v>3</v>
      </c>
      <c r="W1591" s="77">
        <f t="shared" si="173"/>
        <v>4</v>
      </c>
      <c r="X1591" s="63">
        <v>100</v>
      </c>
      <c r="Y1591" s="57">
        <f t="shared" si="174"/>
        <v>1.2005903245150631</v>
      </c>
      <c r="Z1591" s="84" t="s">
        <v>1927</v>
      </c>
      <c r="AA1591" s="81"/>
    </row>
    <row r="1592" spans="1:27" ht="14.4" x14ac:dyDescent="0.3">
      <c r="A1592" s="52" t="s">
        <v>25</v>
      </c>
      <c r="B1592" s="36">
        <f>VLOOKUP(A1592,BLCA!A:F,6,FALSE)</f>
        <v>0.77595254499999999</v>
      </c>
      <c r="C1592" s="36">
        <f>VLOOKUP(A1592,BLCA!A:B,2,FALSE)</f>
        <v>0.33801702099999997</v>
      </c>
      <c r="D1592" s="36">
        <f t="shared" si="168"/>
        <v>1</v>
      </c>
      <c r="E1592" s="19">
        <f>VLOOKUP(A1592,expression!A:G,7,FALSE)</f>
        <v>170.26311914388501</v>
      </c>
      <c r="F1592" s="20">
        <f>VLOOKUP(A1592,expression!A:G,6,FALSE)</f>
        <v>41.3761018421053</v>
      </c>
      <c r="G1592" s="21">
        <f>VLOOKUP(A1592,BRCA!A:F,6,FALSE)</f>
        <v>6.3257789674987296E-11</v>
      </c>
      <c r="H1592" s="21">
        <f>VLOOKUP(A1592,BRCA!A:B,2,FALSE)</f>
        <v>2.00852674440323</v>
      </c>
      <c r="I1592" s="21">
        <f t="shared" si="169"/>
        <v>0</v>
      </c>
      <c r="J1592" s="22">
        <f>VLOOKUP(A1592,expression!A:G,5,FALSE)</f>
        <v>98.575838440693403</v>
      </c>
      <c r="K1592" s="23">
        <f>VLOOKUP(A1592,expression!A:G,4,FALSE)</f>
        <v>1.1300740673076899</v>
      </c>
      <c r="L1592" s="24">
        <f>VLOOKUP(A1592,COAD!A:F,6,FALSE)</f>
        <v>0.13049141328174199</v>
      </c>
      <c r="M1592" s="24">
        <f>VLOOKUP(A1592,COAD!A:B,2,FALSE)</f>
        <v>-2.0815873218976502</v>
      </c>
      <c r="N1592" s="24">
        <f t="shared" si="170"/>
        <v>1</v>
      </c>
      <c r="O1592" s="25">
        <f>VLOOKUP(A1592,expression!A:G,3,FALSE)</f>
        <v>87.973061147252693</v>
      </c>
      <c r="P1592" s="44">
        <f>VLOOKUP(A1592,expression!A:G,2,FALSE)</f>
        <v>174.8734925</v>
      </c>
      <c r="Q1592" s="50">
        <f>VLOOKUP(A1592,PRAD!A:F,6,FALSE)</f>
        <v>4.2964130528734802E-2</v>
      </c>
      <c r="R1592" s="47">
        <f>VLOOKUP(A1592,PRAD!A:B,2,FALSE)</f>
        <v>1.2117636611385401</v>
      </c>
      <c r="S1592" s="47">
        <f t="shared" si="171"/>
        <v>0</v>
      </c>
      <c r="T1592" s="47">
        <f>VLOOKUP(A1592,expression!A:I,9,FALSE)</f>
        <v>33.543024971887498</v>
      </c>
      <c r="U1592" s="59">
        <f>VLOOKUP(A1592,expression!A:I,8,FALSE)</f>
        <v>3.2595174038461501</v>
      </c>
      <c r="V1592" s="73">
        <f t="shared" si="172"/>
        <v>2</v>
      </c>
      <c r="W1592" s="77">
        <f t="shared" si="173"/>
        <v>2</v>
      </c>
      <c r="X1592" s="63">
        <v>100</v>
      </c>
      <c r="Y1592" s="57">
        <f t="shared" si="174"/>
        <v>1.1861024755139233</v>
      </c>
      <c r="AA1592"/>
    </row>
    <row r="1593" spans="1:27" ht="14.4" x14ac:dyDescent="0.3">
      <c r="A1593" s="52" t="s">
        <v>35</v>
      </c>
      <c r="B1593" s="36">
        <f>VLOOKUP(A1593,BLCA!A:F,6,FALSE)</f>
        <v>0.94051842699999999</v>
      </c>
      <c r="C1593" s="36">
        <f>VLOOKUP(A1593,BLCA!A:B,2,FALSE)</f>
        <v>-5.2462809999999999E-2</v>
      </c>
      <c r="D1593" s="36">
        <f t="shared" si="168"/>
        <v>0</v>
      </c>
      <c r="E1593" s="19">
        <f>VLOOKUP(A1593,expression!A:G,7,FALSE)</f>
        <v>6.7521967697841703</v>
      </c>
      <c r="F1593" s="20">
        <f>VLOOKUP(A1593,expression!A:G,6,FALSE)</f>
        <v>5.2632427368421002</v>
      </c>
      <c r="G1593" s="21">
        <f>VLOOKUP(A1593,BRCA!A:F,6,FALSE)</f>
        <v>6.7790702437111495E-19</v>
      </c>
      <c r="H1593" s="21">
        <f>VLOOKUP(A1593,BRCA!A:B,2,FALSE)</f>
        <v>-2.0773285442413001</v>
      </c>
      <c r="I1593" s="21">
        <f t="shared" si="169"/>
        <v>0</v>
      </c>
      <c r="J1593" s="22">
        <f>VLOOKUP(A1593,expression!A:G,5,FALSE)</f>
        <v>8.9995134653284694</v>
      </c>
      <c r="K1593" s="23">
        <f>VLOOKUP(A1593,expression!A:G,4,FALSE)</f>
        <v>19.8351335480769</v>
      </c>
      <c r="L1593" s="24" t="e">
        <f>VLOOKUP(A1593,COAD!A:F,6,FALSE)</f>
        <v>#N/A</v>
      </c>
      <c r="M1593" s="24" t="e">
        <f>VLOOKUP(A1593,COAD!A:B,2,FALSE)</f>
        <v>#N/A</v>
      </c>
      <c r="N1593" s="24">
        <f t="shared" si="170"/>
        <v>0</v>
      </c>
      <c r="O1593" s="25">
        <f>VLOOKUP(A1593,expression!A:G,3,FALSE)</f>
        <v>0.29589923956044001</v>
      </c>
      <c r="P1593" s="44">
        <f>VLOOKUP(A1593,expression!A:G,2,FALSE)</f>
        <v>0.90391874999999999</v>
      </c>
      <c r="Q1593" s="50">
        <f>VLOOKUP(A1593,PRAD!A:F,6,FALSE)</f>
        <v>3.2300676257511E-7</v>
      </c>
      <c r="R1593" s="47">
        <f>VLOOKUP(A1593,PRAD!A:B,2,FALSE)</f>
        <v>-1.4208252972796001</v>
      </c>
      <c r="S1593" s="47">
        <f t="shared" si="171"/>
        <v>0</v>
      </c>
      <c r="T1593" s="47">
        <f>VLOOKUP(A1593,expression!A:I,9,FALSE)</f>
        <v>5.3893263734939802</v>
      </c>
      <c r="U1593" s="59">
        <f>VLOOKUP(A1593,expression!A:I,8,FALSE)</f>
        <v>11.572094384615401</v>
      </c>
      <c r="V1593" s="73" t="e">
        <f t="shared" si="172"/>
        <v>#N/A</v>
      </c>
      <c r="W1593" s="77">
        <f t="shared" si="173"/>
        <v>0</v>
      </c>
      <c r="X1593" s="63">
        <v>100</v>
      </c>
      <c r="Y1593" s="57">
        <f t="shared" si="174"/>
        <v>1.1835388838403</v>
      </c>
      <c r="AA1593"/>
    </row>
    <row r="1594" spans="1:27" ht="14.4" x14ac:dyDescent="0.3">
      <c r="A1594" s="52" t="s">
        <v>340</v>
      </c>
      <c r="B1594" s="36">
        <f>VLOOKUP(A1594,BLCA!A:F,6,FALSE)</f>
        <v>2.3600000000000001E-5</v>
      </c>
      <c r="C1594" s="36">
        <f>VLOOKUP(A1594,BLCA!A:B,2,FALSE)</f>
        <v>1.734979915</v>
      </c>
      <c r="D1594" s="36">
        <f t="shared" si="168"/>
        <v>0</v>
      </c>
      <c r="E1594" s="19">
        <f>VLOOKUP(A1594,expression!A:G,7,FALSE)</f>
        <v>3.95648910551559</v>
      </c>
      <c r="F1594" s="20">
        <f>VLOOKUP(A1594,expression!A:G,6,FALSE)</f>
        <v>0.30030942105263198</v>
      </c>
      <c r="G1594" s="21">
        <f>VLOOKUP(A1594,BRCA!A:F,6,FALSE)</f>
        <v>1.2582196526185599E-32</v>
      </c>
      <c r="H1594" s="21">
        <f>VLOOKUP(A1594,BRCA!A:B,2,FALSE)</f>
        <v>2.2620523791359002</v>
      </c>
      <c r="I1594" s="21">
        <f t="shared" si="169"/>
        <v>0</v>
      </c>
      <c r="J1594" s="22">
        <f>VLOOKUP(A1594,expression!A:G,5,FALSE)</f>
        <v>9.7999123010948903</v>
      </c>
      <c r="K1594" s="23">
        <f>VLOOKUP(A1594,expression!A:G,4,FALSE)</f>
        <v>1.3898375000000001</v>
      </c>
      <c r="L1594" s="24">
        <f>VLOOKUP(A1594,COAD!A:F,6,FALSE)</f>
        <v>4.5129411679070198E-4</v>
      </c>
      <c r="M1594" s="24">
        <f>VLOOKUP(A1594,COAD!A:B,2,FALSE)</f>
        <v>2.0102904890601101</v>
      </c>
      <c r="N1594" s="24">
        <f t="shared" si="170"/>
        <v>0</v>
      </c>
      <c r="O1594" s="25">
        <f>VLOOKUP(A1594,expression!A:G,3,FALSE)</f>
        <v>8.3308717604395603</v>
      </c>
      <c r="P1594" s="44">
        <f>VLOOKUP(A1594,expression!A:G,2,FALSE)</f>
        <v>1.0275795000000001</v>
      </c>
      <c r="Q1594" s="50">
        <f>VLOOKUP(A1594,PRAD!A:F,6,FALSE)</f>
        <v>3.2908012227028001E-2</v>
      </c>
      <c r="R1594" s="47">
        <f>VLOOKUP(A1594,PRAD!A:B,2,FALSE)</f>
        <v>-0.44824973548298602</v>
      </c>
      <c r="S1594" s="47">
        <f t="shared" si="171"/>
        <v>0</v>
      </c>
      <c r="T1594" s="47">
        <f>VLOOKUP(A1594,expression!A:I,9,FALSE)</f>
        <v>1.7424979277108399</v>
      </c>
      <c r="U1594" s="59">
        <f>VLOOKUP(A1594,expression!A:I,8,FALSE)</f>
        <v>2.6353143653846201</v>
      </c>
      <c r="V1594" s="73">
        <f t="shared" si="172"/>
        <v>4</v>
      </c>
      <c r="W1594" s="77">
        <f t="shared" si="173"/>
        <v>0</v>
      </c>
      <c r="X1594" s="63">
        <v>100</v>
      </c>
      <c r="Y1594" s="57">
        <f t="shared" si="174"/>
        <v>1.1829275195509714</v>
      </c>
      <c r="AA1594"/>
    </row>
    <row r="1595" spans="1:27" ht="14.4" x14ac:dyDescent="0.3">
      <c r="A1595" s="52" t="s">
        <v>412</v>
      </c>
      <c r="B1595" s="36">
        <f>VLOOKUP(A1595,BLCA!A:F,6,FALSE)</f>
        <v>9.5799999999999995E-11</v>
      </c>
      <c r="C1595" s="36">
        <f>VLOOKUP(A1595,BLCA!A:B,2,FALSE)</f>
        <v>-1.908159742</v>
      </c>
      <c r="D1595" s="36">
        <f t="shared" si="168"/>
        <v>0</v>
      </c>
      <c r="E1595" s="19">
        <f>VLOOKUP(A1595,expression!A:G,7,FALSE)</f>
        <v>0.98438313908872899</v>
      </c>
      <c r="F1595" s="20">
        <f>VLOOKUP(A1595,expression!A:G,6,FALSE)</f>
        <v>1.0463289473684201</v>
      </c>
      <c r="G1595" s="21">
        <f>VLOOKUP(A1595,BRCA!A:F,6,FALSE)</f>
        <v>1.3702304760304699E-12</v>
      </c>
      <c r="H1595" s="21">
        <f>VLOOKUP(A1595,BRCA!A:B,2,FALSE)</f>
        <v>-1.4625881883677201</v>
      </c>
      <c r="I1595" s="21">
        <f t="shared" si="169"/>
        <v>0</v>
      </c>
      <c r="J1595" s="22">
        <f>VLOOKUP(A1595,expression!A:G,5,FALSE)</f>
        <v>0.69608872171532798</v>
      </c>
      <c r="K1595" s="23">
        <f>VLOOKUP(A1595,expression!A:G,4,FALSE)</f>
        <v>1.7367769711538501</v>
      </c>
      <c r="L1595" s="24">
        <f>VLOOKUP(A1595,COAD!A:F,6,FALSE)</f>
        <v>0.29941846966819502</v>
      </c>
      <c r="M1595" s="24">
        <f>VLOOKUP(A1595,COAD!A:B,2,FALSE)</f>
        <v>-0.46382882562708899</v>
      </c>
      <c r="N1595" s="24">
        <f t="shared" si="170"/>
        <v>0</v>
      </c>
      <c r="O1595" s="25">
        <f>VLOOKUP(A1595,expression!A:G,3,FALSE)</f>
        <v>1.16592664615385</v>
      </c>
      <c r="P1595" s="44">
        <f>VLOOKUP(A1595,expression!A:G,2,FALSE)</f>
        <v>1.8363134999999999</v>
      </c>
      <c r="Q1595" s="50">
        <f>VLOOKUP(A1595,PRAD!A:F,6,FALSE)</f>
        <v>0.26071119089026701</v>
      </c>
      <c r="R1595" s="47">
        <f>VLOOKUP(A1595,PRAD!A:B,2,FALSE)</f>
        <v>-0.16215091341930199</v>
      </c>
      <c r="S1595" s="47">
        <f t="shared" si="171"/>
        <v>0</v>
      </c>
      <c r="T1595" s="47">
        <f>VLOOKUP(A1595,expression!A:I,9,FALSE)</f>
        <v>1.0382702128514101</v>
      </c>
      <c r="U1595" s="59">
        <f>VLOOKUP(A1595,expression!A:I,8,FALSE)</f>
        <v>0.89437905769230797</v>
      </c>
      <c r="V1595" s="73">
        <f t="shared" si="172"/>
        <v>2</v>
      </c>
      <c r="W1595" s="77">
        <f t="shared" si="173"/>
        <v>0</v>
      </c>
      <c r="X1595" s="63">
        <v>100</v>
      </c>
      <c r="Y1595" s="57">
        <f t="shared" si="174"/>
        <v>1.1776329479290075</v>
      </c>
      <c r="AA1595"/>
    </row>
    <row r="1596" spans="1:27" ht="14.4" x14ac:dyDescent="0.3">
      <c r="A1596" s="52" t="s">
        <v>233</v>
      </c>
      <c r="B1596" s="36">
        <f>VLOOKUP(A1596,BLCA!A:F,6,FALSE)</f>
        <v>1.8642189E-2</v>
      </c>
      <c r="C1596" s="36">
        <f>VLOOKUP(A1596,BLCA!A:B,2,FALSE)</f>
        <v>-0.83991422599999999</v>
      </c>
      <c r="D1596" s="36">
        <f t="shared" si="168"/>
        <v>0</v>
      </c>
      <c r="E1596" s="19">
        <f>VLOOKUP(A1596,expression!A:G,7,FALSE)</f>
        <v>7.2861944412469999</v>
      </c>
      <c r="F1596" s="20">
        <f>VLOOKUP(A1596,expression!A:G,6,FALSE)</f>
        <v>3.91866368421053</v>
      </c>
      <c r="G1596" s="21">
        <f>VLOOKUP(A1596,BRCA!A:F,6,FALSE)</f>
        <v>5.72071410383105E-26</v>
      </c>
      <c r="H1596" s="21">
        <f>VLOOKUP(A1596,BRCA!A:B,2,FALSE)</f>
        <v>-1.6018850589436999</v>
      </c>
      <c r="I1596" s="21">
        <f t="shared" si="169"/>
        <v>0</v>
      </c>
      <c r="J1596" s="22">
        <f>VLOOKUP(A1596,expression!A:G,5,FALSE)</f>
        <v>10.5439024525547</v>
      </c>
      <c r="K1596" s="23">
        <f>VLOOKUP(A1596,expression!A:G,4,FALSE)</f>
        <v>24.754750980769199</v>
      </c>
      <c r="L1596" s="24">
        <f>VLOOKUP(A1596,COAD!A:F,6,FALSE)</f>
        <v>2.4960404574671899E-14</v>
      </c>
      <c r="M1596" s="24">
        <f>VLOOKUP(A1596,COAD!A:B,2,FALSE)</f>
        <v>-3.1160261015330102</v>
      </c>
      <c r="N1596" s="24">
        <f t="shared" si="170"/>
        <v>0</v>
      </c>
      <c r="O1596" s="25">
        <f>VLOOKUP(A1596,expression!A:G,3,FALSE)</f>
        <v>4.5016716461538504</v>
      </c>
      <c r="P1596" s="44">
        <f>VLOOKUP(A1596,expression!A:G,2,FALSE)</f>
        <v>56.291958125000001</v>
      </c>
      <c r="Q1596" s="50">
        <f>VLOOKUP(A1596,PRAD!A:F,6,FALSE)</f>
        <v>9.0780930214032998E-14</v>
      </c>
      <c r="R1596" s="47">
        <f>VLOOKUP(A1596,PRAD!A:B,2,FALSE)</f>
        <v>-1.07869627173606</v>
      </c>
      <c r="S1596" s="47">
        <f t="shared" si="171"/>
        <v>0</v>
      </c>
      <c r="T1596" s="47">
        <f>VLOOKUP(A1596,expression!A:I,9,FALSE)</f>
        <v>2.4553326064257002</v>
      </c>
      <c r="U1596" s="59">
        <f>VLOOKUP(A1596,expression!A:I,8,FALSE)</f>
        <v>3.95651330769231</v>
      </c>
      <c r="V1596" s="73">
        <f t="shared" si="172"/>
        <v>4</v>
      </c>
      <c r="W1596" s="77">
        <f t="shared" si="173"/>
        <v>0</v>
      </c>
      <c r="X1596" s="63">
        <v>100</v>
      </c>
      <c r="Y1596" s="57">
        <f t="shared" si="174"/>
        <v>1.1734985188932532</v>
      </c>
      <c r="AA1596"/>
    </row>
    <row r="1597" spans="1:27" ht="14.4" x14ac:dyDescent="0.3">
      <c r="A1597" s="52" t="s">
        <v>414</v>
      </c>
      <c r="B1597" s="36">
        <f>VLOOKUP(A1597,BLCA!A:F,6,FALSE)</f>
        <v>4.38E-11</v>
      </c>
      <c r="C1597" s="36">
        <f>VLOOKUP(A1597,BLCA!A:B,2,FALSE)</f>
        <v>1.7422949969999999</v>
      </c>
      <c r="D1597" s="36">
        <f t="shared" si="168"/>
        <v>1</v>
      </c>
      <c r="E1597" s="19">
        <f>VLOOKUP(A1597,expression!A:G,7,FALSE)</f>
        <v>558.00900807434004</v>
      </c>
      <c r="F1597" s="20">
        <f>VLOOKUP(A1597,expression!A:G,6,FALSE)</f>
        <v>90.207202578947403</v>
      </c>
      <c r="G1597" s="21">
        <f>VLOOKUP(A1597,BRCA!A:F,6,FALSE)</f>
        <v>1.7894470023642299E-3</v>
      </c>
      <c r="H1597" s="21">
        <f>VLOOKUP(A1597,BRCA!A:B,2,FALSE)</f>
        <v>0.36871610509067998</v>
      </c>
      <c r="I1597" s="21">
        <f t="shared" si="169"/>
        <v>2</v>
      </c>
      <c r="J1597" s="22">
        <f>VLOOKUP(A1597,expression!A:G,5,FALSE)</f>
        <v>280.78404801277401</v>
      </c>
      <c r="K1597" s="23">
        <f>VLOOKUP(A1597,expression!A:G,4,FALSE)</f>
        <v>151.74403029807701</v>
      </c>
      <c r="L1597" s="24">
        <f>VLOOKUP(A1597,COAD!A:F,6,FALSE)</f>
        <v>1.45172949679833E-23</v>
      </c>
      <c r="M1597" s="24">
        <f>VLOOKUP(A1597,COAD!A:B,2,FALSE)</f>
        <v>4.79976101753115</v>
      </c>
      <c r="N1597" s="24">
        <f t="shared" si="170"/>
        <v>1</v>
      </c>
      <c r="O1597" s="25">
        <f>VLOOKUP(A1597,expression!A:G,3,FALSE)</f>
        <v>595.7095028</v>
      </c>
      <c r="P1597" s="44">
        <f>VLOOKUP(A1597,expression!A:G,2,FALSE)</f>
        <v>21.245378375000001</v>
      </c>
      <c r="Q1597" s="50">
        <f>VLOOKUP(A1597,PRAD!A:F,6,FALSE)</f>
        <v>9.5199825378767308E-28</v>
      </c>
      <c r="R1597" s="47">
        <f>VLOOKUP(A1597,PRAD!A:B,2,FALSE)</f>
        <v>1.4092016183929801</v>
      </c>
      <c r="S1597" s="47">
        <f t="shared" si="171"/>
        <v>1</v>
      </c>
      <c r="T1597" s="47">
        <f>VLOOKUP(A1597,expression!A:I,9,FALSE)</f>
        <v>280.55824010843401</v>
      </c>
      <c r="U1597" s="59">
        <f>VLOOKUP(A1597,expression!A:I,8,FALSE)</f>
        <v>67.605047211538505</v>
      </c>
      <c r="V1597" s="73">
        <f t="shared" si="172"/>
        <v>4</v>
      </c>
      <c r="W1597" s="77">
        <f t="shared" si="173"/>
        <v>4</v>
      </c>
      <c r="X1597" s="63">
        <v>100</v>
      </c>
      <c r="Y1597" s="57">
        <f t="shared" si="174"/>
        <v>1.1734042401612201</v>
      </c>
      <c r="AA1597" s="85"/>
    </row>
    <row r="1598" spans="1:27" ht="14.4" x14ac:dyDescent="0.3">
      <c r="A1598" s="52" t="s">
        <v>318</v>
      </c>
      <c r="B1598" s="36">
        <f>VLOOKUP(A1598,BLCA!A:F,6,FALSE)</f>
        <v>1.3532400000000001E-4</v>
      </c>
      <c r="C1598" s="36">
        <f>VLOOKUP(A1598,BLCA!A:B,2,FALSE)</f>
        <v>1.4738341960000001</v>
      </c>
      <c r="D1598" s="36">
        <f t="shared" si="168"/>
        <v>1</v>
      </c>
      <c r="E1598" s="19">
        <f>VLOOKUP(A1598,expression!A:G,7,FALSE)</f>
        <v>173.38954875779399</v>
      </c>
      <c r="F1598" s="20">
        <f>VLOOKUP(A1598,expression!A:G,6,FALSE)</f>
        <v>27.508492421052601</v>
      </c>
      <c r="G1598" s="21">
        <f>VLOOKUP(A1598,BRCA!A:F,6,FALSE)</f>
        <v>1.8710586003323699E-8</v>
      </c>
      <c r="H1598" s="21">
        <f>VLOOKUP(A1598,BRCA!A:B,2,FALSE)</f>
        <v>0.55898301859762001</v>
      </c>
      <c r="I1598" s="21">
        <f t="shared" si="169"/>
        <v>1</v>
      </c>
      <c r="J1598" s="22">
        <f>VLOOKUP(A1598,expression!A:G,5,FALSE)</f>
        <v>139.86020079470799</v>
      </c>
      <c r="K1598" s="23">
        <f>VLOOKUP(A1598,expression!A:G,4,FALSE)</f>
        <v>85.565508365384602</v>
      </c>
      <c r="L1598" s="24">
        <f>VLOOKUP(A1598,COAD!A:F,6,FALSE)</f>
        <v>3.2917636203350698E-28</v>
      </c>
      <c r="M1598" s="24">
        <f>VLOOKUP(A1598,COAD!A:B,2,FALSE)</f>
        <v>5.2684329693858603</v>
      </c>
      <c r="N1598" s="24">
        <f t="shared" si="170"/>
        <v>0</v>
      </c>
      <c r="O1598" s="25">
        <f>VLOOKUP(A1598,expression!A:G,3,FALSE)</f>
        <v>60.903977527472499</v>
      </c>
      <c r="P1598" s="44">
        <f>VLOOKUP(A1598,expression!A:G,2,FALSE)</f>
        <v>1.5426597500000001</v>
      </c>
      <c r="Q1598" s="50">
        <f>VLOOKUP(A1598,PRAD!A:F,6,FALSE)</f>
        <v>9.0220540502065901E-30</v>
      </c>
      <c r="R1598" s="47">
        <f>VLOOKUP(A1598,PRAD!A:B,2,FALSE)</f>
        <v>1.4833057595417001</v>
      </c>
      <c r="S1598" s="47">
        <f t="shared" si="171"/>
        <v>0</v>
      </c>
      <c r="T1598" s="47">
        <f>VLOOKUP(A1598,expression!A:I,9,FALSE)</f>
        <v>30.408721877510001</v>
      </c>
      <c r="U1598" s="59">
        <f>VLOOKUP(A1598,expression!A:I,8,FALSE)</f>
        <v>8.9666117692307701</v>
      </c>
      <c r="V1598" s="73">
        <f t="shared" si="172"/>
        <v>4</v>
      </c>
      <c r="W1598" s="77">
        <f t="shared" si="173"/>
        <v>2</v>
      </c>
      <c r="X1598" s="63">
        <v>100</v>
      </c>
      <c r="Y1598" s="57">
        <f t="shared" si="174"/>
        <v>1.1720409913797736</v>
      </c>
      <c r="AA1598"/>
    </row>
    <row r="1599" spans="1:27" ht="14.4" x14ac:dyDescent="0.3">
      <c r="A1599" s="52" t="s">
        <v>354</v>
      </c>
      <c r="B1599" s="36">
        <f>VLOOKUP(A1599,BLCA!A:F,6,FALSE)</f>
        <v>1.4699999999999999E-6</v>
      </c>
      <c r="C1599" s="36">
        <f>VLOOKUP(A1599,BLCA!A:B,2,FALSE)</f>
        <v>1.803451111</v>
      </c>
      <c r="D1599" s="36">
        <f t="shared" si="168"/>
        <v>0</v>
      </c>
      <c r="E1599" s="19">
        <f>VLOOKUP(A1599,expression!A:G,7,FALSE)</f>
        <v>8.2307897122302194</v>
      </c>
      <c r="F1599" s="20">
        <f>VLOOKUP(A1599,expression!A:G,6,FALSE)</f>
        <v>0.75114831578947405</v>
      </c>
      <c r="G1599" s="21">
        <f>VLOOKUP(A1599,BRCA!A:F,6,FALSE)</f>
        <v>1.03112257510088E-30</v>
      </c>
      <c r="H1599" s="21">
        <f>VLOOKUP(A1599,BRCA!A:B,2,FALSE)</f>
        <v>1.82429915446228</v>
      </c>
      <c r="I1599" s="21">
        <f t="shared" si="169"/>
        <v>0</v>
      </c>
      <c r="J1599" s="22">
        <f>VLOOKUP(A1599,expression!A:G,5,FALSE)</f>
        <v>6.2698818567518204</v>
      </c>
      <c r="K1599" s="23">
        <f>VLOOKUP(A1599,expression!A:G,4,FALSE)</f>
        <v>1.3926419423076899</v>
      </c>
      <c r="L1599" s="24">
        <f>VLOOKUP(A1599,COAD!A:F,6,FALSE)</f>
        <v>1.5516641290896201E-2</v>
      </c>
      <c r="M1599" s="24">
        <f>VLOOKUP(A1599,COAD!A:B,2,FALSE)</f>
        <v>-1.1097083936076499</v>
      </c>
      <c r="N1599" s="24">
        <f t="shared" si="170"/>
        <v>0</v>
      </c>
      <c r="O1599" s="25">
        <f>VLOOKUP(A1599,expression!A:G,3,FALSE)</f>
        <v>3.75090244835165</v>
      </c>
      <c r="P1599" s="44">
        <f>VLOOKUP(A1599,expression!A:G,2,FALSE)</f>
        <v>12.021476874999999</v>
      </c>
      <c r="Q1599" s="50">
        <f>VLOOKUP(A1599,PRAD!A:F,6,FALSE)</f>
        <v>0.49970592325205099</v>
      </c>
      <c r="R1599" s="47">
        <f>VLOOKUP(A1599,PRAD!A:B,2,FALSE)</f>
        <v>-0.123447933781133</v>
      </c>
      <c r="S1599" s="47">
        <f t="shared" si="171"/>
        <v>0</v>
      </c>
      <c r="T1599" s="47">
        <f>VLOOKUP(A1599,expression!A:I,9,FALSE)</f>
        <v>0.836280702811245</v>
      </c>
      <c r="U1599" s="59">
        <f>VLOOKUP(A1599,expression!A:I,8,FALSE)</f>
        <v>0.71444836538461498</v>
      </c>
      <c r="V1599" s="73">
        <f t="shared" si="172"/>
        <v>3</v>
      </c>
      <c r="W1599" s="77">
        <f t="shared" si="173"/>
        <v>0</v>
      </c>
      <c r="X1599" s="63">
        <v>100</v>
      </c>
      <c r="Y1599" s="57">
        <f t="shared" si="174"/>
        <v>1.1681007772270491</v>
      </c>
      <c r="AA1599"/>
    </row>
    <row r="1600" spans="1:27" ht="14.4" x14ac:dyDescent="0.3">
      <c r="A1600" s="52" t="s">
        <v>424</v>
      </c>
      <c r="B1600" s="36">
        <f>VLOOKUP(A1600,BLCA!A:F,6,FALSE)</f>
        <v>8.7899999999999995E-12</v>
      </c>
      <c r="C1600" s="36">
        <f>VLOOKUP(A1600,BLCA!A:B,2,FALSE)</f>
        <v>-2.0433767139999999</v>
      </c>
      <c r="D1600" s="36">
        <f t="shared" si="168"/>
        <v>0</v>
      </c>
      <c r="E1600" s="19">
        <f>VLOOKUP(A1600,expression!A:G,7,FALSE)</f>
        <v>23.031382940048001</v>
      </c>
      <c r="F1600" s="20">
        <f>VLOOKUP(A1600,expression!A:G,6,FALSE)</f>
        <v>35.195049631578897</v>
      </c>
      <c r="G1600" s="21">
        <f>VLOOKUP(A1600,BRCA!A:F,6,FALSE)</f>
        <v>1.3102136328700901E-31</v>
      </c>
      <c r="H1600" s="21">
        <f>VLOOKUP(A1600,BRCA!A:B,2,FALSE)</f>
        <v>-1.05317258770805</v>
      </c>
      <c r="I1600" s="21">
        <f t="shared" si="169"/>
        <v>0</v>
      </c>
      <c r="J1600" s="22">
        <f>VLOOKUP(A1600,expression!A:G,5,FALSE)</f>
        <v>19.150992947080301</v>
      </c>
      <c r="K1600" s="23">
        <f>VLOOKUP(A1600,expression!A:G,4,FALSE)</f>
        <v>36.503248144230803</v>
      </c>
      <c r="L1600" s="24">
        <f>VLOOKUP(A1600,COAD!A:F,6,FALSE)</f>
        <v>2.3941584970191298E-6</v>
      </c>
      <c r="M1600" s="24">
        <f>VLOOKUP(A1600,COAD!A:B,2,FALSE)</f>
        <v>2.4593510511829102</v>
      </c>
      <c r="N1600" s="24">
        <f t="shared" si="170"/>
        <v>0</v>
      </c>
      <c r="O1600" s="25">
        <f>VLOOKUP(A1600,expression!A:G,3,FALSE)</f>
        <v>8.5901782219780198</v>
      </c>
      <c r="P1600" s="44">
        <f>VLOOKUP(A1600,expression!A:G,2,FALSE)</f>
        <v>1.36400225</v>
      </c>
      <c r="Q1600" s="50">
        <f>VLOOKUP(A1600,PRAD!A:F,6,FALSE)</f>
        <v>3.30794251966928E-7</v>
      </c>
      <c r="R1600" s="47">
        <f>VLOOKUP(A1600,PRAD!A:B,2,FALSE)</f>
        <v>-0.391387845760229</v>
      </c>
      <c r="S1600" s="47">
        <f t="shared" si="171"/>
        <v>0</v>
      </c>
      <c r="T1600" s="47">
        <f>VLOOKUP(A1600,expression!A:I,9,FALSE)</f>
        <v>27.792522909638599</v>
      </c>
      <c r="U1600" s="59">
        <f>VLOOKUP(A1600,expression!A:I,8,FALSE)</f>
        <v>28.892168038461499</v>
      </c>
      <c r="V1600" s="73">
        <f t="shared" si="172"/>
        <v>4</v>
      </c>
      <c r="W1600" s="77">
        <f t="shared" si="173"/>
        <v>0</v>
      </c>
      <c r="X1600" s="63">
        <v>100</v>
      </c>
      <c r="Y1600" s="57">
        <f t="shared" si="174"/>
        <v>1.1626457158227597</v>
      </c>
      <c r="AA1600"/>
    </row>
    <row r="1601" spans="1:27" ht="14.4" x14ac:dyDescent="0.3">
      <c r="A1601" s="52" t="s">
        <v>384</v>
      </c>
      <c r="B1601" s="36">
        <f>VLOOKUP(A1601,BLCA!A:F,6,FALSE)</f>
        <v>6.1000000000000004E-8</v>
      </c>
      <c r="C1601" s="36">
        <f>VLOOKUP(A1601,BLCA!A:B,2,FALSE)</f>
        <v>-1.690201372</v>
      </c>
      <c r="D1601" s="36">
        <f t="shared" si="168"/>
        <v>0</v>
      </c>
      <c r="E1601" s="19">
        <f>VLOOKUP(A1601,expression!A:G,7,FALSE)</f>
        <v>32.721578323740999</v>
      </c>
      <c r="F1601" s="20">
        <f>VLOOKUP(A1601,expression!A:G,6,FALSE)</f>
        <v>27.553006263157901</v>
      </c>
      <c r="G1601" s="21">
        <f>VLOOKUP(A1601,BRCA!A:F,6,FALSE)</f>
        <v>5.5977919233469201E-21</v>
      </c>
      <c r="H1601" s="21">
        <f>VLOOKUP(A1601,BRCA!A:B,2,FALSE)</f>
        <v>-1.17084779392273</v>
      </c>
      <c r="I1601" s="21">
        <f t="shared" si="169"/>
        <v>0</v>
      </c>
      <c r="J1601" s="22">
        <f>VLOOKUP(A1601,expression!A:G,5,FALSE)</f>
        <v>19.3165789735401</v>
      </c>
      <c r="K1601" s="23">
        <f>VLOOKUP(A1601,expression!A:G,4,FALSE)</f>
        <v>37.425107134615402</v>
      </c>
      <c r="L1601" s="24">
        <f>VLOOKUP(A1601,COAD!A:F,6,FALSE)</f>
        <v>1.9973049099275002E-3</v>
      </c>
      <c r="M1601" s="24">
        <f>VLOOKUP(A1601,COAD!A:B,2,FALSE)</f>
        <v>1.33573388473916</v>
      </c>
      <c r="N1601" s="24">
        <f t="shared" si="170"/>
        <v>0</v>
      </c>
      <c r="O1601" s="25">
        <f>VLOOKUP(A1601,expression!A:G,3,FALSE)</f>
        <v>15.923417826373599</v>
      </c>
      <c r="P1601" s="44">
        <f>VLOOKUP(A1601,expression!A:G,2,FALSE)</f>
        <v>8.8981525000000001</v>
      </c>
      <c r="Q1601" s="50">
        <f>VLOOKUP(A1601,PRAD!A:F,6,FALSE)</f>
        <v>4.7713739271183598E-9</v>
      </c>
      <c r="R1601" s="47">
        <f>VLOOKUP(A1601,PRAD!A:B,2,FALSE)</f>
        <v>-0.59088327512483396</v>
      </c>
      <c r="S1601" s="47">
        <f t="shared" si="171"/>
        <v>0</v>
      </c>
      <c r="T1601" s="47">
        <f>VLOOKUP(A1601,expression!A:I,9,FALSE)</f>
        <v>9.5028770763052197</v>
      </c>
      <c r="U1601" s="59">
        <f>VLOOKUP(A1601,expression!A:I,8,FALSE)</f>
        <v>12.217077230769201</v>
      </c>
      <c r="V1601" s="73">
        <f t="shared" si="172"/>
        <v>4</v>
      </c>
      <c r="W1601" s="77">
        <f t="shared" si="173"/>
        <v>0</v>
      </c>
      <c r="X1601" s="63">
        <v>100</v>
      </c>
      <c r="Y1601" s="57">
        <f t="shared" si="174"/>
        <v>1.1506441470158546</v>
      </c>
      <c r="AA1601"/>
    </row>
    <row r="1602" spans="1:27" ht="14.4" x14ac:dyDescent="0.3">
      <c r="A1602" s="52" t="s">
        <v>84</v>
      </c>
      <c r="B1602" s="36">
        <f>VLOOKUP(A1602,BLCA!A:F,6,FALSE)</f>
        <v>0.54408140299999996</v>
      </c>
      <c r="C1602" s="36">
        <f>VLOOKUP(A1602,BLCA!A:B,2,FALSE)</f>
        <v>0.289183423</v>
      </c>
      <c r="D1602" s="36">
        <f t="shared" si="168"/>
        <v>0</v>
      </c>
      <c r="E1602" s="19">
        <f>VLOOKUP(A1602,expression!A:G,7,FALSE)</f>
        <v>1.2662142422062399</v>
      </c>
      <c r="F1602" s="20">
        <f>VLOOKUP(A1602,expression!A:G,6,FALSE)</f>
        <v>0.151579789473684</v>
      </c>
      <c r="G1602" s="21">
        <f>VLOOKUP(A1602,BRCA!A:F,6,FALSE)</f>
        <v>4.5950029730135096E-47</v>
      </c>
      <c r="H1602" s="21">
        <f>VLOOKUP(A1602,BRCA!A:B,2,FALSE)</f>
        <v>2.1652250114670899</v>
      </c>
      <c r="I1602" s="21">
        <f t="shared" si="169"/>
        <v>0</v>
      </c>
      <c r="J1602" s="22">
        <f>VLOOKUP(A1602,expression!A:G,5,FALSE)</f>
        <v>12.734793930656901</v>
      </c>
      <c r="K1602" s="23">
        <f>VLOOKUP(A1602,expression!A:G,4,FALSE)</f>
        <v>0.20702758653846201</v>
      </c>
      <c r="L1602" s="24" t="e">
        <f>VLOOKUP(A1602,COAD!A:F,6,FALSE)</f>
        <v>#N/A</v>
      </c>
      <c r="M1602" s="24" t="e">
        <f>VLOOKUP(A1602,COAD!A:B,2,FALSE)</f>
        <v>#N/A</v>
      </c>
      <c r="N1602" s="24">
        <f t="shared" si="170"/>
        <v>0</v>
      </c>
      <c r="O1602" s="25">
        <f>VLOOKUP(A1602,expression!A:G,3,FALSE)</f>
        <v>0.271921679120879</v>
      </c>
      <c r="P1602" s="44">
        <f>VLOOKUP(A1602,expression!A:G,2,FALSE)</f>
        <v>0.182540125</v>
      </c>
      <c r="Q1602" s="50">
        <f>VLOOKUP(A1602,PRAD!A:F,6,FALSE)</f>
        <v>9.6246371620563504E-4</v>
      </c>
      <c r="R1602" s="47">
        <f>VLOOKUP(A1602,PRAD!A:B,2,FALSE)</f>
        <v>0.99463586487748201</v>
      </c>
      <c r="S1602" s="47">
        <f t="shared" si="171"/>
        <v>0</v>
      </c>
      <c r="T1602" s="47">
        <f>VLOOKUP(A1602,expression!A:I,9,FALSE)</f>
        <v>1.78729188353414</v>
      </c>
      <c r="U1602" s="59">
        <f>VLOOKUP(A1602,expression!A:I,8,FALSE)</f>
        <v>0.1117725</v>
      </c>
      <c r="V1602" s="73" t="e">
        <f t="shared" si="172"/>
        <v>#N/A</v>
      </c>
      <c r="W1602" s="77">
        <f t="shared" si="173"/>
        <v>0</v>
      </c>
      <c r="X1602" s="63">
        <v>100</v>
      </c>
      <c r="Y1602" s="57">
        <f t="shared" si="174"/>
        <v>1.1496814331148573</v>
      </c>
      <c r="AA1602"/>
    </row>
    <row r="1603" spans="1:27" ht="14.4" x14ac:dyDescent="0.3">
      <c r="A1603" s="52" t="s">
        <v>327</v>
      </c>
      <c r="B1603" s="36">
        <f>VLOOKUP(A1603,BLCA!A:F,6,FALSE)</f>
        <v>5.9200000000000002E-5</v>
      </c>
      <c r="C1603" s="36">
        <f>VLOOKUP(A1603,BLCA!A:B,2,FALSE)</f>
        <v>1.0059815519999999</v>
      </c>
      <c r="D1603" s="36">
        <f t="shared" si="168"/>
        <v>0</v>
      </c>
      <c r="E1603" s="19">
        <f>VLOOKUP(A1603,expression!A:G,7,FALSE)</f>
        <v>14.677529621103099</v>
      </c>
      <c r="F1603" s="20">
        <f>VLOOKUP(A1603,expression!A:G,6,FALSE)</f>
        <v>2.61512852631579</v>
      </c>
      <c r="G1603" s="21">
        <f>VLOOKUP(A1603,BRCA!A:F,6,FALSE)</f>
        <v>2.62779843863153E-57</v>
      </c>
      <c r="H1603" s="21">
        <f>VLOOKUP(A1603,BRCA!A:B,2,FALSE)</f>
        <v>1.7381682394323501</v>
      </c>
      <c r="I1603" s="21">
        <f t="shared" si="169"/>
        <v>0</v>
      </c>
      <c r="J1603" s="22">
        <f>VLOOKUP(A1603,expression!A:G,5,FALSE)</f>
        <v>18.770393456204399</v>
      </c>
      <c r="K1603" s="23">
        <f>VLOOKUP(A1603,expression!A:G,4,FALSE)</f>
        <v>4.7434860288461502</v>
      </c>
      <c r="L1603" s="24">
        <f>VLOOKUP(A1603,COAD!A:F,6,FALSE)</f>
        <v>4.2920578778055297E-5</v>
      </c>
      <c r="M1603" s="24">
        <f>VLOOKUP(A1603,COAD!A:B,2,FALSE)</f>
        <v>-1.3485125680038701</v>
      </c>
      <c r="N1603" s="24">
        <f t="shared" si="170"/>
        <v>0</v>
      </c>
      <c r="O1603" s="25">
        <f>VLOOKUP(A1603,expression!A:G,3,FALSE)</f>
        <v>6.6980413670329702</v>
      </c>
      <c r="P1603" s="44">
        <f>VLOOKUP(A1603,expression!A:G,2,FALSE)</f>
        <v>18.786683875000001</v>
      </c>
      <c r="Q1603" s="50">
        <f>VLOOKUP(A1603,PRAD!A:F,6,FALSE)</f>
        <v>1.0129608736292299E-8</v>
      </c>
      <c r="R1603" s="47">
        <f>VLOOKUP(A1603,PRAD!A:B,2,FALSE)</f>
        <v>0.67438012903435496</v>
      </c>
      <c r="S1603" s="47">
        <f t="shared" si="171"/>
        <v>0</v>
      </c>
      <c r="T1603" s="47">
        <f>VLOOKUP(A1603,expression!A:I,9,FALSE)</f>
        <v>4.2573453594377497</v>
      </c>
      <c r="U1603" s="59">
        <f>VLOOKUP(A1603,expression!A:I,8,FALSE)</f>
        <v>2.30815123076923</v>
      </c>
      <c r="V1603" s="73">
        <f t="shared" si="172"/>
        <v>4</v>
      </c>
      <c r="W1603" s="77">
        <f t="shared" si="173"/>
        <v>0</v>
      </c>
      <c r="X1603" s="63">
        <v>100</v>
      </c>
      <c r="Y1603" s="57">
        <f t="shared" si="174"/>
        <v>1.1395099734889016</v>
      </c>
      <c r="AA1603"/>
    </row>
    <row r="1604" spans="1:27" ht="14.4" x14ac:dyDescent="0.3">
      <c r="A1604" s="52" t="s">
        <v>263</v>
      </c>
      <c r="B1604" s="36">
        <f>VLOOKUP(A1604,BLCA!A:F,6,FALSE)</f>
        <v>9.4975040000000004E-3</v>
      </c>
      <c r="C1604" s="36">
        <f>VLOOKUP(A1604,BLCA!A:B,2,FALSE)</f>
        <v>1.1464929239999999</v>
      </c>
      <c r="D1604" s="36">
        <f t="shared" ref="D1604:D1667" si="175">SUM(IF(E1604&lt;X1604,0,1),IF(F1604&lt;X1604,0,1))</f>
        <v>0</v>
      </c>
      <c r="E1604" s="19">
        <f>VLOOKUP(A1604,expression!A:G,7,FALSE)</f>
        <v>2.3718757458033601</v>
      </c>
      <c r="F1604" s="20">
        <f>VLOOKUP(A1604,expression!A:G,6,FALSE)</f>
        <v>0.194056473684211</v>
      </c>
      <c r="G1604" s="21">
        <f>VLOOKUP(A1604,BRCA!A:F,6,FALSE)</f>
        <v>4.0758856084981702E-9</v>
      </c>
      <c r="H1604" s="21">
        <f>VLOOKUP(A1604,BRCA!A:B,2,FALSE)</f>
        <v>0.84446850656297501</v>
      </c>
      <c r="I1604" s="21">
        <f t="shared" ref="I1604:I1667" si="176">SUM(IF(J1604&lt;X1604,0,1),IF(K1604&lt;X1604,0,1))</f>
        <v>0</v>
      </c>
      <c r="J1604" s="22">
        <f>VLOOKUP(A1604,expression!A:G,5,FALSE)</f>
        <v>1.5547789616788299</v>
      </c>
      <c r="K1604" s="23">
        <f>VLOOKUP(A1604,expression!A:G,4,FALSE)</f>
        <v>0.64880267307692296</v>
      </c>
      <c r="L1604" s="24">
        <f>VLOOKUP(A1604,COAD!A:F,6,FALSE)</f>
        <v>3.7011316343434301E-3</v>
      </c>
      <c r="M1604" s="24">
        <f>VLOOKUP(A1604,COAD!A:B,2,FALSE)</f>
        <v>-1.65154730708326</v>
      </c>
      <c r="N1604" s="24">
        <f t="shared" ref="N1604:N1667" si="177">SUM(IF(O1604&lt;X1604,0,1),IF(P1604&lt;X1604,0,1))</f>
        <v>0</v>
      </c>
      <c r="O1604" s="25">
        <f>VLOOKUP(A1604,expression!A:G,3,FALSE)</f>
        <v>3.20334870549451</v>
      </c>
      <c r="P1604" s="44">
        <f>VLOOKUP(A1604,expression!A:G,2,FALSE)</f>
        <v>9.344805375</v>
      </c>
      <c r="Q1604" s="50">
        <f>VLOOKUP(A1604,PRAD!A:F,6,FALSE)</f>
        <v>8.4114683386888093E-9</v>
      </c>
      <c r="R1604" s="47">
        <f>VLOOKUP(A1604,PRAD!A:B,2,FALSE)</f>
        <v>1.41991805845439</v>
      </c>
      <c r="S1604" s="47">
        <f t="shared" ref="S1604:S1667" si="178">SUM(IF(T1604&lt;X1604,0,1),IF(U1604&lt;X1604,0,1))</f>
        <v>0</v>
      </c>
      <c r="T1604" s="47">
        <f>VLOOKUP(A1604,expression!A:I,9,FALSE)</f>
        <v>1.4118997751004001</v>
      </c>
      <c r="U1604" s="59">
        <f>VLOOKUP(A1604,expression!A:I,8,FALSE)</f>
        <v>0.16135261538461501</v>
      </c>
      <c r="V1604" s="73">
        <f t="shared" ref="V1604:V1667" si="179">SUM(IF(B1604&lt;=0.05,1,0),IF(G1604&lt;=0.05,1,0),IF(L1604&lt;=0.05,1,0),IF(Q1604&lt;=0.05,1,0))</f>
        <v>4</v>
      </c>
      <c r="W1604" s="77">
        <f t="shared" ref="W1604:W1667" si="180">SUM(IF(S1604&gt;0,1,0),IF(N1604&gt;0,1,0),IF(I1604&gt;0,1,0),IF(D1604&gt;0,1,0))</f>
        <v>0</v>
      </c>
      <c r="X1604" s="63">
        <v>100</v>
      </c>
      <c r="Y1604" s="57">
        <f t="shared" ref="Y1604:Y1667" si="181">ABS(AVERAGE(C1604,H1604,R1604))</f>
        <v>1.136959829672455</v>
      </c>
      <c r="AA1604"/>
    </row>
    <row r="1605" spans="1:27" ht="14.4" x14ac:dyDescent="0.3">
      <c r="A1605" s="52" t="s">
        <v>367</v>
      </c>
      <c r="B1605" s="36">
        <f>VLOOKUP(A1605,BLCA!A:F,6,FALSE)</f>
        <v>4.2399999999999999E-7</v>
      </c>
      <c r="C1605" s="36">
        <f>VLOOKUP(A1605,BLCA!A:B,2,FALSE)</f>
        <v>-1.249329672</v>
      </c>
      <c r="D1605" s="36">
        <f t="shared" si="175"/>
        <v>2</v>
      </c>
      <c r="E1605" s="19">
        <f>VLOOKUP(A1605,expression!A:G,7,FALSE)</f>
        <v>36040.395716587504</v>
      </c>
      <c r="F1605" s="20">
        <f>VLOOKUP(A1605,expression!A:G,6,FALSE)</f>
        <v>54947.991325684197</v>
      </c>
      <c r="G1605" s="21">
        <f>VLOOKUP(A1605,BRCA!A:F,6,FALSE)</f>
        <v>3.0504670064089298E-94</v>
      </c>
      <c r="H1605" s="21">
        <f>VLOOKUP(A1605,BRCA!A:B,2,FALSE)</f>
        <v>-2.1251602348923599</v>
      </c>
      <c r="I1605" s="21">
        <f t="shared" si="176"/>
        <v>2</v>
      </c>
      <c r="J1605" s="22">
        <f>VLOOKUP(A1605,expression!A:G,5,FALSE)</f>
        <v>70275.196949130506</v>
      </c>
      <c r="K1605" s="23">
        <f>VLOOKUP(A1605,expression!A:G,4,FALSE)</f>
        <v>266864.25622191298</v>
      </c>
      <c r="L1605" s="24">
        <f>VLOOKUP(A1605,COAD!A:F,6,FALSE)</f>
        <v>1.38374295968929E-9</v>
      </c>
      <c r="M1605" s="24">
        <f>VLOOKUP(A1605,COAD!A:B,2,FALSE)</f>
        <v>1.8752157222293599</v>
      </c>
      <c r="N1605" s="24">
        <f t="shared" si="177"/>
        <v>2</v>
      </c>
      <c r="O1605" s="25">
        <f>VLOOKUP(A1605,expression!A:G,3,FALSE)</f>
        <v>38368.005614551701</v>
      </c>
      <c r="P1605" s="44">
        <f>VLOOKUP(A1605,expression!A:G,2,FALSE)</f>
        <v>11216.238252125</v>
      </c>
      <c r="Q1605" s="50">
        <f>VLOOKUP(A1605,PRAD!A:F,6,FALSE)</f>
        <v>0.80391296358375897</v>
      </c>
      <c r="R1605" s="47">
        <f>VLOOKUP(A1605,PRAD!A:B,2,FALSE)</f>
        <v>-3.3358419307241698E-2</v>
      </c>
      <c r="S1605" s="47">
        <f t="shared" si="178"/>
        <v>2</v>
      </c>
      <c r="T1605" s="47">
        <f>VLOOKUP(A1605,expression!A:I,9,FALSE)</f>
        <v>38574.665546552198</v>
      </c>
      <c r="U1605" s="59">
        <f>VLOOKUP(A1605,expression!A:I,8,FALSE)</f>
        <v>24207.907515942301</v>
      </c>
      <c r="V1605" s="73">
        <f t="shared" si="179"/>
        <v>3</v>
      </c>
      <c r="W1605" s="77">
        <f t="shared" si="180"/>
        <v>4</v>
      </c>
      <c r="X1605" s="63">
        <v>100</v>
      </c>
      <c r="Y1605" s="57">
        <f t="shared" si="181"/>
        <v>1.1359494420665339</v>
      </c>
      <c r="AA1605" s="85"/>
    </row>
    <row r="1606" spans="1:27" ht="14.4" x14ac:dyDescent="0.3">
      <c r="A1606" s="52" t="s">
        <v>419</v>
      </c>
      <c r="B1606" s="36">
        <f>VLOOKUP(A1606,BLCA!A:F,6,FALSE)</f>
        <v>2.01E-11</v>
      </c>
      <c r="C1606" s="36">
        <f>VLOOKUP(A1606,BLCA!A:B,2,FALSE)</f>
        <v>-2.0018802600000001</v>
      </c>
      <c r="D1606" s="36">
        <f t="shared" si="175"/>
        <v>0</v>
      </c>
      <c r="E1606" s="19">
        <f>VLOOKUP(A1606,expression!A:G,7,FALSE)</f>
        <v>23.1518035731415</v>
      </c>
      <c r="F1606" s="20">
        <f>VLOOKUP(A1606,expression!A:G,6,FALSE)</f>
        <v>35.328672157894701</v>
      </c>
      <c r="G1606" s="21">
        <f>VLOOKUP(A1606,BRCA!A:F,6,FALSE)</f>
        <v>1.36395384341109E-28</v>
      </c>
      <c r="H1606" s="21">
        <f>VLOOKUP(A1606,BRCA!A:B,2,FALSE)</f>
        <v>-1.01918976420227</v>
      </c>
      <c r="I1606" s="21">
        <f t="shared" si="176"/>
        <v>0</v>
      </c>
      <c r="J1606" s="22">
        <f>VLOOKUP(A1606,expression!A:G,5,FALSE)</f>
        <v>20.421575271897801</v>
      </c>
      <c r="K1606" s="23">
        <f>VLOOKUP(A1606,expression!A:G,4,FALSE)</f>
        <v>37.871407403846199</v>
      </c>
      <c r="L1606" s="24">
        <f>VLOOKUP(A1606,COAD!A:F,6,FALSE)</f>
        <v>1.9296179817602801E-3</v>
      </c>
      <c r="M1606" s="24">
        <f>VLOOKUP(A1606,COAD!A:B,2,FALSE)</f>
        <v>1.5650080895234999</v>
      </c>
      <c r="N1606" s="24">
        <f t="shared" si="177"/>
        <v>0</v>
      </c>
      <c r="O1606" s="25">
        <f>VLOOKUP(A1606,expression!A:G,3,FALSE)</f>
        <v>9.0979604483516496</v>
      </c>
      <c r="P1606" s="44">
        <f>VLOOKUP(A1606,expression!A:G,2,FALSE)</f>
        <v>3.7720681250000001</v>
      </c>
      <c r="Q1606" s="50">
        <f>VLOOKUP(A1606,PRAD!A:F,6,FALSE)</f>
        <v>9.4298770479028098E-7</v>
      </c>
      <c r="R1606" s="47">
        <f>VLOOKUP(A1606,PRAD!A:B,2,FALSE)</f>
        <v>-0.378261716339448</v>
      </c>
      <c r="S1606" s="47">
        <f t="shared" si="178"/>
        <v>0</v>
      </c>
      <c r="T1606" s="47">
        <f>VLOOKUP(A1606,expression!A:I,9,FALSE)</f>
        <v>28.812280736947798</v>
      </c>
      <c r="U1606" s="59">
        <f>VLOOKUP(A1606,expression!A:I,8,FALSE)</f>
        <v>29.9159108461538</v>
      </c>
      <c r="V1606" s="73">
        <f t="shared" si="179"/>
        <v>4</v>
      </c>
      <c r="W1606" s="77">
        <f t="shared" si="180"/>
        <v>0</v>
      </c>
      <c r="X1606" s="63">
        <v>100</v>
      </c>
      <c r="Y1606" s="57">
        <f t="shared" si="181"/>
        <v>1.1331105801805728</v>
      </c>
      <c r="AA1606"/>
    </row>
    <row r="1607" spans="1:27" ht="14.4" x14ac:dyDescent="0.3">
      <c r="A1607" s="52" t="s">
        <v>103</v>
      </c>
      <c r="B1607" s="36">
        <f>VLOOKUP(A1607,BLCA!A:F,6,FALSE)</f>
        <v>0.29964353100000002</v>
      </c>
      <c r="C1607" s="36">
        <f>VLOOKUP(A1607,BLCA!A:B,2,FALSE)</f>
        <v>0.60371531199999995</v>
      </c>
      <c r="D1607" s="36">
        <f t="shared" si="175"/>
        <v>0</v>
      </c>
      <c r="E1607" s="19">
        <f>VLOOKUP(A1607,expression!A:G,7,FALSE)</f>
        <v>9.9959256043165503</v>
      </c>
      <c r="F1607" s="20">
        <f>VLOOKUP(A1607,expression!A:G,6,FALSE)</f>
        <v>2.54590015789474</v>
      </c>
      <c r="G1607" s="21">
        <f>VLOOKUP(A1607,BRCA!A:F,6,FALSE)</f>
        <v>5.3320055296146103E-15</v>
      </c>
      <c r="H1607" s="21">
        <f>VLOOKUP(A1607,BRCA!A:B,2,FALSE)</f>
        <v>1.76679028946756</v>
      </c>
      <c r="I1607" s="21">
        <f t="shared" si="176"/>
        <v>0</v>
      </c>
      <c r="J1607" s="22">
        <f>VLOOKUP(A1607,expression!A:G,5,FALSE)</f>
        <v>9.2115880684306592</v>
      </c>
      <c r="K1607" s="23">
        <f>VLOOKUP(A1607,expression!A:G,4,FALSE)</f>
        <v>2.32428123076923</v>
      </c>
      <c r="L1607" s="24">
        <f>VLOOKUP(A1607,COAD!A:F,6,FALSE)</f>
        <v>7.9670378327779804E-5</v>
      </c>
      <c r="M1607" s="24">
        <f>VLOOKUP(A1607,COAD!A:B,2,FALSE)</f>
        <v>-2.5762588443320098</v>
      </c>
      <c r="N1607" s="24">
        <f t="shared" si="177"/>
        <v>0</v>
      </c>
      <c r="O1607" s="25">
        <f>VLOOKUP(A1607,expression!A:G,3,FALSE)</f>
        <v>7.4819390967033002</v>
      </c>
      <c r="P1607" s="44">
        <f>VLOOKUP(A1607,expression!A:G,2,FALSE)</f>
        <v>32.103732624999999</v>
      </c>
      <c r="Q1607" s="50">
        <f>VLOOKUP(A1607,PRAD!A:F,6,FALSE)</f>
        <v>8.22446425348199E-5</v>
      </c>
      <c r="R1607" s="47">
        <f>VLOOKUP(A1607,PRAD!A:B,2,FALSE)</f>
        <v>1.0131843362779001</v>
      </c>
      <c r="S1607" s="47">
        <f t="shared" si="178"/>
        <v>0</v>
      </c>
      <c r="T1607" s="47">
        <f>VLOOKUP(A1607,expression!A:I,9,FALSE)</f>
        <v>2.2537203092369502</v>
      </c>
      <c r="U1607" s="59">
        <f>VLOOKUP(A1607,expression!A:I,8,FALSE)</f>
        <v>0.80985223076923096</v>
      </c>
      <c r="V1607" s="73">
        <f t="shared" si="179"/>
        <v>3</v>
      </c>
      <c r="W1607" s="77">
        <f t="shared" si="180"/>
        <v>0</v>
      </c>
      <c r="X1607" s="63">
        <v>100</v>
      </c>
      <c r="Y1607" s="57">
        <f t="shared" si="181"/>
        <v>1.1278966459151534</v>
      </c>
      <c r="AA1607"/>
    </row>
    <row r="1608" spans="1:27" ht="14.4" x14ac:dyDescent="0.3">
      <c r="A1608" s="52" t="s">
        <v>274</v>
      </c>
      <c r="B1608" s="36">
        <f>VLOOKUP(A1608,BLCA!A:F,6,FALSE)</f>
        <v>4.0555010000000004E-3</v>
      </c>
      <c r="C1608" s="36">
        <f>VLOOKUP(A1608,BLCA!A:B,2,FALSE)</f>
        <v>0.91279310199999997</v>
      </c>
      <c r="D1608" s="36">
        <f t="shared" si="175"/>
        <v>0</v>
      </c>
      <c r="E1608" s="19">
        <f>VLOOKUP(A1608,expression!A:G,7,FALSE)</f>
        <v>5.8815462038369297</v>
      </c>
      <c r="F1608" s="20">
        <f>VLOOKUP(A1608,expression!A:G,6,FALSE)</f>
        <v>0.98396873684210495</v>
      </c>
      <c r="G1608" s="21">
        <f>VLOOKUP(A1608,BRCA!A:F,6,FALSE)</f>
        <v>2.0969669266958401E-26</v>
      </c>
      <c r="H1608" s="21">
        <f>VLOOKUP(A1608,BRCA!A:B,2,FALSE)</f>
        <v>1.4719984658346399</v>
      </c>
      <c r="I1608" s="21">
        <f t="shared" si="176"/>
        <v>0</v>
      </c>
      <c r="J1608" s="22">
        <f>VLOOKUP(A1608,expression!A:G,5,FALSE)</f>
        <v>3.2878230593065698</v>
      </c>
      <c r="K1608" s="23">
        <f>VLOOKUP(A1608,expression!A:G,4,FALSE)</f>
        <v>1.13001786538462</v>
      </c>
      <c r="L1608" s="24">
        <f>VLOOKUP(A1608,COAD!A:F,6,FALSE)</f>
        <v>3.2784931111477101E-5</v>
      </c>
      <c r="M1608" s="24">
        <f>VLOOKUP(A1608,COAD!A:B,2,FALSE)</f>
        <v>-2.00264250897472</v>
      </c>
      <c r="N1608" s="24">
        <f t="shared" si="177"/>
        <v>0</v>
      </c>
      <c r="O1608" s="25">
        <f>VLOOKUP(A1608,expression!A:G,3,FALSE)</f>
        <v>3.35741985494505</v>
      </c>
      <c r="P1608" s="44">
        <f>VLOOKUP(A1608,expression!A:G,2,FALSE)</f>
        <v>16.008805500000001</v>
      </c>
      <c r="Q1608" s="50">
        <f>VLOOKUP(A1608,PRAD!A:F,6,FALSE)</f>
        <v>8.9286480459275495E-8</v>
      </c>
      <c r="R1608" s="47">
        <f>VLOOKUP(A1608,PRAD!A:B,2,FALSE)</f>
        <v>0.98406961495290002</v>
      </c>
      <c r="S1608" s="47">
        <f t="shared" si="178"/>
        <v>0</v>
      </c>
      <c r="T1608" s="47">
        <f>VLOOKUP(A1608,expression!A:I,9,FALSE)</f>
        <v>1.5636787068273099</v>
      </c>
      <c r="U1608" s="59">
        <f>VLOOKUP(A1608,expression!A:I,8,FALSE)</f>
        <v>0.52018319230769205</v>
      </c>
      <c r="V1608" s="73">
        <f t="shared" si="179"/>
        <v>4</v>
      </c>
      <c r="W1608" s="77">
        <f t="shared" si="180"/>
        <v>0</v>
      </c>
      <c r="X1608" s="63">
        <v>100</v>
      </c>
      <c r="Y1608" s="57">
        <f t="shared" si="181"/>
        <v>1.1229537275958466</v>
      </c>
      <c r="AA1608"/>
    </row>
    <row r="1609" spans="1:27" ht="14.4" x14ac:dyDescent="0.3">
      <c r="A1609" s="52" t="s">
        <v>5</v>
      </c>
      <c r="B1609" s="36">
        <f>VLOOKUP(A1609,BLCA!A:F,6,FALSE)</f>
        <v>0.94926595199999997</v>
      </c>
      <c r="C1609" s="36">
        <f>VLOOKUP(A1609,BLCA!A:B,2,FALSE)</f>
        <v>2.9028936000000002E-2</v>
      </c>
      <c r="D1609" s="36">
        <f t="shared" si="175"/>
        <v>1</v>
      </c>
      <c r="E1609" s="19">
        <f>VLOOKUP(A1609,expression!A:G,7,FALSE)</f>
        <v>225.426129604317</v>
      </c>
      <c r="F1609" s="20">
        <f>VLOOKUP(A1609,expression!A:G,6,FALSE)</f>
        <v>58.434753263157901</v>
      </c>
      <c r="G1609" s="21">
        <f>VLOOKUP(A1609,BRCA!A:F,6,FALSE)</f>
        <v>2.7869115307309799E-52</v>
      </c>
      <c r="H1609" s="21">
        <f>VLOOKUP(A1609,BRCA!A:B,2,FALSE)</f>
        <v>-2.4190136996254701</v>
      </c>
      <c r="I1609" s="21">
        <f t="shared" si="176"/>
        <v>1</v>
      </c>
      <c r="J1609" s="22">
        <f>VLOOKUP(A1609,expression!A:G,5,FALSE)</f>
        <v>59.901933541970799</v>
      </c>
      <c r="K1609" s="23">
        <f>VLOOKUP(A1609,expression!A:G,4,FALSE)</f>
        <v>188.34321826923099</v>
      </c>
      <c r="L1609" s="24">
        <f>VLOOKUP(A1609,COAD!A:F,6,FALSE)</f>
        <v>6.91034387307883E-22</v>
      </c>
      <c r="M1609" s="24">
        <f>VLOOKUP(A1609,COAD!A:B,2,FALSE)</f>
        <v>4.7708282018761103</v>
      </c>
      <c r="N1609" s="24">
        <f t="shared" si="177"/>
        <v>1</v>
      </c>
      <c r="O1609" s="25">
        <f>VLOOKUP(A1609,expression!A:G,3,FALSE)</f>
        <v>122.91629705054901</v>
      </c>
      <c r="P1609" s="44">
        <f>VLOOKUP(A1609,expression!A:G,2,FALSE)</f>
        <v>5.4421387499999998</v>
      </c>
      <c r="Q1609" s="50">
        <f>VLOOKUP(A1609,PRAD!A:F,6,FALSE)</f>
        <v>1.4615124550596601E-15</v>
      </c>
      <c r="R1609" s="47">
        <f>VLOOKUP(A1609,PRAD!A:B,2,FALSE)</f>
        <v>-0.975852039002572</v>
      </c>
      <c r="S1609" s="47">
        <f t="shared" si="178"/>
        <v>0</v>
      </c>
      <c r="T1609" s="47">
        <f>VLOOKUP(A1609,expression!A:I,9,FALSE)</f>
        <v>35.182969259036099</v>
      </c>
      <c r="U1609" s="59">
        <f>VLOOKUP(A1609,expression!A:I,8,FALSE)</f>
        <v>50.7645253653846</v>
      </c>
      <c r="V1609" s="73">
        <f t="shared" si="179"/>
        <v>3</v>
      </c>
      <c r="W1609" s="77">
        <f t="shared" si="180"/>
        <v>3</v>
      </c>
      <c r="X1609" s="63">
        <v>100</v>
      </c>
      <c r="Y1609" s="57">
        <f t="shared" si="181"/>
        <v>1.121945600876014</v>
      </c>
      <c r="AA1609" s="85"/>
    </row>
    <row r="1610" spans="1:27" ht="14.4" x14ac:dyDescent="0.3">
      <c r="A1610" s="52" t="s">
        <v>192</v>
      </c>
      <c r="B1610" s="36">
        <f>VLOOKUP(A1610,BLCA!A:F,6,FALSE)</f>
        <v>4.6410590000000002E-2</v>
      </c>
      <c r="C1610" s="36">
        <f>VLOOKUP(A1610,BLCA!A:B,2,FALSE)</f>
        <v>0.84142246099999995</v>
      </c>
      <c r="D1610" s="36">
        <f t="shared" si="175"/>
        <v>0</v>
      </c>
      <c r="E1610" s="19">
        <f>VLOOKUP(A1610,expression!A:G,7,FALSE)</f>
        <v>54.347799597122297</v>
      </c>
      <c r="F1610" s="20">
        <f>VLOOKUP(A1610,expression!A:G,6,FALSE)</f>
        <v>8.15723431578947</v>
      </c>
      <c r="G1610" s="21">
        <f>VLOOKUP(A1610,BRCA!A:F,6,FALSE)</f>
        <v>4.9497164530706297E-18</v>
      </c>
      <c r="H1610" s="21">
        <f>VLOOKUP(A1610,BRCA!A:B,2,FALSE)</f>
        <v>1.58526766850585</v>
      </c>
      <c r="I1610" s="21">
        <f t="shared" si="176"/>
        <v>0</v>
      </c>
      <c r="J1610" s="22">
        <f>VLOOKUP(A1610,expression!A:G,5,FALSE)</f>
        <v>64.217200041970798</v>
      </c>
      <c r="K1610" s="23">
        <f>VLOOKUP(A1610,expression!A:G,4,FALSE)</f>
        <v>14.1419273846154</v>
      </c>
      <c r="L1610" s="24">
        <f>VLOOKUP(A1610,COAD!A:F,6,FALSE)</f>
        <v>6.5683499897702197E-2</v>
      </c>
      <c r="M1610" s="24">
        <f>VLOOKUP(A1610,COAD!A:B,2,FALSE)</f>
        <v>1.1031661779870201</v>
      </c>
      <c r="N1610" s="24">
        <f t="shared" si="177"/>
        <v>0</v>
      </c>
      <c r="O1610" s="25">
        <f>VLOOKUP(A1610,expression!A:G,3,FALSE)</f>
        <v>13.6081743120879</v>
      </c>
      <c r="P1610" s="44">
        <f>VLOOKUP(A1610,expression!A:G,2,FALSE)</f>
        <v>6.1675934999999997</v>
      </c>
      <c r="Q1610" s="50">
        <f>VLOOKUP(A1610,PRAD!A:F,6,FALSE)</f>
        <v>8.1295062932268107E-9</v>
      </c>
      <c r="R1610" s="47">
        <f>VLOOKUP(A1610,PRAD!A:B,2,FALSE)</f>
        <v>0.91353629389397994</v>
      </c>
      <c r="S1610" s="47">
        <f t="shared" si="178"/>
        <v>0</v>
      </c>
      <c r="T1610" s="47">
        <f>VLOOKUP(A1610,expression!A:I,9,FALSE)</f>
        <v>59.9898566947791</v>
      </c>
      <c r="U1610" s="59">
        <f>VLOOKUP(A1610,expression!A:I,8,FALSE)</f>
        <v>23.5275073076923</v>
      </c>
      <c r="V1610" s="73">
        <f t="shared" si="179"/>
        <v>3</v>
      </c>
      <c r="W1610" s="77">
        <f t="shared" si="180"/>
        <v>0</v>
      </c>
      <c r="X1610" s="63">
        <v>100</v>
      </c>
      <c r="Y1610" s="57">
        <f t="shared" si="181"/>
        <v>1.1134088077999433</v>
      </c>
      <c r="AA1610"/>
    </row>
    <row r="1611" spans="1:27" ht="14.4" x14ac:dyDescent="0.3">
      <c r="A1611" s="52" t="s">
        <v>276</v>
      </c>
      <c r="B1611" s="36">
        <f>VLOOKUP(A1611,BLCA!A:F,6,FALSE)</f>
        <v>3.9055959999999999E-3</v>
      </c>
      <c r="C1611" s="36">
        <f>VLOOKUP(A1611,BLCA!A:B,2,FALSE)</f>
        <v>0.99608604199999995</v>
      </c>
      <c r="D1611" s="36">
        <f t="shared" si="175"/>
        <v>0</v>
      </c>
      <c r="E1611" s="19">
        <f>VLOOKUP(A1611,expression!A:G,7,FALSE)</f>
        <v>1.8319253453237401</v>
      </c>
      <c r="F1611" s="20">
        <f>VLOOKUP(A1611,expression!A:G,6,FALSE)</f>
        <v>0.185064210526316</v>
      </c>
      <c r="G1611" s="21">
        <f>VLOOKUP(A1611,BRCA!A:F,6,FALSE)</f>
        <v>2.86926962451231E-54</v>
      </c>
      <c r="H1611" s="21">
        <f>VLOOKUP(A1611,BRCA!A:B,2,FALSE)</f>
        <v>1.6483899153166299</v>
      </c>
      <c r="I1611" s="21">
        <f t="shared" si="176"/>
        <v>0</v>
      </c>
      <c r="J1611" s="22">
        <f>VLOOKUP(A1611,expression!A:G,5,FALSE)</f>
        <v>1.51807991605839</v>
      </c>
      <c r="K1611" s="23">
        <f>VLOOKUP(A1611,expression!A:G,4,FALSE)</f>
        <v>0.39167753846153802</v>
      </c>
      <c r="L1611" s="24">
        <f>VLOOKUP(A1611,COAD!A:F,6,FALSE)</f>
        <v>1.03498993292116E-2</v>
      </c>
      <c r="M1611" s="24">
        <f>VLOOKUP(A1611,COAD!A:B,2,FALSE)</f>
        <v>1.1905262570919499</v>
      </c>
      <c r="N1611" s="24">
        <f t="shared" si="177"/>
        <v>0</v>
      </c>
      <c r="O1611" s="25">
        <f>VLOOKUP(A1611,expression!A:G,3,FALSE)</f>
        <v>1.6726345318681299</v>
      </c>
      <c r="P1611" s="44">
        <f>VLOOKUP(A1611,expression!A:G,2,FALSE)</f>
        <v>0</v>
      </c>
      <c r="Q1611" s="50">
        <f>VLOOKUP(A1611,PRAD!A:F,6,FALSE)</f>
        <v>1.0074771977669199E-3</v>
      </c>
      <c r="R1611" s="47">
        <f>VLOOKUP(A1611,PRAD!A:B,2,FALSE)</f>
        <v>0.60322024483384595</v>
      </c>
      <c r="S1611" s="47">
        <f t="shared" si="178"/>
        <v>0</v>
      </c>
      <c r="T1611" s="47">
        <f>VLOOKUP(A1611,expression!A:I,9,FALSE)</f>
        <v>0.72970328514056204</v>
      </c>
      <c r="U1611" s="59">
        <f>VLOOKUP(A1611,expression!A:I,8,FALSE)</f>
        <v>0.41660134615384598</v>
      </c>
      <c r="V1611" s="73">
        <f t="shared" si="179"/>
        <v>4</v>
      </c>
      <c r="W1611" s="77">
        <f t="shared" si="180"/>
        <v>0</v>
      </c>
      <c r="X1611" s="63">
        <v>100</v>
      </c>
      <c r="Y1611" s="57">
        <f t="shared" si="181"/>
        <v>1.0825654007168253</v>
      </c>
      <c r="AA1611"/>
    </row>
    <row r="1612" spans="1:27" ht="14.4" x14ac:dyDescent="0.3">
      <c r="A1612" s="52" t="s">
        <v>399</v>
      </c>
      <c r="B1612" s="36">
        <f>VLOOKUP(A1612,BLCA!A:F,6,FALSE)</f>
        <v>2.88E-9</v>
      </c>
      <c r="C1612" s="36">
        <f>VLOOKUP(A1612,BLCA!A:B,2,FALSE)</f>
        <v>2.019844296</v>
      </c>
      <c r="D1612" s="36">
        <f t="shared" si="175"/>
        <v>0</v>
      </c>
      <c r="E1612" s="19">
        <f>VLOOKUP(A1612,expression!A:G,7,FALSE)</f>
        <v>38.398921635491597</v>
      </c>
      <c r="F1612" s="20">
        <f>VLOOKUP(A1612,expression!A:G,6,FALSE)</f>
        <v>3.6083090000000002</v>
      </c>
      <c r="G1612" s="21">
        <f>VLOOKUP(A1612,BRCA!A:F,6,FALSE)</f>
        <v>8.7701137738941E-24</v>
      </c>
      <c r="H1612" s="21">
        <f>VLOOKUP(A1612,BRCA!A:B,2,FALSE)</f>
        <v>1.41595910007415</v>
      </c>
      <c r="I1612" s="21">
        <f t="shared" si="176"/>
        <v>0</v>
      </c>
      <c r="J1612" s="22">
        <f>VLOOKUP(A1612,expression!A:G,5,FALSE)</f>
        <v>23.2293750109489</v>
      </c>
      <c r="K1612" s="23">
        <f>VLOOKUP(A1612,expression!A:G,4,FALSE)</f>
        <v>7.1837428173076896</v>
      </c>
      <c r="L1612" s="24">
        <f>VLOOKUP(A1612,COAD!A:F,6,FALSE)</f>
        <v>1.48498453248798E-5</v>
      </c>
      <c r="M1612" s="24">
        <f>VLOOKUP(A1612,COAD!A:B,2,FALSE)</f>
        <v>2.6410037017417398</v>
      </c>
      <c r="N1612" s="24">
        <f t="shared" si="177"/>
        <v>0</v>
      </c>
      <c r="O1612" s="25">
        <f>VLOOKUP(A1612,expression!A:G,3,FALSE)</f>
        <v>70.310969619780195</v>
      </c>
      <c r="P1612" s="44">
        <f>VLOOKUP(A1612,expression!A:G,2,FALSE)</f>
        <v>11.177088124999999</v>
      </c>
      <c r="Q1612" s="50">
        <f>VLOOKUP(A1612,PRAD!A:F,6,FALSE)</f>
        <v>0.23754922214097901</v>
      </c>
      <c r="R1612" s="47">
        <f>VLOOKUP(A1612,PRAD!A:B,2,FALSE)</f>
        <v>-0.19599740401872401</v>
      </c>
      <c r="S1612" s="47">
        <f t="shared" si="178"/>
        <v>0</v>
      </c>
      <c r="T1612" s="47">
        <f>VLOOKUP(A1612,expression!A:I,9,FALSE)</f>
        <v>14.389668748996</v>
      </c>
      <c r="U1612" s="59">
        <f>VLOOKUP(A1612,expression!A:I,8,FALSE)</f>
        <v>13.865847826923099</v>
      </c>
      <c r="V1612" s="73">
        <f t="shared" si="179"/>
        <v>3</v>
      </c>
      <c r="W1612" s="77">
        <f t="shared" si="180"/>
        <v>0</v>
      </c>
      <c r="X1612" s="63">
        <v>100</v>
      </c>
      <c r="Y1612" s="57">
        <f t="shared" si="181"/>
        <v>1.079935330685142</v>
      </c>
      <c r="AA1612"/>
    </row>
    <row r="1613" spans="1:27" ht="13.8" customHeight="1" x14ac:dyDescent="0.3">
      <c r="A1613" s="52" t="s">
        <v>282</v>
      </c>
      <c r="B1613" s="36">
        <f>VLOOKUP(A1613,BLCA!A:F,6,FALSE)</f>
        <v>2.0985320000000002E-3</v>
      </c>
      <c r="C1613" s="36">
        <f>VLOOKUP(A1613,BLCA!A:B,2,FALSE)</f>
        <v>1.229075353</v>
      </c>
      <c r="D1613" s="36">
        <f t="shared" si="175"/>
        <v>2</v>
      </c>
      <c r="E1613" s="19">
        <f>VLOOKUP(A1613,expression!A:G,7,FALSE)</f>
        <v>1625.7666740119901</v>
      </c>
      <c r="F1613" s="20">
        <f>VLOOKUP(A1613,expression!A:G,6,FALSE)</f>
        <v>484.504553842105</v>
      </c>
      <c r="G1613" s="21">
        <f>VLOOKUP(A1613,BRCA!A:F,6,FALSE)</f>
        <v>8.4077966687932106E-28</v>
      </c>
      <c r="H1613" s="21">
        <f>VLOOKUP(A1613,BRCA!A:B,2,FALSE)</f>
        <v>1.7295552682747399</v>
      </c>
      <c r="I1613" s="21">
        <f t="shared" si="176"/>
        <v>2</v>
      </c>
      <c r="J1613" s="22">
        <f>VLOOKUP(A1613,expression!A:G,5,FALSE)</f>
        <v>3125.3154642235399</v>
      </c>
      <c r="K1613" s="23">
        <f>VLOOKUP(A1613,expression!A:G,4,FALSE)</f>
        <v>835.87869296153804</v>
      </c>
      <c r="L1613" s="24">
        <f>VLOOKUP(A1613,COAD!A:F,6,FALSE)</f>
        <v>1.8554704793443101E-21</v>
      </c>
      <c r="M1613" s="24">
        <f>VLOOKUP(A1613,COAD!A:B,2,FALSE)</f>
        <v>6.3502535699075704</v>
      </c>
      <c r="N1613" s="24">
        <f t="shared" si="177"/>
        <v>1</v>
      </c>
      <c r="O1613" s="25">
        <f>VLOOKUP(A1613,expression!A:G,3,FALSE)</f>
        <v>3015.0664878615398</v>
      </c>
      <c r="P1613" s="44">
        <f>VLOOKUP(A1613,expression!A:G,2,FALSE)</f>
        <v>31.254065499999999</v>
      </c>
      <c r="Q1613" s="50">
        <f>VLOOKUP(A1613,PRAD!A:F,6,FALSE)</f>
        <v>0.16157394665841299</v>
      </c>
      <c r="R1613" s="47">
        <f>VLOOKUP(A1613,PRAD!A:B,2,FALSE)</f>
        <v>0.236948831860405</v>
      </c>
      <c r="S1613" s="47">
        <f t="shared" si="178"/>
        <v>2</v>
      </c>
      <c r="T1613" s="47">
        <f>VLOOKUP(A1613,expression!A:I,9,FALSE)</f>
        <v>637.71852197791202</v>
      </c>
      <c r="U1613" s="59">
        <f>VLOOKUP(A1613,expression!A:I,8,FALSE)</f>
        <v>360.37994840384602</v>
      </c>
      <c r="V1613" s="73">
        <f t="shared" si="179"/>
        <v>3</v>
      </c>
      <c r="W1613" s="77">
        <f t="shared" si="180"/>
        <v>4</v>
      </c>
      <c r="X1613" s="63">
        <v>100</v>
      </c>
      <c r="Y1613" s="57">
        <f t="shared" si="181"/>
        <v>1.0651931510450483</v>
      </c>
      <c r="Z1613" t="s">
        <v>1928</v>
      </c>
      <c r="AA1613" s="81"/>
    </row>
    <row r="1614" spans="1:27" ht="14.4" x14ac:dyDescent="0.3">
      <c r="A1614" s="52" t="s">
        <v>358</v>
      </c>
      <c r="B1614" s="36">
        <f>VLOOKUP(A1614,BLCA!A:F,6,FALSE)</f>
        <v>8.5099999999999998E-7</v>
      </c>
      <c r="C1614" s="36">
        <f>VLOOKUP(A1614,BLCA!A:B,2,FALSE)</f>
        <v>1.0635688210000001</v>
      </c>
      <c r="D1614" s="36">
        <f t="shared" si="175"/>
        <v>0</v>
      </c>
      <c r="E1614" s="19">
        <f>VLOOKUP(A1614,expression!A:G,7,FALSE)</f>
        <v>12.8214605275779</v>
      </c>
      <c r="F1614" s="20">
        <f>VLOOKUP(A1614,expression!A:G,6,FALSE)</f>
        <v>2.8516153157894699</v>
      </c>
      <c r="G1614" s="21">
        <f>VLOOKUP(A1614,BRCA!A:F,6,FALSE)</f>
        <v>8.1434776564088799E-43</v>
      </c>
      <c r="H1614" s="21">
        <f>VLOOKUP(A1614,BRCA!A:B,2,FALSE)</f>
        <v>1.4443017420275699</v>
      </c>
      <c r="I1614" s="21">
        <f t="shared" si="176"/>
        <v>0</v>
      </c>
      <c r="J1614" s="22">
        <f>VLOOKUP(A1614,expression!A:G,5,FALSE)</f>
        <v>12.9535233001825</v>
      </c>
      <c r="K1614" s="23">
        <f>VLOOKUP(A1614,expression!A:G,4,FALSE)</f>
        <v>4.4561922596153796</v>
      </c>
      <c r="L1614" s="24">
        <f>VLOOKUP(A1614,COAD!A:F,6,FALSE)</f>
        <v>9.6409417022273293E-31</v>
      </c>
      <c r="M1614" s="24">
        <f>VLOOKUP(A1614,COAD!A:B,2,FALSE)</f>
        <v>3.6645876409599398</v>
      </c>
      <c r="N1614" s="24">
        <f t="shared" si="177"/>
        <v>0</v>
      </c>
      <c r="O1614" s="25">
        <f>VLOOKUP(A1614,expression!A:G,3,FALSE)</f>
        <v>8.9467981164835209</v>
      </c>
      <c r="P1614" s="44">
        <f>VLOOKUP(A1614,expression!A:G,2,FALSE)</f>
        <v>0.14409350000000001</v>
      </c>
      <c r="Q1614" s="50">
        <f>VLOOKUP(A1614,PRAD!A:F,6,FALSE)</f>
        <v>6.3747646705399397E-11</v>
      </c>
      <c r="R1614" s="47">
        <f>VLOOKUP(A1614,PRAD!A:B,2,FALSE)</f>
        <v>0.68470736933982301</v>
      </c>
      <c r="S1614" s="47">
        <f t="shared" si="178"/>
        <v>0</v>
      </c>
      <c r="T1614" s="47">
        <f>VLOOKUP(A1614,expression!A:I,9,FALSE)</f>
        <v>6.1693292008032099</v>
      </c>
      <c r="U1614" s="59">
        <f>VLOOKUP(A1614,expression!A:I,8,FALSE)</f>
        <v>3.08431026923077</v>
      </c>
      <c r="V1614" s="73">
        <f t="shared" si="179"/>
        <v>4</v>
      </c>
      <c r="W1614" s="77">
        <f t="shared" si="180"/>
        <v>0</v>
      </c>
      <c r="X1614" s="63">
        <v>100</v>
      </c>
      <c r="Y1614" s="57">
        <f t="shared" si="181"/>
        <v>1.0641926441224643</v>
      </c>
      <c r="AA1614"/>
    </row>
    <row r="1615" spans="1:27" ht="14.4" x14ac:dyDescent="0.3">
      <c r="A1615" s="52" t="s">
        <v>366</v>
      </c>
      <c r="B1615" s="36">
        <f>VLOOKUP(A1615,BLCA!A:F,6,FALSE)</f>
        <v>6.3600000000000003E-7</v>
      </c>
      <c r="C1615" s="36">
        <f>VLOOKUP(A1615,BLCA!A:B,2,FALSE)</f>
        <v>-1.5994692239999999</v>
      </c>
      <c r="D1615" s="36">
        <f t="shared" si="175"/>
        <v>0</v>
      </c>
      <c r="E1615" s="19">
        <f>VLOOKUP(A1615,expression!A:G,7,FALSE)</f>
        <v>2.2323748848920899</v>
      </c>
      <c r="F1615" s="20">
        <f>VLOOKUP(A1615,expression!A:G,6,FALSE)</f>
        <v>1.86090936842105</v>
      </c>
      <c r="G1615" s="21">
        <f>VLOOKUP(A1615,BRCA!A:F,6,FALSE)</f>
        <v>4.9617257100021103E-23</v>
      </c>
      <c r="H1615" s="21">
        <f>VLOOKUP(A1615,BRCA!A:B,2,FALSE)</f>
        <v>-1.5424532318232</v>
      </c>
      <c r="I1615" s="21">
        <f t="shared" si="176"/>
        <v>0</v>
      </c>
      <c r="J1615" s="22">
        <f>VLOOKUP(A1615,expression!A:G,5,FALSE)</f>
        <v>1.26634514872263</v>
      </c>
      <c r="K1615" s="23">
        <f>VLOOKUP(A1615,expression!A:G,4,FALSE)</f>
        <v>3.2023285673076902</v>
      </c>
      <c r="L1615" s="24">
        <f>VLOOKUP(A1615,COAD!A:F,6,FALSE)</f>
        <v>5.22494648933888E-16</v>
      </c>
      <c r="M1615" s="24">
        <f>VLOOKUP(A1615,COAD!A:B,2,FALSE)</f>
        <v>-3.2721912986808701</v>
      </c>
      <c r="N1615" s="24">
        <f t="shared" si="177"/>
        <v>0</v>
      </c>
      <c r="O1615" s="25">
        <f>VLOOKUP(A1615,expression!A:G,3,FALSE)</f>
        <v>1.4005822175824201</v>
      </c>
      <c r="P1615" s="44">
        <f>VLOOKUP(A1615,expression!A:G,2,FALSE)</f>
        <v>16.425574749999999</v>
      </c>
      <c r="Q1615" s="50">
        <f>VLOOKUP(A1615,PRAD!A:F,6,FALSE)</f>
        <v>0.78244510690561897</v>
      </c>
      <c r="R1615" s="47">
        <f>VLOOKUP(A1615,PRAD!A:B,2,FALSE)</f>
        <v>-4.7927527386647302E-2</v>
      </c>
      <c r="S1615" s="47">
        <f t="shared" si="178"/>
        <v>0</v>
      </c>
      <c r="T1615" s="47">
        <f>VLOOKUP(A1615,expression!A:I,9,FALSE)</f>
        <v>0.72689560642570294</v>
      </c>
      <c r="U1615" s="59">
        <f>VLOOKUP(A1615,expression!A:I,8,FALSE)</f>
        <v>0.63207117307692295</v>
      </c>
      <c r="V1615" s="73">
        <f t="shared" si="179"/>
        <v>3</v>
      </c>
      <c r="W1615" s="77">
        <f t="shared" si="180"/>
        <v>0</v>
      </c>
      <c r="X1615" s="63">
        <v>100</v>
      </c>
      <c r="Y1615" s="57">
        <f t="shared" si="181"/>
        <v>1.0632833277366156</v>
      </c>
      <c r="AA1615"/>
    </row>
    <row r="1616" spans="1:27" ht="14.4" x14ac:dyDescent="0.3">
      <c r="A1616" s="52" t="s">
        <v>223</v>
      </c>
      <c r="B1616" s="36">
        <f>VLOOKUP(A1616,BLCA!A:F,6,FALSE)</f>
        <v>2.8328803E-2</v>
      </c>
      <c r="C1616" s="36">
        <f>VLOOKUP(A1616,BLCA!A:B,2,FALSE)</f>
        <v>0.73193940599999996</v>
      </c>
      <c r="D1616" s="36">
        <f t="shared" si="175"/>
        <v>0</v>
      </c>
      <c r="E1616" s="19">
        <f>VLOOKUP(A1616,expression!A:G,7,FALSE)</f>
        <v>2.362213558753</v>
      </c>
      <c r="F1616" s="20">
        <f>VLOOKUP(A1616,expression!A:G,6,FALSE)</f>
        <v>0.61780189473684199</v>
      </c>
      <c r="G1616" s="21">
        <f>VLOOKUP(A1616,BRCA!A:F,6,FALSE)</f>
        <v>7.8553811105365604E-18</v>
      </c>
      <c r="H1616" s="21">
        <f>VLOOKUP(A1616,BRCA!A:B,2,FALSE)</f>
        <v>1.3126839570895099</v>
      </c>
      <c r="I1616" s="21">
        <f t="shared" si="176"/>
        <v>0</v>
      </c>
      <c r="J1616" s="22">
        <f>VLOOKUP(A1616,expression!A:G,5,FALSE)</f>
        <v>5.3097203275547402</v>
      </c>
      <c r="K1616" s="23">
        <f>VLOOKUP(A1616,expression!A:G,4,FALSE)</f>
        <v>1.6464225961538499</v>
      </c>
      <c r="L1616" s="24">
        <f>VLOOKUP(A1616,COAD!A:F,6,FALSE)</f>
        <v>2.1253070517621801E-4</v>
      </c>
      <c r="M1616" s="24">
        <f>VLOOKUP(A1616,COAD!A:B,2,FALSE)</f>
        <v>1.83338690020205</v>
      </c>
      <c r="N1616" s="24">
        <f t="shared" si="177"/>
        <v>0</v>
      </c>
      <c r="O1616" s="25">
        <f>VLOOKUP(A1616,expression!A:G,3,FALSE)</f>
        <v>2.9020408681318699</v>
      </c>
      <c r="P1616" s="44">
        <f>VLOOKUP(A1616,expression!A:G,2,FALSE)</f>
        <v>0</v>
      </c>
      <c r="Q1616" s="50">
        <f>VLOOKUP(A1616,PRAD!A:F,6,FALSE)</f>
        <v>3.7110553430718701E-10</v>
      </c>
      <c r="R1616" s="47">
        <f>VLOOKUP(A1616,PRAD!A:B,2,FALSE)</f>
        <v>1.1300096060181399</v>
      </c>
      <c r="S1616" s="47">
        <f t="shared" si="178"/>
        <v>0</v>
      </c>
      <c r="T1616" s="47">
        <f>VLOOKUP(A1616,expression!A:I,9,FALSE)</f>
        <v>1.0128652891566301</v>
      </c>
      <c r="U1616" s="59">
        <f>VLOOKUP(A1616,expression!A:I,8,FALSE)</f>
        <v>0.252819384615385</v>
      </c>
      <c r="V1616" s="73">
        <f t="shared" si="179"/>
        <v>4</v>
      </c>
      <c r="W1616" s="77">
        <f t="shared" si="180"/>
        <v>0</v>
      </c>
      <c r="X1616" s="63">
        <v>100</v>
      </c>
      <c r="Y1616" s="57">
        <f t="shared" si="181"/>
        <v>1.05821098970255</v>
      </c>
      <c r="AA1616"/>
    </row>
    <row r="1617" spans="1:27" ht="14.4" x14ac:dyDescent="0.3">
      <c r="A1617" s="52" t="s">
        <v>433</v>
      </c>
      <c r="B1617" s="36">
        <f>VLOOKUP(A1617,BLCA!A:F,6,FALSE)</f>
        <v>5.7099999999999999E-13</v>
      </c>
      <c r="C1617" s="36">
        <f>VLOOKUP(A1617,BLCA!A:B,2,FALSE)</f>
        <v>1.5817519390000001</v>
      </c>
      <c r="D1617" s="36">
        <f t="shared" si="175"/>
        <v>2</v>
      </c>
      <c r="E1617" s="19">
        <f>VLOOKUP(A1617,expression!A:G,7,FALSE)</f>
        <v>1285.5325793045599</v>
      </c>
      <c r="F1617" s="20">
        <f>VLOOKUP(A1617,expression!A:G,6,FALSE)</f>
        <v>241.38743831578901</v>
      </c>
      <c r="G1617" s="21">
        <f>VLOOKUP(A1617,BRCA!A:F,6,FALSE)</f>
        <v>1.5309089567736901E-11</v>
      </c>
      <c r="H1617" s="21">
        <f>VLOOKUP(A1617,BRCA!A:B,2,FALSE)</f>
        <v>0.70680744925647998</v>
      </c>
      <c r="I1617" s="21">
        <f t="shared" si="176"/>
        <v>2</v>
      </c>
      <c r="J1617" s="22">
        <f>VLOOKUP(A1617,expression!A:G,5,FALSE)</f>
        <v>753.57773123905099</v>
      </c>
      <c r="K1617" s="23">
        <f>VLOOKUP(A1617,expression!A:G,4,FALSE)</f>
        <v>341.49541575000001</v>
      </c>
      <c r="L1617" s="24">
        <f>VLOOKUP(A1617,COAD!A:F,6,FALSE)</f>
        <v>9.8505019737291201E-16</v>
      </c>
      <c r="M1617" s="24">
        <f>VLOOKUP(A1617,COAD!A:B,2,FALSE)</f>
        <v>2.7391877798169699</v>
      </c>
      <c r="N1617" s="24">
        <f t="shared" si="177"/>
        <v>2</v>
      </c>
      <c r="O1617" s="25">
        <f>VLOOKUP(A1617,expression!A:G,3,FALSE)</f>
        <v>1541.4864695824201</v>
      </c>
      <c r="P1617" s="44">
        <f>VLOOKUP(A1617,expression!A:G,2,FALSE)</f>
        <v>208.151154375</v>
      </c>
      <c r="Q1617" s="50">
        <f>VLOOKUP(A1617,PRAD!A:F,6,FALSE)</f>
        <v>7.2054326118353395E-20</v>
      </c>
      <c r="R1617" s="47">
        <f>VLOOKUP(A1617,PRAD!A:B,2,FALSE)</f>
        <v>0.85378670358253606</v>
      </c>
      <c r="S1617" s="47">
        <f t="shared" si="178"/>
        <v>2</v>
      </c>
      <c r="T1617" s="47">
        <f>VLOOKUP(A1617,expression!A:I,9,FALSE)</f>
        <v>605.94911934939796</v>
      </c>
      <c r="U1617" s="59">
        <f>VLOOKUP(A1617,expression!A:I,8,FALSE)</f>
        <v>223.334476269231</v>
      </c>
      <c r="V1617" s="73">
        <f t="shared" si="179"/>
        <v>4</v>
      </c>
      <c r="W1617" s="77">
        <f t="shared" si="180"/>
        <v>4</v>
      </c>
      <c r="X1617" s="63">
        <v>100</v>
      </c>
      <c r="Y1617" s="57">
        <f t="shared" si="181"/>
        <v>1.0474486972796722</v>
      </c>
      <c r="Z1617" t="s">
        <v>1929</v>
      </c>
      <c r="AA1617" s="81"/>
    </row>
    <row r="1618" spans="1:27" ht="14.4" x14ac:dyDescent="0.3">
      <c r="A1618" s="52" t="s">
        <v>242</v>
      </c>
      <c r="B1618" s="36">
        <f>VLOOKUP(A1618,BLCA!A:F,6,FALSE)</f>
        <v>1.4830408999999999E-2</v>
      </c>
      <c r="C1618" s="36">
        <f>VLOOKUP(A1618,BLCA!A:B,2,FALSE)</f>
        <v>0.88965997600000002</v>
      </c>
      <c r="D1618" s="36">
        <f t="shared" si="175"/>
        <v>0</v>
      </c>
      <c r="E1618" s="19">
        <f>VLOOKUP(A1618,expression!A:G,7,FALSE)</f>
        <v>21.062162805755399</v>
      </c>
      <c r="F1618" s="20">
        <f>VLOOKUP(A1618,expression!A:G,6,FALSE)</f>
        <v>3.3343493157894701</v>
      </c>
      <c r="G1618" s="21">
        <f>VLOOKUP(A1618,BRCA!A:F,6,FALSE)</f>
        <v>2.0836796592125199E-8</v>
      </c>
      <c r="H1618" s="21">
        <f>VLOOKUP(A1618,BRCA!A:B,2,FALSE)</f>
        <v>0.77998694622929299</v>
      </c>
      <c r="I1618" s="21">
        <f t="shared" si="176"/>
        <v>0</v>
      </c>
      <c r="J1618" s="22">
        <f>VLOOKUP(A1618,expression!A:G,5,FALSE)</f>
        <v>25.4907296788321</v>
      </c>
      <c r="K1618" s="23">
        <f>VLOOKUP(A1618,expression!A:G,4,FALSE)</f>
        <v>11.164373105769201</v>
      </c>
      <c r="L1618" s="24">
        <f>VLOOKUP(A1618,COAD!A:F,6,FALSE)</f>
        <v>1.16909745167063E-4</v>
      </c>
      <c r="M1618" s="24">
        <f>VLOOKUP(A1618,COAD!A:B,2,FALSE)</f>
        <v>3.0049958867475901</v>
      </c>
      <c r="N1618" s="24">
        <f t="shared" si="177"/>
        <v>0</v>
      </c>
      <c r="O1618" s="25">
        <f>VLOOKUP(A1618,expression!A:G,3,FALSE)</f>
        <v>52.858646989011</v>
      </c>
      <c r="P1618" s="44">
        <f>VLOOKUP(A1618,expression!A:G,2,FALSE)</f>
        <v>3.9021106250000002</v>
      </c>
      <c r="Q1618" s="50">
        <f>VLOOKUP(A1618,PRAD!A:F,6,FALSE)</f>
        <v>1.2489027478419501E-19</v>
      </c>
      <c r="R1618" s="47">
        <f>VLOOKUP(A1618,PRAD!A:B,2,FALSE)</f>
        <v>1.46477291470096</v>
      </c>
      <c r="S1618" s="47">
        <f t="shared" si="178"/>
        <v>1</v>
      </c>
      <c r="T1618" s="47">
        <f>VLOOKUP(A1618,expression!A:I,9,FALSE)</f>
        <v>109.05033720281099</v>
      </c>
      <c r="U1618" s="59">
        <f>VLOOKUP(A1618,expression!A:I,8,FALSE)</f>
        <v>32.1197631153846</v>
      </c>
      <c r="V1618" s="73">
        <f t="shared" si="179"/>
        <v>4</v>
      </c>
      <c r="W1618" s="77">
        <f t="shared" si="180"/>
        <v>1</v>
      </c>
      <c r="X1618" s="63">
        <v>100</v>
      </c>
      <c r="Y1618" s="57">
        <f t="shared" si="181"/>
        <v>1.0448066123100845</v>
      </c>
      <c r="AA1618"/>
    </row>
    <row r="1619" spans="1:27" ht="14.4" x14ac:dyDescent="0.3">
      <c r="A1619" s="52" t="s">
        <v>396</v>
      </c>
      <c r="B1619" s="36">
        <f>VLOOKUP(A1619,BLCA!A:F,6,FALSE)</f>
        <v>1.11E-8</v>
      </c>
      <c r="C1619" s="36">
        <f>VLOOKUP(A1619,BLCA!A:B,2,FALSE)</f>
        <v>2.0080881910000001</v>
      </c>
      <c r="D1619" s="36">
        <f t="shared" si="175"/>
        <v>0</v>
      </c>
      <c r="E1619" s="19">
        <f>VLOOKUP(A1619,expression!A:G,7,FALSE)</f>
        <v>35.0032206235012</v>
      </c>
      <c r="F1619" s="20">
        <f>VLOOKUP(A1619,expression!A:G,6,FALSE)</f>
        <v>2.3179888421052599</v>
      </c>
      <c r="G1619" s="21">
        <f>VLOOKUP(A1619,BRCA!A:F,6,FALSE)</f>
        <v>6.7529716008034801E-13</v>
      </c>
      <c r="H1619" s="21">
        <f>VLOOKUP(A1619,BRCA!A:B,2,FALSE)</f>
        <v>0.91715817338832895</v>
      </c>
      <c r="I1619" s="21">
        <f t="shared" si="176"/>
        <v>0</v>
      </c>
      <c r="J1619" s="22">
        <f>VLOOKUP(A1619,expression!A:G,5,FALSE)</f>
        <v>29.5334580209854</v>
      </c>
      <c r="K1619" s="23">
        <f>VLOOKUP(A1619,expression!A:G,4,FALSE)</f>
        <v>12.0775525865385</v>
      </c>
      <c r="L1619" s="24">
        <f>VLOOKUP(A1619,COAD!A:F,6,FALSE)</f>
        <v>0.256784471282758</v>
      </c>
      <c r="M1619" s="24">
        <f>VLOOKUP(A1619,COAD!A:B,2,FALSE)</f>
        <v>-0.47447250581849998</v>
      </c>
      <c r="N1619" s="24">
        <f t="shared" si="177"/>
        <v>0</v>
      </c>
      <c r="O1619" s="25">
        <f>VLOOKUP(A1619,expression!A:G,3,FALSE)</f>
        <v>23.263540125274702</v>
      </c>
      <c r="P1619" s="44">
        <f>VLOOKUP(A1619,expression!A:G,2,FALSE)</f>
        <v>32.9168685</v>
      </c>
      <c r="Q1619" s="50">
        <f>VLOOKUP(A1619,PRAD!A:F,6,FALSE)</f>
        <v>8.5996926341223606E-2</v>
      </c>
      <c r="R1619" s="47">
        <f>VLOOKUP(A1619,PRAD!A:B,2,FALSE)</f>
        <v>0.20799574853944799</v>
      </c>
      <c r="S1619" s="47">
        <f t="shared" si="178"/>
        <v>0</v>
      </c>
      <c r="T1619" s="47">
        <f>VLOOKUP(A1619,expression!A:I,9,FALSE)</f>
        <v>6.46869640763052</v>
      </c>
      <c r="U1619" s="59">
        <f>VLOOKUP(A1619,expression!A:I,8,FALSE)</f>
        <v>4.6832460576923101</v>
      </c>
      <c r="V1619" s="73">
        <f t="shared" si="179"/>
        <v>2</v>
      </c>
      <c r="W1619" s="77">
        <f t="shared" si="180"/>
        <v>0</v>
      </c>
      <c r="X1619" s="63">
        <v>100</v>
      </c>
      <c r="Y1619" s="57">
        <f t="shared" si="181"/>
        <v>1.0444140376425923</v>
      </c>
      <c r="AA1619"/>
    </row>
    <row r="1620" spans="1:27" ht="14.4" x14ac:dyDescent="0.3">
      <c r="A1620" s="52" t="s">
        <v>416</v>
      </c>
      <c r="B1620" s="36">
        <f>VLOOKUP(A1620,BLCA!A:F,6,FALSE)</f>
        <v>3.0700000000000001E-11</v>
      </c>
      <c r="C1620" s="36">
        <f>VLOOKUP(A1620,BLCA!A:B,2,FALSE)</f>
        <v>1.4103653089999999</v>
      </c>
      <c r="D1620" s="36">
        <f t="shared" si="175"/>
        <v>0</v>
      </c>
      <c r="E1620" s="19">
        <f>VLOOKUP(A1620,expression!A:G,7,FALSE)</f>
        <v>12.148922278177499</v>
      </c>
      <c r="F1620" s="20">
        <f>VLOOKUP(A1620,expression!A:G,6,FALSE)</f>
        <v>1.89455073684211</v>
      </c>
      <c r="G1620" s="21">
        <f>VLOOKUP(A1620,BRCA!A:F,6,FALSE)</f>
        <v>2.6299318435754402E-35</v>
      </c>
      <c r="H1620" s="21">
        <f>VLOOKUP(A1620,BRCA!A:B,2,FALSE)</f>
        <v>1.01904663070236</v>
      </c>
      <c r="I1620" s="21">
        <f t="shared" si="176"/>
        <v>0</v>
      </c>
      <c r="J1620" s="22">
        <f>VLOOKUP(A1620,expression!A:G,5,FALSE)</f>
        <v>9.4897048841240892</v>
      </c>
      <c r="K1620" s="23">
        <f>VLOOKUP(A1620,expression!A:G,4,FALSE)</f>
        <v>4.4857164903846201</v>
      </c>
      <c r="L1620" s="24">
        <f>VLOOKUP(A1620,COAD!A:F,6,FALSE)</f>
        <v>2.7083686602826602E-28</v>
      </c>
      <c r="M1620" s="24">
        <f>VLOOKUP(A1620,COAD!A:B,2,FALSE)</f>
        <v>-2.7700017074655499</v>
      </c>
      <c r="N1620" s="24">
        <f t="shared" si="177"/>
        <v>0</v>
      </c>
      <c r="O1620" s="25">
        <f>VLOOKUP(A1620,expression!A:G,3,FALSE)</f>
        <v>7.2574487252747204</v>
      </c>
      <c r="P1620" s="44">
        <f>VLOOKUP(A1620,expression!A:G,2,FALSE)</f>
        <v>48.104672999999998</v>
      </c>
      <c r="Q1620" s="50">
        <f>VLOOKUP(A1620,PRAD!A:F,6,FALSE)</f>
        <v>2.69020206781029E-10</v>
      </c>
      <c r="R1620" s="47">
        <f>VLOOKUP(A1620,PRAD!A:B,2,FALSE)</f>
        <v>0.66785825004738297</v>
      </c>
      <c r="S1620" s="47">
        <f t="shared" si="178"/>
        <v>0</v>
      </c>
      <c r="T1620" s="47">
        <f>VLOOKUP(A1620,expression!A:I,9,FALSE)</f>
        <v>3.9995234216867499</v>
      </c>
      <c r="U1620" s="59">
        <f>VLOOKUP(A1620,expression!A:I,8,FALSE)</f>
        <v>2.13009759615385</v>
      </c>
      <c r="V1620" s="73">
        <f t="shared" si="179"/>
        <v>4</v>
      </c>
      <c r="W1620" s="77">
        <f t="shared" si="180"/>
        <v>0</v>
      </c>
      <c r="X1620" s="63">
        <v>100</v>
      </c>
      <c r="Y1620" s="57">
        <f t="shared" si="181"/>
        <v>1.0324233965832477</v>
      </c>
      <c r="AA1620"/>
    </row>
    <row r="1621" spans="1:27" ht="14.4" x14ac:dyDescent="0.3">
      <c r="A1621" s="52" t="s">
        <v>434</v>
      </c>
      <c r="B1621" s="36">
        <f>VLOOKUP(A1621,BLCA!A:F,6,FALSE)</f>
        <v>2.4700000000000001E-13</v>
      </c>
      <c r="C1621" s="36">
        <f>VLOOKUP(A1621,BLCA!A:B,2,FALSE)</f>
        <v>1.6964678980000001</v>
      </c>
      <c r="D1621" s="36">
        <f t="shared" si="175"/>
        <v>2</v>
      </c>
      <c r="E1621" s="19">
        <f>VLOOKUP(A1621,expression!A:G,7,FALSE)</f>
        <v>2315.17893493765</v>
      </c>
      <c r="F1621" s="20">
        <f>VLOOKUP(A1621,expression!A:G,6,FALSE)</f>
        <v>390.52451947368399</v>
      </c>
      <c r="G1621" s="21">
        <f>VLOOKUP(A1621,BRCA!A:F,6,FALSE)</f>
        <v>1.4862174461906799E-24</v>
      </c>
      <c r="H1621" s="21">
        <f>VLOOKUP(A1621,BRCA!A:B,2,FALSE)</f>
        <v>1.0380743007684901</v>
      </c>
      <c r="I1621" s="21">
        <f t="shared" si="176"/>
        <v>2</v>
      </c>
      <c r="J1621" s="22">
        <f>VLOOKUP(A1621,expression!A:G,5,FALSE)</f>
        <v>1406.27846277099</v>
      </c>
      <c r="K1621" s="23">
        <f>VLOOKUP(A1621,expression!A:G,4,FALSE)</f>
        <v>627.00132486538496</v>
      </c>
      <c r="L1621" s="24">
        <f>VLOOKUP(A1621,COAD!A:F,6,FALSE)</f>
        <v>1.40279457806742E-18</v>
      </c>
      <c r="M1621" s="24">
        <f>VLOOKUP(A1621,COAD!A:B,2,FALSE)</f>
        <v>-2.7089651508313</v>
      </c>
      <c r="N1621" s="24">
        <f t="shared" si="177"/>
        <v>2</v>
      </c>
      <c r="O1621" s="25">
        <f>VLOOKUP(A1621,expression!A:G,3,FALSE)</f>
        <v>1779.1281077318699</v>
      </c>
      <c r="P1621" s="44">
        <f>VLOOKUP(A1621,expression!A:G,2,FALSE)</f>
        <v>11030.701515625</v>
      </c>
      <c r="Q1621" s="50">
        <f>VLOOKUP(A1621,PRAD!A:F,6,FALSE)</f>
        <v>1.5345164681000801E-3</v>
      </c>
      <c r="R1621" s="47">
        <f>VLOOKUP(A1621,PRAD!A:B,2,FALSE)</f>
        <v>0.31189578919914301</v>
      </c>
      <c r="S1621" s="47">
        <f t="shared" si="178"/>
        <v>2</v>
      </c>
      <c r="T1621" s="47">
        <f>VLOOKUP(A1621,expression!A:I,9,FALSE)</f>
        <v>461.17124554819299</v>
      </c>
      <c r="U1621" s="59">
        <f>VLOOKUP(A1621,expression!A:I,8,FALSE)</f>
        <v>311.17863394230801</v>
      </c>
      <c r="V1621" s="73">
        <f t="shared" si="179"/>
        <v>4</v>
      </c>
      <c r="W1621" s="77">
        <f t="shared" si="180"/>
        <v>4</v>
      </c>
      <c r="X1621" s="63">
        <v>100</v>
      </c>
      <c r="Y1621" s="57">
        <f t="shared" si="181"/>
        <v>1.0154793293225444</v>
      </c>
      <c r="Z1621" t="s">
        <v>1930</v>
      </c>
      <c r="AA1621" s="85"/>
    </row>
    <row r="1622" spans="1:27" ht="14.4" x14ac:dyDescent="0.3">
      <c r="A1622" s="52" t="s">
        <v>351</v>
      </c>
      <c r="B1622" s="36">
        <f>VLOOKUP(A1622,BLCA!A:F,6,FALSE)</f>
        <v>2.5100000000000001E-6</v>
      </c>
      <c r="C1622" s="36">
        <f>VLOOKUP(A1622,BLCA!A:B,2,FALSE)</f>
        <v>1.1100275820000001</v>
      </c>
      <c r="D1622" s="36">
        <f t="shared" si="175"/>
        <v>2</v>
      </c>
      <c r="E1622" s="19">
        <f>VLOOKUP(A1622,expression!A:G,7,FALSE)</f>
        <v>930.090185853717</v>
      </c>
      <c r="F1622" s="20">
        <f>VLOOKUP(A1622,expression!A:G,6,FALSE)</f>
        <v>215.050026947368</v>
      </c>
      <c r="G1622" s="21">
        <f>VLOOKUP(A1622,BRCA!A:F,6,FALSE)</f>
        <v>4.3851848791259097E-24</v>
      </c>
      <c r="H1622" s="21">
        <f>VLOOKUP(A1622,BRCA!A:B,2,FALSE)</f>
        <v>1.0765955171974699</v>
      </c>
      <c r="I1622" s="21">
        <f t="shared" si="176"/>
        <v>2</v>
      </c>
      <c r="J1622" s="22">
        <f>VLOOKUP(A1622,expression!A:G,5,FALSE)</f>
        <v>1275.3696502180701</v>
      </c>
      <c r="K1622" s="23">
        <f>VLOOKUP(A1622,expression!A:G,4,FALSE)</f>
        <v>521.47964071153797</v>
      </c>
      <c r="L1622" s="24">
        <f>VLOOKUP(A1622,COAD!A:F,6,FALSE)</f>
        <v>2.1447486615973499E-7</v>
      </c>
      <c r="M1622" s="24">
        <f>VLOOKUP(A1622,COAD!A:B,2,FALSE)</f>
        <v>-1.15922100219083</v>
      </c>
      <c r="N1622" s="24">
        <f t="shared" si="177"/>
        <v>2</v>
      </c>
      <c r="O1622" s="25">
        <f>VLOOKUP(A1622,expression!A:G,3,FALSE)</f>
        <v>776.81191674065894</v>
      </c>
      <c r="P1622" s="44">
        <f>VLOOKUP(A1622,expression!A:G,2,FALSE)</f>
        <v>1660.0725805</v>
      </c>
      <c r="Q1622" s="50">
        <f>VLOOKUP(A1622,PRAD!A:F,6,FALSE)</f>
        <v>1.3665973286308199E-19</v>
      </c>
      <c r="R1622" s="47">
        <f>VLOOKUP(A1622,PRAD!A:B,2,FALSE)</f>
        <v>0.84502552635361305</v>
      </c>
      <c r="S1622" s="47">
        <f t="shared" si="178"/>
        <v>2</v>
      </c>
      <c r="T1622" s="47">
        <f>VLOOKUP(A1622,expression!A:I,9,FALSE)</f>
        <v>412.27033447188802</v>
      </c>
      <c r="U1622" s="59">
        <f>VLOOKUP(A1622,expression!A:I,8,FALSE)</f>
        <v>165.38691032692299</v>
      </c>
      <c r="V1622" s="73">
        <f t="shared" si="179"/>
        <v>4</v>
      </c>
      <c r="W1622" s="77">
        <f t="shared" si="180"/>
        <v>4</v>
      </c>
      <c r="X1622" s="63">
        <v>100</v>
      </c>
      <c r="Y1622" s="57">
        <f t="shared" si="181"/>
        <v>1.0105495418503609</v>
      </c>
      <c r="Z1622" t="s">
        <v>1935</v>
      </c>
      <c r="AA1622" s="81"/>
    </row>
    <row r="1623" spans="1:27" ht="14.4" x14ac:dyDescent="0.3">
      <c r="A1623" s="52" t="s">
        <v>369</v>
      </c>
      <c r="B1623" s="36">
        <f>VLOOKUP(A1623,BLCA!A:F,6,FALSE)</f>
        <v>4.9900000000000001E-7</v>
      </c>
      <c r="C1623" s="36">
        <f>VLOOKUP(A1623,BLCA!A:B,2,FALSE)</f>
        <v>-1.496745021</v>
      </c>
      <c r="D1623" s="36">
        <f t="shared" si="175"/>
        <v>0</v>
      </c>
      <c r="E1623" s="19">
        <f>VLOOKUP(A1623,expression!A:G,7,FALSE)</f>
        <v>25.9449767793765</v>
      </c>
      <c r="F1623" s="20">
        <f>VLOOKUP(A1623,expression!A:G,6,FALSE)</f>
        <v>20.287556631578902</v>
      </c>
      <c r="G1623" s="21">
        <f>VLOOKUP(A1623,BRCA!A:F,6,FALSE)</f>
        <v>2.7841339021197499E-8</v>
      </c>
      <c r="H1623" s="21">
        <f>VLOOKUP(A1623,BRCA!A:B,2,FALSE)</f>
        <v>-0.82460558048823296</v>
      </c>
      <c r="I1623" s="21">
        <f t="shared" si="176"/>
        <v>0</v>
      </c>
      <c r="J1623" s="22">
        <f>VLOOKUP(A1623,expression!A:G,5,FALSE)</f>
        <v>10.1744678083942</v>
      </c>
      <c r="K1623" s="23">
        <f>VLOOKUP(A1623,expression!A:G,4,FALSE)</f>
        <v>14.473398105769199</v>
      </c>
      <c r="L1623" s="24">
        <f>VLOOKUP(A1623,COAD!A:F,6,FALSE)</f>
        <v>0.60222029747485195</v>
      </c>
      <c r="M1623" s="24">
        <f>VLOOKUP(A1623,COAD!A:B,2,FALSE)</f>
        <v>-0.26367943714886899</v>
      </c>
      <c r="N1623" s="24">
        <f t="shared" si="177"/>
        <v>0</v>
      </c>
      <c r="O1623" s="25">
        <f>VLOOKUP(A1623,expression!A:G,3,FALSE)</f>
        <v>10.7958163208791</v>
      </c>
      <c r="P1623" s="44">
        <f>VLOOKUP(A1623,expression!A:G,2,FALSE)</f>
        <v>15.192263375</v>
      </c>
      <c r="Q1623" s="50">
        <f>VLOOKUP(A1623,PRAD!A:F,6,FALSE)</f>
        <v>4.9157333865085103E-10</v>
      </c>
      <c r="R1623" s="47">
        <f>VLOOKUP(A1623,PRAD!A:B,2,FALSE)</f>
        <v>-0.70517321416010004</v>
      </c>
      <c r="S1623" s="47">
        <f t="shared" si="178"/>
        <v>0</v>
      </c>
      <c r="T1623" s="47">
        <f>VLOOKUP(A1623,expression!A:I,9,FALSE)</f>
        <v>9.3042567650602397</v>
      </c>
      <c r="U1623" s="59">
        <f>VLOOKUP(A1623,expression!A:I,8,FALSE)</f>
        <v>12.734491961538501</v>
      </c>
      <c r="V1623" s="73">
        <f t="shared" si="179"/>
        <v>3</v>
      </c>
      <c r="W1623" s="77">
        <f t="shared" si="180"/>
        <v>0</v>
      </c>
      <c r="X1623" s="63">
        <v>100</v>
      </c>
      <c r="Y1623" s="57">
        <f t="shared" si="181"/>
        <v>1.0088412718827777</v>
      </c>
      <c r="AA1623"/>
    </row>
    <row r="1624" spans="1:27" ht="14.4" x14ac:dyDescent="0.3">
      <c r="A1624" s="52" t="s">
        <v>430</v>
      </c>
      <c r="B1624" s="36">
        <f>VLOOKUP(A1624,BLCA!A:F,6,FALSE)</f>
        <v>1.7800000000000001E-12</v>
      </c>
      <c r="C1624" s="36">
        <f>VLOOKUP(A1624,BLCA!A:B,2,FALSE)</f>
        <v>1.485262324</v>
      </c>
      <c r="D1624" s="36">
        <f t="shared" si="175"/>
        <v>0</v>
      </c>
      <c r="E1624" s="19">
        <f>VLOOKUP(A1624,expression!A:G,7,FALSE)</f>
        <v>27.722955988009598</v>
      </c>
      <c r="F1624" s="20">
        <f>VLOOKUP(A1624,expression!A:G,6,FALSE)</f>
        <v>4.9550366842105298</v>
      </c>
      <c r="G1624" s="21">
        <f>VLOOKUP(A1624,BRCA!A:F,6,FALSE)</f>
        <v>1.1257235767621701E-30</v>
      </c>
      <c r="H1624" s="21">
        <f>VLOOKUP(A1624,BRCA!A:B,2,FALSE)</f>
        <v>1.06254567005997</v>
      </c>
      <c r="I1624" s="21">
        <f t="shared" si="176"/>
        <v>0</v>
      </c>
      <c r="J1624" s="22">
        <f>VLOOKUP(A1624,expression!A:G,5,FALSE)</f>
        <v>22.276716335766402</v>
      </c>
      <c r="K1624" s="23">
        <f>VLOOKUP(A1624,expression!A:G,4,FALSE)</f>
        <v>9.2370621538461499</v>
      </c>
      <c r="L1624" s="24">
        <f>VLOOKUP(A1624,COAD!A:F,6,FALSE)</f>
        <v>8.4767881237498196E-27</v>
      </c>
      <c r="M1624" s="24">
        <f>VLOOKUP(A1624,COAD!A:B,2,FALSE)</f>
        <v>5.1052830252800998</v>
      </c>
      <c r="N1624" s="24">
        <f t="shared" si="177"/>
        <v>0</v>
      </c>
      <c r="O1624" s="25">
        <f>VLOOKUP(A1624,expression!A:G,3,FALSE)</f>
        <v>29.371834358241799</v>
      </c>
      <c r="P1624" s="44">
        <f>VLOOKUP(A1624,expression!A:G,2,FALSE)</f>
        <v>0.13008575</v>
      </c>
      <c r="Q1624" s="50">
        <f>VLOOKUP(A1624,PRAD!A:F,6,FALSE)</f>
        <v>2.8349451100705601E-7</v>
      </c>
      <c r="R1624" s="47">
        <f>VLOOKUP(A1624,PRAD!A:B,2,FALSE)</f>
        <v>0.47219129907516599</v>
      </c>
      <c r="S1624" s="47">
        <f t="shared" si="178"/>
        <v>0</v>
      </c>
      <c r="T1624" s="47">
        <f>VLOOKUP(A1624,expression!A:I,9,FALSE)</f>
        <v>12.1224171666667</v>
      </c>
      <c r="U1624" s="59">
        <f>VLOOKUP(A1624,expression!A:I,8,FALSE)</f>
        <v>7.4154092499999997</v>
      </c>
      <c r="V1624" s="73">
        <f t="shared" si="179"/>
        <v>4</v>
      </c>
      <c r="W1624" s="77">
        <f t="shared" si="180"/>
        <v>0</v>
      </c>
      <c r="X1624" s="63">
        <v>100</v>
      </c>
      <c r="Y1624" s="57">
        <f t="shared" si="181"/>
        <v>1.0066664310450453</v>
      </c>
      <c r="AA1624"/>
    </row>
    <row r="1625" spans="1:27" ht="14.4" x14ac:dyDescent="0.3">
      <c r="A1625" s="52" t="s">
        <v>426</v>
      </c>
      <c r="B1625" s="36">
        <f>VLOOKUP(A1625,BLCA!A:F,6,FALSE)</f>
        <v>6.9899999999999999E-12</v>
      </c>
      <c r="C1625" s="36">
        <f>VLOOKUP(A1625,BLCA!A:B,2,FALSE)</f>
        <v>-1.836126975</v>
      </c>
      <c r="D1625" s="36">
        <f t="shared" si="175"/>
        <v>2</v>
      </c>
      <c r="E1625" s="19">
        <f>VLOOKUP(A1625,expression!A:G,7,FALSE)</f>
        <v>12016.7442051583</v>
      </c>
      <c r="F1625" s="20">
        <f>VLOOKUP(A1625,expression!A:G,6,FALSE)</f>
        <v>30234.799833631601</v>
      </c>
      <c r="G1625" s="21">
        <f>VLOOKUP(A1625,BRCA!A:F,6,FALSE)</f>
        <v>3.15276023220111E-5</v>
      </c>
      <c r="H1625" s="21">
        <f>VLOOKUP(A1625,BRCA!A:B,2,FALSE)</f>
        <v>-0.57975676384424302</v>
      </c>
      <c r="I1625" s="21">
        <f t="shared" si="176"/>
        <v>2</v>
      </c>
      <c r="J1625" s="22">
        <f>VLOOKUP(A1625,expression!A:G,5,FALSE)</f>
        <v>72796.469647832098</v>
      </c>
      <c r="K1625" s="23">
        <f>VLOOKUP(A1625,expression!A:G,4,FALSE)</f>
        <v>72108.724228740393</v>
      </c>
      <c r="L1625" s="24">
        <f>VLOOKUP(A1625,COAD!A:F,6,FALSE)</f>
        <v>0.41671348476744102</v>
      </c>
      <c r="M1625" s="24">
        <f>VLOOKUP(A1625,COAD!A:B,2,FALSE)</f>
        <v>0.24410012096466399</v>
      </c>
      <c r="N1625" s="24">
        <f t="shared" si="177"/>
        <v>2</v>
      </c>
      <c r="O1625" s="25">
        <f>VLOOKUP(A1625,expression!A:G,3,FALSE)</f>
        <v>5529.3172729648304</v>
      </c>
      <c r="P1625" s="44">
        <f>VLOOKUP(A1625,expression!A:G,2,FALSE)</f>
        <v>5312.6941127500004</v>
      </c>
      <c r="Q1625" s="50">
        <f>VLOOKUP(A1625,PRAD!A:F,6,FALSE)</f>
        <v>6.40108816511711E-9</v>
      </c>
      <c r="R1625" s="47">
        <f>VLOOKUP(A1625,PRAD!A:B,2,FALSE)</f>
        <v>-0.58015821388153199</v>
      </c>
      <c r="S1625" s="47">
        <f t="shared" si="178"/>
        <v>2</v>
      </c>
      <c r="T1625" s="47">
        <f>VLOOKUP(A1625,expression!A:I,9,FALSE)</f>
        <v>34380.4052132992</v>
      </c>
      <c r="U1625" s="59">
        <f>VLOOKUP(A1625,expression!A:I,8,FALSE)</f>
        <v>24989.202692365401</v>
      </c>
      <c r="V1625" s="73">
        <f t="shared" si="179"/>
        <v>3</v>
      </c>
      <c r="W1625" s="77">
        <f t="shared" si="180"/>
        <v>4</v>
      </c>
      <c r="X1625" s="63">
        <v>100</v>
      </c>
      <c r="Y1625" s="57">
        <f t="shared" si="181"/>
        <v>0.9986806509085917</v>
      </c>
      <c r="AA1625" s="85"/>
    </row>
    <row r="1626" spans="1:27" ht="14.4" x14ac:dyDescent="0.3">
      <c r="A1626" s="52" t="s">
        <v>389</v>
      </c>
      <c r="B1626" s="36">
        <f>VLOOKUP(A1626,BLCA!A:F,6,FALSE)</f>
        <v>2.9700000000000001E-8</v>
      </c>
      <c r="C1626" s="36">
        <f>VLOOKUP(A1626,BLCA!A:B,2,FALSE)</f>
        <v>-1.4798558719999999</v>
      </c>
      <c r="D1626" s="36">
        <f t="shared" si="175"/>
        <v>0</v>
      </c>
      <c r="E1626" s="19">
        <f>VLOOKUP(A1626,expression!A:G,7,FALSE)</f>
        <v>11.728959129496401</v>
      </c>
      <c r="F1626" s="20">
        <f>VLOOKUP(A1626,expression!A:G,6,FALSE)</f>
        <v>10.9329254210526</v>
      </c>
      <c r="G1626" s="21">
        <f>VLOOKUP(A1626,BRCA!A:F,6,FALSE)</f>
        <v>1.3106742742340299E-22</v>
      </c>
      <c r="H1626" s="21">
        <f>VLOOKUP(A1626,BRCA!A:B,2,FALSE)</f>
        <v>-1.09805218039595</v>
      </c>
      <c r="I1626" s="21">
        <f t="shared" si="176"/>
        <v>0</v>
      </c>
      <c r="J1626" s="22">
        <f>VLOOKUP(A1626,expression!A:G,5,FALSE)</f>
        <v>10.499669419708001</v>
      </c>
      <c r="K1626" s="23">
        <f>VLOOKUP(A1626,expression!A:G,4,FALSE)</f>
        <v>20.418217740384598</v>
      </c>
      <c r="L1626" s="24">
        <f>VLOOKUP(A1626,COAD!A:F,6,FALSE)</f>
        <v>1.2219224756044E-11</v>
      </c>
      <c r="M1626" s="24">
        <f>VLOOKUP(A1626,COAD!A:B,2,FALSE)</f>
        <v>-2.0699434102740999</v>
      </c>
      <c r="N1626" s="24">
        <f t="shared" si="177"/>
        <v>0</v>
      </c>
      <c r="O1626" s="25">
        <f>VLOOKUP(A1626,expression!A:G,3,FALSE)</f>
        <v>8.9049916153846205</v>
      </c>
      <c r="P1626" s="44">
        <f>VLOOKUP(A1626,expression!A:G,2,FALSE)</f>
        <v>37.044263624999999</v>
      </c>
      <c r="Q1626" s="50">
        <f>VLOOKUP(A1626,PRAD!A:F,6,FALSE)</f>
        <v>7.7500013368567904E-5</v>
      </c>
      <c r="R1626" s="47">
        <f>VLOOKUP(A1626,PRAD!A:B,2,FALSE)</f>
        <v>-0.38083852012256098</v>
      </c>
      <c r="S1626" s="47">
        <f t="shared" si="178"/>
        <v>0</v>
      </c>
      <c r="T1626" s="47">
        <f>VLOOKUP(A1626,expression!A:I,9,FALSE)</f>
        <v>4.9294786867469904</v>
      </c>
      <c r="U1626" s="59">
        <f>VLOOKUP(A1626,expression!A:I,8,FALSE)</f>
        <v>6.4828383461538497</v>
      </c>
      <c r="V1626" s="73">
        <f t="shared" si="179"/>
        <v>4</v>
      </c>
      <c r="W1626" s="77">
        <f t="shared" si="180"/>
        <v>0</v>
      </c>
      <c r="X1626" s="63">
        <v>100</v>
      </c>
      <c r="Y1626" s="57">
        <f t="shared" si="181"/>
        <v>0.9862488575061702</v>
      </c>
      <c r="AA1626"/>
    </row>
    <row r="1627" spans="1:27" ht="14.4" x14ac:dyDescent="0.3">
      <c r="A1627" s="52" t="s">
        <v>352</v>
      </c>
      <c r="B1627" s="36">
        <f>VLOOKUP(A1627,BLCA!A:F,6,FALSE)</f>
        <v>3.0000000000000001E-6</v>
      </c>
      <c r="C1627" s="36">
        <f>VLOOKUP(A1627,BLCA!A:B,2,FALSE)</f>
        <v>-1.4035028709999999</v>
      </c>
      <c r="D1627" s="36">
        <f t="shared" si="175"/>
        <v>0</v>
      </c>
      <c r="E1627" s="19">
        <f>VLOOKUP(A1627,expression!A:G,7,FALSE)</f>
        <v>4.1322720455635498</v>
      </c>
      <c r="F1627" s="20">
        <f>VLOOKUP(A1627,expression!A:G,6,FALSE)</f>
        <v>3.7019251052631601</v>
      </c>
      <c r="G1627" s="21">
        <f>VLOOKUP(A1627,BRCA!A:F,6,FALSE)</f>
        <v>1.85327405389841E-4</v>
      </c>
      <c r="H1627" s="21">
        <f>VLOOKUP(A1627,BRCA!A:B,2,FALSE)</f>
        <v>-0.58631820657796996</v>
      </c>
      <c r="I1627" s="21">
        <f t="shared" si="176"/>
        <v>0</v>
      </c>
      <c r="J1627" s="22">
        <f>VLOOKUP(A1627,expression!A:G,5,FALSE)</f>
        <v>2.5747836104014601</v>
      </c>
      <c r="K1627" s="23">
        <f>VLOOKUP(A1627,expression!A:G,4,FALSE)</f>
        <v>3.6937074615384602</v>
      </c>
      <c r="L1627" s="24">
        <f>VLOOKUP(A1627,COAD!A:F,6,FALSE)</f>
        <v>6.8220908391017403E-5</v>
      </c>
      <c r="M1627" s="24">
        <f>VLOOKUP(A1627,COAD!A:B,2,FALSE)</f>
        <v>1.66206257885429</v>
      </c>
      <c r="N1627" s="24">
        <f t="shared" si="177"/>
        <v>0</v>
      </c>
      <c r="O1627" s="25">
        <f>VLOOKUP(A1627,expression!A:G,3,FALSE)</f>
        <v>2.6843856813186799</v>
      </c>
      <c r="P1627" s="44">
        <f>VLOOKUP(A1627,expression!A:G,2,FALSE)</f>
        <v>0.31251187499999999</v>
      </c>
      <c r="Q1627" s="50">
        <f>VLOOKUP(A1627,PRAD!A:F,6,FALSE)</f>
        <v>5.2021737836587803E-15</v>
      </c>
      <c r="R1627" s="47">
        <f>VLOOKUP(A1627,PRAD!A:B,2,FALSE)</f>
        <v>-0.96730784693236904</v>
      </c>
      <c r="S1627" s="47">
        <f t="shared" si="178"/>
        <v>0</v>
      </c>
      <c r="T1627" s="47">
        <f>VLOOKUP(A1627,expression!A:I,9,FALSE)</f>
        <v>1.2534927248996</v>
      </c>
      <c r="U1627" s="59">
        <f>VLOOKUP(A1627,expression!A:I,8,FALSE)</f>
        <v>2.33314082692308</v>
      </c>
      <c r="V1627" s="73">
        <f t="shared" si="179"/>
        <v>4</v>
      </c>
      <c r="W1627" s="77">
        <f t="shared" si="180"/>
        <v>0</v>
      </c>
      <c r="X1627" s="63">
        <v>100</v>
      </c>
      <c r="Y1627" s="57">
        <f t="shared" si="181"/>
        <v>0.98570964150344631</v>
      </c>
      <c r="AA1627"/>
    </row>
    <row r="1628" spans="1:27" ht="14.4" x14ac:dyDescent="0.3">
      <c r="A1628" s="52" t="s">
        <v>355</v>
      </c>
      <c r="B1628" s="36">
        <f>VLOOKUP(A1628,BLCA!A:F,6,FALSE)</f>
        <v>9.9999999999999995E-7</v>
      </c>
      <c r="C1628" s="36">
        <f>VLOOKUP(A1628,BLCA!A:B,2,FALSE)</f>
        <v>-1.4675885719999999</v>
      </c>
      <c r="D1628" s="36">
        <f t="shared" si="175"/>
        <v>2</v>
      </c>
      <c r="E1628" s="19">
        <f>VLOOKUP(A1628,expression!A:G,7,FALSE)</f>
        <v>876.432610918465</v>
      </c>
      <c r="F1628" s="20">
        <f>VLOOKUP(A1628,expression!A:G,6,FALSE)</f>
        <v>1180.2811575789499</v>
      </c>
      <c r="G1628" s="21">
        <f>VLOOKUP(A1628,BRCA!A:F,6,FALSE)</f>
        <v>8.72932647275651E-11</v>
      </c>
      <c r="H1628" s="21">
        <f>VLOOKUP(A1628,BRCA!A:B,2,FALSE)</f>
        <v>-0.70257889495089898</v>
      </c>
      <c r="I1628" s="21">
        <f t="shared" si="176"/>
        <v>2</v>
      </c>
      <c r="J1628" s="22">
        <f>VLOOKUP(A1628,expression!A:G,5,FALSE)</f>
        <v>884.33579776459896</v>
      </c>
      <c r="K1628" s="23">
        <f>VLOOKUP(A1628,expression!A:G,4,FALSE)</f>
        <v>1427.04693693269</v>
      </c>
      <c r="L1628" s="24">
        <f>VLOOKUP(A1628,COAD!A:F,6,FALSE)</f>
        <v>4.07073922319676E-9</v>
      </c>
      <c r="M1628" s="24">
        <f>VLOOKUP(A1628,COAD!A:B,2,FALSE)</f>
        <v>-1.6720987842537001</v>
      </c>
      <c r="N1628" s="24">
        <f t="shared" si="177"/>
        <v>2</v>
      </c>
      <c r="O1628" s="25">
        <f>VLOOKUP(A1628,expression!A:G,3,FALSE)</f>
        <v>854.68361333406597</v>
      </c>
      <c r="P1628" s="44">
        <f>VLOOKUP(A1628,expression!A:G,2,FALSE)</f>
        <v>2375.7240153749999</v>
      </c>
      <c r="Q1628" s="50">
        <f>VLOOKUP(A1628,PRAD!A:F,6,FALSE)</f>
        <v>2.6764071484485801E-14</v>
      </c>
      <c r="R1628" s="47">
        <f>VLOOKUP(A1628,PRAD!A:B,2,FALSE)</f>
        <v>-0.778833760784166</v>
      </c>
      <c r="S1628" s="47">
        <f t="shared" si="178"/>
        <v>2</v>
      </c>
      <c r="T1628" s="47">
        <f>VLOOKUP(A1628,expression!A:I,9,FALSE)</f>
        <v>446.59285882128501</v>
      </c>
      <c r="U1628" s="59">
        <f>VLOOKUP(A1628,expression!A:I,8,FALSE)</f>
        <v>605.71005742307705</v>
      </c>
      <c r="V1628" s="73">
        <f t="shared" si="179"/>
        <v>4</v>
      </c>
      <c r="W1628" s="77">
        <f t="shared" si="180"/>
        <v>4</v>
      </c>
      <c r="X1628" s="63">
        <v>100</v>
      </c>
      <c r="Y1628" s="57">
        <f t="shared" si="181"/>
        <v>0.98300040924502163</v>
      </c>
      <c r="Z1628" t="s">
        <v>1931</v>
      </c>
      <c r="AA1628" s="81"/>
    </row>
    <row r="1629" spans="1:27" ht="14.4" x14ac:dyDescent="0.3">
      <c r="A1629" s="52" t="s">
        <v>374</v>
      </c>
      <c r="B1629" s="36">
        <f>VLOOKUP(A1629,BLCA!A:F,6,FALSE)</f>
        <v>3.58E-7</v>
      </c>
      <c r="C1629" s="36">
        <f>VLOOKUP(A1629,BLCA!A:B,2,FALSE)</f>
        <v>-1.4024781369999999</v>
      </c>
      <c r="D1629" s="36">
        <f t="shared" si="175"/>
        <v>0</v>
      </c>
      <c r="E1629" s="19">
        <f>VLOOKUP(A1629,expression!A:G,7,FALSE)</f>
        <v>8.6700776043165497</v>
      </c>
      <c r="F1629" s="20">
        <f>VLOOKUP(A1629,expression!A:G,6,FALSE)</f>
        <v>9.2045082631578907</v>
      </c>
      <c r="G1629" s="21">
        <f>VLOOKUP(A1629,BRCA!A:F,6,FALSE)</f>
        <v>1.80170288325355E-19</v>
      </c>
      <c r="H1629" s="21">
        <f>VLOOKUP(A1629,BRCA!A:B,2,FALSE)</f>
        <v>-1.1046861223055</v>
      </c>
      <c r="I1629" s="21">
        <f t="shared" si="176"/>
        <v>0</v>
      </c>
      <c r="J1629" s="22">
        <f>VLOOKUP(A1629,expression!A:G,5,FALSE)</f>
        <v>5.1186615757299299</v>
      </c>
      <c r="K1629" s="23">
        <f>VLOOKUP(A1629,expression!A:G,4,FALSE)</f>
        <v>9.5278745288461497</v>
      </c>
      <c r="L1629" s="24">
        <f>VLOOKUP(A1629,COAD!A:F,6,FALSE)</f>
        <v>0.85484826421688997</v>
      </c>
      <c r="M1629" s="24">
        <f>VLOOKUP(A1629,COAD!A:B,2,FALSE)</f>
        <v>8.1272659112333404E-2</v>
      </c>
      <c r="N1629" s="24">
        <f t="shared" si="177"/>
        <v>0</v>
      </c>
      <c r="O1629" s="25">
        <f>VLOOKUP(A1629,expression!A:G,3,FALSE)</f>
        <v>4.5371553670329696</v>
      </c>
      <c r="P1629" s="44">
        <f>VLOOKUP(A1629,expression!A:G,2,FALSE)</f>
        <v>5.6322352499999999</v>
      </c>
      <c r="Q1629" s="50">
        <f>VLOOKUP(A1629,PRAD!A:F,6,FALSE)</f>
        <v>1.27410063031605E-5</v>
      </c>
      <c r="R1629" s="47">
        <f>VLOOKUP(A1629,PRAD!A:B,2,FALSE)</f>
        <v>-0.43983781996402799</v>
      </c>
      <c r="S1629" s="47">
        <f t="shared" si="178"/>
        <v>0</v>
      </c>
      <c r="T1629" s="47">
        <f>VLOOKUP(A1629,expression!A:I,9,FALSE)</f>
        <v>4.2409155843373503</v>
      </c>
      <c r="U1629" s="59">
        <f>VLOOKUP(A1629,expression!A:I,8,FALSE)</f>
        <v>5.8010372115384596</v>
      </c>
      <c r="V1629" s="73">
        <f t="shared" si="179"/>
        <v>3</v>
      </c>
      <c r="W1629" s="77">
        <f t="shared" si="180"/>
        <v>0</v>
      </c>
      <c r="X1629" s="63">
        <v>100</v>
      </c>
      <c r="Y1629" s="57">
        <f t="shared" si="181"/>
        <v>0.98233402642317602</v>
      </c>
      <c r="AA1629"/>
    </row>
    <row r="1630" spans="1:27" ht="14.4" x14ac:dyDescent="0.3">
      <c r="A1630" s="52" t="s">
        <v>341</v>
      </c>
      <c r="B1630" s="36">
        <f>VLOOKUP(A1630,BLCA!A:F,6,FALSE)</f>
        <v>1.5099999999999999E-5</v>
      </c>
      <c r="C1630" s="36">
        <f>VLOOKUP(A1630,BLCA!A:B,2,FALSE)</f>
        <v>0.94362062199999996</v>
      </c>
      <c r="D1630" s="36">
        <f t="shared" si="175"/>
        <v>0</v>
      </c>
      <c r="E1630" s="19">
        <f>VLOOKUP(A1630,expression!A:G,7,FALSE)</f>
        <v>48.239928033573101</v>
      </c>
      <c r="F1630" s="20">
        <f>VLOOKUP(A1630,expression!A:G,6,FALSE)</f>
        <v>13.4004086315789</v>
      </c>
      <c r="G1630" s="21">
        <f>VLOOKUP(A1630,BRCA!A:F,6,FALSE)</f>
        <v>2.7335343282496198E-50</v>
      </c>
      <c r="H1630" s="21">
        <f>VLOOKUP(A1630,BRCA!A:B,2,FALSE)</f>
        <v>1.3789896577490199</v>
      </c>
      <c r="I1630" s="21">
        <f t="shared" si="176"/>
        <v>0</v>
      </c>
      <c r="J1630" s="22">
        <f>VLOOKUP(A1630,expression!A:G,5,FALSE)</f>
        <v>31.290588922445298</v>
      </c>
      <c r="K1630" s="23">
        <f>VLOOKUP(A1630,expression!A:G,4,FALSE)</f>
        <v>12.013053759615399</v>
      </c>
      <c r="L1630" s="24">
        <f>VLOOKUP(A1630,COAD!A:F,6,FALSE)</f>
        <v>6.0802371038172201E-22</v>
      </c>
      <c r="M1630" s="24">
        <f>VLOOKUP(A1630,COAD!A:B,2,FALSE)</f>
        <v>3.6001925031771802</v>
      </c>
      <c r="N1630" s="24">
        <f t="shared" si="177"/>
        <v>0</v>
      </c>
      <c r="O1630" s="25">
        <f>VLOOKUP(A1630,expression!A:G,3,FALSE)</f>
        <v>38.770557257142897</v>
      </c>
      <c r="P1630" s="44">
        <f>VLOOKUP(A1630,expression!A:G,2,FALSE)</f>
        <v>4.2470485</v>
      </c>
      <c r="Q1630" s="50">
        <f>VLOOKUP(A1630,PRAD!A:F,6,FALSE)</f>
        <v>3.0935435138569901E-6</v>
      </c>
      <c r="R1630" s="47">
        <f>VLOOKUP(A1630,PRAD!A:B,2,FALSE)</f>
        <v>0.60542343618385697</v>
      </c>
      <c r="S1630" s="47">
        <f t="shared" si="178"/>
        <v>0</v>
      </c>
      <c r="T1630" s="47">
        <f>VLOOKUP(A1630,expression!A:I,9,FALSE)</f>
        <v>38.0767246285141</v>
      </c>
      <c r="U1630" s="59">
        <f>VLOOKUP(A1630,expression!A:I,8,FALSE)</f>
        <v>20.993304884615402</v>
      </c>
      <c r="V1630" s="73">
        <f t="shared" si="179"/>
        <v>4</v>
      </c>
      <c r="W1630" s="77">
        <f t="shared" si="180"/>
        <v>0</v>
      </c>
      <c r="X1630" s="63">
        <v>100</v>
      </c>
      <c r="Y1630" s="57">
        <f t="shared" si="181"/>
        <v>0.9760112386442924</v>
      </c>
      <c r="Z1630" t="s">
        <v>1908</v>
      </c>
      <c r="AA1630"/>
    </row>
    <row r="1631" spans="1:27" ht="14.4" x14ac:dyDescent="0.3">
      <c r="A1631" s="52" t="s">
        <v>353</v>
      </c>
      <c r="B1631" s="36">
        <f>VLOOKUP(A1631,BLCA!A:F,6,FALSE)</f>
        <v>2.7700000000000002E-6</v>
      </c>
      <c r="C1631" s="36">
        <f>VLOOKUP(A1631,BLCA!A:B,2,FALSE)</f>
        <v>-1.406496049</v>
      </c>
      <c r="D1631" s="36">
        <f t="shared" si="175"/>
        <v>0</v>
      </c>
      <c r="E1631" s="19">
        <f>VLOOKUP(A1631,expression!A:G,7,FALSE)</f>
        <v>12.1011744028777</v>
      </c>
      <c r="F1631" s="20">
        <f>VLOOKUP(A1631,expression!A:G,6,FALSE)</f>
        <v>12.014082789473701</v>
      </c>
      <c r="G1631" s="21">
        <f>VLOOKUP(A1631,BRCA!A:F,6,FALSE)</f>
        <v>2.2092142362285301E-23</v>
      </c>
      <c r="H1631" s="21">
        <f>VLOOKUP(A1631,BRCA!A:B,2,FALSE)</f>
        <v>-1.24126984525132</v>
      </c>
      <c r="I1631" s="21">
        <f t="shared" si="176"/>
        <v>0</v>
      </c>
      <c r="J1631" s="22">
        <f>VLOOKUP(A1631,expression!A:G,5,FALSE)</f>
        <v>5.3044745656934298</v>
      </c>
      <c r="K1631" s="23">
        <f>VLOOKUP(A1631,expression!A:G,4,FALSE)</f>
        <v>10.681340375</v>
      </c>
      <c r="L1631" s="24">
        <f>VLOOKUP(A1631,COAD!A:F,6,FALSE)</f>
        <v>1.34054066631811E-12</v>
      </c>
      <c r="M1631" s="24">
        <f>VLOOKUP(A1631,COAD!A:B,2,FALSE)</f>
        <v>3.0133229587838</v>
      </c>
      <c r="N1631" s="24">
        <f t="shared" si="177"/>
        <v>0</v>
      </c>
      <c r="O1631" s="25">
        <f>VLOOKUP(A1631,expression!A:G,3,FALSE)</f>
        <v>6.2019981846153804</v>
      </c>
      <c r="P1631" s="44">
        <f>VLOOKUP(A1631,expression!A:G,2,FALSE)</f>
        <v>0.140644625</v>
      </c>
      <c r="Q1631" s="50">
        <f>VLOOKUP(A1631,PRAD!A:F,6,FALSE)</f>
        <v>2.96701588673619E-2</v>
      </c>
      <c r="R1631" s="47">
        <f>VLOOKUP(A1631,PRAD!A:B,2,FALSE)</f>
        <v>-0.27557378808328598</v>
      </c>
      <c r="S1631" s="47">
        <f t="shared" si="178"/>
        <v>0</v>
      </c>
      <c r="T1631" s="47">
        <f>VLOOKUP(A1631,expression!A:I,9,FALSE)</f>
        <v>4.5800530522088296</v>
      </c>
      <c r="U1631" s="59">
        <f>VLOOKUP(A1631,expression!A:I,8,FALSE)</f>
        <v>4.8454761923076903</v>
      </c>
      <c r="V1631" s="73">
        <f t="shared" si="179"/>
        <v>4</v>
      </c>
      <c r="W1631" s="77">
        <f t="shared" si="180"/>
        <v>0</v>
      </c>
      <c r="X1631" s="63">
        <v>100</v>
      </c>
      <c r="Y1631" s="57">
        <f t="shared" si="181"/>
        <v>0.97444656077820191</v>
      </c>
      <c r="AA1631"/>
    </row>
    <row r="1632" spans="1:27" ht="14.4" x14ac:dyDescent="0.3">
      <c r="A1632" s="52" t="s">
        <v>259</v>
      </c>
      <c r="B1632" s="36">
        <f>VLOOKUP(A1632,BLCA!A:F,6,FALSE)</f>
        <v>7.5249870000000003E-3</v>
      </c>
      <c r="C1632" s="36">
        <f>VLOOKUP(A1632,BLCA!A:B,2,FALSE)</f>
        <v>-0.82992882499999998</v>
      </c>
      <c r="D1632" s="36">
        <f t="shared" si="175"/>
        <v>2</v>
      </c>
      <c r="E1632" s="19">
        <f>VLOOKUP(A1632,expression!A:G,7,FALSE)</f>
        <v>343.25144976498802</v>
      </c>
      <c r="F1632" s="20">
        <f>VLOOKUP(A1632,expression!A:G,6,FALSE)</f>
        <v>256.546851526316</v>
      </c>
      <c r="G1632" s="21">
        <f>VLOOKUP(A1632,BRCA!A:F,6,FALSE)</f>
        <v>2.0236318059210298E-6</v>
      </c>
      <c r="H1632" s="21">
        <f>VLOOKUP(A1632,BRCA!A:B,2,FALSE)</f>
        <v>-0.47708862936199398</v>
      </c>
      <c r="I1632" s="21">
        <f t="shared" si="176"/>
        <v>2</v>
      </c>
      <c r="J1632" s="22">
        <f>VLOOKUP(A1632,expression!A:G,5,FALSE)</f>
        <v>127.370056320255</v>
      </c>
      <c r="K1632" s="23">
        <f>VLOOKUP(A1632,expression!A:G,4,FALSE)</f>
        <v>128.25462058653801</v>
      </c>
      <c r="L1632" s="24">
        <f>VLOOKUP(A1632,COAD!A:F,6,FALSE)</f>
        <v>0.864523915249791</v>
      </c>
      <c r="M1632" s="24">
        <f>VLOOKUP(A1632,COAD!A:B,2,FALSE)</f>
        <v>-5.0491254956059002E-2</v>
      </c>
      <c r="N1632" s="24">
        <f t="shared" si="177"/>
        <v>2</v>
      </c>
      <c r="O1632" s="25">
        <f>VLOOKUP(A1632,expression!A:G,3,FALSE)</f>
        <v>228.11031419780201</v>
      </c>
      <c r="P1632" s="44">
        <f>VLOOKUP(A1632,expression!A:G,2,FALSE)</f>
        <v>216.06829862500001</v>
      </c>
      <c r="Q1632" s="50">
        <f>VLOOKUP(A1632,PRAD!A:F,6,FALSE)</f>
        <v>1.8398829413157601E-33</v>
      </c>
      <c r="R1632" s="47">
        <f>VLOOKUP(A1632,PRAD!A:B,2,FALSE)</f>
        <v>-1.5829700440050301</v>
      </c>
      <c r="S1632" s="47">
        <f t="shared" si="178"/>
        <v>2</v>
      </c>
      <c r="T1632" s="47">
        <f>VLOOKUP(A1632,expression!A:I,9,FALSE)</f>
        <v>197.21739159236901</v>
      </c>
      <c r="U1632" s="59">
        <f>VLOOKUP(A1632,expression!A:I,8,FALSE)</f>
        <v>436.70116709615399</v>
      </c>
      <c r="V1632" s="73">
        <f t="shared" si="179"/>
        <v>3</v>
      </c>
      <c r="W1632" s="77">
        <f t="shared" si="180"/>
        <v>4</v>
      </c>
      <c r="X1632" s="63">
        <v>100</v>
      </c>
      <c r="Y1632" s="57">
        <f t="shared" si="181"/>
        <v>0.96332916612234121</v>
      </c>
      <c r="AA1632" s="85"/>
    </row>
    <row r="1633" spans="1:27" ht="14.4" x14ac:dyDescent="0.3">
      <c r="A1633" s="52" t="s">
        <v>375</v>
      </c>
      <c r="B1633" s="36">
        <f>VLOOKUP(A1633,BLCA!A:F,6,FALSE)</f>
        <v>3.4900000000000001E-7</v>
      </c>
      <c r="C1633" s="36">
        <f>VLOOKUP(A1633,BLCA!A:B,2,FALSE)</f>
        <v>-1.576303112</v>
      </c>
      <c r="D1633" s="36">
        <f t="shared" si="175"/>
        <v>0</v>
      </c>
      <c r="E1633" s="19">
        <f>VLOOKUP(A1633,expression!A:G,7,FALSE)</f>
        <v>2.1256941294964</v>
      </c>
      <c r="F1633" s="20">
        <f>VLOOKUP(A1633,expression!A:G,6,FALSE)</f>
        <v>2.1183510526315801</v>
      </c>
      <c r="G1633" s="21">
        <f>VLOOKUP(A1633,BRCA!A:F,6,FALSE)</f>
        <v>6.2986893912230901E-15</v>
      </c>
      <c r="H1633" s="21">
        <f>VLOOKUP(A1633,BRCA!A:B,2,FALSE)</f>
        <v>-1.16016347774837</v>
      </c>
      <c r="I1633" s="21">
        <f t="shared" si="176"/>
        <v>0</v>
      </c>
      <c r="J1633" s="22">
        <f>VLOOKUP(A1633,expression!A:G,5,FALSE)</f>
        <v>1.61888924817518</v>
      </c>
      <c r="K1633" s="23">
        <f>VLOOKUP(A1633,expression!A:G,4,FALSE)</f>
        <v>2.9395274711538502</v>
      </c>
      <c r="L1633" s="24">
        <f>VLOOKUP(A1633,COAD!A:F,6,FALSE)</f>
        <v>3.8705277741874601E-8</v>
      </c>
      <c r="M1633" s="24">
        <f>VLOOKUP(A1633,COAD!A:B,2,FALSE)</f>
        <v>-2.17719681883626</v>
      </c>
      <c r="N1633" s="24">
        <f t="shared" si="177"/>
        <v>0</v>
      </c>
      <c r="O1633" s="25">
        <f>VLOOKUP(A1633,expression!A:G,3,FALSE)</f>
        <v>1.43649533846154</v>
      </c>
      <c r="P1633" s="44">
        <f>VLOOKUP(A1633,expression!A:G,2,FALSE)</f>
        <v>8.4961388749999998</v>
      </c>
      <c r="Q1633" s="50">
        <f>VLOOKUP(A1633,PRAD!A:F,6,FALSE)</f>
        <v>0.312215351859082</v>
      </c>
      <c r="R1633" s="47">
        <f>VLOOKUP(A1633,PRAD!A:B,2,FALSE)</f>
        <v>-0.148845621057416</v>
      </c>
      <c r="S1633" s="47">
        <f t="shared" si="178"/>
        <v>0</v>
      </c>
      <c r="T1633" s="47">
        <f>VLOOKUP(A1633,expression!A:I,9,FALSE)</f>
        <v>0.76753091566265097</v>
      </c>
      <c r="U1633" s="59">
        <f>VLOOKUP(A1633,expression!A:I,8,FALSE)</f>
        <v>0.71506674999999997</v>
      </c>
      <c r="V1633" s="73">
        <f t="shared" si="179"/>
        <v>3</v>
      </c>
      <c r="W1633" s="77">
        <f t="shared" si="180"/>
        <v>0</v>
      </c>
      <c r="X1633" s="63">
        <v>100</v>
      </c>
      <c r="Y1633" s="57">
        <f t="shared" si="181"/>
        <v>0.96177073693526205</v>
      </c>
      <c r="AA1633"/>
    </row>
    <row r="1634" spans="1:27" ht="14.4" x14ac:dyDescent="0.3">
      <c r="A1634" s="52" t="s">
        <v>112</v>
      </c>
      <c r="B1634" s="36">
        <f>VLOOKUP(A1634,BLCA!A:F,6,FALSE)</f>
        <v>0.24927544300000001</v>
      </c>
      <c r="C1634" s="36">
        <f>VLOOKUP(A1634,BLCA!A:B,2,FALSE)</f>
        <v>0.41082385300000002</v>
      </c>
      <c r="D1634" s="36">
        <f t="shared" si="175"/>
        <v>0</v>
      </c>
      <c r="E1634" s="19">
        <f>VLOOKUP(A1634,expression!A:G,7,FALSE)</f>
        <v>5.8527676762589902</v>
      </c>
      <c r="F1634" s="20">
        <f>VLOOKUP(A1634,expression!A:G,6,FALSE)</f>
        <v>2.26672326315789</v>
      </c>
      <c r="G1634" s="21">
        <f>VLOOKUP(A1634,BRCA!A:F,6,FALSE)</f>
        <v>0.70549906300982801</v>
      </c>
      <c r="H1634" s="21">
        <f>VLOOKUP(A1634,BRCA!A:B,2,FALSE)</f>
        <v>8.0261858013622595E-2</v>
      </c>
      <c r="I1634" s="21">
        <f t="shared" si="176"/>
        <v>0</v>
      </c>
      <c r="J1634" s="22">
        <f>VLOOKUP(A1634,expression!A:G,5,FALSE)</f>
        <v>55.149315981751798</v>
      </c>
      <c r="K1634" s="23">
        <f>VLOOKUP(A1634,expression!A:G,4,FALSE)</f>
        <v>25.2282419038462</v>
      </c>
      <c r="L1634" s="24">
        <f>VLOOKUP(A1634,COAD!A:F,6,FALSE)</f>
        <v>8.4033024585825796E-13</v>
      </c>
      <c r="M1634" s="24">
        <f>VLOOKUP(A1634,COAD!A:B,2,FALSE)</f>
        <v>4.9623553350997902</v>
      </c>
      <c r="N1634" s="24">
        <f t="shared" si="177"/>
        <v>0</v>
      </c>
      <c r="O1634" s="25">
        <f>VLOOKUP(A1634,expression!A:G,3,FALSE)</f>
        <v>48.175510265934101</v>
      </c>
      <c r="P1634" s="44">
        <f>VLOOKUP(A1634,expression!A:G,2,FALSE)</f>
        <v>0.95069487500000005</v>
      </c>
      <c r="Q1634" s="50">
        <f>VLOOKUP(A1634,PRAD!A:F,6,FALSE)</f>
        <v>1.4944101000052301E-26</v>
      </c>
      <c r="R1634" s="47">
        <f>VLOOKUP(A1634,PRAD!A:B,2,FALSE)</f>
        <v>2.3885840611609699</v>
      </c>
      <c r="S1634" s="47">
        <f t="shared" si="178"/>
        <v>0</v>
      </c>
      <c r="T1634" s="47">
        <f>VLOOKUP(A1634,expression!A:I,9,FALSE)</f>
        <v>39.912110813253001</v>
      </c>
      <c r="U1634" s="59">
        <f>VLOOKUP(A1634,expression!A:I,8,FALSE)</f>
        <v>5.8197260961538504</v>
      </c>
      <c r="V1634" s="73">
        <f t="shared" si="179"/>
        <v>2</v>
      </c>
      <c r="W1634" s="77">
        <f t="shared" si="180"/>
        <v>0</v>
      </c>
      <c r="X1634" s="63">
        <v>100</v>
      </c>
      <c r="Y1634" s="57">
        <f t="shared" si="181"/>
        <v>0.95988992405819751</v>
      </c>
      <c r="AA1634"/>
    </row>
    <row r="1635" spans="1:27" ht="14.4" x14ac:dyDescent="0.3">
      <c r="A1635" s="52" t="s">
        <v>321</v>
      </c>
      <c r="B1635" s="36">
        <f>VLOOKUP(A1635,BLCA!A:F,6,FALSE)</f>
        <v>1.17681E-4</v>
      </c>
      <c r="C1635" s="36">
        <f>VLOOKUP(A1635,BLCA!A:B,2,FALSE)</f>
        <v>1.184144469</v>
      </c>
      <c r="D1635" s="36">
        <f t="shared" si="175"/>
        <v>0</v>
      </c>
      <c r="E1635" s="19">
        <f>VLOOKUP(A1635,expression!A:G,7,FALSE)</f>
        <v>4.6540162134292604</v>
      </c>
      <c r="F1635" s="20">
        <f>VLOOKUP(A1635,expression!A:G,6,FALSE)</f>
        <v>0.85523326315789505</v>
      </c>
      <c r="G1635" s="21">
        <f>VLOOKUP(A1635,BRCA!A:F,6,FALSE)</f>
        <v>1.0079313106693701E-11</v>
      </c>
      <c r="H1635" s="21">
        <f>VLOOKUP(A1635,BRCA!A:B,2,FALSE)</f>
        <v>0.89298116437145503</v>
      </c>
      <c r="I1635" s="21">
        <f t="shared" si="176"/>
        <v>0</v>
      </c>
      <c r="J1635" s="22">
        <f>VLOOKUP(A1635,expression!A:G,5,FALSE)</f>
        <v>2.9647771660583899</v>
      </c>
      <c r="K1635" s="23">
        <f>VLOOKUP(A1635,expression!A:G,4,FALSE)</f>
        <v>1.43596172115385</v>
      </c>
      <c r="L1635" s="24">
        <f>VLOOKUP(A1635,COAD!A:F,6,FALSE)</f>
        <v>9.771968474223961E-7</v>
      </c>
      <c r="M1635" s="24">
        <f>VLOOKUP(A1635,COAD!A:B,2,FALSE)</f>
        <v>2.1557406139409001</v>
      </c>
      <c r="N1635" s="24">
        <f t="shared" si="177"/>
        <v>0</v>
      </c>
      <c r="O1635" s="25">
        <f>VLOOKUP(A1635,expression!A:G,3,FALSE)</f>
        <v>3.69816462197802</v>
      </c>
      <c r="P1635" s="44">
        <f>VLOOKUP(A1635,expression!A:G,2,FALSE)</f>
        <v>0.25994362500000001</v>
      </c>
      <c r="Q1635" s="50">
        <f>VLOOKUP(A1635,PRAD!A:F,6,FALSE)</f>
        <v>2.5360914696358201E-7</v>
      </c>
      <c r="R1635" s="47">
        <f>VLOOKUP(A1635,PRAD!A:B,2,FALSE)</f>
        <v>0.79060872343037703</v>
      </c>
      <c r="S1635" s="47">
        <f t="shared" si="178"/>
        <v>0</v>
      </c>
      <c r="T1635" s="47">
        <f>VLOOKUP(A1635,expression!A:I,9,FALSE)</f>
        <v>2.2713148554216902</v>
      </c>
      <c r="U1635" s="59">
        <f>VLOOKUP(A1635,expression!A:I,8,FALSE)</f>
        <v>0.99722675000000005</v>
      </c>
      <c r="V1635" s="73">
        <f t="shared" si="179"/>
        <v>4</v>
      </c>
      <c r="W1635" s="77">
        <f t="shared" si="180"/>
        <v>0</v>
      </c>
      <c r="X1635" s="63">
        <v>100</v>
      </c>
      <c r="Y1635" s="57">
        <f t="shared" si="181"/>
        <v>0.95591145226727736</v>
      </c>
      <c r="AA1635"/>
    </row>
    <row r="1636" spans="1:27" ht="14.4" x14ac:dyDescent="0.3">
      <c r="A1636" s="52" t="s">
        <v>427</v>
      </c>
      <c r="B1636" s="36">
        <f>VLOOKUP(A1636,BLCA!A:F,6,FALSE)</f>
        <v>8.7600000000000006E-12</v>
      </c>
      <c r="C1636" s="36">
        <f>VLOOKUP(A1636,BLCA!A:B,2,FALSE)</f>
        <v>-2.006364042</v>
      </c>
      <c r="D1636" s="36">
        <f t="shared" si="175"/>
        <v>0</v>
      </c>
      <c r="E1636" s="19">
        <f>VLOOKUP(A1636,expression!A:G,7,FALSE)</f>
        <v>0.78426646522781795</v>
      </c>
      <c r="F1636" s="20">
        <f>VLOOKUP(A1636,expression!A:G,6,FALSE)</f>
        <v>0.89275710526315799</v>
      </c>
      <c r="G1636" s="21">
        <f>VLOOKUP(A1636,BRCA!A:F,6,FALSE)</f>
        <v>0.54535261871977303</v>
      </c>
      <c r="H1636" s="21">
        <f>VLOOKUP(A1636,BRCA!A:B,2,FALSE)</f>
        <v>9.4363654248541096E-2</v>
      </c>
      <c r="I1636" s="21">
        <f t="shared" si="176"/>
        <v>0</v>
      </c>
      <c r="J1636" s="22">
        <f>VLOOKUP(A1636,expression!A:G,5,FALSE)</f>
        <v>0.69345611678832098</v>
      </c>
      <c r="K1636" s="23">
        <f>VLOOKUP(A1636,expression!A:G,4,FALSE)</f>
        <v>0.42840632692307701</v>
      </c>
      <c r="L1636" s="24">
        <f>VLOOKUP(A1636,COAD!A:F,6,FALSE)</f>
        <v>0.15096466775266101</v>
      </c>
      <c r="M1636" s="24">
        <f>VLOOKUP(A1636,COAD!A:B,2,FALSE)</f>
        <v>-0.62236454304411204</v>
      </c>
      <c r="N1636" s="24">
        <f t="shared" si="177"/>
        <v>0</v>
      </c>
      <c r="O1636" s="25">
        <f>VLOOKUP(A1636,expression!A:G,3,FALSE)</f>
        <v>0.85549902857142901</v>
      </c>
      <c r="P1636" s="44">
        <f>VLOOKUP(A1636,expression!A:G,2,FALSE)</f>
        <v>1.5690785</v>
      </c>
      <c r="Q1636" s="50">
        <f>VLOOKUP(A1636,PRAD!A:F,6,FALSE)</f>
        <v>3.5598726110259099E-10</v>
      </c>
      <c r="R1636" s="47">
        <f>VLOOKUP(A1636,PRAD!A:B,2,FALSE)</f>
        <v>-0.94987191831036</v>
      </c>
      <c r="S1636" s="47">
        <f t="shared" si="178"/>
        <v>0</v>
      </c>
      <c r="T1636" s="47">
        <f>VLOOKUP(A1636,expression!A:I,9,FALSE)</f>
        <v>0.697142475903614</v>
      </c>
      <c r="U1636" s="59">
        <f>VLOOKUP(A1636,expression!A:I,8,FALSE)</f>
        <v>1.05659869230769</v>
      </c>
      <c r="V1636" s="73">
        <f t="shared" si="179"/>
        <v>2</v>
      </c>
      <c r="W1636" s="77">
        <f t="shared" si="180"/>
        <v>0</v>
      </c>
      <c r="X1636" s="63">
        <v>100</v>
      </c>
      <c r="Y1636" s="57">
        <f t="shared" si="181"/>
        <v>0.95395743535393962</v>
      </c>
      <c r="AA1636"/>
    </row>
    <row r="1637" spans="1:27" ht="14.4" x14ac:dyDescent="0.3">
      <c r="A1637" s="52" t="s">
        <v>403</v>
      </c>
      <c r="B1637" s="36">
        <f>VLOOKUP(A1637,BLCA!A:F,6,FALSE)</f>
        <v>6.6799999999999997E-10</v>
      </c>
      <c r="C1637" s="36">
        <f>VLOOKUP(A1637,BLCA!A:B,2,FALSE)</f>
        <v>-1.564648531</v>
      </c>
      <c r="D1637" s="36">
        <f t="shared" si="175"/>
        <v>0</v>
      </c>
      <c r="E1637" s="19">
        <f>VLOOKUP(A1637,expression!A:G,7,FALSE)</f>
        <v>10.7429116642686</v>
      </c>
      <c r="F1637" s="20">
        <f>VLOOKUP(A1637,expression!A:G,6,FALSE)</f>
        <v>15.5648501578947</v>
      </c>
      <c r="G1637" s="21">
        <f>VLOOKUP(A1637,BRCA!A:F,6,FALSE)</f>
        <v>3.17574704342282E-49</v>
      </c>
      <c r="H1637" s="21">
        <f>VLOOKUP(A1637,BRCA!A:B,2,FALSE)</f>
        <v>-1.6147981297093701</v>
      </c>
      <c r="I1637" s="21">
        <f t="shared" si="176"/>
        <v>0</v>
      </c>
      <c r="J1637" s="22">
        <f>VLOOKUP(A1637,expression!A:G,5,FALSE)</f>
        <v>7.8253260821167903</v>
      </c>
      <c r="K1637" s="23">
        <f>VLOOKUP(A1637,expression!A:G,4,FALSE)</f>
        <v>19.716689028846201</v>
      </c>
      <c r="L1637" s="24">
        <f>VLOOKUP(A1637,COAD!A:F,6,FALSE)</f>
        <v>8.38755686946046E-17</v>
      </c>
      <c r="M1637" s="24">
        <f>VLOOKUP(A1637,COAD!A:B,2,FALSE)</f>
        <v>2.6888622348744402</v>
      </c>
      <c r="N1637" s="24">
        <f t="shared" si="177"/>
        <v>0</v>
      </c>
      <c r="O1637" s="25">
        <f>VLOOKUP(A1637,expression!A:G,3,FALSE)</f>
        <v>6.8125470087912099</v>
      </c>
      <c r="P1637" s="44">
        <f>VLOOKUP(A1637,expression!A:G,2,FALSE)</f>
        <v>0.69876899999999997</v>
      </c>
      <c r="Q1637" s="50">
        <f>VLOOKUP(A1637,PRAD!A:F,6,FALSE)</f>
        <v>8.3851213374513099E-4</v>
      </c>
      <c r="R1637" s="47">
        <f>VLOOKUP(A1637,PRAD!A:B,2,FALSE)</f>
        <v>0.34996429557440201</v>
      </c>
      <c r="S1637" s="47">
        <f t="shared" si="178"/>
        <v>0</v>
      </c>
      <c r="T1637" s="47">
        <f>VLOOKUP(A1637,expression!A:I,9,FALSE)</f>
        <v>6.9440619618473898</v>
      </c>
      <c r="U1637" s="59">
        <f>VLOOKUP(A1637,expression!A:I,8,FALSE)</f>
        <v>4.7224120192307701</v>
      </c>
      <c r="V1637" s="73">
        <f t="shared" si="179"/>
        <v>4</v>
      </c>
      <c r="W1637" s="77">
        <f t="shared" si="180"/>
        <v>0</v>
      </c>
      <c r="X1637" s="63">
        <v>100</v>
      </c>
      <c r="Y1637" s="57">
        <f t="shared" si="181"/>
        <v>0.94316078837832273</v>
      </c>
      <c r="AA1637"/>
    </row>
    <row r="1638" spans="1:27" ht="14.4" x14ac:dyDescent="0.3">
      <c r="A1638" s="52" t="s">
        <v>395</v>
      </c>
      <c r="B1638" s="36">
        <f>VLOOKUP(A1638,BLCA!A:F,6,FALSE)</f>
        <v>1.16E-8</v>
      </c>
      <c r="C1638" s="36">
        <f>VLOOKUP(A1638,BLCA!A:B,2,FALSE)</f>
        <v>-1.62534643</v>
      </c>
      <c r="D1638" s="36">
        <f t="shared" si="175"/>
        <v>0</v>
      </c>
      <c r="E1638" s="19">
        <f>VLOOKUP(A1638,expression!A:G,7,FALSE)</f>
        <v>1.14732046043165</v>
      </c>
      <c r="F1638" s="20">
        <f>VLOOKUP(A1638,expression!A:G,6,FALSE)</f>
        <v>1.22110747368421</v>
      </c>
      <c r="G1638" s="21">
        <f>VLOOKUP(A1638,BRCA!A:F,6,FALSE)</f>
        <v>5.0774545093584897E-9</v>
      </c>
      <c r="H1638" s="21">
        <f>VLOOKUP(A1638,BRCA!A:B,2,FALSE)</f>
        <v>-0.70539369646926997</v>
      </c>
      <c r="I1638" s="21">
        <f t="shared" si="176"/>
        <v>0</v>
      </c>
      <c r="J1638" s="22">
        <f>VLOOKUP(A1638,expression!A:G,5,FALSE)</f>
        <v>1.9188842554744501</v>
      </c>
      <c r="K1638" s="23">
        <f>VLOOKUP(A1638,expression!A:G,4,FALSE)</f>
        <v>2.9349571057692301</v>
      </c>
      <c r="L1638" s="24">
        <f>VLOOKUP(A1638,COAD!A:F,6,FALSE)</f>
        <v>1.8789773229150101E-2</v>
      </c>
      <c r="M1638" s="24">
        <f>VLOOKUP(A1638,COAD!A:B,2,FALSE)</f>
        <v>-0.94574552037676396</v>
      </c>
      <c r="N1638" s="24">
        <f t="shared" si="177"/>
        <v>0</v>
      </c>
      <c r="O1638" s="25">
        <f>VLOOKUP(A1638,expression!A:G,3,FALSE)</f>
        <v>1.04383782857143</v>
      </c>
      <c r="P1638" s="44">
        <f>VLOOKUP(A1638,expression!A:G,2,FALSE)</f>
        <v>2.7572907500000001</v>
      </c>
      <c r="Q1638" s="50">
        <f>VLOOKUP(A1638,PRAD!A:F,6,FALSE)</f>
        <v>1.90229719159293E-4</v>
      </c>
      <c r="R1638" s="47">
        <f>VLOOKUP(A1638,PRAD!A:B,2,FALSE)</f>
        <v>-0.495939987978052</v>
      </c>
      <c r="S1638" s="47">
        <f t="shared" si="178"/>
        <v>0</v>
      </c>
      <c r="T1638" s="47">
        <f>VLOOKUP(A1638,expression!A:I,9,FALSE)</f>
        <v>1.3452096184739</v>
      </c>
      <c r="U1638" s="59">
        <f>VLOOKUP(A1638,expression!A:I,8,FALSE)</f>
        <v>1.52157428846154</v>
      </c>
      <c r="V1638" s="73">
        <f t="shared" si="179"/>
        <v>4</v>
      </c>
      <c r="W1638" s="77">
        <f t="shared" si="180"/>
        <v>0</v>
      </c>
      <c r="X1638" s="63">
        <v>100</v>
      </c>
      <c r="Y1638" s="57">
        <f t="shared" si="181"/>
        <v>0.94222670481577409</v>
      </c>
      <c r="AA1638"/>
    </row>
    <row r="1639" spans="1:27" ht="14.4" x14ac:dyDescent="0.3">
      <c r="A1639" s="52" t="s">
        <v>342</v>
      </c>
      <c r="B1639" s="36">
        <f>VLOOKUP(A1639,BLCA!A:F,6,FALSE)</f>
        <v>9.9499999999999996E-6</v>
      </c>
      <c r="C1639" s="36">
        <f>VLOOKUP(A1639,BLCA!A:B,2,FALSE)</f>
        <v>-1.348052568</v>
      </c>
      <c r="D1639" s="36">
        <f t="shared" si="175"/>
        <v>2</v>
      </c>
      <c r="E1639" s="19">
        <f>VLOOKUP(A1639,expression!A:G,7,FALSE)</f>
        <v>6481.6431765059997</v>
      </c>
      <c r="F1639" s="20">
        <f>VLOOKUP(A1639,expression!A:G,6,FALSE)</f>
        <v>9186.2634075263195</v>
      </c>
      <c r="G1639" s="21">
        <f>VLOOKUP(A1639,BRCA!A:F,6,FALSE)</f>
        <v>1.2375544070802299E-18</v>
      </c>
      <c r="H1639" s="21">
        <f>VLOOKUP(A1639,BRCA!A:B,2,FALSE)</f>
        <v>-0.70192505747650402</v>
      </c>
      <c r="I1639" s="21">
        <f t="shared" si="176"/>
        <v>2</v>
      </c>
      <c r="J1639" s="22">
        <f>VLOOKUP(A1639,expression!A:G,5,FALSE)</f>
        <v>4780.6526046332101</v>
      </c>
      <c r="K1639" s="23">
        <f>VLOOKUP(A1639,expression!A:G,4,FALSE)</f>
        <v>7667.7400802596203</v>
      </c>
      <c r="L1639" s="24">
        <f>VLOOKUP(A1639,COAD!A:F,6,FALSE)</f>
        <v>2.6021190842721799E-3</v>
      </c>
      <c r="M1639" s="24">
        <f>VLOOKUP(A1639,COAD!A:B,2,FALSE)</f>
        <v>0.77869614031948498</v>
      </c>
      <c r="N1639" s="24">
        <f t="shared" si="177"/>
        <v>2</v>
      </c>
      <c r="O1639" s="25">
        <f>VLOOKUP(A1639,expression!A:G,3,FALSE)</f>
        <v>8988.2158662439597</v>
      </c>
      <c r="P1639" s="44">
        <f>VLOOKUP(A1639,expression!A:G,2,FALSE)</f>
        <v>6210.5952623749999</v>
      </c>
      <c r="Q1639" s="50">
        <f>VLOOKUP(A1639,PRAD!A:F,6,FALSE)</f>
        <v>1.55740976808047E-21</v>
      </c>
      <c r="R1639" s="47">
        <f>VLOOKUP(A1639,PRAD!A:B,2,FALSE)</f>
        <v>-0.76386723387455302</v>
      </c>
      <c r="S1639" s="47">
        <f t="shared" si="178"/>
        <v>2</v>
      </c>
      <c r="T1639" s="47">
        <f>VLOOKUP(A1639,expression!A:I,9,FALSE)</f>
        <v>6083.3257421505996</v>
      </c>
      <c r="U1639" s="59">
        <f>VLOOKUP(A1639,expression!A:I,8,FALSE)</f>
        <v>6800.2177744423097</v>
      </c>
      <c r="V1639" s="73">
        <f t="shared" si="179"/>
        <v>4</v>
      </c>
      <c r="W1639" s="77">
        <f t="shared" si="180"/>
        <v>4</v>
      </c>
      <c r="X1639" s="63">
        <v>100</v>
      </c>
      <c r="Y1639" s="57">
        <f t="shared" si="181"/>
        <v>0.93794828645035233</v>
      </c>
      <c r="Z1639" t="s">
        <v>1936</v>
      </c>
      <c r="AA1639" s="81"/>
    </row>
    <row r="1640" spans="1:27" ht="14.4" x14ac:dyDescent="0.3">
      <c r="A1640" s="52" t="s">
        <v>184</v>
      </c>
      <c r="B1640" s="36">
        <f>VLOOKUP(A1640,BLCA!A:F,6,FALSE)</f>
        <v>7.2873413999999997E-2</v>
      </c>
      <c r="C1640" s="36">
        <f>VLOOKUP(A1640,BLCA!A:B,2,FALSE)</f>
        <v>0.67867957999999995</v>
      </c>
      <c r="D1640" s="36">
        <f t="shared" si="175"/>
        <v>0</v>
      </c>
      <c r="E1640" s="19">
        <f>VLOOKUP(A1640,expression!A:G,7,FALSE)</f>
        <v>7.3148875083932898</v>
      </c>
      <c r="F1640" s="20">
        <f>VLOOKUP(A1640,expression!A:G,6,FALSE)</f>
        <v>1.33851889473684</v>
      </c>
      <c r="G1640" s="21">
        <f>VLOOKUP(A1640,BRCA!A:F,6,FALSE)</f>
        <v>2.69937760415781E-4</v>
      </c>
      <c r="H1640" s="21">
        <f>VLOOKUP(A1640,BRCA!A:B,2,FALSE)</f>
        <v>0.44732600517039101</v>
      </c>
      <c r="I1640" s="21">
        <f t="shared" si="176"/>
        <v>0</v>
      </c>
      <c r="J1640" s="22">
        <f>VLOOKUP(A1640,expression!A:G,5,FALSE)</f>
        <v>16.716175037408799</v>
      </c>
      <c r="K1640" s="23">
        <f>VLOOKUP(A1640,expression!A:G,4,FALSE)</f>
        <v>9.0542690961538508</v>
      </c>
      <c r="L1640" s="24">
        <f>VLOOKUP(A1640,COAD!A:F,6,FALSE)</f>
        <v>3.5048703610633897E-11</v>
      </c>
      <c r="M1640" s="24">
        <f>VLOOKUP(A1640,COAD!A:B,2,FALSE)</f>
        <v>-2.3861028742886101</v>
      </c>
      <c r="N1640" s="24">
        <f t="shared" si="177"/>
        <v>0</v>
      </c>
      <c r="O1640" s="25">
        <f>VLOOKUP(A1640,expression!A:G,3,FALSE)</f>
        <v>7.7643275186813199</v>
      </c>
      <c r="P1640" s="44">
        <f>VLOOKUP(A1640,expression!A:G,2,FALSE)</f>
        <v>37.176139124999999</v>
      </c>
      <c r="Q1640" s="50">
        <f>VLOOKUP(A1640,PRAD!A:F,6,FALSE)</f>
        <v>1.9522213860038401E-18</v>
      </c>
      <c r="R1640" s="47">
        <f>VLOOKUP(A1640,PRAD!A:B,2,FALSE)</f>
        <v>1.6656344015198601</v>
      </c>
      <c r="S1640" s="47">
        <f t="shared" si="178"/>
        <v>0</v>
      </c>
      <c r="T1640" s="47">
        <f>VLOOKUP(A1640,expression!A:I,9,FALSE)</f>
        <v>5.6760701586345403</v>
      </c>
      <c r="U1640" s="59">
        <f>VLOOKUP(A1640,expression!A:I,8,FALSE)</f>
        <v>1.15948192307692</v>
      </c>
      <c r="V1640" s="73">
        <f t="shared" si="179"/>
        <v>3</v>
      </c>
      <c r="W1640" s="77">
        <f t="shared" si="180"/>
        <v>0</v>
      </c>
      <c r="X1640" s="63">
        <v>100</v>
      </c>
      <c r="Y1640" s="57">
        <f t="shared" si="181"/>
        <v>0.93054666223008375</v>
      </c>
      <c r="AA1640"/>
    </row>
    <row r="1641" spans="1:27" ht="14.4" x14ac:dyDescent="0.3">
      <c r="A1641" s="52" t="s">
        <v>365</v>
      </c>
      <c r="B1641" s="36">
        <f>VLOOKUP(A1641,BLCA!A:F,6,FALSE)</f>
        <v>5.7199999999999999E-7</v>
      </c>
      <c r="C1641" s="36">
        <f>VLOOKUP(A1641,BLCA!A:B,2,FALSE)</f>
        <v>-1.432447139</v>
      </c>
      <c r="D1641" s="36">
        <f t="shared" si="175"/>
        <v>0</v>
      </c>
      <c r="E1641" s="19">
        <f>VLOOKUP(A1641,expression!A:G,7,FALSE)</f>
        <v>31.2977223381295</v>
      </c>
      <c r="F1641" s="20">
        <f>VLOOKUP(A1641,expression!A:G,6,FALSE)</f>
        <v>18.3327826842105</v>
      </c>
      <c r="G1641" s="21">
        <f>VLOOKUP(A1641,BRCA!A:F,6,FALSE)</f>
        <v>3.4950938551054099E-18</v>
      </c>
      <c r="H1641" s="21">
        <f>VLOOKUP(A1641,BRCA!A:B,2,FALSE)</f>
        <v>-1.09687497272722</v>
      </c>
      <c r="I1641" s="21">
        <f t="shared" si="176"/>
        <v>0</v>
      </c>
      <c r="J1641" s="22">
        <f>VLOOKUP(A1641,expression!A:G,5,FALSE)</f>
        <v>13.2440070821168</v>
      </c>
      <c r="K1641" s="23">
        <f>VLOOKUP(A1641,expression!A:G,4,FALSE)</f>
        <v>21.539506500000002</v>
      </c>
      <c r="L1641" s="24">
        <f>VLOOKUP(A1641,COAD!A:F,6,FALSE)</f>
        <v>3.06181524111693E-8</v>
      </c>
      <c r="M1641" s="24">
        <f>VLOOKUP(A1641,COAD!A:B,2,FALSE)</f>
        <v>-1.77915716633959</v>
      </c>
      <c r="N1641" s="24">
        <f t="shared" si="177"/>
        <v>0</v>
      </c>
      <c r="O1641" s="25">
        <f>VLOOKUP(A1641,expression!A:G,3,FALSE)</f>
        <v>10.8352570373626</v>
      </c>
      <c r="P1641" s="44">
        <f>VLOOKUP(A1641,expression!A:G,2,FALSE)</f>
        <v>37.866290249999999</v>
      </c>
      <c r="Q1641" s="50">
        <f>VLOOKUP(A1641,PRAD!A:F,6,FALSE)</f>
        <v>4.3398957202757403E-2</v>
      </c>
      <c r="R1641" s="47">
        <f>VLOOKUP(A1641,PRAD!A:B,2,FALSE)</f>
        <v>-0.24945968344983199</v>
      </c>
      <c r="S1641" s="47">
        <f t="shared" si="178"/>
        <v>0</v>
      </c>
      <c r="T1641" s="47">
        <f>VLOOKUP(A1641,expression!A:I,9,FALSE)</f>
        <v>4.2879328955823297</v>
      </c>
      <c r="U1641" s="59">
        <f>VLOOKUP(A1641,expression!A:I,8,FALSE)</f>
        <v>5.3225034999999998</v>
      </c>
      <c r="V1641" s="73">
        <f t="shared" si="179"/>
        <v>4</v>
      </c>
      <c r="W1641" s="77">
        <f t="shared" si="180"/>
        <v>0</v>
      </c>
      <c r="X1641" s="63">
        <v>100</v>
      </c>
      <c r="Y1641" s="57">
        <f t="shared" si="181"/>
        <v>0.92626059839235075</v>
      </c>
      <c r="AA1641"/>
    </row>
    <row r="1642" spans="1:27" ht="14.4" x14ac:dyDescent="0.3">
      <c r="A1642" s="52" t="s">
        <v>48</v>
      </c>
      <c r="B1642" s="36">
        <f>VLOOKUP(A1642,BLCA!A:F,6,FALSE)</f>
        <v>0.61258271200000003</v>
      </c>
      <c r="C1642" s="36">
        <f>VLOOKUP(A1642,BLCA!A:B,2,FALSE)</f>
        <v>-0.27159076999999998</v>
      </c>
      <c r="D1642" s="36">
        <f t="shared" si="175"/>
        <v>0</v>
      </c>
      <c r="E1642" s="19">
        <f>VLOOKUP(A1642,expression!A:G,7,FALSE)</f>
        <v>8.2102569736210995</v>
      </c>
      <c r="F1642" s="20">
        <f>VLOOKUP(A1642,expression!A:G,6,FALSE)</f>
        <v>1.9037499473684201</v>
      </c>
      <c r="G1642" s="21">
        <f>VLOOKUP(A1642,BRCA!A:F,6,FALSE)</f>
        <v>1.3406796897426199E-21</v>
      </c>
      <c r="H1642" s="21">
        <f>VLOOKUP(A1642,BRCA!A:B,2,FALSE)</f>
        <v>-1.41250203144625</v>
      </c>
      <c r="I1642" s="21">
        <f t="shared" si="176"/>
        <v>0</v>
      </c>
      <c r="J1642" s="22">
        <f>VLOOKUP(A1642,expression!A:G,5,FALSE)</f>
        <v>5.9065684516423396</v>
      </c>
      <c r="K1642" s="23">
        <f>VLOOKUP(A1642,expression!A:G,4,FALSE)</f>
        <v>9.7891158557692304</v>
      </c>
      <c r="L1642" s="24">
        <f>VLOOKUP(A1642,COAD!A:F,6,FALSE)</f>
        <v>1.8971241082057899E-11</v>
      </c>
      <c r="M1642" s="24">
        <f>VLOOKUP(A1642,COAD!A:B,2,FALSE)</f>
        <v>-3.4451720325260302</v>
      </c>
      <c r="N1642" s="24">
        <f t="shared" si="177"/>
        <v>0</v>
      </c>
      <c r="O1642" s="25">
        <f>VLOOKUP(A1642,expression!A:G,3,FALSE)</f>
        <v>6.3518841582417602</v>
      </c>
      <c r="P1642" s="44">
        <f>VLOOKUP(A1642,expression!A:G,2,FALSE)</f>
        <v>38.205435125000001</v>
      </c>
      <c r="Q1642" s="50">
        <f>VLOOKUP(A1642,PRAD!A:F,6,FALSE)</f>
        <v>2.8553928674922101E-11</v>
      </c>
      <c r="R1642" s="47">
        <f>VLOOKUP(A1642,PRAD!A:B,2,FALSE)</f>
        <v>-1.06624512767392</v>
      </c>
      <c r="S1642" s="47">
        <f t="shared" si="178"/>
        <v>0</v>
      </c>
      <c r="T1642" s="47">
        <f>VLOOKUP(A1642,expression!A:I,9,FALSE)</f>
        <v>1.0473219859437799</v>
      </c>
      <c r="U1642" s="59">
        <f>VLOOKUP(A1642,expression!A:I,8,FALSE)</f>
        <v>1.80978257692308</v>
      </c>
      <c r="V1642" s="73">
        <f t="shared" si="179"/>
        <v>3</v>
      </c>
      <c r="W1642" s="77">
        <f t="shared" si="180"/>
        <v>0</v>
      </c>
      <c r="X1642" s="63">
        <v>100</v>
      </c>
      <c r="Y1642" s="57">
        <f t="shared" si="181"/>
        <v>0.91677930970672339</v>
      </c>
      <c r="AA1642"/>
    </row>
    <row r="1643" spans="1:27" ht="14.4" x14ac:dyDescent="0.3">
      <c r="A1643" s="52" t="s">
        <v>357</v>
      </c>
      <c r="B1643" s="36">
        <f>VLOOKUP(A1643,BLCA!A:F,6,FALSE)</f>
        <v>9.1100000000000004E-7</v>
      </c>
      <c r="C1643" s="36">
        <f>VLOOKUP(A1643,BLCA!A:B,2,FALSE)</f>
        <v>-1.443461227</v>
      </c>
      <c r="D1643" s="36">
        <f t="shared" si="175"/>
        <v>0</v>
      </c>
      <c r="E1643" s="19">
        <f>VLOOKUP(A1643,expression!A:G,7,FALSE)</f>
        <v>2.1374008489208598</v>
      </c>
      <c r="F1643" s="20">
        <f>VLOOKUP(A1643,expression!A:G,6,FALSE)</f>
        <v>2.3071656315789499</v>
      </c>
      <c r="G1643" s="21">
        <f>VLOOKUP(A1643,BRCA!A:F,6,FALSE)</f>
        <v>4.16092134567447E-10</v>
      </c>
      <c r="H1643" s="21">
        <f>VLOOKUP(A1643,BRCA!A:B,2,FALSE)</f>
        <v>-0.94889144962143002</v>
      </c>
      <c r="I1643" s="21">
        <f t="shared" si="176"/>
        <v>0</v>
      </c>
      <c r="J1643" s="22">
        <f>VLOOKUP(A1643,expression!A:G,5,FALSE)</f>
        <v>1.3692301961678801</v>
      </c>
      <c r="K1643" s="23">
        <f>VLOOKUP(A1643,expression!A:G,4,FALSE)</f>
        <v>2.2204776057692301</v>
      </c>
      <c r="L1643" s="24">
        <f>VLOOKUP(A1643,COAD!A:F,6,FALSE)</f>
        <v>3.07889442824015E-2</v>
      </c>
      <c r="M1643" s="24">
        <f>VLOOKUP(A1643,COAD!A:B,2,FALSE)</f>
        <v>-0.823233688166642</v>
      </c>
      <c r="N1643" s="24">
        <f t="shared" si="177"/>
        <v>0</v>
      </c>
      <c r="O1643" s="25">
        <f>VLOOKUP(A1643,expression!A:G,3,FALSE)</f>
        <v>1.4325814901098901</v>
      </c>
      <c r="P1643" s="44">
        <f>VLOOKUP(A1643,expression!A:G,2,FALSE)</f>
        <v>3.2327982500000001</v>
      </c>
      <c r="Q1643" s="50">
        <f>VLOOKUP(A1643,PRAD!A:F,6,FALSE)</f>
        <v>1.6026052136540202E-2</v>
      </c>
      <c r="R1643" s="47">
        <f>VLOOKUP(A1643,PRAD!A:B,2,FALSE)</f>
        <v>-0.34430943167757799</v>
      </c>
      <c r="S1643" s="47">
        <f t="shared" si="178"/>
        <v>0</v>
      </c>
      <c r="T1643" s="47">
        <f>VLOOKUP(A1643,expression!A:I,9,FALSE)</f>
        <v>0.97204956626506001</v>
      </c>
      <c r="U1643" s="59">
        <f>VLOOKUP(A1643,expression!A:I,8,FALSE)</f>
        <v>1.0499063653846199</v>
      </c>
      <c r="V1643" s="73">
        <f t="shared" si="179"/>
        <v>4</v>
      </c>
      <c r="W1643" s="77">
        <f t="shared" si="180"/>
        <v>0</v>
      </c>
      <c r="X1643" s="63">
        <v>100</v>
      </c>
      <c r="Y1643" s="57">
        <f t="shared" si="181"/>
        <v>0.91222070276633593</v>
      </c>
      <c r="AA1643"/>
    </row>
    <row r="1644" spans="1:27" ht="14.4" x14ac:dyDescent="0.3">
      <c r="A1644" s="52" t="s">
        <v>289</v>
      </c>
      <c r="B1644" s="36">
        <f>VLOOKUP(A1644,BLCA!A:F,6,FALSE)</f>
        <v>1.4768050000000001E-3</v>
      </c>
      <c r="C1644" s="36">
        <f>VLOOKUP(A1644,BLCA!A:B,2,FALSE)</f>
        <v>-1.0462509959999999</v>
      </c>
      <c r="D1644" s="36">
        <f t="shared" si="175"/>
        <v>2</v>
      </c>
      <c r="E1644" s="19">
        <f>VLOOKUP(A1644,expression!A:G,7,FALSE)</f>
        <v>295.141009839329</v>
      </c>
      <c r="F1644" s="20">
        <f>VLOOKUP(A1644,expression!A:G,6,FALSE)</f>
        <v>256.58574700000003</v>
      </c>
      <c r="G1644" s="21">
        <f>VLOOKUP(A1644,BRCA!A:F,6,FALSE)</f>
        <v>9.1166911998346493E-15</v>
      </c>
      <c r="H1644" s="21">
        <f>VLOOKUP(A1644,BRCA!A:B,2,FALSE)</f>
        <v>-0.87166289176795397</v>
      </c>
      <c r="I1644" s="21">
        <f t="shared" si="176"/>
        <v>2</v>
      </c>
      <c r="J1644" s="22">
        <f>VLOOKUP(A1644,expression!A:G,5,FALSE)</f>
        <v>411.60722233576598</v>
      </c>
      <c r="K1644" s="23">
        <f>VLOOKUP(A1644,expression!A:G,4,FALSE)</f>
        <v>683.50071517307697</v>
      </c>
      <c r="L1644" s="24">
        <f>VLOOKUP(A1644,COAD!A:F,6,FALSE)</f>
        <v>0.36831901327331601</v>
      </c>
      <c r="M1644" s="24">
        <f>VLOOKUP(A1644,COAD!A:B,2,FALSE)</f>
        <v>0.32445136037859401</v>
      </c>
      <c r="N1644" s="24">
        <f t="shared" si="177"/>
        <v>2</v>
      </c>
      <c r="O1644" s="25">
        <f>VLOOKUP(A1644,expression!A:G,3,FALSE)</f>
        <v>407.51836379120903</v>
      </c>
      <c r="P1644" s="44">
        <f>VLOOKUP(A1644,expression!A:G,2,FALSE)</f>
        <v>263.149141875</v>
      </c>
      <c r="Q1644" s="50">
        <f>VLOOKUP(A1644,PRAD!A:F,6,FALSE)</f>
        <v>8.3385816553048994E-14</v>
      </c>
      <c r="R1644" s="47">
        <f>VLOOKUP(A1644,PRAD!A:B,2,FALSE)</f>
        <v>-0.79521821402587001</v>
      </c>
      <c r="S1644" s="47">
        <f t="shared" si="178"/>
        <v>2</v>
      </c>
      <c r="T1644" s="47">
        <f>VLOOKUP(A1644,expression!A:I,9,FALSE)</f>
        <v>114.58051248795201</v>
      </c>
      <c r="U1644" s="59">
        <f>VLOOKUP(A1644,expression!A:I,8,FALSE)</f>
        <v>143.026938153846</v>
      </c>
      <c r="V1644" s="73">
        <f t="shared" si="179"/>
        <v>3</v>
      </c>
      <c r="W1644" s="77">
        <f t="shared" si="180"/>
        <v>4</v>
      </c>
      <c r="X1644" s="63">
        <v>100</v>
      </c>
      <c r="Y1644" s="57">
        <f t="shared" si="181"/>
        <v>0.90437736726460793</v>
      </c>
      <c r="Z1644" t="s">
        <v>1937</v>
      </c>
      <c r="AA1644" s="85"/>
    </row>
    <row r="1645" spans="1:27" ht="14.4" x14ac:dyDescent="0.3">
      <c r="A1645" s="52" t="s">
        <v>409</v>
      </c>
      <c r="B1645" s="36">
        <f>VLOOKUP(A1645,BLCA!A:F,6,FALSE)</f>
        <v>1.71E-10</v>
      </c>
      <c r="C1645" s="36">
        <f>VLOOKUP(A1645,BLCA!A:B,2,FALSE)</f>
        <v>-1.2611909189999999</v>
      </c>
      <c r="D1645" s="36">
        <f t="shared" si="175"/>
        <v>2</v>
      </c>
      <c r="E1645" s="19">
        <f>VLOOKUP(A1645,expression!A:G,7,FALSE)</f>
        <v>1247.3869309424499</v>
      </c>
      <c r="F1645" s="20">
        <f>VLOOKUP(A1645,expression!A:G,6,FALSE)</f>
        <v>1473.8037003684201</v>
      </c>
      <c r="G1645" s="21">
        <f>VLOOKUP(A1645,BRCA!A:F,6,FALSE)</f>
        <v>9.3533315353734308E-3</v>
      </c>
      <c r="H1645" s="21">
        <f>VLOOKUP(A1645,BRCA!A:B,2,FALSE)</f>
        <v>-0.233738843520368</v>
      </c>
      <c r="I1645" s="21">
        <f t="shared" si="176"/>
        <v>2</v>
      </c>
      <c r="J1645" s="22">
        <f>VLOOKUP(A1645,expression!A:G,5,FALSE)</f>
        <v>827.56817613047394</v>
      </c>
      <c r="K1645" s="23">
        <f>VLOOKUP(A1645,expression!A:G,4,FALSE)</f>
        <v>891.30374137499996</v>
      </c>
      <c r="L1645" s="24">
        <f>VLOOKUP(A1645,COAD!A:F,6,FALSE)</f>
        <v>9.2281544862986998E-3</v>
      </c>
      <c r="M1645" s="24">
        <f>VLOOKUP(A1645,COAD!A:B,2,FALSE)</f>
        <v>-0.74316946168368503</v>
      </c>
      <c r="N1645" s="24">
        <f t="shared" si="177"/>
        <v>2</v>
      </c>
      <c r="O1645" s="25">
        <f>VLOOKUP(A1645,expression!A:G,3,FALSE)</f>
        <v>1235.7545554747301</v>
      </c>
      <c r="P1645" s="44">
        <f>VLOOKUP(A1645,expression!A:G,2,FALSE)</f>
        <v>1769.790714125</v>
      </c>
      <c r="Q1645" s="50">
        <f>VLOOKUP(A1645,PRAD!A:F,6,FALSE)</f>
        <v>6.4038318437448899E-42</v>
      </c>
      <c r="R1645" s="47">
        <f>VLOOKUP(A1645,PRAD!A:B,2,FALSE)</f>
        <v>-1.20534361843347</v>
      </c>
      <c r="S1645" s="47">
        <f t="shared" si="178"/>
        <v>2</v>
      </c>
      <c r="T1645" s="47">
        <f>VLOOKUP(A1645,expression!A:I,9,FALSE)</f>
        <v>1483.8245787670701</v>
      </c>
      <c r="U1645" s="59">
        <f>VLOOKUP(A1645,expression!A:I,8,FALSE)</f>
        <v>2210.3117347500001</v>
      </c>
      <c r="V1645" s="73">
        <f t="shared" si="179"/>
        <v>4</v>
      </c>
      <c r="W1645" s="77">
        <f t="shared" si="180"/>
        <v>4</v>
      </c>
      <c r="X1645" s="63">
        <v>100</v>
      </c>
      <c r="Y1645" s="57">
        <f t="shared" si="181"/>
        <v>0.90009112698461269</v>
      </c>
      <c r="Z1645" t="s">
        <v>1932</v>
      </c>
      <c r="AA1645" s="81"/>
    </row>
    <row r="1646" spans="1:27" ht="14.4" x14ac:dyDescent="0.3">
      <c r="A1646" s="52" t="s">
        <v>394</v>
      </c>
      <c r="B1646" s="36">
        <f>VLOOKUP(A1646,BLCA!A:F,6,FALSE)</f>
        <v>1.2499999999999999E-8</v>
      </c>
      <c r="C1646" s="36">
        <f>VLOOKUP(A1646,BLCA!A:B,2,FALSE)</f>
        <v>-1.32532944</v>
      </c>
      <c r="D1646" s="36">
        <f t="shared" si="175"/>
        <v>0</v>
      </c>
      <c r="E1646" s="19">
        <f>VLOOKUP(A1646,expression!A:G,7,FALSE)</f>
        <v>14.911422431654699</v>
      </c>
      <c r="F1646" s="20">
        <f>VLOOKUP(A1646,expression!A:G,6,FALSE)</f>
        <v>17.209220842105299</v>
      </c>
      <c r="G1646" s="21">
        <f>VLOOKUP(A1646,BRCA!A:F,6,FALSE)</f>
        <v>6.93098716371057E-59</v>
      </c>
      <c r="H1646" s="21">
        <f>VLOOKUP(A1646,BRCA!A:B,2,FALSE)</f>
        <v>-1.4586506362871099</v>
      </c>
      <c r="I1646" s="21">
        <f t="shared" si="176"/>
        <v>0</v>
      </c>
      <c r="J1646" s="22">
        <f>VLOOKUP(A1646,expression!A:G,5,FALSE)</f>
        <v>28.670784927919701</v>
      </c>
      <c r="K1646" s="23">
        <f>VLOOKUP(A1646,expression!A:G,4,FALSE)</f>
        <v>68.466444874999993</v>
      </c>
      <c r="L1646" s="24">
        <f>VLOOKUP(A1646,COAD!A:F,6,FALSE)</f>
        <v>6.1316091368980299E-3</v>
      </c>
      <c r="M1646" s="24">
        <f>VLOOKUP(A1646,COAD!A:B,2,FALSE)</f>
        <v>-0.94360086414198996</v>
      </c>
      <c r="N1646" s="24">
        <f t="shared" si="177"/>
        <v>0</v>
      </c>
      <c r="O1646" s="25">
        <f>VLOOKUP(A1646,expression!A:G,3,FALSE)</f>
        <v>12.6998864967033</v>
      </c>
      <c r="P1646" s="44">
        <f>VLOOKUP(A1646,expression!A:G,2,FALSE)</f>
        <v>25.650087500000001</v>
      </c>
      <c r="Q1646" s="50">
        <f>VLOOKUP(A1646,PRAD!A:F,6,FALSE)</f>
        <v>0.338416522469215</v>
      </c>
      <c r="R1646" s="47">
        <f>VLOOKUP(A1646,PRAD!A:B,2,FALSE)</f>
        <v>8.5437100522300094E-2</v>
      </c>
      <c r="S1646" s="47">
        <f t="shared" si="178"/>
        <v>0</v>
      </c>
      <c r="T1646" s="47">
        <f>VLOOKUP(A1646,expression!A:I,9,FALSE)</f>
        <v>33.487781148594401</v>
      </c>
      <c r="U1646" s="59">
        <f>VLOOKUP(A1646,expression!A:I,8,FALSE)</f>
        <v>26.232772807692299</v>
      </c>
      <c r="V1646" s="73">
        <f t="shared" si="179"/>
        <v>3</v>
      </c>
      <c r="W1646" s="77">
        <f t="shared" si="180"/>
        <v>0</v>
      </c>
      <c r="X1646" s="63">
        <v>100</v>
      </c>
      <c r="Y1646" s="57">
        <f t="shared" si="181"/>
        <v>0.89951432525493658</v>
      </c>
      <c r="Z1646" t="s">
        <v>1907</v>
      </c>
      <c r="AA1646"/>
    </row>
    <row r="1647" spans="1:27" ht="14.4" x14ac:dyDescent="0.3">
      <c r="A1647" s="52" t="s">
        <v>111</v>
      </c>
      <c r="B1647" s="36">
        <f>VLOOKUP(A1647,BLCA!A:F,6,FALSE)</f>
        <v>0.22148510299999999</v>
      </c>
      <c r="C1647" s="36">
        <f>VLOOKUP(A1647,BLCA!A:B,2,FALSE)</f>
        <v>0.62482870999999995</v>
      </c>
      <c r="D1647" s="36">
        <f t="shared" si="175"/>
        <v>0</v>
      </c>
      <c r="E1647" s="19">
        <f>VLOOKUP(A1647,expression!A:G,7,FALSE)</f>
        <v>45.642862218225403</v>
      </c>
      <c r="F1647" s="20">
        <f>VLOOKUP(A1647,expression!A:G,6,FALSE)</f>
        <v>6.2257176842105304</v>
      </c>
      <c r="G1647" s="21">
        <f>VLOOKUP(A1647,BRCA!A:F,6,FALSE)</f>
        <v>4.2405134537498502E-6</v>
      </c>
      <c r="H1647" s="21">
        <f>VLOOKUP(A1647,BRCA!A:B,2,FALSE)</f>
        <v>0.88379593925203803</v>
      </c>
      <c r="I1647" s="21">
        <f t="shared" si="176"/>
        <v>0</v>
      </c>
      <c r="J1647" s="22">
        <f>VLOOKUP(A1647,expression!A:G,5,FALSE)</f>
        <v>47.418260241788303</v>
      </c>
      <c r="K1647" s="23">
        <f>VLOOKUP(A1647,expression!A:G,4,FALSE)</f>
        <v>20.258008336538499</v>
      </c>
      <c r="L1647" s="24">
        <f>VLOOKUP(A1647,COAD!A:F,6,FALSE)</f>
        <v>0.58992504783590205</v>
      </c>
      <c r="M1647" s="24">
        <f>VLOOKUP(A1647,COAD!A:B,2,FALSE)</f>
        <v>-0.40723329352885601</v>
      </c>
      <c r="N1647" s="24">
        <f t="shared" si="177"/>
        <v>0</v>
      </c>
      <c r="O1647" s="25">
        <f>VLOOKUP(A1647,expression!A:G,3,FALSE)</f>
        <v>10.2701220549451</v>
      </c>
      <c r="P1647" s="44">
        <f>VLOOKUP(A1647,expression!A:G,2,FALSE)</f>
        <v>7.9886632500000001</v>
      </c>
      <c r="Q1647" s="50">
        <f>VLOOKUP(A1647,PRAD!A:F,6,FALSE)</f>
        <v>2.3113194987512198E-12</v>
      </c>
      <c r="R1647" s="47">
        <f>VLOOKUP(A1647,PRAD!A:B,2,FALSE)</f>
        <v>1.1798422357631</v>
      </c>
      <c r="S1647" s="47">
        <f t="shared" si="178"/>
        <v>1</v>
      </c>
      <c r="T1647" s="47">
        <f>VLOOKUP(A1647,expression!A:I,9,FALSE)</f>
        <v>237.597032040161</v>
      </c>
      <c r="U1647" s="59">
        <f>VLOOKUP(A1647,expression!A:I,8,FALSE)</f>
        <v>75.3673297307692</v>
      </c>
      <c r="V1647" s="73">
        <f t="shared" si="179"/>
        <v>2</v>
      </c>
      <c r="W1647" s="77">
        <f t="shared" si="180"/>
        <v>1</v>
      </c>
      <c r="X1647" s="63">
        <v>100</v>
      </c>
      <c r="Y1647" s="57">
        <f t="shared" si="181"/>
        <v>0.89615562833837936</v>
      </c>
      <c r="AA1647"/>
    </row>
    <row r="1648" spans="1:27" ht="14.4" x14ac:dyDescent="0.3">
      <c r="A1648" s="52" t="s">
        <v>347</v>
      </c>
      <c r="B1648" s="36">
        <f>VLOOKUP(A1648,BLCA!A:F,6,FALSE)</f>
        <v>4.9899999999999997E-6</v>
      </c>
      <c r="C1648" s="36">
        <f>VLOOKUP(A1648,BLCA!A:B,2,FALSE)</f>
        <v>-1.344443622</v>
      </c>
      <c r="D1648" s="36">
        <f t="shared" si="175"/>
        <v>0</v>
      </c>
      <c r="E1648" s="19">
        <f>VLOOKUP(A1648,expression!A:G,7,FALSE)</f>
        <v>18.561900561151099</v>
      </c>
      <c r="F1648" s="20">
        <f>VLOOKUP(A1648,expression!A:G,6,FALSE)</f>
        <v>17.257303578947401</v>
      </c>
      <c r="G1648" s="21">
        <f>VLOOKUP(A1648,BRCA!A:F,6,FALSE)</f>
        <v>7.9073520986976599E-11</v>
      </c>
      <c r="H1648" s="21">
        <f>VLOOKUP(A1648,BRCA!A:B,2,FALSE)</f>
        <v>-0.74723843592044503</v>
      </c>
      <c r="I1648" s="21">
        <f t="shared" si="176"/>
        <v>0</v>
      </c>
      <c r="J1648" s="22">
        <f>VLOOKUP(A1648,expression!A:G,5,FALSE)</f>
        <v>10.493948416970801</v>
      </c>
      <c r="K1648" s="23">
        <f>VLOOKUP(A1648,expression!A:G,4,FALSE)</f>
        <v>15.331246086538499</v>
      </c>
      <c r="L1648" s="24">
        <f>VLOOKUP(A1648,COAD!A:F,6,FALSE)</f>
        <v>2.10938444661942E-21</v>
      </c>
      <c r="M1648" s="24">
        <f>VLOOKUP(A1648,COAD!A:B,2,FALSE)</f>
        <v>3.4006001100596399</v>
      </c>
      <c r="N1648" s="24">
        <f t="shared" si="177"/>
        <v>0</v>
      </c>
      <c r="O1648" s="25">
        <f>VLOOKUP(A1648,expression!A:G,3,FALSE)</f>
        <v>13.3038163076923</v>
      </c>
      <c r="P1648" s="44">
        <f>VLOOKUP(A1648,expression!A:G,2,FALSE)</f>
        <v>1.4399036249999999</v>
      </c>
      <c r="Q1648" s="50">
        <f>VLOOKUP(A1648,PRAD!A:F,6,FALSE)</f>
        <v>3.8634554783083599E-8</v>
      </c>
      <c r="R1648" s="47">
        <f>VLOOKUP(A1648,PRAD!A:B,2,FALSE)</f>
        <v>-0.57650776381130697</v>
      </c>
      <c r="S1648" s="47">
        <f t="shared" si="178"/>
        <v>0</v>
      </c>
      <c r="T1648" s="47">
        <f>VLOOKUP(A1648,expression!A:I,9,FALSE)</f>
        <v>6.7836947429718899</v>
      </c>
      <c r="U1648" s="59">
        <f>VLOOKUP(A1648,expression!A:I,8,FALSE)</f>
        <v>9.3739677500000003</v>
      </c>
      <c r="V1648" s="73">
        <f t="shared" si="179"/>
        <v>4</v>
      </c>
      <c r="W1648" s="77">
        <f t="shared" si="180"/>
        <v>0</v>
      </c>
      <c r="X1648" s="63">
        <v>100</v>
      </c>
      <c r="Y1648" s="57">
        <f t="shared" si="181"/>
        <v>0.88939660724391734</v>
      </c>
      <c r="AA1648"/>
    </row>
    <row r="1649" spans="1:27" ht="14.4" x14ac:dyDescent="0.3">
      <c r="A1649" s="52" t="s">
        <v>344</v>
      </c>
      <c r="B1649" s="36">
        <f>VLOOKUP(A1649,BLCA!A:F,6,FALSE)</f>
        <v>1.1800000000000001E-5</v>
      </c>
      <c r="C1649" s="36">
        <f>VLOOKUP(A1649,BLCA!A:B,2,FALSE)</f>
        <v>-2.4137439860000001</v>
      </c>
      <c r="D1649" s="36">
        <f t="shared" si="175"/>
        <v>0</v>
      </c>
      <c r="E1649" s="19">
        <f>VLOOKUP(A1649,expression!A:G,7,FALSE)</f>
        <v>3.4860905347721798</v>
      </c>
      <c r="F1649" s="20">
        <f>VLOOKUP(A1649,expression!A:G,6,FALSE)</f>
        <v>7.7486431578947403</v>
      </c>
      <c r="G1649" s="21">
        <f>VLOOKUP(A1649,BRCA!A:F,6,FALSE)</f>
        <v>0.67385946201907199</v>
      </c>
      <c r="H1649" s="21">
        <f>VLOOKUP(A1649,BRCA!A:B,2,FALSE)</f>
        <v>-3.6968193075834398E-2</v>
      </c>
      <c r="I1649" s="21">
        <f t="shared" si="176"/>
        <v>0</v>
      </c>
      <c r="J1649" s="22">
        <f>VLOOKUP(A1649,expression!A:G,5,FALSE)</f>
        <v>0.150540148722628</v>
      </c>
      <c r="K1649" s="23">
        <f>VLOOKUP(A1649,expression!A:G,4,FALSE)</f>
        <v>7.4132557692307699E-2</v>
      </c>
      <c r="L1649" s="24" t="e">
        <f>VLOOKUP(A1649,COAD!A:F,6,FALSE)</f>
        <v>#N/A</v>
      </c>
      <c r="M1649" s="24" t="e">
        <f>VLOOKUP(A1649,COAD!A:B,2,FALSE)</f>
        <v>#N/A</v>
      </c>
      <c r="N1649" s="24">
        <f t="shared" si="177"/>
        <v>0</v>
      </c>
      <c r="O1649" s="25">
        <f>VLOOKUP(A1649,expression!A:G,3,FALSE)</f>
        <v>0.22151355384615401</v>
      </c>
      <c r="P1649" s="44">
        <f>VLOOKUP(A1649,expression!A:G,2,FALSE)</f>
        <v>0</v>
      </c>
      <c r="Q1649" s="50">
        <f>VLOOKUP(A1649,PRAD!A:F,6,FALSE)</f>
        <v>0.49071766439423897</v>
      </c>
      <c r="R1649" s="47">
        <f>VLOOKUP(A1649,PRAD!A:B,2,FALSE)</f>
        <v>-0.19401036175803599</v>
      </c>
      <c r="S1649" s="47">
        <f t="shared" si="178"/>
        <v>0</v>
      </c>
      <c r="T1649" s="47">
        <f>VLOOKUP(A1649,expression!A:I,9,FALSE)</f>
        <v>1.88840872289157</v>
      </c>
      <c r="U1649" s="59">
        <f>VLOOKUP(A1649,expression!A:I,8,FALSE)</f>
        <v>1.2467593269230799</v>
      </c>
      <c r="V1649" s="73" t="e">
        <f t="shared" si="179"/>
        <v>#N/A</v>
      </c>
      <c r="W1649" s="77">
        <f t="shared" si="180"/>
        <v>0</v>
      </c>
      <c r="X1649" s="63">
        <v>100</v>
      </c>
      <c r="Y1649" s="57">
        <f t="shared" si="181"/>
        <v>0.88157418027795675</v>
      </c>
      <c r="AA1649"/>
    </row>
    <row r="1650" spans="1:27" ht="14.4" x14ac:dyDescent="0.3">
      <c r="A1650" s="52" t="s">
        <v>350</v>
      </c>
      <c r="B1650" s="36">
        <f>VLOOKUP(A1650,BLCA!A:F,6,FALSE)</f>
        <v>3.0000000000000001E-6</v>
      </c>
      <c r="C1650" s="36">
        <f>VLOOKUP(A1650,BLCA!A:B,2,FALSE)</f>
        <v>-1.4301841980000001</v>
      </c>
      <c r="D1650" s="36">
        <f t="shared" si="175"/>
        <v>0</v>
      </c>
      <c r="E1650" s="19">
        <f>VLOOKUP(A1650,expression!A:G,7,FALSE)</f>
        <v>5.0251856402877699</v>
      </c>
      <c r="F1650" s="20">
        <f>VLOOKUP(A1650,expression!A:G,6,FALSE)</f>
        <v>4.05289910526316</v>
      </c>
      <c r="G1650" s="21">
        <f>VLOOKUP(A1650,BRCA!A:F,6,FALSE)</f>
        <v>5.3733108961311301E-28</v>
      </c>
      <c r="H1650" s="21">
        <f>VLOOKUP(A1650,BRCA!A:B,2,FALSE)</f>
        <v>-1.46289076026656</v>
      </c>
      <c r="I1650" s="21">
        <f t="shared" si="176"/>
        <v>0</v>
      </c>
      <c r="J1650" s="22">
        <f>VLOOKUP(A1650,expression!A:G,5,FALSE)</f>
        <v>7.0737068704379604</v>
      </c>
      <c r="K1650" s="23">
        <f>VLOOKUP(A1650,expression!A:G,4,FALSE)</f>
        <v>13.6459848846154</v>
      </c>
      <c r="L1650" s="24">
        <f>VLOOKUP(A1650,COAD!A:F,6,FALSE)</f>
        <v>3.70322573786678E-12</v>
      </c>
      <c r="M1650" s="24">
        <f>VLOOKUP(A1650,COAD!A:B,2,FALSE)</f>
        <v>-2.6975892786978202</v>
      </c>
      <c r="N1650" s="24">
        <f t="shared" si="177"/>
        <v>0</v>
      </c>
      <c r="O1650" s="25">
        <f>VLOOKUP(A1650,expression!A:G,3,FALSE)</f>
        <v>5.0134406527472501</v>
      </c>
      <c r="P1650" s="44">
        <f>VLOOKUP(A1650,expression!A:G,2,FALSE)</f>
        <v>29.918885249999999</v>
      </c>
      <c r="Q1650" s="50">
        <f>VLOOKUP(A1650,PRAD!A:F,6,FALSE)</f>
        <v>2.96701588673619E-2</v>
      </c>
      <c r="R1650" s="47">
        <f>VLOOKUP(A1650,PRAD!A:B,2,FALSE)</f>
        <v>0.26204557501297698</v>
      </c>
      <c r="S1650" s="47">
        <f t="shared" si="178"/>
        <v>0</v>
      </c>
      <c r="T1650" s="47">
        <f>VLOOKUP(A1650,expression!A:I,9,FALSE)</f>
        <v>9.0037289257028092</v>
      </c>
      <c r="U1650" s="59">
        <f>VLOOKUP(A1650,expression!A:I,8,FALSE)</f>
        <v>5.9176219038461504</v>
      </c>
      <c r="V1650" s="73">
        <f t="shared" si="179"/>
        <v>4</v>
      </c>
      <c r="W1650" s="77">
        <f t="shared" si="180"/>
        <v>0</v>
      </c>
      <c r="X1650" s="63">
        <v>100</v>
      </c>
      <c r="Y1650" s="57">
        <f t="shared" si="181"/>
        <v>0.87700979441786098</v>
      </c>
      <c r="AA1650"/>
    </row>
    <row r="1651" spans="1:27" ht="14.4" x14ac:dyDescent="0.3">
      <c r="A1651" s="52" t="s">
        <v>346</v>
      </c>
      <c r="B1651" s="36">
        <f>VLOOKUP(A1651,BLCA!A:F,6,FALSE)</f>
        <v>5.0300000000000001E-6</v>
      </c>
      <c r="C1651" s="36">
        <f>VLOOKUP(A1651,BLCA!A:B,2,FALSE)</f>
        <v>-1.2729057619999999</v>
      </c>
      <c r="D1651" s="36">
        <f t="shared" si="175"/>
        <v>2</v>
      </c>
      <c r="E1651" s="19">
        <f>VLOOKUP(A1651,expression!A:G,7,FALSE)</f>
        <v>225.95542122542</v>
      </c>
      <c r="F1651" s="20">
        <f>VLOOKUP(A1651,expression!A:G,6,FALSE)</f>
        <v>204.87975794736801</v>
      </c>
      <c r="G1651" s="21">
        <f>VLOOKUP(A1651,BRCA!A:F,6,FALSE)</f>
        <v>5.6405924588486098E-4</v>
      </c>
      <c r="H1651" s="21">
        <f>VLOOKUP(A1651,BRCA!A:B,2,FALSE)</f>
        <v>-0.32965296510958603</v>
      </c>
      <c r="I1651" s="21">
        <f t="shared" si="176"/>
        <v>2</v>
      </c>
      <c r="J1651" s="22">
        <f>VLOOKUP(A1651,expression!A:G,5,FALSE)</f>
        <v>260.483305516423</v>
      </c>
      <c r="K1651" s="23">
        <f>VLOOKUP(A1651,expression!A:G,4,FALSE)</f>
        <v>284.47198611538499</v>
      </c>
      <c r="L1651" s="24">
        <f>VLOOKUP(A1651,COAD!A:F,6,FALSE)</f>
        <v>1.13096949897874E-20</v>
      </c>
      <c r="M1651" s="24">
        <f>VLOOKUP(A1651,COAD!A:B,2,FALSE)</f>
        <v>3.5483883015924098</v>
      </c>
      <c r="N1651" s="24">
        <f t="shared" si="177"/>
        <v>1</v>
      </c>
      <c r="O1651" s="25">
        <f>VLOOKUP(A1651,expression!A:G,3,FALSE)</f>
        <v>201.25277554505499</v>
      </c>
      <c r="P1651" s="44">
        <f>VLOOKUP(A1651,expression!A:G,2,FALSE)</f>
        <v>20.753463875000001</v>
      </c>
      <c r="Q1651" s="50">
        <f>VLOOKUP(A1651,PRAD!A:F,6,FALSE)</f>
        <v>9.1768607513855806E-22</v>
      </c>
      <c r="R1651" s="47">
        <f>VLOOKUP(A1651,PRAD!A:B,2,FALSE)</f>
        <v>-1.0135375442130601</v>
      </c>
      <c r="S1651" s="47">
        <f t="shared" si="178"/>
        <v>2</v>
      </c>
      <c r="T1651" s="47">
        <f>VLOOKUP(A1651,expression!A:I,9,FALSE)</f>
        <v>226.88948325100401</v>
      </c>
      <c r="U1651" s="59">
        <f>VLOOKUP(A1651,expression!A:I,8,FALSE)</f>
        <v>344.73709917307701</v>
      </c>
      <c r="V1651" s="73">
        <f t="shared" si="179"/>
        <v>4</v>
      </c>
      <c r="W1651" s="77">
        <f t="shared" si="180"/>
        <v>4</v>
      </c>
      <c r="X1651" s="63">
        <v>100</v>
      </c>
      <c r="Y1651" s="57">
        <f t="shared" si="181"/>
        <v>0.87203209044088192</v>
      </c>
      <c r="AA1651" s="85"/>
    </row>
    <row r="1652" spans="1:27" ht="14.4" x14ac:dyDescent="0.3">
      <c r="A1652" s="52" t="s">
        <v>139</v>
      </c>
      <c r="B1652" s="36">
        <f>VLOOKUP(A1652,BLCA!A:F,6,FALSE)</f>
        <v>0.13064741899999999</v>
      </c>
      <c r="C1652" s="36">
        <f>VLOOKUP(A1652,BLCA!A:B,2,FALSE)</f>
        <v>0.37459313900000002</v>
      </c>
      <c r="D1652" s="36">
        <f t="shared" si="175"/>
        <v>0</v>
      </c>
      <c r="E1652" s="19">
        <f>VLOOKUP(A1652,expression!A:G,7,FALSE)</f>
        <v>30.286966592326099</v>
      </c>
      <c r="F1652" s="20">
        <f>VLOOKUP(A1652,expression!A:G,6,FALSE)</f>
        <v>9.7530194210526293</v>
      </c>
      <c r="G1652" s="21">
        <f>VLOOKUP(A1652,BRCA!A:F,6,FALSE)</f>
        <v>2.9554693359471801E-20</v>
      </c>
      <c r="H1652" s="21">
        <f>VLOOKUP(A1652,BRCA!A:B,2,FALSE)</f>
        <v>1.0275260828348001</v>
      </c>
      <c r="I1652" s="21">
        <f t="shared" si="176"/>
        <v>0</v>
      </c>
      <c r="J1652" s="22">
        <f>VLOOKUP(A1652,expression!A:G,5,FALSE)</f>
        <v>41.582220907846697</v>
      </c>
      <c r="K1652" s="23">
        <f>VLOOKUP(A1652,expression!A:G,4,FALSE)</f>
        <v>16.983940307692301</v>
      </c>
      <c r="L1652" s="24">
        <f>VLOOKUP(A1652,COAD!A:F,6,FALSE)</f>
        <v>1.2438828917004699E-13</v>
      </c>
      <c r="M1652" s="24">
        <f>VLOOKUP(A1652,COAD!A:B,2,FALSE)</f>
        <v>3.0759190484374801</v>
      </c>
      <c r="N1652" s="24">
        <f t="shared" si="177"/>
        <v>0</v>
      </c>
      <c r="O1652" s="25">
        <f>VLOOKUP(A1652,expression!A:G,3,FALSE)</f>
        <v>62.053732015384597</v>
      </c>
      <c r="P1652" s="44">
        <f>VLOOKUP(A1652,expression!A:G,2,FALSE)</f>
        <v>9.0891959999999994</v>
      </c>
      <c r="Q1652" s="50">
        <f>VLOOKUP(A1652,PRAD!A:F,6,FALSE)</f>
        <v>1.49524375023143E-21</v>
      </c>
      <c r="R1652" s="47">
        <f>VLOOKUP(A1652,PRAD!A:B,2,FALSE)</f>
        <v>1.2102317023072899</v>
      </c>
      <c r="S1652" s="47">
        <f t="shared" si="178"/>
        <v>0</v>
      </c>
      <c r="T1652" s="47">
        <f>VLOOKUP(A1652,expression!A:I,9,FALSE)</f>
        <v>23.205100002007999</v>
      </c>
      <c r="U1652" s="59">
        <f>VLOOKUP(A1652,expression!A:I,8,FALSE)</f>
        <v>7.88017403846154</v>
      </c>
      <c r="V1652" s="73">
        <f t="shared" si="179"/>
        <v>3</v>
      </c>
      <c r="W1652" s="77">
        <f t="shared" si="180"/>
        <v>0</v>
      </c>
      <c r="X1652" s="63">
        <v>100</v>
      </c>
      <c r="Y1652" s="57">
        <f t="shared" si="181"/>
        <v>0.87078364138069675</v>
      </c>
      <c r="AA1652"/>
    </row>
    <row r="1653" spans="1:27" ht="14.4" x14ac:dyDescent="0.3">
      <c r="A1653" s="52" t="s">
        <v>231</v>
      </c>
      <c r="B1653" s="36">
        <f>VLOOKUP(A1653,BLCA!A:F,6,FALSE)</f>
        <v>2.2271556000000001E-2</v>
      </c>
      <c r="C1653" s="36">
        <f>VLOOKUP(A1653,BLCA!A:B,2,FALSE)</f>
        <v>1.0988092570000001</v>
      </c>
      <c r="D1653" s="36">
        <f t="shared" si="175"/>
        <v>0</v>
      </c>
      <c r="E1653" s="19">
        <f>VLOOKUP(A1653,expression!A:G,7,FALSE)</f>
        <v>8.2993887889688196</v>
      </c>
      <c r="F1653" s="20">
        <f>VLOOKUP(A1653,expression!A:G,6,FALSE)</f>
        <v>0.66047347368421006</v>
      </c>
      <c r="G1653" s="21">
        <f>VLOOKUP(A1653,BRCA!A:F,6,FALSE)</f>
        <v>1.2055533236947399E-10</v>
      </c>
      <c r="H1653" s="21">
        <f>VLOOKUP(A1653,BRCA!A:B,2,FALSE)</f>
        <v>1.1376922463044199</v>
      </c>
      <c r="I1653" s="21">
        <f t="shared" si="176"/>
        <v>0</v>
      </c>
      <c r="J1653" s="22">
        <f>VLOOKUP(A1653,expression!A:G,5,FALSE)</f>
        <v>5.7339422664233597</v>
      </c>
      <c r="K1653" s="23">
        <f>VLOOKUP(A1653,expression!A:G,4,FALSE)</f>
        <v>1.7771318557692299</v>
      </c>
      <c r="L1653" s="24">
        <f>VLOOKUP(A1653,COAD!A:F,6,FALSE)</f>
        <v>1.8573178546635899E-2</v>
      </c>
      <c r="M1653" s="24">
        <f>VLOOKUP(A1653,COAD!A:B,2,FALSE)</f>
        <v>-1.2004464495421101</v>
      </c>
      <c r="N1653" s="24">
        <f t="shared" si="177"/>
        <v>0</v>
      </c>
      <c r="O1653" s="25">
        <f>VLOOKUP(A1653,expression!A:G,3,FALSE)</f>
        <v>4.6732441758241796</v>
      </c>
      <c r="P1653" s="44">
        <f>VLOOKUP(A1653,expression!A:G,2,FALSE)</f>
        <v>11.293130874999999</v>
      </c>
      <c r="Q1653" s="50">
        <f>VLOOKUP(A1653,PRAD!A:F,6,FALSE)</f>
        <v>3.82524562925338E-2</v>
      </c>
      <c r="R1653" s="47">
        <f>VLOOKUP(A1653,PRAD!A:B,2,FALSE)</f>
        <v>0.35529656245321201</v>
      </c>
      <c r="S1653" s="47">
        <f t="shared" si="178"/>
        <v>0</v>
      </c>
      <c r="T1653" s="47">
        <f>VLOOKUP(A1653,expression!A:I,9,FALSE)</f>
        <v>1.31578202610442</v>
      </c>
      <c r="U1653" s="59">
        <f>VLOOKUP(A1653,expression!A:I,8,FALSE)</f>
        <v>0.74378717307692299</v>
      </c>
      <c r="V1653" s="73">
        <f t="shared" si="179"/>
        <v>4</v>
      </c>
      <c r="W1653" s="77">
        <f t="shared" si="180"/>
        <v>0</v>
      </c>
      <c r="X1653" s="63">
        <v>100</v>
      </c>
      <c r="Y1653" s="57">
        <f t="shared" si="181"/>
        <v>0.86393268858587735</v>
      </c>
      <c r="AA1653"/>
    </row>
    <row r="1654" spans="1:27" ht="14.4" x14ac:dyDescent="0.3">
      <c r="A1654" s="52" t="s">
        <v>281</v>
      </c>
      <c r="B1654" s="36">
        <f>VLOOKUP(A1654,BLCA!A:F,6,FALSE)</f>
        <v>2.9068869999999999E-3</v>
      </c>
      <c r="C1654" s="36">
        <f>VLOOKUP(A1654,BLCA!A:B,2,FALSE)</f>
        <v>-1.0836533429999999</v>
      </c>
      <c r="D1654" s="36">
        <f t="shared" si="175"/>
        <v>0</v>
      </c>
      <c r="E1654" s="19">
        <f>VLOOKUP(A1654,expression!A:G,7,FALSE)</f>
        <v>2.07399936930456</v>
      </c>
      <c r="F1654" s="20">
        <f>VLOOKUP(A1654,expression!A:G,6,FALSE)</f>
        <v>1.16124373684211</v>
      </c>
      <c r="G1654" s="21">
        <f>VLOOKUP(A1654,BRCA!A:F,6,FALSE)</f>
        <v>4.2246967402504397E-4</v>
      </c>
      <c r="H1654" s="21">
        <f>VLOOKUP(A1654,BRCA!A:B,2,FALSE)</f>
        <v>-0.597220798634993</v>
      </c>
      <c r="I1654" s="21">
        <f t="shared" si="176"/>
        <v>0</v>
      </c>
      <c r="J1654" s="22">
        <f>VLOOKUP(A1654,expression!A:G,5,FALSE)</f>
        <v>2.2487419689780999</v>
      </c>
      <c r="K1654" s="23">
        <f>VLOOKUP(A1654,expression!A:G,4,FALSE)</f>
        <v>2.5477097596153802</v>
      </c>
      <c r="L1654" s="24">
        <f>VLOOKUP(A1654,COAD!A:F,6,FALSE)</f>
        <v>2.2284860270881598E-3</v>
      </c>
      <c r="M1654" s="24">
        <f>VLOOKUP(A1654,COAD!A:B,2,FALSE)</f>
        <v>-1.6544096451302901</v>
      </c>
      <c r="N1654" s="24">
        <f t="shared" si="177"/>
        <v>0</v>
      </c>
      <c r="O1654" s="25">
        <f>VLOOKUP(A1654,expression!A:G,3,FALSE)</f>
        <v>3.9538508263736301</v>
      </c>
      <c r="P1654" s="44">
        <f>VLOOKUP(A1654,expression!A:G,2,FALSE)</f>
        <v>12.764820500000001</v>
      </c>
      <c r="Q1654" s="50">
        <f>VLOOKUP(A1654,PRAD!A:F,6,FALSE)</f>
        <v>6.1484304597807297E-7</v>
      </c>
      <c r="R1654" s="47">
        <f>VLOOKUP(A1654,PRAD!A:B,2,FALSE)</f>
        <v>-0.89045487842856996</v>
      </c>
      <c r="S1654" s="47">
        <f t="shared" si="178"/>
        <v>0</v>
      </c>
      <c r="T1654" s="47">
        <f>VLOOKUP(A1654,expression!A:I,9,FALSE)</f>
        <v>1.40458932931727</v>
      </c>
      <c r="U1654" s="59">
        <f>VLOOKUP(A1654,expression!A:I,8,FALSE)</f>
        <v>1.77017376923077</v>
      </c>
      <c r="V1654" s="73">
        <f t="shared" si="179"/>
        <v>4</v>
      </c>
      <c r="W1654" s="77">
        <f t="shared" si="180"/>
        <v>0</v>
      </c>
      <c r="X1654" s="63">
        <v>100</v>
      </c>
      <c r="Y1654" s="57">
        <f t="shared" si="181"/>
        <v>0.85710967335452093</v>
      </c>
      <c r="AA1654"/>
    </row>
    <row r="1655" spans="1:27" ht="14.4" x14ac:dyDescent="0.3">
      <c r="A1655" s="52" t="s">
        <v>322</v>
      </c>
      <c r="B1655" s="36">
        <f>VLOOKUP(A1655,BLCA!A:F,6,FALSE)</f>
        <v>8.3499999999999997E-5</v>
      </c>
      <c r="C1655" s="36">
        <f>VLOOKUP(A1655,BLCA!A:B,2,FALSE)</f>
        <v>1.4136412739999999</v>
      </c>
      <c r="D1655" s="36">
        <f t="shared" si="175"/>
        <v>0</v>
      </c>
      <c r="E1655" s="19">
        <f>VLOOKUP(A1655,expression!A:G,7,FALSE)</f>
        <v>21.769836215827301</v>
      </c>
      <c r="F1655" s="20">
        <f>VLOOKUP(A1655,expression!A:G,6,FALSE)</f>
        <v>7.0139149473684199</v>
      </c>
      <c r="G1655" s="21">
        <f>VLOOKUP(A1655,BRCA!A:F,6,FALSE)</f>
        <v>0.22707011439340399</v>
      </c>
      <c r="H1655" s="21">
        <f>VLOOKUP(A1655,BRCA!A:B,2,FALSE)</f>
        <v>0.22488287837896001</v>
      </c>
      <c r="I1655" s="21">
        <f t="shared" si="176"/>
        <v>0</v>
      </c>
      <c r="J1655" s="22">
        <f>VLOOKUP(A1655,expression!A:G,5,FALSE)</f>
        <v>99.947229962591194</v>
      </c>
      <c r="K1655" s="23">
        <f>VLOOKUP(A1655,expression!A:G,4,FALSE)</f>
        <v>64.058102105769194</v>
      </c>
      <c r="L1655" s="24">
        <f>VLOOKUP(A1655,COAD!A:F,6,FALSE)</f>
        <v>0.48109483995128199</v>
      </c>
      <c r="M1655" s="24">
        <f>VLOOKUP(A1655,COAD!A:B,2,FALSE)</f>
        <v>0.57051726917007295</v>
      </c>
      <c r="N1655" s="24">
        <f t="shared" si="177"/>
        <v>1</v>
      </c>
      <c r="O1655" s="25">
        <f>VLOOKUP(A1655,expression!A:G,3,FALSE)</f>
        <v>122.18592065934099</v>
      </c>
      <c r="P1655" s="44">
        <f>VLOOKUP(A1655,expression!A:G,2,FALSE)</f>
        <v>74.792956125000003</v>
      </c>
      <c r="Q1655" s="50">
        <f>VLOOKUP(A1655,PRAD!A:F,6,FALSE)</f>
        <v>8.7317950311863094E-6</v>
      </c>
      <c r="R1655" s="47">
        <f>VLOOKUP(A1655,PRAD!A:B,2,FALSE)</f>
        <v>0.93112855382594095</v>
      </c>
      <c r="S1655" s="47">
        <f t="shared" si="178"/>
        <v>0</v>
      </c>
      <c r="T1655" s="47">
        <f>VLOOKUP(A1655,expression!A:I,9,FALSE)</f>
        <v>34.517644987951797</v>
      </c>
      <c r="U1655" s="59">
        <f>VLOOKUP(A1655,expression!A:I,8,FALSE)</f>
        <v>15.703986653846201</v>
      </c>
      <c r="V1655" s="73">
        <f t="shared" si="179"/>
        <v>2</v>
      </c>
      <c r="W1655" s="77">
        <f t="shared" si="180"/>
        <v>1</v>
      </c>
      <c r="X1655" s="63">
        <v>100</v>
      </c>
      <c r="Y1655" s="57">
        <f t="shared" si="181"/>
        <v>0.85655090206830031</v>
      </c>
      <c r="AA1655"/>
    </row>
    <row r="1656" spans="1:27" ht="14.4" x14ac:dyDescent="0.3">
      <c r="A1656" s="52" t="s">
        <v>257</v>
      </c>
      <c r="B1656" s="36">
        <f>VLOOKUP(A1656,BLCA!A:F,6,FALSE)</f>
        <v>1.0475328000000001E-2</v>
      </c>
      <c r="C1656" s="36">
        <f>VLOOKUP(A1656,BLCA!A:B,2,FALSE)</f>
        <v>0.86647849099999996</v>
      </c>
      <c r="D1656" s="36">
        <f t="shared" si="175"/>
        <v>0</v>
      </c>
      <c r="E1656" s="19">
        <f>VLOOKUP(A1656,expression!A:G,7,FALSE)</f>
        <v>6.8784981534772198</v>
      </c>
      <c r="F1656" s="20">
        <f>VLOOKUP(A1656,expression!A:G,6,FALSE)</f>
        <v>2.84498968421053</v>
      </c>
      <c r="G1656" s="21">
        <f>VLOOKUP(A1656,BRCA!A:F,6,FALSE)</f>
        <v>0.78024964957924503</v>
      </c>
      <c r="H1656" s="21">
        <f>VLOOKUP(A1656,BRCA!A:B,2,FALSE)</f>
        <v>-4.0680942494171E-2</v>
      </c>
      <c r="I1656" s="21">
        <f t="shared" si="176"/>
        <v>0</v>
      </c>
      <c r="J1656" s="22">
        <f>VLOOKUP(A1656,expression!A:G,5,FALSE)</f>
        <v>11.727177257299299</v>
      </c>
      <c r="K1656" s="23">
        <f>VLOOKUP(A1656,expression!A:G,4,FALSE)</f>
        <v>8.9638310769230802</v>
      </c>
      <c r="L1656" s="24">
        <f>VLOOKUP(A1656,COAD!A:F,6,FALSE)</f>
        <v>8.4425596815372404E-7</v>
      </c>
      <c r="M1656" s="24">
        <f>VLOOKUP(A1656,COAD!A:B,2,FALSE)</f>
        <v>-2.14009165814256</v>
      </c>
      <c r="N1656" s="24">
        <f t="shared" si="177"/>
        <v>0</v>
      </c>
      <c r="O1656" s="25">
        <f>VLOOKUP(A1656,expression!A:G,3,FALSE)</f>
        <v>11.430819167033</v>
      </c>
      <c r="P1656" s="44">
        <f>VLOOKUP(A1656,expression!A:G,2,FALSE)</f>
        <v>43.227650625000003</v>
      </c>
      <c r="Q1656" s="50">
        <f>VLOOKUP(A1656,PRAD!A:F,6,FALSE)</f>
        <v>1.92261084318052E-18</v>
      </c>
      <c r="R1656" s="47">
        <f>VLOOKUP(A1656,PRAD!A:B,2,FALSE)</f>
        <v>1.7357209671195699</v>
      </c>
      <c r="S1656" s="47">
        <f t="shared" si="178"/>
        <v>0</v>
      </c>
      <c r="T1656" s="47">
        <f>VLOOKUP(A1656,expression!A:I,9,FALSE)</f>
        <v>6.5532501987951797</v>
      </c>
      <c r="U1656" s="59">
        <f>VLOOKUP(A1656,expression!A:I,8,FALSE)</f>
        <v>1.34555788461538</v>
      </c>
      <c r="V1656" s="73">
        <f t="shared" si="179"/>
        <v>3</v>
      </c>
      <c r="W1656" s="77">
        <f t="shared" si="180"/>
        <v>0</v>
      </c>
      <c r="X1656" s="63">
        <v>100</v>
      </c>
      <c r="Y1656" s="57">
        <f t="shared" si="181"/>
        <v>0.8538395052084663</v>
      </c>
      <c r="AA1656"/>
    </row>
    <row r="1657" spans="1:27" ht="14.4" x14ac:dyDescent="0.3">
      <c r="A1657" s="52" t="s">
        <v>312</v>
      </c>
      <c r="B1657" s="36">
        <f>VLOOKUP(A1657,BLCA!A:F,6,FALSE)</f>
        <v>2.03124E-4</v>
      </c>
      <c r="C1657" s="36">
        <f>VLOOKUP(A1657,BLCA!A:B,2,FALSE)</f>
        <v>-1.2734660179999999</v>
      </c>
      <c r="D1657" s="36">
        <f t="shared" si="175"/>
        <v>0</v>
      </c>
      <c r="E1657" s="19">
        <f>VLOOKUP(A1657,expression!A:G,7,FALSE)</f>
        <v>3.01043082254197</v>
      </c>
      <c r="F1657" s="20">
        <f>VLOOKUP(A1657,expression!A:G,6,FALSE)</f>
        <v>2.6045976842105301</v>
      </c>
      <c r="G1657" s="21">
        <f>VLOOKUP(A1657,BRCA!A:F,6,FALSE)</f>
        <v>3.6399000851560797E-18</v>
      </c>
      <c r="H1657" s="21">
        <f>VLOOKUP(A1657,BRCA!A:B,2,FALSE)</f>
        <v>-1.32037177206398</v>
      </c>
      <c r="I1657" s="21">
        <f t="shared" si="176"/>
        <v>0</v>
      </c>
      <c r="J1657" s="22">
        <f>VLOOKUP(A1657,expression!A:G,5,FALSE)</f>
        <v>1.7608734370437999</v>
      </c>
      <c r="K1657" s="23">
        <f>VLOOKUP(A1657,expression!A:G,4,FALSE)</f>
        <v>3.7083978750000002</v>
      </c>
      <c r="L1657" s="24">
        <f>VLOOKUP(A1657,COAD!A:F,6,FALSE)</f>
        <v>3.7746024887788002E-3</v>
      </c>
      <c r="M1657" s="24">
        <f>VLOOKUP(A1657,COAD!A:B,2,FALSE)</f>
        <v>1.20217768012713</v>
      </c>
      <c r="N1657" s="24">
        <f t="shared" si="177"/>
        <v>0</v>
      </c>
      <c r="O1657" s="25">
        <f>VLOOKUP(A1657,expression!A:G,3,FALSE)</f>
        <v>1.7233869076923101</v>
      </c>
      <c r="P1657" s="44">
        <f>VLOOKUP(A1657,expression!A:G,2,FALSE)</f>
        <v>0.13008575</v>
      </c>
      <c r="Q1657" s="50">
        <f>VLOOKUP(A1657,PRAD!A:F,6,FALSE)</f>
        <v>0.79788776510908899</v>
      </c>
      <c r="R1657" s="47">
        <f>VLOOKUP(A1657,PRAD!A:B,2,FALSE)</f>
        <v>4.6192766025867603E-2</v>
      </c>
      <c r="S1657" s="47">
        <f t="shared" si="178"/>
        <v>0</v>
      </c>
      <c r="T1657" s="47">
        <f>VLOOKUP(A1657,expression!A:I,9,FALSE)</f>
        <v>1.2306965582329299</v>
      </c>
      <c r="U1657" s="59">
        <f>VLOOKUP(A1657,expression!A:I,8,FALSE)</f>
        <v>0.94340253846153799</v>
      </c>
      <c r="V1657" s="73">
        <f t="shared" si="179"/>
        <v>3</v>
      </c>
      <c r="W1657" s="77">
        <f t="shared" si="180"/>
        <v>0</v>
      </c>
      <c r="X1657" s="63">
        <v>100</v>
      </c>
      <c r="Y1657" s="57">
        <f t="shared" si="181"/>
        <v>0.84921500801270422</v>
      </c>
      <c r="AA1657"/>
    </row>
    <row r="1658" spans="1:27" ht="14.4" x14ac:dyDescent="0.3">
      <c r="A1658" s="52" t="s">
        <v>390</v>
      </c>
      <c r="B1658" s="36">
        <f>VLOOKUP(A1658,BLCA!A:F,6,FALSE)</f>
        <v>2.5300000000000002E-8</v>
      </c>
      <c r="C1658" s="36">
        <f>VLOOKUP(A1658,BLCA!A:B,2,FALSE)</f>
        <v>1.1087632999999999</v>
      </c>
      <c r="D1658" s="36">
        <f t="shared" si="175"/>
        <v>1</v>
      </c>
      <c r="E1658" s="19">
        <f>VLOOKUP(A1658,expression!A:G,7,FALSE)</f>
        <v>110.80159716307</v>
      </c>
      <c r="F1658" s="20">
        <f>VLOOKUP(A1658,expression!A:G,6,FALSE)</f>
        <v>25.072232473684199</v>
      </c>
      <c r="G1658" s="21">
        <f>VLOOKUP(A1658,BRCA!A:F,6,FALSE)</f>
        <v>8.2918127579901996E-2</v>
      </c>
      <c r="H1658" s="21">
        <f>VLOOKUP(A1658,BRCA!A:B,2,FALSE)</f>
        <v>0.183178824423502</v>
      </c>
      <c r="I1658" s="21">
        <f t="shared" si="176"/>
        <v>0</v>
      </c>
      <c r="J1658" s="22">
        <f>VLOOKUP(A1658,expression!A:G,5,FALSE)</f>
        <v>77.027635426094903</v>
      </c>
      <c r="K1658" s="23">
        <f>VLOOKUP(A1658,expression!A:G,4,FALSE)</f>
        <v>54.698371682692297</v>
      </c>
      <c r="L1658" s="24">
        <f>VLOOKUP(A1658,COAD!A:F,6,FALSE)</f>
        <v>3.2465067673384702E-37</v>
      </c>
      <c r="M1658" s="24">
        <f>VLOOKUP(A1658,COAD!A:B,2,FALSE)</f>
        <v>6.3717390768530597</v>
      </c>
      <c r="N1658" s="24">
        <f t="shared" si="177"/>
        <v>1</v>
      </c>
      <c r="O1658" s="25">
        <f>VLOOKUP(A1658,expression!A:G,3,FALSE)</f>
        <v>128.13231032087899</v>
      </c>
      <c r="P1658" s="44">
        <f>VLOOKUP(A1658,expression!A:G,2,FALSE)</f>
        <v>1.09078875</v>
      </c>
      <c r="Q1658" s="50">
        <f>VLOOKUP(A1658,PRAD!A:F,6,FALSE)</f>
        <v>5.9161221429213996E-25</v>
      </c>
      <c r="R1658" s="47">
        <f>VLOOKUP(A1658,PRAD!A:B,2,FALSE)</f>
        <v>1.24949752079234</v>
      </c>
      <c r="S1658" s="47">
        <f t="shared" si="178"/>
        <v>0</v>
      </c>
      <c r="T1658" s="47">
        <f>VLOOKUP(A1658,expression!A:I,9,FALSE)</f>
        <v>89.467799393574296</v>
      </c>
      <c r="U1658" s="59">
        <f>VLOOKUP(A1658,expression!A:I,8,FALSE)</f>
        <v>27.639245576923098</v>
      </c>
      <c r="V1658" s="73">
        <f t="shared" si="179"/>
        <v>3</v>
      </c>
      <c r="W1658" s="77">
        <f t="shared" si="180"/>
        <v>2</v>
      </c>
      <c r="X1658" s="63">
        <v>100</v>
      </c>
      <c r="Y1658" s="57">
        <f t="shared" si="181"/>
        <v>0.8471465484052807</v>
      </c>
      <c r="AA1658"/>
    </row>
    <row r="1659" spans="1:27" ht="14.4" x14ac:dyDescent="0.3">
      <c r="A1659" s="52" t="s">
        <v>381</v>
      </c>
      <c r="B1659" s="36">
        <f>VLOOKUP(A1659,BLCA!A:F,6,FALSE)</f>
        <v>7.2300000000000006E-8</v>
      </c>
      <c r="C1659" s="36">
        <f>VLOOKUP(A1659,BLCA!A:B,2,FALSE)</f>
        <v>1.0651245819999999</v>
      </c>
      <c r="D1659" s="36">
        <f t="shared" si="175"/>
        <v>1</v>
      </c>
      <c r="E1659" s="19">
        <f>VLOOKUP(A1659,expression!A:G,7,FALSE)</f>
        <v>121.721465141487</v>
      </c>
      <c r="F1659" s="20">
        <f>VLOOKUP(A1659,expression!A:G,6,FALSE)</f>
        <v>28.1930061578947</v>
      </c>
      <c r="G1659" s="21">
        <f>VLOOKUP(A1659,BRCA!A:F,6,FALSE)</f>
        <v>8.2849161376191E-3</v>
      </c>
      <c r="H1659" s="21">
        <f>VLOOKUP(A1659,BRCA!A:B,2,FALSE)</f>
        <v>0.26242438621265901</v>
      </c>
      <c r="I1659" s="21">
        <f t="shared" si="176"/>
        <v>0</v>
      </c>
      <c r="J1659" s="22">
        <f>VLOOKUP(A1659,expression!A:G,5,FALSE)</f>
        <v>85.543844434306607</v>
      </c>
      <c r="K1659" s="23">
        <f>VLOOKUP(A1659,expression!A:G,4,FALSE)</f>
        <v>58.491894721153798</v>
      </c>
      <c r="L1659" s="24">
        <f>VLOOKUP(A1659,COAD!A:F,6,FALSE)</f>
        <v>8.1007310866987796E-35</v>
      </c>
      <c r="M1659" s="24">
        <f>VLOOKUP(A1659,COAD!A:B,2,FALSE)</f>
        <v>5.9732566417257003</v>
      </c>
      <c r="N1659" s="24">
        <f t="shared" si="177"/>
        <v>1</v>
      </c>
      <c r="O1659" s="25">
        <f>VLOOKUP(A1659,expression!A:G,3,FALSE)</f>
        <v>145.56938137582401</v>
      </c>
      <c r="P1659" s="44">
        <f>VLOOKUP(A1659,expression!A:G,2,FALSE)</f>
        <v>1.991721375</v>
      </c>
      <c r="Q1659" s="50">
        <f>VLOOKUP(A1659,PRAD!A:F,6,FALSE)</f>
        <v>8.0133415568560098E-24</v>
      </c>
      <c r="R1659" s="47">
        <f>VLOOKUP(A1659,PRAD!A:B,2,FALSE)</f>
        <v>1.2065792703814699</v>
      </c>
      <c r="S1659" s="47">
        <f t="shared" si="178"/>
        <v>0</v>
      </c>
      <c r="T1659" s="47">
        <f>VLOOKUP(A1659,expression!A:I,9,FALSE)</f>
        <v>95.011614379518093</v>
      </c>
      <c r="U1659" s="59">
        <f>VLOOKUP(A1659,expression!A:I,8,FALSE)</f>
        <v>30.2378751153846</v>
      </c>
      <c r="V1659" s="73">
        <f t="shared" si="179"/>
        <v>4</v>
      </c>
      <c r="W1659" s="77">
        <f t="shared" si="180"/>
        <v>2</v>
      </c>
      <c r="X1659" s="63">
        <v>100</v>
      </c>
      <c r="Y1659" s="57">
        <f t="shared" si="181"/>
        <v>0.84470941286470957</v>
      </c>
      <c r="AA1659"/>
    </row>
    <row r="1660" spans="1:27" ht="14.4" x14ac:dyDescent="0.3">
      <c r="A1660" s="52" t="s">
        <v>297</v>
      </c>
      <c r="B1660" s="36">
        <f>VLOOKUP(A1660,BLCA!A:F,6,FALSE)</f>
        <v>8.6132699999999995E-4</v>
      </c>
      <c r="C1660" s="36">
        <f>VLOOKUP(A1660,BLCA!A:B,2,FALSE)</f>
        <v>-0.86308816399999999</v>
      </c>
      <c r="D1660" s="36">
        <f t="shared" si="175"/>
        <v>0</v>
      </c>
      <c r="E1660" s="19">
        <f>VLOOKUP(A1660,expression!A:G,7,FALSE)</f>
        <v>26.2915133908873</v>
      </c>
      <c r="F1660" s="20">
        <f>VLOOKUP(A1660,expression!A:G,6,FALSE)</f>
        <v>20.866577157894699</v>
      </c>
      <c r="G1660" s="21">
        <f>VLOOKUP(A1660,BRCA!A:F,6,FALSE)</f>
        <v>1.74258321459883E-5</v>
      </c>
      <c r="H1660" s="21">
        <f>VLOOKUP(A1660,BRCA!A:B,2,FALSE)</f>
        <v>-0.57302761222429499</v>
      </c>
      <c r="I1660" s="21">
        <f t="shared" si="176"/>
        <v>0</v>
      </c>
      <c r="J1660" s="22">
        <f>VLOOKUP(A1660,expression!A:G,5,FALSE)</f>
        <v>13.1993773029197</v>
      </c>
      <c r="K1660" s="23">
        <f>VLOOKUP(A1660,expression!A:G,4,FALSE)</f>
        <v>17.857754048076899</v>
      </c>
      <c r="L1660" s="24">
        <f>VLOOKUP(A1660,COAD!A:F,6,FALSE)</f>
        <v>5.5902913398469798E-33</v>
      </c>
      <c r="M1660" s="24">
        <f>VLOOKUP(A1660,COAD!A:B,2,FALSE)</f>
        <v>4.4240940707419201</v>
      </c>
      <c r="N1660" s="24">
        <f t="shared" si="177"/>
        <v>0</v>
      </c>
      <c r="O1660" s="25">
        <f>VLOOKUP(A1660,expression!A:G,3,FALSE)</f>
        <v>16.037236145054901</v>
      </c>
      <c r="P1660" s="44">
        <f>VLOOKUP(A1660,expression!A:G,2,FALSE)</f>
        <v>0.37736874999999998</v>
      </c>
      <c r="Q1660" s="50">
        <f>VLOOKUP(A1660,PRAD!A:F,6,FALSE)</f>
        <v>9.3270884884916501E-24</v>
      </c>
      <c r="R1660" s="47">
        <f>VLOOKUP(A1660,PRAD!A:B,2,FALSE)</f>
        <v>-1.05487186044419</v>
      </c>
      <c r="S1660" s="47">
        <f t="shared" si="178"/>
        <v>0</v>
      </c>
      <c r="T1660" s="47">
        <f>VLOOKUP(A1660,expression!A:I,9,FALSE)</f>
        <v>12.06098562249</v>
      </c>
      <c r="U1660" s="59">
        <f>VLOOKUP(A1660,expression!A:I,8,FALSE)</f>
        <v>24.422543903846201</v>
      </c>
      <c r="V1660" s="73">
        <f t="shared" si="179"/>
        <v>4</v>
      </c>
      <c r="W1660" s="77">
        <f t="shared" si="180"/>
        <v>0</v>
      </c>
      <c r="X1660" s="63">
        <v>100</v>
      </c>
      <c r="Y1660" s="57">
        <f t="shared" si="181"/>
        <v>0.83032921222282841</v>
      </c>
      <c r="AA1660"/>
    </row>
    <row r="1661" spans="1:27" ht="14.4" x14ac:dyDescent="0.3">
      <c r="A1661" s="52" t="s">
        <v>333</v>
      </c>
      <c r="B1661" s="36">
        <f>VLOOKUP(A1661,BLCA!A:F,6,FALSE)</f>
        <v>4.07E-5</v>
      </c>
      <c r="C1661" s="36">
        <f>VLOOKUP(A1661,BLCA!A:B,2,FALSE)</f>
        <v>1.0369612269999999</v>
      </c>
      <c r="D1661" s="36">
        <f t="shared" si="175"/>
        <v>0</v>
      </c>
      <c r="E1661" s="19">
        <f>VLOOKUP(A1661,expression!A:G,7,FALSE)</f>
        <v>16.702911812949601</v>
      </c>
      <c r="F1661" s="20">
        <f>VLOOKUP(A1661,expression!A:G,6,FALSE)</f>
        <v>3.45191215789474</v>
      </c>
      <c r="G1661" s="21">
        <f>VLOOKUP(A1661,BRCA!A:F,6,FALSE)</f>
        <v>3.0008220361309598E-26</v>
      </c>
      <c r="H1661" s="21">
        <f>VLOOKUP(A1661,BRCA!A:B,2,FALSE)</f>
        <v>0.94756605117940995</v>
      </c>
      <c r="I1661" s="21">
        <f t="shared" si="176"/>
        <v>0</v>
      </c>
      <c r="J1661" s="22">
        <f>VLOOKUP(A1661,expression!A:G,5,FALSE)</f>
        <v>12.838196039233599</v>
      </c>
      <c r="K1661" s="23">
        <f>VLOOKUP(A1661,expression!A:G,4,FALSE)</f>
        <v>6.5090756634615401</v>
      </c>
      <c r="L1661" s="24">
        <f>VLOOKUP(A1661,COAD!A:F,6,FALSE)</f>
        <v>2.7978482765526099E-18</v>
      </c>
      <c r="M1661" s="24">
        <f>VLOOKUP(A1661,COAD!A:B,2,FALSE)</f>
        <v>3.5942141771893299</v>
      </c>
      <c r="N1661" s="24">
        <f t="shared" si="177"/>
        <v>0</v>
      </c>
      <c r="O1661" s="25">
        <f>VLOOKUP(A1661,expression!A:G,3,FALSE)</f>
        <v>16.252498395604398</v>
      </c>
      <c r="P1661" s="44">
        <f>VLOOKUP(A1661,expression!A:G,2,FALSE)</f>
        <v>1.357821875</v>
      </c>
      <c r="Q1661" s="50">
        <f>VLOOKUP(A1661,PRAD!A:F,6,FALSE)</f>
        <v>1.03766079761966E-4</v>
      </c>
      <c r="R1661" s="47">
        <f>VLOOKUP(A1661,PRAD!A:B,2,FALSE)</f>
        <v>0.48552741157512502</v>
      </c>
      <c r="S1661" s="47">
        <f t="shared" si="178"/>
        <v>0</v>
      </c>
      <c r="T1661" s="47">
        <f>VLOOKUP(A1661,expression!A:I,9,FALSE)</f>
        <v>7.2795057871485902</v>
      </c>
      <c r="U1661" s="59">
        <f>VLOOKUP(A1661,expression!A:I,8,FALSE)</f>
        <v>4.6637438076923097</v>
      </c>
      <c r="V1661" s="73">
        <f t="shared" si="179"/>
        <v>4</v>
      </c>
      <c r="W1661" s="77">
        <f t="shared" si="180"/>
        <v>0</v>
      </c>
      <c r="X1661" s="63">
        <v>100</v>
      </c>
      <c r="Y1661" s="57">
        <f t="shared" si="181"/>
        <v>0.82335156325151171</v>
      </c>
      <c r="AA1661"/>
    </row>
    <row r="1662" spans="1:27" ht="14.4" x14ac:dyDescent="0.3">
      <c r="A1662" s="52" t="s">
        <v>361</v>
      </c>
      <c r="B1662" s="36">
        <f>VLOOKUP(A1662,BLCA!A:F,6,FALSE)</f>
        <v>6.5400000000000001E-7</v>
      </c>
      <c r="C1662" s="36">
        <f>VLOOKUP(A1662,BLCA!A:B,2,FALSE)</f>
        <v>-2.4450978170000002</v>
      </c>
      <c r="D1662" s="36">
        <f t="shared" si="175"/>
        <v>0</v>
      </c>
      <c r="E1662" s="19">
        <f>VLOOKUP(A1662,expression!A:G,7,FALSE)</f>
        <v>6.6171122182254196</v>
      </c>
      <c r="F1662" s="20">
        <f>VLOOKUP(A1662,expression!A:G,6,FALSE)</f>
        <v>6.6414221052631603</v>
      </c>
      <c r="G1662" s="21">
        <f>VLOOKUP(A1662,BRCA!A:F,6,FALSE)</f>
        <v>2.08281805697611E-13</v>
      </c>
      <c r="H1662" s="21">
        <f>VLOOKUP(A1662,BRCA!A:B,2,FALSE)</f>
        <v>2.5045759381095798</v>
      </c>
      <c r="I1662" s="21">
        <f t="shared" si="176"/>
        <v>1</v>
      </c>
      <c r="J1662" s="22">
        <f>VLOOKUP(A1662,expression!A:G,5,FALSE)</f>
        <v>109.941153093978</v>
      </c>
      <c r="K1662" s="23">
        <f>VLOOKUP(A1662,expression!A:G,4,FALSE)</f>
        <v>6.5860325865384599</v>
      </c>
      <c r="L1662" s="24" t="e">
        <f>VLOOKUP(A1662,COAD!A:F,6,FALSE)</f>
        <v>#N/A</v>
      </c>
      <c r="M1662" s="24" t="e">
        <f>VLOOKUP(A1662,COAD!A:B,2,FALSE)</f>
        <v>#N/A</v>
      </c>
      <c r="N1662" s="24">
        <f t="shared" si="177"/>
        <v>0</v>
      </c>
      <c r="O1662" s="25">
        <f>VLOOKUP(A1662,expression!A:G,3,FALSE)</f>
        <v>1.9039146021978</v>
      </c>
      <c r="P1662" s="44">
        <f>VLOOKUP(A1662,expression!A:G,2,FALSE)</f>
        <v>2.7517918749999999</v>
      </c>
      <c r="Q1662" s="50">
        <f>VLOOKUP(A1662,PRAD!A:F,6,FALSE)</f>
        <v>1.73407105531046E-27</v>
      </c>
      <c r="R1662" s="47">
        <f>VLOOKUP(A1662,PRAD!A:B,2,FALSE)</f>
        <v>-2.52336492292017</v>
      </c>
      <c r="S1662" s="47">
        <f t="shared" si="178"/>
        <v>0</v>
      </c>
      <c r="T1662" s="47">
        <f>VLOOKUP(A1662,expression!A:I,9,FALSE)</f>
        <v>2.2022084216867501</v>
      </c>
      <c r="U1662" s="59">
        <f>VLOOKUP(A1662,expression!A:I,8,FALSE)</f>
        <v>10.816395346153801</v>
      </c>
      <c r="V1662" s="73" t="e">
        <f t="shared" si="179"/>
        <v>#N/A</v>
      </c>
      <c r="W1662" s="77">
        <f t="shared" si="180"/>
        <v>1</v>
      </c>
      <c r="X1662" s="63">
        <v>100</v>
      </c>
      <c r="Y1662" s="57">
        <f t="shared" si="181"/>
        <v>0.82129560060353013</v>
      </c>
      <c r="AA1662"/>
    </row>
    <row r="1663" spans="1:27" ht="14.4" x14ac:dyDescent="0.3">
      <c r="A1663" s="52" t="s">
        <v>328</v>
      </c>
      <c r="B1663" s="36">
        <f>VLOOKUP(A1663,BLCA!A:F,6,FALSE)</f>
        <v>5.5600000000000003E-5</v>
      </c>
      <c r="C1663" s="36">
        <f>VLOOKUP(A1663,BLCA!A:B,2,FALSE)</f>
        <v>-1.1374985529999999</v>
      </c>
      <c r="D1663" s="36">
        <f t="shared" si="175"/>
        <v>0</v>
      </c>
      <c r="E1663" s="19">
        <f>VLOOKUP(A1663,expression!A:G,7,FALSE)</f>
        <v>9.0113719112709791</v>
      </c>
      <c r="F1663" s="20">
        <f>VLOOKUP(A1663,expression!A:G,6,FALSE)</f>
        <v>8.0973168421052595</v>
      </c>
      <c r="G1663" s="21">
        <f>VLOOKUP(A1663,BRCA!A:F,6,FALSE)</f>
        <v>5.56689236323568E-20</v>
      </c>
      <c r="H1663" s="21">
        <f>VLOOKUP(A1663,BRCA!A:B,2,FALSE)</f>
        <v>-0.96788340839281295</v>
      </c>
      <c r="I1663" s="21">
        <f t="shared" si="176"/>
        <v>0</v>
      </c>
      <c r="J1663" s="22">
        <f>VLOOKUP(A1663,expression!A:G,5,FALSE)</f>
        <v>7.4470999142335801</v>
      </c>
      <c r="K1663" s="23">
        <f>VLOOKUP(A1663,expression!A:G,4,FALSE)</f>
        <v>13.115759778846201</v>
      </c>
      <c r="L1663" s="24">
        <f>VLOOKUP(A1663,COAD!A:F,6,FALSE)</f>
        <v>0.39836268459987301</v>
      </c>
      <c r="M1663" s="24">
        <f>VLOOKUP(A1663,COAD!A:B,2,FALSE)</f>
        <v>0.35810616686212798</v>
      </c>
      <c r="N1663" s="24">
        <f t="shared" si="177"/>
        <v>0</v>
      </c>
      <c r="O1663" s="25">
        <f>VLOOKUP(A1663,expression!A:G,3,FALSE)</f>
        <v>7.1044489274725304</v>
      </c>
      <c r="P1663" s="44">
        <f>VLOOKUP(A1663,expression!A:G,2,FALSE)</f>
        <v>6.7648048750000003</v>
      </c>
      <c r="Q1663" s="50">
        <f>VLOOKUP(A1663,PRAD!A:F,6,FALSE)</f>
        <v>1.1386024058345099E-3</v>
      </c>
      <c r="R1663" s="47">
        <f>VLOOKUP(A1663,PRAD!A:B,2,FALSE)</f>
        <v>-0.32134958811922298</v>
      </c>
      <c r="S1663" s="47">
        <f t="shared" si="178"/>
        <v>0</v>
      </c>
      <c r="T1663" s="47">
        <f>VLOOKUP(A1663,expression!A:I,9,FALSE)</f>
        <v>4.46416652208835</v>
      </c>
      <c r="U1663" s="59">
        <f>VLOOKUP(A1663,expression!A:I,8,FALSE)</f>
        <v>5.0285876538461496</v>
      </c>
      <c r="V1663" s="73">
        <f t="shared" si="179"/>
        <v>3</v>
      </c>
      <c r="W1663" s="77">
        <f t="shared" si="180"/>
        <v>0</v>
      </c>
      <c r="X1663" s="63">
        <v>100</v>
      </c>
      <c r="Y1663" s="57">
        <f t="shared" si="181"/>
        <v>0.80891051650401202</v>
      </c>
      <c r="AA1663"/>
    </row>
    <row r="1664" spans="1:27" ht="14.4" x14ac:dyDescent="0.3">
      <c r="A1664" s="52" t="s">
        <v>387</v>
      </c>
      <c r="B1664" s="36">
        <f>VLOOKUP(A1664,BLCA!A:F,6,FALSE)</f>
        <v>2.9099999999999999E-8</v>
      </c>
      <c r="C1664" s="36">
        <f>VLOOKUP(A1664,BLCA!A:B,2,FALSE)</f>
        <v>-1.283925601</v>
      </c>
      <c r="D1664" s="36">
        <f t="shared" si="175"/>
        <v>0</v>
      </c>
      <c r="E1664" s="19">
        <f>VLOOKUP(A1664,expression!A:G,7,FALSE)</f>
        <v>85.271701354916104</v>
      </c>
      <c r="F1664" s="20">
        <f>VLOOKUP(A1664,expression!A:G,6,FALSE)</f>
        <v>78.942275421052599</v>
      </c>
      <c r="G1664" s="21">
        <f>VLOOKUP(A1664,BRCA!A:F,6,FALSE)</f>
        <v>9.6087014102820094E-42</v>
      </c>
      <c r="H1664" s="21">
        <f>VLOOKUP(A1664,BRCA!A:B,2,FALSE)</f>
        <v>-1.2825906970072201</v>
      </c>
      <c r="I1664" s="21">
        <f t="shared" si="176"/>
        <v>2</v>
      </c>
      <c r="J1664" s="22">
        <f>VLOOKUP(A1664,expression!A:G,5,FALSE)</f>
        <v>106.321697029197</v>
      </c>
      <c r="K1664" s="23">
        <f>VLOOKUP(A1664,expression!A:G,4,FALSE)</f>
        <v>275.72082098076902</v>
      </c>
      <c r="L1664" s="24">
        <f>VLOOKUP(A1664,COAD!A:F,6,FALSE)</f>
        <v>2.02792971837325E-4</v>
      </c>
      <c r="M1664" s="24">
        <f>VLOOKUP(A1664,COAD!A:B,2,FALSE)</f>
        <v>-1.2806011316882799</v>
      </c>
      <c r="N1664" s="24">
        <f t="shared" si="177"/>
        <v>0</v>
      </c>
      <c r="O1664" s="25">
        <f>VLOOKUP(A1664,expression!A:G,3,FALSE)</f>
        <v>28.074643309890099</v>
      </c>
      <c r="P1664" s="44">
        <f>VLOOKUP(A1664,expression!A:G,2,FALSE)</f>
        <v>64.632678499999997</v>
      </c>
      <c r="Q1664" s="50">
        <f>VLOOKUP(A1664,PRAD!A:F,6,FALSE)</f>
        <v>9.7310180617732306E-2</v>
      </c>
      <c r="R1664" s="47">
        <f>VLOOKUP(A1664,PRAD!A:B,2,FALSE)</f>
        <v>0.16769806809639001</v>
      </c>
      <c r="S1664" s="47">
        <f t="shared" si="178"/>
        <v>0</v>
      </c>
      <c r="T1664" s="47">
        <f>VLOOKUP(A1664,expression!A:I,9,FALSE)</f>
        <v>42.249181337349398</v>
      </c>
      <c r="U1664" s="59">
        <f>VLOOKUP(A1664,expression!A:I,8,FALSE)</f>
        <v>29.109116461538498</v>
      </c>
      <c r="V1664" s="73">
        <f t="shared" si="179"/>
        <v>3</v>
      </c>
      <c r="W1664" s="77">
        <f t="shared" si="180"/>
        <v>1</v>
      </c>
      <c r="X1664" s="63">
        <v>100</v>
      </c>
      <c r="Y1664" s="57">
        <f t="shared" si="181"/>
        <v>0.79960607663694327</v>
      </c>
      <c r="AA1664"/>
    </row>
    <row r="1665" spans="1:27" ht="14.4" x14ac:dyDescent="0.3">
      <c r="A1665" s="52" t="s">
        <v>313</v>
      </c>
      <c r="B1665" s="36">
        <f>VLOOKUP(A1665,BLCA!A:F,6,FALSE)</f>
        <v>2.0782400000000001E-4</v>
      </c>
      <c r="C1665" s="36">
        <f>VLOOKUP(A1665,BLCA!A:B,2,FALSE)</f>
        <v>1.031316455</v>
      </c>
      <c r="D1665" s="36">
        <f t="shared" si="175"/>
        <v>0</v>
      </c>
      <c r="E1665" s="19">
        <f>VLOOKUP(A1665,expression!A:G,7,FALSE)</f>
        <v>5.1975231007194198</v>
      </c>
      <c r="F1665" s="20">
        <f>VLOOKUP(A1665,expression!A:G,6,FALSE)</f>
        <v>0.77182542105263197</v>
      </c>
      <c r="G1665" s="21">
        <f>VLOOKUP(A1665,BRCA!A:F,6,FALSE)</f>
        <v>1.90814808994097E-21</v>
      </c>
      <c r="H1665" s="21">
        <f>VLOOKUP(A1665,BRCA!A:B,2,FALSE)</f>
        <v>1.27323284000964</v>
      </c>
      <c r="I1665" s="21">
        <f t="shared" si="176"/>
        <v>0</v>
      </c>
      <c r="J1665" s="22">
        <f>VLOOKUP(A1665,expression!A:G,5,FALSE)</f>
        <v>3.3458061888686101</v>
      </c>
      <c r="K1665" s="23">
        <f>VLOOKUP(A1665,expression!A:G,4,FALSE)</f>
        <v>1.1384247692307701</v>
      </c>
      <c r="L1665" s="24">
        <f>VLOOKUP(A1665,COAD!A:F,6,FALSE)</f>
        <v>3.0147396840072698E-8</v>
      </c>
      <c r="M1665" s="24">
        <f>VLOOKUP(A1665,COAD!A:B,2,FALSE)</f>
        <v>2.42300726602432</v>
      </c>
      <c r="N1665" s="24">
        <f t="shared" si="177"/>
        <v>0</v>
      </c>
      <c r="O1665" s="25">
        <f>VLOOKUP(A1665,expression!A:G,3,FALSE)</f>
        <v>8.9884621714285693</v>
      </c>
      <c r="P1665" s="44">
        <f>VLOOKUP(A1665,expression!A:G,2,FALSE)</f>
        <v>1.181438875</v>
      </c>
      <c r="Q1665" s="50">
        <f>VLOOKUP(A1665,PRAD!A:F,6,FALSE)</f>
        <v>0.58701087875844704</v>
      </c>
      <c r="R1665" s="47">
        <f>VLOOKUP(A1665,PRAD!A:B,2,FALSE)</f>
        <v>7.7747823999455401E-2</v>
      </c>
      <c r="S1665" s="47">
        <f t="shared" si="178"/>
        <v>0</v>
      </c>
      <c r="T1665" s="47">
        <f>VLOOKUP(A1665,expression!A:I,9,FALSE)</f>
        <v>2.2720893112449798</v>
      </c>
      <c r="U1665" s="59">
        <f>VLOOKUP(A1665,expression!A:I,8,FALSE)</f>
        <v>1.7457335192307699</v>
      </c>
      <c r="V1665" s="73">
        <f t="shared" si="179"/>
        <v>3</v>
      </c>
      <c r="W1665" s="77">
        <f t="shared" si="180"/>
        <v>0</v>
      </c>
      <c r="X1665" s="63">
        <v>100</v>
      </c>
      <c r="Y1665" s="57">
        <f t="shared" si="181"/>
        <v>0.79409903966969841</v>
      </c>
      <c r="AA1665"/>
    </row>
    <row r="1666" spans="1:27" ht="14.4" x14ac:dyDescent="0.3">
      <c r="A1666" s="52" t="s">
        <v>383</v>
      </c>
      <c r="B1666" s="36">
        <f>VLOOKUP(A1666,BLCA!A:F,6,FALSE)</f>
        <v>6.1000000000000004E-8</v>
      </c>
      <c r="C1666" s="36">
        <f>VLOOKUP(A1666,BLCA!A:B,2,FALSE)</f>
        <v>-1.2589558679999999</v>
      </c>
      <c r="D1666" s="36">
        <f t="shared" si="175"/>
        <v>0</v>
      </c>
      <c r="E1666" s="19">
        <f>VLOOKUP(A1666,expression!A:G,7,FALSE)</f>
        <v>86.389616515587505</v>
      </c>
      <c r="F1666" s="20">
        <f>VLOOKUP(A1666,expression!A:G,6,FALSE)</f>
        <v>79.047064105263203</v>
      </c>
      <c r="G1666" s="21">
        <f>VLOOKUP(A1666,BRCA!A:F,6,FALSE)</f>
        <v>2.1910870628081501E-41</v>
      </c>
      <c r="H1666" s="21">
        <f>VLOOKUP(A1666,BRCA!A:B,2,FALSE)</f>
        <v>-1.28249300438525</v>
      </c>
      <c r="I1666" s="21">
        <f t="shared" si="176"/>
        <v>2</v>
      </c>
      <c r="J1666" s="22">
        <f>VLOOKUP(A1666,expression!A:G,5,FALSE)</f>
        <v>106.714992267336</v>
      </c>
      <c r="K1666" s="23">
        <f>VLOOKUP(A1666,expression!A:G,4,FALSE)</f>
        <v>275.85497135576901</v>
      </c>
      <c r="L1666" s="24">
        <f>VLOOKUP(A1666,COAD!A:F,6,FALSE)</f>
        <v>3.8447494518932998E-5</v>
      </c>
      <c r="M1666" s="24">
        <f>VLOOKUP(A1666,COAD!A:B,2,FALSE)</f>
        <v>-1.38286314383878</v>
      </c>
      <c r="N1666" s="24">
        <f t="shared" si="177"/>
        <v>0</v>
      </c>
      <c r="O1666" s="25">
        <f>VLOOKUP(A1666,expression!A:G,3,FALSE)</f>
        <v>28.154027595604401</v>
      </c>
      <c r="P1666" s="44">
        <f>VLOOKUP(A1666,expression!A:G,2,FALSE)</f>
        <v>66.4037565</v>
      </c>
      <c r="Q1666" s="50">
        <f>VLOOKUP(A1666,PRAD!A:F,6,FALSE)</f>
        <v>8.6151985133657003E-2</v>
      </c>
      <c r="R1666" s="47">
        <f>VLOOKUP(A1666,PRAD!A:B,2,FALSE)</f>
        <v>0.17518440701917501</v>
      </c>
      <c r="S1666" s="47">
        <f t="shared" si="178"/>
        <v>0</v>
      </c>
      <c r="T1666" s="47">
        <f>VLOOKUP(A1666,expression!A:I,9,FALSE)</f>
        <v>42.339272343373501</v>
      </c>
      <c r="U1666" s="59">
        <f>VLOOKUP(A1666,expression!A:I,8,FALSE)</f>
        <v>29.1028223461538</v>
      </c>
      <c r="V1666" s="73">
        <f t="shared" si="179"/>
        <v>3</v>
      </c>
      <c r="W1666" s="77">
        <f t="shared" si="180"/>
        <v>1</v>
      </c>
      <c r="X1666" s="63">
        <v>100</v>
      </c>
      <c r="Y1666" s="57">
        <f t="shared" si="181"/>
        <v>0.78875482178869172</v>
      </c>
      <c r="AA1666"/>
    </row>
    <row r="1667" spans="1:27" ht="14.4" x14ac:dyDescent="0.3">
      <c r="A1667" s="52" t="s">
        <v>85</v>
      </c>
      <c r="B1667" s="36">
        <f>VLOOKUP(A1667,BLCA!A:F,6,FALSE)</f>
        <v>0.32831531000000003</v>
      </c>
      <c r="C1667" s="36">
        <f>VLOOKUP(A1667,BLCA!A:B,2,FALSE)</f>
        <v>0.78313008799999995</v>
      </c>
      <c r="D1667" s="36">
        <f t="shared" si="175"/>
        <v>1</v>
      </c>
      <c r="E1667" s="19">
        <f>VLOOKUP(A1667,expression!A:G,7,FALSE)</f>
        <v>336.307588505995</v>
      </c>
      <c r="F1667" s="20">
        <f>VLOOKUP(A1667,expression!A:G,6,FALSE)</f>
        <v>18.084184684210499</v>
      </c>
      <c r="G1667" s="21">
        <f>VLOOKUP(A1667,BRCA!A:F,6,FALSE)</f>
        <v>2.3984612451855299E-22</v>
      </c>
      <c r="H1667" s="21">
        <f>VLOOKUP(A1667,BRCA!A:B,2,FALSE)</f>
        <v>-1.42001273893184</v>
      </c>
      <c r="I1667" s="21">
        <f t="shared" si="176"/>
        <v>1</v>
      </c>
      <c r="J1667" s="22">
        <f>VLOOKUP(A1667,expression!A:G,5,FALSE)</f>
        <v>46.666655687956201</v>
      </c>
      <c r="K1667" s="23">
        <f>VLOOKUP(A1667,expression!A:G,4,FALSE)</f>
        <v>102.440552528846</v>
      </c>
      <c r="L1667" s="24">
        <f>VLOOKUP(A1667,COAD!A:F,6,FALSE)</f>
        <v>0.13833652859478399</v>
      </c>
      <c r="M1667" s="24">
        <f>VLOOKUP(A1667,COAD!A:B,2,FALSE)</f>
        <v>-1.2957218896578699</v>
      </c>
      <c r="N1667" s="24">
        <f t="shared" si="177"/>
        <v>0</v>
      </c>
      <c r="O1667" s="25">
        <f>VLOOKUP(A1667,expression!A:G,3,FALSE)</f>
        <v>49.1108633714286</v>
      </c>
      <c r="P1667" s="44">
        <f>VLOOKUP(A1667,expression!A:G,2,FALSE)</f>
        <v>41.810208750000001</v>
      </c>
      <c r="Q1667" s="50">
        <f>VLOOKUP(A1667,PRAD!A:F,6,FALSE)</f>
        <v>6.1861701394186597E-12</v>
      </c>
      <c r="R1667" s="47">
        <f>VLOOKUP(A1667,PRAD!A:B,2,FALSE)</f>
        <v>-1.7167925214333299</v>
      </c>
      <c r="S1667" s="47">
        <f t="shared" si="178"/>
        <v>0</v>
      </c>
      <c r="T1667" s="47">
        <f>VLOOKUP(A1667,expression!A:I,9,FALSE)</f>
        <v>3.8900897791164701</v>
      </c>
      <c r="U1667" s="59">
        <f>VLOOKUP(A1667,expression!A:I,8,FALSE)</f>
        <v>7.2558368461538496</v>
      </c>
      <c r="V1667" s="73">
        <f t="shared" si="179"/>
        <v>2</v>
      </c>
      <c r="W1667" s="77">
        <f t="shared" si="180"/>
        <v>2</v>
      </c>
      <c r="X1667" s="63">
        <v>100</v>
      </c>
      <c r="Y1667" s="57">
        <f t="shared" si="181"/>
        <v>0.78455839078839007</v>
      </c>
      <c r="AA1667"/>
    </row>
    <row r="1668" spans="1:27" ht="14.4" x14ac:dyDescent="0.3">
      <c r="A1668" s="52" t="s">
        <v>168</v>
      </c>
      <c r="B1668" s="36">
        <f>VLOOKUP(A1668,BLCA!A:F,6,FALSE)</f>
        <v>9.9544139000000004E-2</v>
      </c>
      <c r="C1668" s="36">
        <f>VLOOKUP(A1668,BLCA!A:B,2,FALSE)</f>
        <v>0.55196218399999997</v>
      </c>
      <c r="D1668" s="36">
        <f t="shared" ref="D1668:D1731" si="182">SUM(IF(E1668&lt;X1668,0,1),IF(F1668&lt;X1668,0,1))</f>
        <v>0</v>
      </c>
      <c r="E1668" s="19">
        <f>VLOOKUP(A1668,expression!A:G,7,FALSE)</f>
        <v>3.6395182829736199</v>
      </c>
      <c r="F1668" s="20">
        <f>VLOOKUP(A1668,expression!A:G,6,FALSE)</f>
        <v>0.71533668421052599</v>
      </c>
      <c r="G1668" s="21">
        <f>VLOOKUP(A1668,BRCA!A:F,6,FALSE)</f>
        <v>7.6200027444090203E-44</v>
      </c>
      <c r="H1668" s="21">
        <f>VLOOKUP(A1668,BRCA!A:B,2,FALSE)</f>
        <v>1.7200515108783001</v>
      </c>
      <c r="I1668" s="21">
        <f t="shared" ref="I1668:I1731" si="183">SUM(IF(J1668&lt;X1668,0,1),IF(K1668&lt;X1668,0,1))</f>
        <v>0</v>
      </c>
      <c r="J1668" s="22">
        <f>VLOOKUP(A1668,expression!A:G,5,FALSE)</f>
        <v>2.4814228585766398</v>
      </c>
      <c r="K1668" s="23">
        <f>VLOOKUP(A1668,expression!A:G,4,FALSE)</f>
        <v>0.80158156730769203</v>
      </c>
      <c r="L1668" s="24">
        <f>VLOOKUP(A1668,COAD!A:F,6,FALSE)</f>
        <v>1.8222337098439701E-16</v>
      </c>
      <c r="M1668" s="24">
        <f>VLOOKUP(A1668,COAD!A:B,2,FALSE)</f>
        <v>-2.9900242044076899</v>
      </c>
      <c r="N1668" s="24">
        <f t="shared" ref="N1668:N1731" si="184">SUM(IF(O1668&lt;X1668,0,1),IF(P1668&lt;X1668,0,1))</f>
        <v>0</v>
      </c>
      <c r="O1668" s="25">
        <f>VLOOKUP(A1668,expression!A:G,3,FALSE)</f>
        <v>2.3468465648351602</v>
      </c>
      <c r="P1668" s="44">
        <f>VLOOKUP(A1668,expression!A:G,2,FALSE)</f>
        <v>20.746433625000002</v>
      </c>
      <c r="Q1668" s="50">
        <f>VLOOKUP(A1668,PRAD!A:F,6,FALSE)</f>
        <v>0.63921833430495001</v>
      </c>
      <c r="R1668" s="47">
        <f>VLOOKUP(A1668,PRAD!A:B,2,FALSE)</f>
        <v>7.8102747340544398E-2</v>
      </c>
      <c r="S1668" s="47">
        <f t="shared" ref="S1668:S1731" si="185">SUM(IF(T1668&lt;X1668,0,1),IF(U1668&lt;X1668,0,1))</f>
        <v>0</v>
      </c>
      <c r="T1668" s="47">
        <f>VLOOKUP(A1668,expression!A:I,9,FALSE)</f>
        <v>0.82195462851405598</v>
      </c>
      <c r="U1668" s="59">
        <f>VLOOKUP(A1668,expression!A:I,8,FALSE)</f>
        <v>0.602594903846154</v>
      </c>
      <c r="V1668" s="73">
        <f t="shared" ref="V1668:V1731" si="186">SUM(IF(B1668&lt;=0.05,1,0),IF(G1668&lt;=0.05,1,0),IF(L1668&lt;=0.05,1,0),IF(Q1668&lt;=0.05,1,0))</f>
        <v>2</v>
      </c>
      <c r="W1668" s="77">
        <f t="shared" ref="W1668:W1731" si="187">SUM(IF(S1668&gt;0,1,0),IF(N1668&gt;0,1,0),IF(I1668&gt;0,1,0),IF(D1668&gt;0,1,0))</f>
        <v>0</v>
      </c>
      <c r="X1668" s="63">
        <v>100</v>
      </c>
      <c r="Y1668" s="57">
        <f t="shared" ref="Y1668:Y1731" si="188">ABS(AVERAGE(C1668,H1668,R1668))</f>
        <v>0.78337214740628147</v>
      </c>
      <c r="AA1668"/>
    </row>
    <row r="1669" spans="1:27" ht="14.4" x14ac:dyDescent="0.3">
      <c r="A1669" s="52" t="s">
        <v>431</v>
      </c>
      <c r="B1669" s="36">
        <f>VLOOKUP(A1669,BLCA!A:F,6,FALSE)</f>
        <v>1.28E-12</v>
      </c>
      <c r="C1669" s="36">
        <f>VLOOKUP(A1669,BLCA!A:B,2,FALSE)</f>
        <v>-1.282110903</v>
      </c>
      <c r="D1669" s="36">
        <f t="shared" si="182"/>
        <v>2</v>
      </c>
      <c r="E1669" s="19">
        <f>VLOOKUP(A1669,expression!A:G,7,FALSE)</f>
        <v>4837.6002464148696</v>
      </c>
      <c r="F1669" s="20">
        <f>VLOOKUP(A1669,expression!A:G,6,FALSE)</f>
        <v>6697.4155095789502</v>
      </c>
      <c r="G1669" s="21">
        <f>VLOOKUP(A1669,BRCA!A:F,6,FALSE)</f>
        <v>2.4084968486248202E-35</v>
      </c>
      <c r="H1669" s="21">
        <f>VLOOKUP(A1669,BRCA!A:B,2,FALSE)</f>
        <v>-0.76673766888243</v>
      </c>
      <c r="I1669" s="21">
        <f t="shared" si="183"/>
        <v>2</v>
      </c>
      <c r="J1669" s="22">
        <f>VLOOKUP(A1669,expression!A:G,5,FALSE)</f>
        <v>4151.2759444160602</v>
      </c>
      <c r="K1669" s="23">
        <f>VLOOKUP(A1669,expression!A:G,4,FALSE)</f>
        <v>6791.9144520288501</v>
      </c>
      <c r="L1669" s="24">
        <f>VLOOKUP(A1669,COAD!A:F,6,FALSE)</f>
        <v>1.13484032848154E-10</v>
      </c>
      <c r="M1669" s="24">
        <f>VLOOKUP(A1669,COAD!A:B,2,FALSE)</f>
        <v>-1.2439906518841799</v>
      </c>
      <c r="N1669" s="24">
        <f t="shared" si="184"/>
        <v>2</v>
      </c>
      <c r="O1669" s="25">
        <f>VLOOKUP(A1669,expression!A:G,3,FALSE)</f>
        <v>5069.3071290527496</v>
      </c>
      <c r="P1669" s="44">
        <f>VLOOKUP(A1669,expression!A:G,2,FALSE)</f>
        <v>13253.423912875</v>
      </c>
      <c r="Q1669" s="50">
        <f>VLOOKUP(A1669,PRAD!A:F,6,FALSE)</f>
        <v>2.2251908327444199E-5</v>
      </c>
      <c r="R1669" s="47">
        <f>VLOOKUP(A1669,PRAD!A:B,2,FALSE)</f>
        <v>-0.29135774110986501</v>
      </c>
      <c r="S1669" s="47">
        <f t="shared" si="185"/>
        <v>2</v>
      </c>
      <c r="T1669" s="47">
        <f>VLOOKUP(A1669,expression!A:I,9,FALSE)</f>
        <v>4405.1661272650599</v>
      </c>
      <c r="U1669" s="59">
        <f>VLOOKUP(A1669,expression!A:I,8,FALSE)</f>
        <v>3217.68383834615</v>
      </c>
      <c r="V1669" s="73">
        <f t="shared" si="186"/>
        <v>4</v>
      </c>
      <c r="W1669" s="77">
        <f t="shared" si="187"/>
        <v>4</v>
      </c>
      <c r="X1669" s="63">
        <v>100</v>
      </c>
      <c r="Y1669" s="57">
        <f t="shared" si="188"/>
        <v>0.78006877099743166</v>
      </c>
      <c r="Z1669" t="s">
        <v>1938</v>
      </c>
      <c r="AA1669" s="81"/>
    </row>
    <row r="1670" spans="1:27" ht="14.4" x14ac:dyDescent="0.3">
      <c r="A1670" s="52" t="s">
        <v>331</v>
      </c>
      <c r="B1670" s="36">
        <f>VLOOKUP(A1670,BLCA!A:F,6,FALSE)</f>
        <v>4.0399999999999999E-5</v>
      </c>
      <c r="C1670" s="36">
        <f>VLOOKUP(A1670,BLCA!A:B,2,FALSE)</f>
        <v>1.262582579</v>
      </c>
      <c r="D1670" s="36">
        <f t="shared" si="182"/>
        <v>1</v>
      </c>
      <c r="E1670" s="19">
        <f>VLOOKUP(A1670,expression!A:G,7,FALSE)</f>
        <v>704.004185678657</v>
      </c>
      <c r="F1670" s="20">
        <f>VLOOKUP(A1670,expression!A:G,6,FALSE)</f>
        <v>74.311841210526296</v>
      </c>
      <c r="G1670" s="21">
        <f>VLOOKUP(A1670,BRCA!A:F,6,FALSE)</f>
        <v>1.9019637257368E-32</v>
      </c>
      <c r="H1670" s="21">
        <f>VLOOKUP(A1670,BRCA!A:B,2,FALSE)</f>
        <v>1.2951484899010199</v>
      </c>
      <c r="I1670" s="21">
        <f t="shared" si="183"/>
        <v>2</v>
      </c>
      <c r="J1670" s="22">
        <f>VLOOKUP(A1670,expression!A:G,5,FALSE)</f>
        <v>570.20561371532801</v>
      </c>
      <c r="K1670" s="23">
        <f>VLOOKUP(A1670,expression!A:G,4,FALSE)</f>
        <v>202.236209346154</v>
      </c>
      <c r="L1670" s="24">
        <f>VLOOKUP(A1670,COAD!A:F,6,FALSE)</f>
        <v>6.6677693004561797E-8</v>
      </c>
      <c r="M1670" s="24">
        <f>VLOOKUP(A1670,COAD!A:B,2,FALSE)</f>
        <v>2.4669268783390801</v>
      </c>
      <c r="N1670" s="24">
        <f t="shared" si="184"/>
        <v>2</v>
      </c>
      <c r="O1670" s="25">
        <f>VLOOKUP(A1670,expression!A:G,3,FALSE)</f>
        <v>79629.1690664286</v>
      </c>
      <c r="P1670" s="44">
        <f>VLOOKUP(A1670,expression!A:G,2,FALSE)</f>
        <v>12371.800360499999</v>
      </c>
      <c r="Q1670" s="50">
        <f>VLOOKUP(A1670,PRAD!A:F,6,FALSE)</f>
        <v>1.3713152795960901E-2</v>
      </c>
      <c r="R1670" s="47">
        <f>VLOOKUP(A1670,PRAD!A:B,2,FALSE)</f>
        <v>-0.26414978387794902</v>
      </c>
      <c r="S1670" s="47">
        <f t="shared" si="185"/>
        <v>2</v>
      </c>
      <c r="T1670" s="47">
        <f>VLOOKUP(A1670,expression!A:I,9,FALSE)</f>
        <v>234.671879825301</v>
      </c>
      <c r="U1670" s="59">
        <f>VLOOKUP(A1670,expression!A:I,8,FALSE)</f>
        <v>187.12838440384601</v>
      </c>
      <c r="V1670" s="73">
        <f t="shared" si="186"/>
        <v>4</v>
      </c>
      <c r="W1670" s="77">
        <f t="shared" si="187"/>
        <v>4</v>
      </c>
      <c r="X1670" s="63">
        <v>100</v>
      </c>
      <c r="Y1670" s="57">
        <f t="shared" si="188"/>
        <v>0.76452709500769034</v>
      </c>
      <c r="Z1670" t="s">
        <v>1939</v>
      </c>
      <c r="AA1670" s="81"/>
    </row>
    <row r="1671" spans="1:27" ht="14.4" x14ac:dyDescent="0.3">
      <c r="A1671" s="52" t="s">
        <v>177</v>
      </c>
      <c r="B1671" s="36">
        <f>VLOOKUP(A1671,BLCA!A:F,6,FALSE)</f>
        <v>6.4881525999999995E-2</v>
      </c>
      <c r="C1671" s="36">
        <f>VLOOKUP(A1671,BLCA!A:B,2,FALSE)</f>
        <v>-0.581626317</v>
      </c>
      <c r="D1671" s="36">
        <f t="shared" si="182"/>
        <v>0</v>
      </c>
      <c r="E1671" s="19">
        <f>VLOOKUP(A1671,expression!A:G,7,FALSE)</f>
        <v>93.431703410071904</v>
      </c>
      <c r="F1671" s="20">
        <f>VLOOKUP(A1671,expression!A:G,6,FALSE)</f>
        <v>47.518525263157898</v>
      </c>
      <c r="G1671" s="21">
        <f>VLOOKUP(A1671,BRCA!A:F,6,FALSE)</f>
        <v>3.7952042868153298E-4</v>
      </c>
      <c r="H1671" s="21">
        <f>VLOOKUP(A1671,BRCA!A:B,2,FALSE)</f>
        <v>-0.33934879361042802</v>
      </c>
      <c r="I1671" s="21">
        <f t="shared" si="183"/>
        <v>0</v>
      </c>
      <c r="J1671" s="22">
        <f>VLOOKUP(A1671,expression!A:G,5,FALSE)</f>
        <v>55.208716077554698</v>
      </c>
      <c r="K1671" s="23">
        <f>VLOOKUP(A1671,expression!A:G,4,FALSE)</f>
        <v>52.7519045961538</v>
      </c>
      <c r="L1671" s="24">
        <f>VLOOKUP(A1671,COAD!A:F,6,FALSE)</f>
        <v>0.74674934545164096</v>
      </c>
      <c r="M1671" s="24">
        <f>VLOOKUP(A1671,COAD!A:B,2,FALSE)</f>
        <v>-9.9547294328306404E-2</v>
      </c>
      <c r="N1671" s="24">
        <f t="shared" si="184"/>
        <v>1</v>
      </c>
      <c r="O1671" s="25">
        <f>VLOOKUP(A1671,expression!A:G,3,FALSE)</f>
        <v>101.219237903297</v>
      </c>
      <c r="P1671" s="44">
        <f>VLOOKUP(A1671,expression!A:G,2,FALSE)</f>
        <v>89.218813374999996</v>
      </c>
      <c r="Q1671" s="50">
        <f>VLOOKUP(A1671,PRAD!A:F,6,FALSE)</f>
        <v>1.2736176362308401E-30</v>
      </c>
      <c r="R1671" s="47">
        <f>VLOOKUP(A1671,PRAD!A:B,2,FALSE)</f>
        <v>-1.3538238689445601</v>
      </c>
      <c r="S1671" s="47">
        <f t="shared" si="185"/>
        <v>0</v>
      </c>
      <c r="T1671" s="47">
        <f>VLOOKUP(A1671,expression!A:I,9,FALSE)</f>
        <v>49.489859016064301</v>
      </c>
      <c r="U1671" s="59">
        <f>VLOOKUP(A1671,expression!A:I,8,FALSE)</f>
        <v>87.780851519230794</v>
      </c>
      <c r="V1671" s="73">
        <f t="shared" si="186"/>
        <v>2</v>
      </c>
      <c r="W1671" s="77">
        <f t="shared" si="187"/>
        <v>1</v>
      </c>
      <c r="X1671" s="63">
        <v>100</v>
      </c>
      <c r="Y1671" s="57">
        <f t="shared" si="188"/>
        <v>0.75826632651832926</v>
      </c>
      <c r="AA1671"/>
    </row>
    <row r="1672" spans="1:27" ht="14.4" x14ac:dyDescent="0.3">
      <c r="A1672" s="52" t="s">
        <v>178</v>
      </c>
      <c r="B1672" s="36">
        <f>VLOOKUP(A1672,BLCA!A:F,6,FALSE)</f>
        <v>8.1983659E-2</v>
      </c>
      <c r="C1672" s="36">
        <f>VLOOKUP(A1672,BLCA!A:B,2,FALSE)</f>
        <v>-0.48294458099999998</v>
      </c>
      <c r="D1672" s="36">
        <f t="shared" si="182"/>
        <v>0</v>
      </c>
      <c r="E1672" s="19">
        <f>VLOOKUP(A1672,expression!A:G,7,FALSE)</f>
        <v>2.5988465539568302</v>
      </c>
      <c r="F1672" s="20">
        <f>VLOOKUP(A1672,expression!A:G,6,FALSE)</f>
        <v>1.2571487894736799</v>
      </c>
      <c r="G1672" s="21">
        <f>VLOOKUP(A1672,BRCA!A:F,6,FALSE)</f>
        <v>1.4999823807930099E-18</v>
      </c>
      <c r="H1672" s="21">
        <f>VLOOKUP(A1672,BRCA!A:B,2,FALSE)</f>
        <v>-1.0239940380817401</v>
      </c>
      <c r="I1672" s="21">
        <f t="shared" si="183"/>
        <v>0</v>
      </c>
      <c r="J1672" s="22">
        <f>VLOOKUP(A1672,expression!A:G,5,FALSE)</f>
        <v>3.5053818029197101</v>
      </c>
      <c r="K1672" s="23">
        <f>VLOOKUP(A1672,expression!A:G,4,FALSE)</f>
        <v>6.1537548461538503</v>
      </c>
      <c r="L1672" s="24">
        <f>VLOOKUP(A1672,COAD!A:F,6,FALSE)</f>
        <v>6.9274971810497001E-4</v>
      </c>
      <c r="M1672" s="24">
        <f>VLOOKUP(A1672,COAD!A:B,2,FALSE)</f>
        <v>-1.52038526464089</v>
      </c>
      <c r="N1672" s="24">
        <f t="shared" si="184"/>
        <v>0</v>
      </c>
      <c r="O1672" s="25">
        <f>VLOOKUP(A1672,expression!A:G,3,FALSE)</f>
        <v>2.6931192439560401</v>
      </c>
      <c r="P1672" s="44">
        <f>VLOOKUP(A1672,expression!A:G,2,FALSE)</f>
        <v>8.1569912500000008</v>
      </c>
      <c r="Q1672" s="50">
        <f>VLOOKUP(A1672,PRAD!A:F,6,FALSE)</f>
        <v>1.32650365932389E-8</v>
      </c>
      <c r="R1672" s="47">
        <f>VLOOKUP(A1672,PRAD!A:B,2,FALSE)</f>
        <v>-0.70108954187608097</v>
      </c>
      <c r="S1672" s="47">
        <f t="shared" si="185"/>
        <v>0</v>
      </c>
      <c r="T1672" s="47">
        <f>VLOOKUP(A1672,expression!A:I,9,FALSE)</f>
        <v>1.69140620281124</v>
      </c>
      <c r="U1672" s="59">
        <f>VLOOKUP(A1672,expression!A:I,8,FALSE)</f>
        <v>2.1299460769230798</v>
      </c>
      <c r="V1672" s="73">
        <f t="shared" si="186"/>
        <v>3</v>
      </c>
      <c r="W1672" s="77">
        <f t="shared" si="187"/>
        <v>0</v>
      </c>
      <c r="X1672" s="63">
        <v>100</v>
      </c>
      <c r="Y1672" s="57">
        <f t="shared" si="188"/>
        <v>0.73600938698594032</v>
      </c>
      <c r="AA1672"/>
    </row>
    <row r="1673" spans="1:27" ht="14.4" x14ac:dyDescent="0.3">
      <c r="A1673" s="52" t="s">
        <v>94</v>
      </c>
      <c r="B1673" s="36">
        <f>VLOOKUP(A1673,BLCA!A:F,6,FALSE)</f>
        <v>0.30811374499999999</v>
      </c>
      <c r="C1673" s="36">
        <f>VLOOKUP(A1673,BLCA!A:B,2,FALSE)</f>
        <v>-0.38355761100000002</v>
      </c>
      <c r="D1673" s="36">
        <f t="shared" si="182"/>
        <v>0</v>
      </c>
      <c r="E1673" s="19">
        <f>VLOOKUP(A1673,expression!A:G,7,FALSE)</f>
        <v>17.860264347721799</v>
      </c>
      <c r="F1673" s="20">
        <f>VLOOKUP(A1673,expression!A:G,6,FALSE)</f>
        <v>8.0424880526315796</v>
      </c>
      <c r="G1673" s="21">
        <f>VLOOKUP(A1673,BRCA!A:F,6,FALSE)</f>
        <v>1.2751191940319099E-53</v>
      </c>
      <c r="H1673" s="21">
        <f>VLOOKUP(A1673,BRCA!A:B,2,FALSE)</f>
        <v>-2.14917640142622</v>
      </c>
      <c r="I1673" s="21">
        <f t="shared" si="183"/>
        <v>0</v>
      </c>
      <c r="J1673" s="22">
        <f>VLOOKUP(A1673,expression!A:G,5,FALSE)</f>
        <v>8.3257364270072998</v>
      </c>
      <c r="K1673" s="23">
        <f>VLOOKUP(A1673,expression!A:G,4,FALSE)</f>
        <v>28.907686826923101</v>
      </c>
      <c r="L1673" s="24">
        <f>VLOOKUP(A1673,COAD!A:F,6,FALSE)</f>
        <v>0.16270726972650101</v>
      </c>
      <c r="M1673" s="24">
        <f>VLOOKUP(A1673,COAD!A:B,2,FALSE)</f>
        <v>0.68137821911218999</v>
      </c>
      <c r="N1673" s="24">
        <f t="shared" si="184"/>
        <v>0</v>
      </c>
      <c r="O1673" s="25">
        <f>VLOOKUP(A1673,expression!A:G,3,FALSE)</f>
        <v>9.1608498351648393</v>
      </c>
      <c r="P1673" s="44">
        <f>VLOOKUP(A1673,expression!A:G,2,FALSE)</f>
        <v>6.2558802499999997</v>
      </c>
      <c r="Q1673" s="50">
        <f>VLOOKUP(A1673,PRAD!A:F,6,FALSE)</f>
        <v>7.9543173031701008E-3</v>
      </c>
      <c r="R1673" s="47">
        <f>VLOOKUP(A1673,PRAD!A:B,2,FALSE)</f>
        <v>0.329789424571172</v>
      </c>
      <c r="S1673" s="47">
        <f t="shared" si="185"/>
        <v>0</v>
      </c>
      <c r="T1673" s="47">
        <f>VLOOKUP(A1673,expression!A:I,9,FALSE)</f>
        <v>2.51216836947791</v>
      </c>
      <c r="U1673" s="59">
        <f>VLOOKUP(A1673,expression!A:I,8,FALSE)</f>
        <v>1.59292151923077</v>
      </c>
      <c r="V1673" s="73">
        <f t="shared" si="186"/>
        <v>2</v>
      </c>
      <c r="W1673" s="77">
        <f t="shared" si="187"/>
        <v>0</v>
      </c>
      <c r="X1673" s="63">
        <v>100</v>
      </c>
      <c r="Y1673" s="57">
        <f t="shared" si="188"/>
        <v>0.73431486261834944</v>
      </c>
      <c r="AA1673"/>
    </row>
    <row r="1674" spans="1:27" ht="14.4" x14ac:dyDescent="0.3">
      <c r="A1674" s="52" t="s">
        <v>329</v>
      </c>
      <c r="B1674" s="36">
        <f>VLOOKUP(A1674,BLCA!A:F,6,FALSE)</f>
        <v>4.1900000000000002E-5</v>
      </c>
      <c r="C1674" s="36">
        <f>VLOOKUP(A1674,BLCA!A:B,2,FALSE)</f>
        <v>-0.81359780599999998</v>
      </c>
      <c r="D1674" s="36">
        <f t="shared" si="182"/>
        <v>2</v>
      </c>
      <c r="E1674" s="19">
        <f>VLOOKUP(A1674,expression!A:G,7,FALSE)</f>
        <v>2117.2227636882499</v>
      </c>
      <c r="F1674" s="20">
        <f>VLOOKUP(A1674,expression!A:G,6,FALSE)</f>
        <v>1815.75077694737</v>
      </c>
      <c r="G1674" s="21">
        <f>VLOOKUP(A1674,BRCA!A:F,6,FALSE)</f>
        <v>0.70570268472959496</v>
      </c>
      <c r="H1674" s="21">
        <f>VLOOKUP(A1674,BRCA!A:B,2,FALSE)</f>
        <v>-3.5448849635921098E-2</v>
      </c>
      <c r="I1674" s="21">
        <f t="shared" si="183"/>
        <v>2</v>
      </c>
      <c r="J1674" s="22">
        <f>VLOOKUP(A1674,expression!A:G,5,FALSE)</f>
        <v>651.99360275091203</v>
      </c>
      <c r="K1674" s="23">
        <f>VLOOKUP(A1674,expression!A:G,4,FALSE)</f>
        <v>610.02845877884602</v>
      </c>
      <c r="L1674" s="24">
        <f>VLOOKUP(A1674,COAD!A:F,6,FALSE)</f>
        <v>9.8882994209768496E-2</v>
      </c>
      <c r="M1674" s="24">
        <f>VLOOKUP(A1674,COAD!A:B,2,FALSE)</f>
        <v>0.46130277335151298</v>
      </c>
      <c r="N1674" s="24">
        <f t="shared" si="184"/>
        <v>2</v>
      </c>
      <c r="O1674" s="25">
        <f>VLOOKUP(A1674,expression!A:G,3,FALSE)</f>
        <v>1336.57157381758</v>
      </c>
      <c r="P1674" s="44">
        <f>VLOOKUP(A1674,expression!A:G,2,FALSE)</f>
        <v>992.55734025000004</v>
      </c>
      <c r="Q1674" s="50">
        <f>VLOOKUP(A1674,PRAD!A:F,6,FALSE)</f>
        <v>1.6704660935276201E-56</v>
      </c>
      <c r="R1674" s="47">
        <f>VLOOKUP(A1674,PRAD!A:B,2,FALSE)</f>
        <v>-1.35242793205822</v>
      </c>
      <c r="S1674" s="47">
        <f t="shared" si="185"/>
        <v>2</v>
      </c>
      <c r="T1674" s="47">
        <f>VLOOKUP(A1674,expression!A:I,9,FALSE)</f>
        <v>1576.2597298754999</v>
      </c>
      <c r="U1674" s="59">
        <f>VLOOKUP(A1674,expression!A:I,8,FALSE)</f>
        <v>2438.1688625576899</v>
      </c>
      <c r="V1674" s="73">
        <f t="shared" si="186"/>
        <v>2</v>
      </c>
      <c r="W1674" s="77">
        <f t="shared" si="187"/>
        <v>4</v>
      </c>
      <c r="X1674" s="63">
        <v>100</v>
      </c>
      <c r="Y1674" s="57">
        <f t="shared" si="188"/>
        <v>0.73382486256471369</v>
      </c>
      <c r="Z1674" t="s">
        <v>1940</v>
      </c>
      <c r="AA1674" s="85"/>
    </row>
    <row r="1675" spans="1:27" ht="14.4" x14ac:dyDescent="0.3">
      <c r="A1675" s="52" t="s">
        <v>93</v>
      </c>
      <c r="B1675" s="36">
        <f>VLOOKUP(A1675,BLCA!A:F,6,FALSE)</f>
        <v>0.25106325299999999</v>
      </c>
      <c r="C1675" s="36">
        <f>VLOOKUP(A1675,BLCA!A:B,2,FALSE)</f>
        <v>0.44212443800000001</v>
      </c>
      <c r="D1675" s="36">
        <f t="shared" si="182"/>
        <v>2</v>
      </c>
      <c r="E1675" s="19">
        <f>VLOOKUP(A1675,expression!A:G,7,FALSE)</f>
        <v>769.43623288728998</v>
      </c>
      <c r="F1675" s="20">
        <f>VLOOKUP(A1675,expression!A:G,6,FALSE)</f>
        <v>280.46746389473702</v>
      </c>
      <c r="G1675" s="21">
        <f>VLOOKUP(A1675,BRCA!A:F,6,FALSE)</f>
        <v>5.6574483283621398E-6</v>
      </c>
      <c r="H1675" s="21">
        <f>VLOOKUP(A1675,BRCA!A:B,2,FALSE)</f>
        <v>0.46585327058029402</v>
      </c>
      <c r="I1675" s="21">
        <f t="shared" si="183"/>
        <v>2</v>
      </c>
      <c r="J1675" s="22">
        <f>VLOOKUP(A1675,expression!A:G,5,FALSE)</f>
        <v>736.45304675638704</v>
      </c>
      <c r="K1675" s="23">
        <f>VLOOKUP(A1675,expression!A:G,4,FALSE)</f>
        <v>537.92237659615398</v>
      </c>
      <c r="L1675" s="24">
        <f>VLOOKUP(A1675,COAD!A:F,6,FALSE)</f>
        <v>4.43982053916087E-2</v>
      </c>
      <c r="M1675" s="24">
        <f>VLOOKUP(A1675,COAD!A:B,2,FALSE)</f>
        <v>-0.638850674490133</v>
      </c>
      <c r="N1675" s="24">
        <f t="shared" si="184"/>
        <v>2</v>
      </c>
      <c r="O1675" s="25">
        <f>VLOOKUP(A1675,expression!A:G,3,FALSE)</f>
        <v>562.51119150769205</v>
      </c>
      <c r="P1675" s="44">
        <f>VLOOKUP(A1675,expression!A:G,2,FALSE)</f>
        <v>817.26328175000003</v>
      </c>
      <c r="Q1675" s="50">
        <f>VLOOKUP(A1675,PRAD!A:F,6,FALSE)</f>
        <v>5.49774743044486E-22</v>
      </c>
      <c r="R1675" s="47">
        <f>VLOOKUP(A1675,PRAD!A:B,2,FALSE)</f>
        <v>1.2750151098887901</v>
      </c>
      <c r="S1675" s="47">
        <f t="shared" si="185"/>
        <v>1</v>
      </c>
      <c r="T1675" s="47">
        <f>VLOOKUP(A1675,expression!A:I,9,FALSE)</f>
        <v>288.233251246988</v>
      </c>
      <c r="U1675" s="59">
        <f>VLOOKUP(A1675,expression!A:I,8,FALSE)</f>
        <v>96.382290557692301</v>
      </c>
      <c r="V1675" s="73">
        <f t="shared" si="186"/>
        <v>3</v>
      </c>
      <c r="W1675" s="77">
        <f t="shared" si="187"/>
        <v>4</v>
      </c>
      <c r="X1675" s="63">
        <v>100</v>
      </c>
      <c r="Y1675" s="57">
        <f t="shared" si="188"/>
        <v>0.72766427282302804</v>
      </c>
      <c r="Z1675" t="s">
        <v>1941</v>
      </c>
      <c r="AA1675" s="85"/>
    </row>
    <row r="1676" spans="1:27" ht="14.4" x14ac:dyDescent="0.3">
      <c r="A1676" s="52" t="s">
        <v>324</v>
      </c>
      <c r="B1676" s="36">
        <f>VLOOKUP(A1676,BLCA!A:F,6,FALSE)</f>
        <v>6.0699999999999998E-5</v>
      </c>
      <c r="C1676" s="36">
        <f>VLOOKUP(A1676,BLCA!A:B,2,FALSE)</f>
        <v>0.85867403200000003</v>
      </c>
      <c r="D1676" s="36">
        <f t="shared" si="182"/>
        <v>1</v>
      </c>
      <c r="E1676" s="19">
        <f>VLOOKUP(A1676,expression!A:G,7,FALSE)</f>
        <v>226.93117663549199</v>
      </c>
      <c r="F1676" s="20">
        <f>VLOOKUP(A1676,expression!A:G,6,FALSE)</f>
        <v>69.369713842105298</v>
      </c>
      <c r="G1676" s="21">
        <f>VLOOKUP(A1676,BRCA!A:F,6,FALSE)</f>
        <v>8.3494315598793303E-26</v>
      </c>
      <c r="H1676" s="21">
        <f>VLOOKUP(A1676,BRCA!A:B,2,FALSE)</f>
        <v>0.83604957694528104</v>
      </c>
      <c r="I1676" s="21">
        <f t="shared" si="183"/>
        <v>1</v>
      </c>
      <c r="J1676" s="22">
        <f>VLOOKUP(A1676,expression!A:G,5,FALSE)</f>
        <v>156.82983480200701</v>
      </c>
      <c r="K1676" s="23">
        <f>VLOOKUP(A1676,expression!A:G,4,FALSE)</f>
        <v>84.326003624999998</v>
      </c>
      <c r="L1676" s="24">
        <f>VLOOKUP(A1676,COAD!A:F,6,FALSE)</f>
        <v>3.94165296659365E-24</v>
      </c>
      <c r="M1676" s="24">
        <f>VLOOKUP(A1676,COAD!A:B,2,FALSE)</f>
        <v>3.5641850845201599</v>
      </c>
      <c r="N1676" s="24">
        <f t="shared" si="184"/>
        <v>1</v>
      </c>
      <c r="O1676" s="25">
        <f>VLOOKUP(A1676,expression!A:G,3,FALSE)</f>
        <v>134.10782712087899</v>
      </c>
      <c r="P1676" s="44">
        <f>VLOOKUP(A1676,expression!A:G,2,FALSE)</f>
        <v>14.450703499999999</v>
      </c>
      <c r="Q1676" s="50">
        <f>VLOOKUP(A1676,PRAD!A:F,6,FALSE)</f>
        <v>1.01396792017424E-9</v>
      </c>
      <c r="R1676" s="47">
        <f>VLOOKUP(A1676,PRAD!A:B,2,FALSE)</f>
        <v>0.48408290421001399</v>
      </c>
      <c r="S1676" s="47">
        <f t="shared" si="185"/>
        <v>1</v>
      </c>
      <c r="T1676" s="47">
        <f>VLOOKUP(A1676,expression!A:I,9,FALSE)</f>
        <v>116.37377848795199</v>
      </c>
      <c r="U1676" s="59">
        <f>VLOOKUP(A1676,expression!A:I,8,FALSE)</f>
        <v>60.210689365384603</v>
      </c>
      <c r="V1676" s="73">
        <f t="shared" si="186"/>
        <v>4</v>
      </c>
      <c r="W1676" s="77">
        <f t="shared" si="187"/>
        <v>4</v>
      </c>
      <c r="X1676" s="63">
        <v>100</v>
      </c>
      <c r="Y1676" s="57">
        <f t="shared" si="188"/>
        <v>0.72626883771843165</v>
      </c>
      <c r="Z1676" t="s">
        <v>1941</v>
      </c>
    </row>
    <row r="1677" spans="1:27" ht="14.4" x14ac:dyDescent="0.3">
      <c r="A1677" s="52" t="s">
        <v>319</v>
      </c>
      <c r="B1677" s="36">
        <f>VLOOKUP(A1677,BLCA!A:F,6,FALSE)</f>
        <v>1.21761E-4</v>
      </c>
      <c r="C1677" s="36">
        <f>VLOOKUP(A1677,BLCA!A:B,2,FALSE)</f>
        <v>-1.0710506179999999</v>
      </c>
      <c r="D1677" s="36">
        <f t="shared" si="182"/>
        <v>0</v>
      </c>
      <c r="E1677" s="19">
        <f>VLOOKUP(A1677,expression!A:G,7,FALSE)</f>
        <v>1.3300741942445999</v>
      </c>
      <c r="F1677" s="20">
        <f>VLOOKUP(A1677,expression!A:G,6,FALSE)</f>
        <v>0.79998942105263204</v>
      </c>
      <c r="G1677" s="21">
        <f>VLOOKUP(A1677,BRCA!A:F,6,FALSE)</f>
        <v>5.3612451042936499E-10</v>
      </c>
      <c r="H1677" s="21">
        <f>VLOOKUP(A1677,BRCA!A:B,2,FALSE)</f>
        <v>-0.859300088631749</v>
      </c>
      <c r="I1677" s="21">
        <f t="shared" si="183"/>
        <v>0</v>
      </c>
      <c r="J1677" s="22">
        <f>VLOOKUP(A1677,expression!A:G,5,FALSE)</f>
        <v>1.5837821916058401</v>
      </c>
      <c r="K1677" s="23">
        <f>VLOOKUP(A1677,expression!A:G,4,FALSE)</f>
        <v>2.7035981730769199</v>
      </c>
      <c r="L1677" s="24">
        <f>VLOOKUP(A1677,COAD!A:F,6,FALSE)</f>
        <v>1.3876805917403301E-42</v>
      </c>
      <c r="M1677" s="24">
        <f>VLOOKUP(A1677,COAD!A:B,2,FALSE)</f>
        <v>-5.0469730158167403</v>
      </c>
      <c r="N1677" s="24">
        <f t="shared" si="184"/>
        <v>0</v>
      </c>
      <c r="O1677" s="25">
        <f>VLOOKUP(A1677,expression!A:G,3,FALSE)</f>
        <v>0.70917992307692301</v>
      </c>
      <c r="P1677" s="44">
        <f>VLOOKUP(A1677,expression!A:G,2,FALSE)</f>
        <v>25.423809875</v>
      </c>
      <c r="Q1677" s="50">
        <f>VLOOKUP(A1677,PRAD!A:F,6,FALSE)</f>
        <v>9.6555932648951806E-2</v>
      </c>
      <c r="R1677" s="47">
        <f>VLOOKUP(A1677,PRAD!A:B,2,FALSE)</f>
        <v>-0.24410610044001699</v>
      </c>
      <c r="S1677" s="47">
        <f t="shared" si="185"/>
        <v>0</v>
      </c>
      <c r="T1677" s="47">
        <f>VLOOKUP(A1677,expression!A:I,9,FALSE)</f>
        <v>0.735724973895582</v>
      </c>
      <c r="U1677" s="59">
        <f>VLOOKUP(A1677,expression!A:I,8,FALSE)</f>
        <v>0.69446476923076905</v>
      </c>
      <c r="V1677" s="73">
        <f t="shared" si="186"/>
        <v>3</v>
      </c>
      <c r="W1677" s="77">
        <f t="shared" si="187"/>
        <v>0</v>
      </c>
      <c r="X1677" s="63">
        <v>100</v>
      </c>
      <c r="Y1677" s="57">
        <f t="shared" si="188"/>
        <v>0.72481893569058864</v>
      </c>
      <c r="AA1677"/>
    </row>
    <row r="1678" spans="1:27" ht="14.4" x14ac:dyDescent="0.3">
      <c r="A1678" s="52" t="s">
        <v>9</v>
      </c>
      <c r="B1678" s="36">
        <f>VLOOKUP(A1678,BLCA!A:F,6,FALSE)</f>
        <v>0.78237223499999997</v>
      </c>
      <c r="C1678" s="36">
        <f>VLOOKUP(A1678,BLCA!A:B,2,FALSE)</f>
        <v>7.9265979E-2</v>
      </c>
      <c r="D1678" s="36">
        <f t="shared" si="182"/>
        <v>1</v>
      </c>
      <c r="E1678" s="19">
        <f>VLOOKUP(A1678,expression!A:G,7,FALSE)</f>
        <v>168.60578784172699</v>
      </c>
      <c r="F1678" s="20">
        <f>VLOOKUP(A1678,expression!A:G,6,FALSE)</f>
        <v>87.788355052631601</v>
      </c>
      <c r="G1678" s="21">
        <f>VLOOKUP(A1678,BRCA!A:F,6,FALSE)</f>
        <v>1.0675844340139E-19</v>
      </c>
      <c r="H1678" s="21">
        <f>VLOOKUP(A1678,BRCA!A:B,2,FALSE)</f>
        <v>1.2189113270523699</v>
      </c>
      <c r="I1678" s="21">
        <f t="shared" si="183"/>
        <v>2</v>
      </c>
      <c r="J1678" s="22">
        <f>VLOOKUP(A1678,expression!A:G,5,FALSE)</f>
        <v>539.60776287956196</v>
      </c>
      <c r="K1678" s="23">
        <f>VLOOKUP(A1678,expression!A:G,4,FALSE)</f>
        <v>180.747200423077</v>
      </c>
      <c r="L1678" s="24">
        <f>VLOOKUP(A1678,COAD!A:F,6,FALSE)</f>
        <v>3.0021254343238502E-11</v>
      </c>
      <c r="M1678" s="24">
        <f>VLOOKUP(A1678,COAD!A:B,2,FALSE)</f>
        <v>-2.2238097115536202</v>
      </c>
      <c r="N1678" s="24">
        <f t="shared" si="184"/>
        <v>1</v>
      </c>
      <c r="O1678" s="25">
        <f>VLOOKUP(A1678,expression!A:G,3,FALSE)</f>
        <v>79.949591962637399</v>
      </c>
      <c r="P1678" s="44">
        <f>VLOOKUP(A1678,expression!A:G,2,FALSE)</f>
        <v>292.67974662500001</v>
      </c>
      <c r="Q1678" s="50">
        <f>VLOOKUP(A1678,PRAD!A:F,6,FALSE)</f>
        <v>3.5382461102215601E-28</v>
      </c>
      <c r="R1678" s="47">
        <f>VLOOKUP(A1678,PRAD!A:B,2,FALSE)</f>
        <v>0.87440763327458604</v>
      </c>
      <c r="S1678" s="47">
        <f t="shared" si="185"/>
        <v>0</v>
      </c>
      <c r="T1678" s="47">
        <f>VLOOKUP(A1678,expression!A:I,9,FALSE)</f>
        <v>92.820288453815294</v>
      </c>
      <c r="U1678" s="59">
        <f>VLOOKUP(A1678,expression!A:I,8,FALSE)</f>
        <v>37.323858673076899</v>
      </c>
      <c r="V1678" s="73">
        <f t="shared" si="186"/>
        <v>3</v>
      </c>
      <c r="W1678" s="77">
        <f t="shared" si="187"/>
        <v>3</v>
      </c>
      <c r="X1678" s="63">
        <v>100</v>
      </c>
      <c r="Y1678" s="57">
        <f t="shared" si="188"/>
        <v>0.72419497977565206</v>
      </c>
    </row>
    <row r="1679" spans="1:27" ht="14.4" x14ac:dyDescent="0.3">
      <c r="A1679" s="52" t="s">
        <v>325</v>
      </c>
      <c r="B1679" s="36">
        <f>VLOOKUP(A1679,BLCA!A:F,6,FALSE)</f>
        <v>6.8999999999999997E-5</v>
      </c>
      <c r="C1679" s="36">
        <f>VLOOKUP(A1679,BLCA!A:B,2,FALSE)</f>
        <v>-1.2057369</v>
      </c>
      <c r="D1679" s="36">
        <f t="shared" si="182"/>
        <v>0</v>
      </c>
      <c r="E1679" s="19">
        <f>VLOOKUP(A1679,expression!A:G,7,FALSE)</f>
        <v>5.5099077673860899</v>
      </c>
      <c r="F1679" s="20">
        <f>VLOOKUP(A1679,expression!A:G,6,FALSE)</f>
        <v>4.5860878947368402</v>
      </c>
      <c r="G1679" s="21">
        <f>VLOOKUP(A1679,BRCA!A:F,6,FALSE)</f>
        <v>1.5708835116960401E-16</v>
      </c>
      <c r="H1679" s="21">
        <f>VLOOKUP(A1679,BRCA!A:B,2,FALSE)</f>
        <v>-1.0155413423506801</v>
      </c>
      <c r="I1679" s="21">
        <f t="shared" si="183"/>
        <v>0</v>
      </c>
      <c r="J1679" s="22">
        <f>VLOOKUP(A1679,expression!A:G,5,FALSE)</f>
        <v>5.1567834352189799</v>
      </c>
      <c r="K1679" s="23">
        <f>VLOOKUP(A1679,expression!A:G,4,FALSE)</f>
        <v>8.2995256538461497</v>
      </c>
      <c r="L1679" s="24">
        <f>VLOOKUP(A1679,COAD!A:F,6,FALSE)</f>
        <v>1.12551894977636E-19</v>
      </c>
      <c r="M1679" s="24">
        <f>VLOOKUP(A1679,COAD!A:B,2,FALSE)</f>
        <v>-3.2958407838040502</v>
      </c>
      <c r="N1679" s="24">
        <f t="shared" si="184"/>
        <v>0</v>
      </c>
      <c r="O1679" s="25">
        <f>VLOOKUP(A1679,expression!A:G,3,FALSE)</f>
        <v>3.3125506439560399</v>
      </c>
      <c r="P1679" s="44">
        <f>VLOOKUP(A1679,expression!A:G,2,FALSE)</f>
        <v>31.422892375</v>
      </c>
      <c r="Q1679" s="50">
        <f>VLOOKUP(A1679,PRAD!A:F,6,FALSE)</f>
        <v>0.59454638210006205</v>
      </c>
      <c r="R1679" s="47">
        <f>VLOOKUP(A1679,PRAD!A:B,2,FALSE)</f>
        <v>7.3151207084695302E-2</v>
      </c>
      <c r="S1679" s="47">
        <f t="shared" si="185"/>
        <v>0</v>
      </c>
      <c r="T1679" s="47">
        <f>VLOOKUP(A1679,expression!A:I,9,FALSE)</f>
        <v>1.8240228333333299</v>
      </c>
      <c r="U1679" s="59">
        <f>VLOOKUP(A1679,expression!A:I,8,FALSE)</f>
        <v>1.48698544230769</v>
      </c>
      <c r="V1679" s="73">
        <f t="shared" si="186"/>
        <v>3</v>
      </c>
      <c r="W1679" s="77">
        <f t="shared" si="187"/>
        <v>0</v>
      </c>
      <c r="X1679" s="63">
        <v>100</v>
      </c>
      <c r="Y1679" s="57">
        <f t="shared" si="188"/>
        <v>0.71604234508866149</v>
      </c>
      <c r="AA1679"/>
    </row>
    <row r="1680" spans="1:27" ht="14.4" x14ac:dyDescent="0.3">
      <c r="A1680" s="52" t="s">
        <v>315</v>
      </c>
      <c r="B1680" s="36">
        <f>VLOOKUP(A1680,BLCA!A:F,6,FALSE)</f>
        <v>1.8477500000000001E-4</v>
      </c>
      <c r="C1680" s="36">
        <f>VLOOKUP(A1680,BLCA!A:B,2,FALSE)</f>
        <v>-1.205083208</v>
      </c>
      <c r="D1680" s="36">
        <f t="shared" si="182"/>
        <v>0</v>
      </c>
      <c r="E1680" s="19">
        <f>VLOOKUP(A1680,expression!A:G,7,FALSE)</f>
        <v>3.9374274700239802</v>
      </c>
      <c r="F1680" s="20">
        <f>VLOOKUP(A1680,expression!A:G,6,FALSE)</f>
        <v>3.9636127894736801</v>
      </c>
      <c r="G1680" s="21">
        <f>VLOOKUP(A1680,BRCA!A:F,6,FALSE)</f>
        <v>2.5933444679264101E-14</v>
      </c>
      <c r="H1680" s="21">
        <f>VLOOKUP(A1680,BRCA!A:B,2,FALSE)</f>
        <v>-1.0733467276911099</v>
      </c>
      <c r="I1680" s="21">
        <f t="shared" si="183"/>
        <v>0</v>
      </c>
      <c r="J1680" s="22">
        <f>VLOOKUP(A1680,expression!A:G,5,FALSE)</f>
        <v>2.49990716605839</v>
      </c>
      <c r="K1680" s="23">
        <f>VLOOKUP(A1680,expression!A:G,4,FALSE)</f>
        <v>4.7535880576923102</v>
      </c>
      <c r="L1680" s="24">
        <f>VLOOKUP(A1680,COAD!A:F,6,FALSE)</f>
        <v>9.1778882562220895E-4</v>
      </c>
      <c r="M1680" s="24">
        <f>VLOOKUP(A1680,COAD!A:B,2,FALSE)</f>
        <v>1.40627252042572</v>
      </c>
      <c r="N1680" s="24">
        <f t="shared" si="184"/>
        <v>0</v>
      </c>
      <c r="O1680" s="25">
        <f>VLOOKUP(A1680,expression!A:G,3,FALSE)</f>
        <v>1.9565568109890099</v>
      </c>
      <c r="P1680" s="44">
        <f>VLOOKUP(A1680,expression!A:G,2,FALSE)</f>
        <v>0.13008575</v>
      </c>
      <c r="Q1680" s="50">
        <f>VLOOKUP(A1680,PRAD!A:F,6,FALSE)</f>
        <v>0.28822369882600801</v>
      </c>
      <c r="R1680" s="47">
        <f>VLOOKUP(A1680,PRAD!A:B,2,FALSE)</f>
        <v>0.16169074294441499</v>
      </c>
      <c r="S1680" s="47">
        <f t="shared" si="185"/>
        <v>0</v>
      </c>
      <c r="T1680" s="47">
        <f>VLOOKUP(A1680,expression!A:I,9,FALSE)</f>
        <v>1.76956446184739</v>
      </c>
      <c r="U1680" s="59">
        <f>VLOOKUP(A1680,expression!A:I,8,FALSE)</f>
        <v>1.2864922692307701</v>
      </c>
      <c r="V1680" s="73">
        <f t="shared" si="186"/>
        <v>3</v>
      </c>
      <c r="W1680" s="77">
        <f t="shared" si="187"/>
        <v>0</v>
      </c>
      <c r="X1680" s="63">
        <v>100</v>
      </c>
      <c r="Y1680" s="57">
        <f t="shared" si="188"/>
        <v>0.70557973091556503</v>
      </c>
      <c r="AA1680"/>
    </row>
    <row r="1681" spans="1:28" ht="14.4" x14ac:dyDescent="0.3">
      <c r="A1681" s="52" t="s">
        <v>291</v>
      </c>
      <c r="B1681" s="36">
        <f>VLOOKUP(A1681,BLCA!A:F,6,FALSE)</f>
        <v>1.7047010000000001E-3</v>
      </c>
      <c r="C1681" s="36">
        <f>VLOOKUP(A1681,BLCA!A:B,2,FALSE)</f>
        <v>2.2330877089999999</v>
      </c>
      <c r="D1681" s="36">
        <f t="shared" si="182"/>
        <v>0</v>
      </c>
      <c r="E1681" s="19">
        <f>VLOOKUP(A1681,expression!A:G,7,FALSE)</f>
        <v>30.4209596306954</v>
      </c>
      <c r="F1681" s="20">
        <f>VLOOKUP(A1681,expression!A:G,6,FALSE)</f>
        <v>1.7595130526315801</v>
      </c>
      <c r="G1681" s="21">
        <f>VLOOKUP(A1681,BRCA!A:F,6,FALSE)</f>
        <v>7.0108554362709402E-3</v>
      </c>
      <c r="H1681" s="21">
        <f>VLOOKUP(A1681,BRCA!A:B,2,FALSE)</f>
        <v>0.74070949723429802</v>
      </c>
      <c r="I1681" s="21">
        <f t="shared" si="183"/>
        <v>0</v>
      </c>
      <c r="J1681" s="22">
        <f>VLOOKUP(A1681,expression!A:G,5,FALSE)</f>
        <v>29.5869255675182</v>
      </c>
      <c r="K1681" s="23">
        <f>VLOOKUP(A1681,expression!A:G,4,FALSE)</f>
        <v>4.77238168269231</v>
      </c>
      <c r="L1681" s="24">
        <f>VLOOKUP(A1681,COAD!A:F,6,FALSE)</f>
        <v>2.21882160208422E-17</v>
      </c>
      <c r="M1681" s="24">
        <f>VLOOKUP(A1681,COAD!A:B,2,FALSE)</f>
        <v>6.6136285581071999</v>
      </c>
      <c r="N1681" s="24">
        <f t="shared" si="184"/>
        <v>1</v>
      </c>
      <c r="O1681" s="25">
        <f>VLOOKUP(A1681,expression!A:G,3,FALSE)</f>
        <v>107.758954815385</v>
      </c>
      <c r="P1681" s="44">
        <f>VLOOKUP(A1681,expression!A:G,2,FALSE)</f>
        <v>0.14409350000000001</v>
      </c>
      <c r="Q1681" s="50">
        <f>VLOOKUP(A1681,PRAD!A:F,6,FALSE)</f>
        <v>2.0504013129390799E-5</v>
      </c>
      <c r="R1681" s="47">
        <f>VLOOKUP(A1681,PRAD!A:B,2,FALSE)</f>
        <v>-0.85910341426626102</v>
      </c>
      <c r="S1681" s="47">
        <f t="shared" si="185"/>
        <v>0</v>
      </c>
      <c r="T1681" s="47">
        <f>VLOOKUP(A1681,expression!A:I,9,FALSE)</f>
        <v>1.0769447831325301</v>
      </c>
      <c r="U1681" s="59">
        <f>VLOOKUP(A1681,expression!A:I,8,FALSE)</f>
        <v>1.7806703269230799</v>
      </c>
      <c r="V1681" s="73">
        <f t="shared" si="186"/>
        <v>4</v>
      </c>
      <c r="W1681" s="77">
        <f t="shared" si="187"/>
        <v>1</v>
      </c>
      <c r="X1681" s="63">
        <v>100</v>
      </c>
      <c r="Y1681" s="57">
        <f t="shared" si="188"/>
        <v>0.70489793065601225</v>
      </c>
      <c r="AA1681"/>
    </row>
    <row r="1682" spans="1:28" ht="14.4" x14ac:dyDescent="0.3">
      <c r="A1682" s="52" t="s">
        <v>226</v>
      </c>
      <c r="B1682" s="36">
        <f>VLOOKUP(A1682,BLCA!A:F,6,FALSE)</f>
        <v>1.7593917000000001E-2</v>
      </c>
      <c r="C1682" s="36">
        <f>VLOOKUP(A1682,BLCA!A:B,2,FALSE)</f>
        <v>-0.655670525</v>
      </c>
      <c r="D1682" s="36">
        <f t="shared" si="182"/>
        <v>2</v>
      </c>
      <c r="E1682" s="19">
        <f>VLOOKUP(A1682,expression!A:G,7,FALSE)</f>
        <v>237.799799398082</v>
      </c>
      <c r="F1682" s="20">
        <f>VLOOKUP(A1682,expression!A:G,6,FALSE)</f>
        <v>126.40341521052601</v>
      </c>
      <c r="G1682" s="21">
        <f>VLOOKUP(A1682,BRCA!A:F,6,FALSE)</f>
        <v>8.4651241351546499E-42</v>
      </c>
      <c r="H1682" s="21">
        <f>VLOOKUP(A1682,BRCA!A:B,2,FALSE)</f>
        <v>-1.12274483241001</v>
      </c>
      <c r="I1682" s="21">
        <f t="shared" si="183"/>
        <v>2</v>
      </c>
      <c r="J1682" s="22">
        <f>VLOOKUP(A1682,expression!A:G,5,FALSE)</f>
        <v>465.02556769890498</v>
      </c>
      <c r="K1682" s="23">
        <f>VLOOKUP(A1682,expression!A:G,4,FALSE)</f>
        <v>1056.1561882307701</v>
      </c>
      <c r="L1682" s="24">
        <f>VLOOKUP(A1682,COAD!A:F,6,FALSE)</f>
        <v>7.4951184363652801E-22</v>
      </c>
      <c r="M1682" s="24">
        <f>VLOOKUP(A1682,COAD!A:B,2,FALSE)</f>
        <v>-3.4526988298648602</v>
      </c>
      <c r="N1682" s="24">
        <f t="shared" si="184"/>
        <v>2</v>
      </c>
      <c r="O1682" s="25">
        <f>VLOOKUP(A1682,expression!A:G,3,FALSE)</f>
        <v>146.14278287033</v>
      </c>
      <c r="P1682" s="44">
        <f>VLOOKUP(A1682,expression!A:G,2,FALSE)</f>
        <v>1444.332929875</v>
      </c>
      <c r="Q1682" s="50">
        <f>VLOOKUP(A1682,PRAD!A:F,6,FALSE)</f>
        <v>3.12571499325571E-4</v>
      </c>
      <c r="R1682" s="47">
        <f>VLOOKUP(A1682,PRAD!A:B,2,FALSE)</f>
        <v>-0.33092201485787998</v>
      </c>
      <c r="S1682" s="47">
        <f t="shared" si="185"/>
        <v>2</v>
      </c>
      <c r="T1682" s="47">
        <f>VLOOKUP(A1682,expression!A:I,9,FALSE)</f>
        <v>164.79037885140599</v>
      </c>
      <c r="U1682" s="59">
        <f>VLOOKUP(A1682,expression!A:I,8,FALSE)</f>
        <v>153.79792900000001</v>
      </c>
      <c r="V1682" s="73">
        <f t="shared" si="186"/>
        <v>4</v>
      </c>
      <c r="W1682" s="77">
        <f t="shared" si="187"/>
        <v>4</v>
      </c>
      <c r="X1682" s="63">
        <v>100</v>
      </c>
      <c r="Y1682" s="57">
        <f t="shared" si="188"/>
        <v>0.70311245742262996</v>
      </c>
      <c r="Z1682" t="s">
        <v>1942</v>
      </c>
      <c r="AA1682" s="81"/>
    </row>
    <row r="1683" spans="1:28" ht="14.4" x14ac:dyDescent="0.3">
      <c r="A1683" s="52" t="s">
        <v>314</v>
      </c>
      <c r="B1683" s="36">
        <f>VLOOKUP(A1683,BLCA!A:F,6,FALSE)</f>
        <v>1.6495799999999999E-4</v>
      </c>
      <c r="C1683" s="36">
        <f>VLOOKUP(A1683,BLCA!A:B,2,FALSE)</f>
        <v>1.484740022</v>
      </c>
      <c r="D1683" s="36">
        <f t="shared" si="182"/>
        <v>1</v>
      </c>
      <c r="E1683" s="19">
        <f>VLOOKUP(A1683,expression!A:G,7,FALSE)</f>
        <v>219.22431423741</v>
      </c>
      <c r="F1683" s="20">
        <f>VLOOKUP(A1683,expression!A:G,6,FALSE)</f>
        <v>33.987024105263203</v>
      </c>
      <c r="G1683" s="21">
        <f>VLOOKUP(A1683,BRCA!A:F,6,FALSE)</f>
        <v>8.8909920829801106E-2</v>
      </c>
      <c r="H1683" s="21">
        <f>VLOOKUP(A1683,BRCA!A:B,2,FALSE)</f>
        <v>0.335043572280323</v>
      </c>
      <c r="I1683" s="21">
        <f t="shared" si="183"/>
        <v>1</v>
      </c>
      <c r="J1683" s="22">
        <f>VLOOKUP(A1683,expression!A:G,5,FALSE)</f>
        <v>186.859847270985</v>
      </c>
      <c r="K1683" s="23">
        <f>VLOOKUP(A1683,expression!A:G,4,FALSE)</f>
        <v>83.154375759615405</v>
      </c>
      <c r="L1683" s="24">
        <f>VLOOKUP(A1683,COAD!A:F,6,FALSE)</f>
        <v>2.6340732666216698E-35</v>
      </c>
      <c r="M1683" s="24">
        <f>VLOOKUP(A1683,COAD!A:B,2,FALSE)</f>
        <v>-4.5356952342627803</v>
      </c>
      <c r="N1683" s="24">
        <f t="shared" si="184"/>
        <v>1</v>
      </c>
      <c r="O1683" s="25">
        <f>VLOOKUP(A1683,expression!A:G,3,FALSE)</f>
        <v>14.407749010989001</v>
      </c>
      <c r="P1683" s="44">
        <f>VLOOKUP(A1683,expression!A:G,2,FALSE)</f>
        <v>249.412312375</v>
      </c>
      <c r="Q1683" s="50">
        <f>VLOOKUP(A1683,PRAD!A:F,6,FALSE)</f>
        <v>5.9118865324012802E-2</v>
      </c>
      <c r="R1683" s="47">
        <f>VLOOKUP(A1683,PRAD!A:B,2,FALSE)</f>
        <v>0.28340313323313998</v>
      </c>
      <c r="S1683" s="47">
        <f t="shared" si="185"/>
        <v>0</v>
      </c>
      <c r="T1683" s="47">
        <f>VLOOKUP(A1683,expression!A:I,9,FALSE)</f>
        <v>80.914252730923707</v>
      </c>
      <c r="U1683" s="59">
        <f>VLOOKUP(A1683,expression!A:I,8,FALSE)</f>
        <v>49.444340865384603</v>
      </c>
      <c r="V1683" s="73">
        <f t="shared" si="186"/>
        <v>2</v>
      </c>
      <c r="W1683" s="77">
        <f t="shared" si="187"/>
        <v>3</v>
      </c>
      <c r="X1683" s="63">
        <v>100</v>
      </c>
      <c r="Y1683" s="57">
        <f t="shared" si="188"/>
        <v>0.70106224250448756</v>
      </c>
      <c r="Z1683" t="s">
        <v>1941</v>
      </c>
    </row>
    <row r="1684" spans="1:28" ht="14.4" x14ac:dyDescent="0.3">
      <c r="A1684" s="52" t="s">
        <v>277</v>
      </c>
      <c r="B1684" s="36">
        <f>VLOOKUP(A1684,BLCA!A:F,6,FALSE)</f>
        <v>2.7651500000000001E-3</v>
      </c>
      <c r="C1684" s="36">
        <f>VLOOKUP(A1684,BLCA!A:B,2,FALSE)</f>
        <v>-0.70148346399999995</v>
      </c>
      <c r="D1684" s="36">
        <f t="shared" si="182"/>
        <v>0</v>
      </c>
      <c r="E1684" s="19">
        <f>VLOOKUP(A1684,expression!A:G,7,FALSE)</f>
        <v>28.795779621103101</v>
      </c>
      <c r="F1684" s="20">
        <f>VLOOKUP(A1684,expression!A:G,6,FALSE)</f>
        <v>17.4814958421053</v>
      </c>
      <c r="G1684" s="21">
        <f>VLOOKUP(A1684,BRCA!A:F,6,FALSE)</f>
        <v>4.0972899927051698E-29</v>
      </c>
      <c r="H1684" s="21">
        <f>VLOOKUP(A1684,BRCA!A:B,2,FALSE)</f>
        <v>-1.14204787439088</v>
      </c>
      <c r="I1684" s="21">
        <f t="shared" si="183"/>
        <v>0</v>
      </c>
      <c r="J1684" s="22">
        <f>VLOOKUP(A1684,expression!A:G,5,FALSE)</f>
        <v>51.399239949817499</v>
      </c>
      <c r="K1684" s="23">
        <f>VLOOKUP(A1684,expression!A:G,4,FALSE)</f>
        <v>93.155330125000006</v>
      </c>
      <c r="L1684" s="24">
        <f>VLOOKUP(A1684,COAD!A:F,6,FALSE)</f>
        <v>6.5409349886865897E-78</v>
      </c>
      <c r="M1684" s="24">
        <f>VLOOKUP(A1684,COAD!A:B,2,FALSE)</f>
        <v>-5.54085371893256</v>
      </c>
      <c r="N1684" s="24">
        <f t="shared" si="184"/>
        <v>1</v>
      </c>
      <c r="O1684" s="25">
        <f>VLOOKUP(A1684,expression!A:G,3,FALSE)</f>
        <v>16.900486002197798</v>
      </c>
      <c r="P1684" s="44">
        <f>VLOOKUP(A1684,expression!A:G,2,FALSE)</f>
        <v>687.07245912500002</v>
      </c>
      <c r="Q1684" s="50">
        <f>VLOOKUP(A1684,PRAD!A:F,6,FALSE)</f>
        <v>1.26277015309558E-2</v>
      </c>
      <c r="R1684" s="47">
        <f>VLOOKUP(A1684,PRAD!A:B,2,FALSE)</f>
        <v>-0.24910121887588799</v>
      </c>
      <c r="S1684" s="47">
        <f t="shared" si="185"/>
        <v>0</v>
      </c>
      <c r="T1684" s="47">
        <f>VLOOKUP(A1684,expression!A:I,9,FALSE)</f>
        <v>20.6468959437751</v>
      </c>
      <c r="U1684" s="59">
        <f>VLOOKUP(A1684,expression!A:I,8,FALSE)</f>
        <v>19.232089519230801</v>
      </c>
      <c r="V1684" s="73">
        <f t="shared" si="186"/>
        <v>4</v>
      </c>
      <c r="W1684" s="77">
        <f t="shared" si="187"/>
        <v>1</v>
      </c>
      <c r="X1684" s="63">
        <v>100</v>
      </c>
      <c r="Y1684" s="57">
        <f t="shared" si="188"/>
        <v>0.6975441857555893</v>
      </c>
      <c r="AA1684"/>
    </row>
    <row r="1685" spans="1:28" ht="14.4" x14ac:dyDescent="0.3">
      <c r="A1685" s="52" t="s">
        <v>420</v>
      </c>
      <c r="B1685" s="36">
        <f>VLOOKUP(A1685,BLCA!A:F,6,FALSE)</f>
        <v>1.6900000000000001E-11</v>
      </c>
      <c r="C1685" s="36">
        <f>VLOOKUP(A1685,BLCA!A:B,2,FALSE)</f>
        <v>-1.0587648160000001</v>
      </c>
      <c r="D1685" s="36">
        <f t="shared" si="182"/>
        <v>2</v>
      </c>
      <c r="E1685" s="19">
        <f>VLOOKUP(A1685,expression!A:G,7,FALSE)</f>
        <v>938.05024822062398</v>
      </c>
      <c r="F1685" s="20">
        <f>VLOOKUP(A1685,expression!A:G,6,FALSE)</f>
        <v>960.11569973684198</v>
      </c>
      <c r="G1685" s="21">
        <f>VLOOKUP(A1685,BRCA!A:F,6,FALSE)</f>
        <v>3.3066626868163998E-8</v>
      </c>
      <c r="H1685" s="21">
        <f>VLOOKUP(A1685,BRCA!A:B,2,FALSE)</f>
        <v>-0.370755080001891</v>
      </c>
      <c r="I1685" s="21">
        <f t="shared" si="183"/>
        <v>2</v>
      </c>
      <c r="J1685" s="22">
        <f>VLOOKUP(A1685,expression!A:G,5,FALSE)</f>
        <v>935.49557203558402</v>
      </c>
      <c r="K1685" s="23">
        <f>VLOOKUP(A1685,expression!A:G,4,FALSE)</f>
        <v>1253.8612458653799</v>
      </c>
      <c r="L1685" s="24">
        <f>VLOOKUP(A1685,COAD!A:F,6,FALSE)</f>
        <v>1.6351323041864501E-7</v>
      </c>
      <c r="M1685" s="24">
        <f>VLOOKUP(A1685,COAD!A:B,2,FALSE)</f>
        <v>1.2036502894502199</v>
      </c>
      <c r="N1685" s="24">
        <f t="shared" si="184"/>
        <v>2</v>
      </c>
      <c r="O1685" s="25">
        <f>VLOOKUP(A1685,expression!A:G,3,FALSE)</f>
        <v>853.97173847472504</v>
      </c>
      <c r="P1685" s="44">
        <f>VLOOKUP(A1685,expression!A:G,2,FALSE)</f>
        <v>322.97373125000001</v>
      </c>
      <c r="Q1685" s="50">
        <f>VLOOKUP(A1685,PRAD!A:F,6,FALSE)</f>
        <v>9.0737005046069907E-22</v>
      </c>
      <c r="R1685" s="47">
        <f>VLOOKUP(A1685,PRAD!A:B,2,FALSE)</f>
        <v>-0.65430259055169604</v>
      </c>
      <c r="S1685" s="47">
        <f t="shared" si="185"/>
        <v>2</v>
      </c>
      <c r="T1685" s="47">
        <f>VLOOKUP(A1685,expression!A:I,9,FALSE)</f>
        <v>944.82773649598403</v>
      </c>
      <c r="U1685" s="59">
        <f>VLOOKUP(A1685,expression!A:I,8,FALSE)</f>
        <v>1124.2777155961501</v>
      </c>
      <c r="V1685" s="73">
        <f t="shared" si="186"/>
        <v>4</v>
      </c>
      <c r="W1685" s="77">
        <f t="shared" si="187"/>
        <v>4</v>
      </c>
      <c r="X1685" s="63">
        <v>100</v>
      </c>
      <c r="Y1685" s="57">
        <f t="shared" si="188"/>
        <v>0.69460749551786238</v>
      </c>
      <c r="Z1685" t="s">
        <v>1941</v>
      </c>
      <c r="AA1685" s="85"/>
    </row>
    <row r="1686" spans="1:28" ht="14.4" x14ac:dyDescent="0.3">
      <c r="A1686" s="52" t="s">
        <v>272</v>
      </c>
      <c r="B1686" s="36">
        <f>VLOOKUP(A1686,BLCA!A:F,6,FALSE)</f>
        <v>5.0686660000000003E-3</v>
      </c>
      <c r="C1686" s="36">
        <f>VLOOKUP(A1686,BLCA!A:B,2,FALSE)</f>
        <v>-0.99847808800000004</v>
      </c>
      <c r="D1686" s="36">
        <f t="shared" si="182"/>
        <v>0</v>
      </c>
      <c r="E1686" s="19">
        <f>VLOOKUP(A1686,expression!A:G,7,FALSE)</f>
        <v>1.9318361342925701</v>
      </c>
      <c r="F1686" s="20">
        <f>VLOOKUP(A1686,expression!A:G,6,FALSE)</f>
        <v>1.1379126315789501</v>
      </c>
      <c r="G1686" s="21">
        <f>VLOOKUP(A1686,BRCA!A:F,6,FALSE)</f>
        <v>1.09970592365252E-2</v>
      </c>
      <c r="H1686" s="21">
        <f>VLOOKUP(A1686,BRCA!A:B,2,FALSE)</f>
        <v>-0.443726544110777</v>
      </c>
      <c r="I1686" s="21">
        <f t="shared" si="183"/>
        <v>0</v>
      </c>
      <c r="J1686" s="22">
        <f>VLOOKUP(A1686,expression!A:G,5,FALSE)</f>
        <v>2.25059035310219</v>
      </c>
      <c r="K1686" s="23">
        <f>VLOOKUP(A1686,expression!A:G,4,FALSE)</f>
        <v>2.3542346346153802</v>
      </c>
      <c r="L1686" s="24">
        <f>VLOOKUP(A1686,COAD!A:F,6,FALSE)</f>
        <v>8.1733996604527806E-3</v>
      </c>
      <c r="M1686" s="24">
        <f>VLOOKUP(A1686,COAD!A:B,2,FALSE)</f>
        <v>-1.3809085431941199</v>
      </c>
      <c r="N1686" s="24">
        <f t="shared" si="184"/>
        <v>0</v>
      </c>
      <c r="O1686" s="25">
        <f>VLOOKUP(A1686,expression!A:G,3,FALSE)</f>
        <v>4.0432381230769199</v>
      </c>
      <c r="P1686" s="44">
        <f>VLOOKUP(A1686,expression!A:G,2,FALSE)</f>
        <v>11.3086135</v>
      </c>
      <c r="Q1686" s="50">
        <f>VLOOKUP(A1686,PRAD!A:F,6,FALSE)</f>
        <v>5.5360729736790505E-4</v>
      </c>
      <c r="R1686" s="47">
        <f>VLOOKUP(A1686,PRAD!A:B,2,FALSE)</f>
        <v>-0.640733666710671</v>
      </c>
      <c r="S1686" s="47">
        <f t="shared" si="185"/>
        <v>0</v>
      </c>
      <c r="T1686" s="47">
        <f>VLOOKUP(A1686,expression!A:I,9,FALSE)</f>
        <v>1.4203551887550201</v>
      </c>
      <c r="U1686" s="59">
        <f>VLOOKUP(A1686,expression!A:I,8,FALSE)</f>
        <v>1.5700163846153801</v>
      </c>
      <c r="V1686" s="73">
        <f t="shared" si="186"/>
        <v>4</v>
      </c>
      <c r="W1686" s="77">
        <f t="shared" si="187"/>
        <v>0</v>
      </c>
      <c r="X1686" s="63">
        <v>100</v>
      </c>
      <c r="Y1686" s="57">
        <f t="shared" si="188"/>
        <v>0.694312766273816</v>
      </c>
      <c r="AA1686"/>
    </row>
    <row r="1687" spans="1:28" ht="14.4" x14ac:dyDescent="0.3">
      <c r="A1687" s="52" t="s">
        <v>343</v>
      </c>
      <c r="B1687" s="36">
        <f>VLOOKUP(A1687,BLCA!A:F,6,FALSE)</f>
        <v>9.9499999999999996E-6</v>
      </c>
      <c r="C1687" s="36">
        <f>VLOOKUP(A1687,BLCA!A:B,2,FALSE)</f>
        <v>1.038997784</v>
      </c>
      <c r="D1687" s="36">
        <f t="shared" si="182"/>
        <v>1</v>
      </c>
      <c r="E1687" s="19">
        <f>VLOOKUP(A1687,expression!A:G,7,FALSE)</f>
        <v>206.36534733093501</v>
      </c>
      <c r="F1687" s="20">
        <f>VLOOKUP(A1687,expression!A:G,6,FALSE)</f>
        <v>56.341663421052601</v>
      </c>
      <c r="G1687" s="21">
        <f>VLOOKUP(A1687,BRCA!A:F,6,FALSE)</f>
        <v>6.8730436690658498E-33</v>
      </c>
      <c r="H1687" s="21">
        <f>VLOOKUP(A1687,BRCA!A:B,2,FALSE)</f>
        <v>1.24034773742644</v>
      </c>
      <c r="I1687" s="21">
        <f t="shared" si="183"/>
        <v>1</v>
      </c>
      <c r="J1687" s="22">
        <f>VLOOKUP(A1687,expression!A:G,5,FALSE)</f>
        <v>229.63753273083901</v>
      </c>
      <c r="K1687" s="23">
        <f>VLOOKUP(A1687,expression!A:G,4,FALSE)</f>
        <v>86.215981134615404</v>
      </c>
      <c r="L1687" s="24">
        <f>VLOOKUP(A1687,COAD!A:F,6,FALSE)</f>
        <v>1.0367007878557799E-5</v>
      </c>
      <c r="M1687" s="24">
        <f>VLOOKUP(A1687,COAD!A:B,2,FALSE)</f>
        <v>-1.30091022344202</v>
      </c>
      <c r="N1687" s="24">
        <f t="shared" si="184"/>
        <v>2</v>
      </c>
      <c r="O1687" s="25">
        <f>VLOOKUP(A1687,expression!A:G,3,FALSE)</f>
        <v>108.815167026374</v>
      </c>
      <c r="P1687" s="44">
        <f>VLOOKUP(A1687,expression!A:G,2,FALSE)</f>
        <v>256.03547162500001</v>
      </c>
      <c r="Q1687" s="50">
        <f>VLOOKUP(A1687,PRAD!A:F,6,FALSE)</f>
        <v>1.4369689927335499E-3</v>
      </c>
      <c r="R1687" s="47">
        <f>VLOOKUP(A1687,PRAD!A:B,2,FALSE)</f>
        <v>-0.255471861847413</v>
      </c>
      <c r="S1687" s="47">
        <f t="shared" si="185"/>
        <v>0</v>
      </c>
      <c r="T1687" s="47">
        <f>VLOOKUP(A1687,expression!A:I,9,FALSE)</f>
        <v>36.2192213895582</v>
      </c>
      <c r="U1687" s="59">
        <f>VLOOKUP(A1687,expression!A:I,8,FALSE)</f>
        <v>37.124182115384599</v>
      </c>
      <c r="V1687" s="73">
        <f t="shared" si="186"/>
        <v>4</v>
      </c>
      <c r="W1687" s="77">
        <f t="shared" si="187"/>
        <v>3</v>
      </c>
      <c r="X1687" s="63">
        <v>100</v>
      </c>
      <c r="Y1687" s="57">
        <f t="shared" si="188"/>
        <v>0.67462455319300896</v>
      </c>
    </row>
    <row r="1688" spans="1:28" ht="14.4" x14ac:dyDescent="0.3">
      <c r="A1688" s="52" t="s">
        <v>284</v>
      </c>
      <c r="B1688" s="36">
        <f>VLOOKUP(A1688,BLCA!A:F,6,FALSE)</f>
        <v>2.0157700000000001E-3</v>
      </c>
      <c r="C1688" s="36">
        <f>VLOOKUP(A1688,BLCA!A:B,2,FALSE)</f>
        <v>-1.359586247</v>
      </c>
      <c r="D1688" s="36">
        <f t="shared" si="182"/>
        <v>2</v>
      </c>
      <c r="E1688" s="19">
        <f>VLOOKUP(A1688,expression!A:G,7,FALSE)</f>
        <v>586.117175136691</v>
      </c>
      <c r="F1688" s="20">
        <f>VLOOKUP(A1688,expression!A:G,6,FALSE)</f>
        <v>869.95099915789501</v>
      </c>
      <c r="G1688" s="21">
        <f>VLOOKUP(A1688,BRCA!A:F,6,FALSE)</f>
        <v>1.10839685176627E-5</v>
      </c>
      <c r="H1688" s="21">
        <f>VLOOKUP(A1688,BRCA!A:B,2,FALSE)</f>
        <v>-0.80783354378969197</v>
      </c>
      <c r="I1688" s="21">
        <f t="shared" si="183"/>
        <v>2</v>
      </c>
      <c r="J1688" s="22">
        <f>VLOOKUP(A1688,expression!A:G,5,FALSE)</f>
        <v>1005.02852546898</v>
      </c>
      <c r="K1688" s="23">
        <f>VLOOKUP(A1688,expression!A:G,4,FALSE)</f>
        <v>943.02482735576905</v>
      </c>
      <c r="L1688" s="24">
        <f>VLOOKUP(A1688,COAD!A:F,6,FALSE)</f>
        <v>1.5211358749648799E-21</v>
      </c>
      <c r="M1688" s="24">
        <f>VLOOKUP(A1688,COAD!A:B,2,FALSE)</f>
        <v>-4.17118506369897</v>
      </c>
      <c r="N1688" s="24">
        <f t="shared" si="184"/>
        <v>2</v>
      </c>
      <c r="O1688" s="25">
        <f>VLOOKUP(A1688,expression!A:G,3,FALSE)</f>
        <v>460.88432819120902</v>
      </c>
      <c r="P1688" s="44">
        <f>VLOOKUP(A1688,expression!A:G,2,FALSE)</f>
        <v>6682.927860625</v>
      </c>
      <c r="Q1688" s="50">
        <f>VLOOKUP(A1688,PRAD!A:F,6,FALSE)</f>
        <v>0.37900293685175201</v>
      </c>
      <c r="R1688" s="47">
        <f>VLOOKUP(A1688,PRAD!A:B,2,FALSE)</f>
        <v>0.14571284685304201</v>
      </c>
      <c r="S1688" s="47">
        <f t="shared" si="185"/>
        <v>2</v>
      </c>
      <c r="T1688" s="47">
        <f>VLOOKUP(A1688,expression!A:I,9,FALSE)</f>
        <v>307.68607091365499</v>
      </c>
      <c r="U1688" s="59">
        <f>VLOOKUP(A1688,expression!A:I,8,FALSE)</f>
        <v>188.160184673077</v>
      </c>
      <c r="V1688" s="73">
        <f t="shared" si="186"/>
        <v>3</v>
      </c>
      <c r="W1688" s="77">
        <f t="shared" si="187"/>
        <v>4</v>
      </c>
      <c r="X1688" s="63">
        <v>100</v>
      </c>
      <c r="Y1688" s="57">
        <f t="shared" si="188"/>
        <v>0.67390231464555006</v>
      </c>
      <c r="Z1688" t="s">
        <v>1941</v>
      </c>
      <c r="AA1688" s="85"/>
    </row>
    <row r="1689" spans="1:28" ht="14.4" x14ac:dyDescent="0.3">
      <c r="A1689" s="52" t="s">
        <v>415</v>
      </c>
      <c r="B1689" s="36">
        <f>VLOOKUP(A1689,BLCA!A:F,6,FALSE)</f>
        <v>3.0700000000000001E-11</v>
      </c>
      <c r="C1689" s="36">
        <f>VLOOKUP(A1689,BLCA!A:B,2,FALSE)</f>
        <v>-1.039845189</v>
      </c>
      <c r="D1689" s="36">
        <f t="shared" si="182"/>
        <v>2</v>
      </c>
      <c r="E1689" s="19">
        <f>VLOOKUP(A1689,expression!A:G,7,FALSE)</f>
        <v>934.26838132134299</v>
      </c>
      <c r="F1689" s="20">
        <f>VLOOKUP(A1689,expression!A:G,6,FALSE)</f>
        <v>949.99035605263202</v>
      </c>
      <c r="G1689" s="21">
        <f>VLOOKUP(A1689,BRCA!A:F,6,FALSE)</f>
        <v>5.1866209459655399E-8</v>
      </c>
      <c r="H1689" s="21">
        <f>VLOOKUP(A1689,BRCA!A:B,2,FALSE)</f>
        <v>-0.364183719677661</v>
      </c>
      <c r="I1689" s="21">
        <f t="shared" si="183"/>
        <v>2</v>
      </c>
      <c r="J1689" s="22">
        <f>VLOOKUP(A1689,expression!A:G,5,FALSE)</f>
        <v>934.19585845073004</v>
      </c>
      <c r="K1689" s="23">
        <f>VLOOKUP(A1689,expression!A:G,4,FALSE)</f>
        <v>1254.0981569230801</v>
      </c>
      <c r="L1689" s="24">
        <f>VLOOKUP(A1689,COAD!A:F,6,FALSE)</f>
        <v>2.42303167471342E-8</v>
      </c>
      <c r="M1689" s="24">
        <f>VLOOKUP(A1689,COAD!A:B,2,FALSE)</f>
        <v>1.2369173987075399</v>
      </c>
      <c r="N1689" s="24">
        <f t="shared" si="184"/>
        <v>2</v>
      </c>
      <c r="O1689" s="25">
        <f>VLOOKUP(A1689,expression!A:G,3,FALSE)</f>
        <v>852.60614805934097</v>
      </c>
      <c r="P1689" s="44">
        <f>VLOOKUP(A1689,expression!A:G,2,FALSE)</f>
        <v>324.79158100000001</v>
      </c>
      <c r="Q1689" s="50">
        <f>VLOOKUP(A1689,PRAD!A:F,6,FALSE)</f>
        <v>1.6197920314445199E-19</v>
      </c>
      <c r="R1689" s="47">
        <f>VLOOKUP(A1689,PRAD!A:B,2,FALSE)</f>
        <v>-0.61508542017566603</v>
      </c>
      <c r="S1689" s="47">
        <f t="shared" si="185"/>
        <v>2</v>
      </c>
      <c r="T1689" s="47">
        <f>VLOOKUP(A1689,expression!A:I,9,FALSE)</f>
        <v>940.91788203815304</v>
      </c>
      <c r="U1689" s="59">
        <f>VLOOKUP(A1689,expression!A:I,8,FALSE)</f>
        <v>1115.88300630769</v>
      </c>
      <c r="V1689" s="73">
        <f t="shared" si="186"/>
        <v>4</v>
      </c>
      <c r="W1689" s="77">
        <f t="shared" si="187"/>
        <v>4</v>
      </c>
      <c r="X1689" s="63">
        <v>100</v>
      </c>
      <c r="Y1689" s="57">
        <f t="shared" si="188"/>
        <v>0.67303810961777566</v>
      </c>
    </row>
    <row r="1690" spans="1:28" ht="14.4" x14ac:dyDescent="0.3">
      <c r="A1690" s="52" t="s">
        <v>286</v>
      </c>
      <c r="B1690" s="36">
        <f>VLOOKUP(A1690,BLCA!A:F,6,FALSE)</f>
        <v>2.4517250000000001E-3</v>
      </c>
      <c r="C1690" s="36">
        <f>VLOOKUP(A1690,BLCA!A:B,2,FALSE)</f>
        <v>-1.079665775</v>
      </c>
      <c r="D1690" s="36">
        <f t="shared" si="182"/>
        <v>0</v>
      </c>
      <c r="E1690" s="19">
        <f>VLOOKUP(A1690,expression!A:G,7,FALSE)</f>
        <v>0.984127040767386</v>
      </c>
      <c r="F1690" s="20">
        <f>VLOOKUP(A1690,expression!A:G,6,FALSE)</f>
        <v>0.72904047368421099</v>
      </c>
      <c r="G1690" s="21">
        <f>VLOOKUP(A1690,BRCA!A:F,6,FALSE)</f>
        <v>1.54370446288768E-2</v>
      </c>
      <c r="H1690" s="21">
        <f>VLOOKUP(A1690,BRCA!A:B,2,FALSE)</f>
        <v>-0.42766634605079101</v>
      </c>
      <c r="I1690" s="21">
        <f t="shared" si="183"/>
        <v>0</v>
      </c>
      <c r="J1690" s="22">
        <f>VLOOKUP(A1690,expression!A:G,5,FALSE)</f>
        <v>0.70233536952554698</v>
      </c>
      <c r="K1690" s="23">
        <f>VLOOKUP(A1690,expression!A:G,4,FALSE)</f>
        <v>0.66620771153846203</v>
      </c>
      <c r="L1690" s="24">
        <f>VLOOKUP(A1690,COAD!A:F,6,FALSE)</f>
        <v>0.48109483995128199</v>
      </c>
      <c r="M1690" s="24">
        <f>VLOOKUP(A1690,COAD!A:B,2,FALSE)</f>
        <v>0.33082617780228402</v>
      </c>
      <c r="N1690" s="24">
        <f t="shared" si="184"/>
        <v>0</v>
      </c>
      <c r="O1690" s="25">
        <f>VLOOKUP(A1690,expression!A:G,3,FALSE)</f>
        <v>0.84758812747252699</v>
      </c>
      <c r="P1690" s="44">
        <f>VLOOKUP(A1690,expression!A:G,2,FALSE)</f>
        <v>0.182540125</v>
      </c>
      <c r="Q1690" s="50">
        <f>VLOOKUP(A1690,PRAD!A:F,6,FALSE)</f>
        <v>3.3015180090042299E-3</v>
      </c>
      <c r="R1690" s="47">
        <f>VLOOKUP(A1690,PRAD!A:B,2,FALSE)</f>
        <v>-0.50502578363906203</v>
      </c>
      <c r="S1690" s="47">
        <f t="shared" si="185"/>
        <v>0</v>
      </c>
      <c r="T1690" s="47">
        <f>VLOOKUP(A1690,expression!A:I,9,FALSE)</f>
        <v>0.612200100401606</v>
      </c>
      <c r="U1690" s="59">
        <f>VLOOKUP(A1690,expression!A:I,8,FALSE)</f>
        <v>0.83045984615384605</v>
      </c>
      <c r="V1690" s="73">
        <f t="shared" si="186"/>
        <v>3</v>
      </c>
      <c r="W1690" s="77">
        <f t="shared" si="187"/>
        <v>0</v>
      </c>
      <c r="X1690" s="63">
        <v>100</v>
      </c>
      <c r="Y1690" s="57">
        <f t="shared" si="188"/>
        <v>0.67078596822995096</v>
      </c>
      <c r="AA1690"/>
    </row>
    <row r="1691" spans="1:28" ht="14.4" x14ac:dyDescent="0.3">
      <c r="A1691" s="52" t="s">
        <v>162</v>
      </c>
      <c r="B1691" s="36">
        <f>VLOOKUP(A1691,BLCA!A:F,6,FALSE)</f>
        <v>0.110773237</v>
      </c>
      <c r="C1691" s="36">
        <f>VLOOKUP(A1691,BLCA!A:B,2,FALSE)</f>
        <v>-0.59327527000000002</v>
      </c>
      <c r="D1691" s="36">
        <f t="shared" si="182"/>
        <v>0</v>
      </c>
      <c r="E1691" s="19">
        <f>VLOOKUP(A1691,expression!A:G,7,FALSE)</f>
        <v>2.1872517290167899</v>
      </c>
      <c r="F1691" s="20">
        <f>VLOOKUP(A1691,expression!A:G,6,FALSE)</f>
        <v>1.3750687894736799</v>
      </c>
      <c r="G1691" s="21">
        <f>VLOOKUP(A1691,BRCA!A:F,6,FALSE)</f>
        <v>1.1160514322581599E-8</v>
      </c>
      <c r="H1691" s="21">
        <f>VLOOKUP(A1691,BRCA!A:B,2,FALSE)</f>
        <v>0.82830569145130095</v>
      </c>
      <c r="I1691" s="21">
        <f t="shared" si="183"/>
        <v>0</v>
      </c>
      <c r="J1691" s="22">
        <f>VLOOKUP(A1691,expression!A:G,5,FALSE)</f>
        <v>3.90369051916058</v>
      </c>
      <c r="K1691" s="23">
        <f>VLOOKUP(A1691,expression!A:G,4,FALSE)</f>
        <v>1.80701708653846</v>
      </c>
      <c r="L1691" s="24">
        <f>VLOOKUP(A1691,COAD!A:F,6,FALSE)</f>
        <v>6.4151037510423196E-3</v>
      </c>
      <c r="M1691" s="24">
        <f>VLOOKUP(A1691,COAD!A:B,2,FALSE)</f>
        <v>1.1860941630255799</v>
      </c>
      <c r="N1691" s="24">
        <f t="shared" si="184"/>
        <v>0</v>
      </c>
      <c r="O1691" s="25">
        <f>VLOOKUP(A1691,expression!A:G,3,FALSE)</f>
        <v>1.39909213846154</v>
      </c>
      <c r="P1691" s="44">
        <f>VLOOKUP(A1691,expression!A:G,2,FALSE)</f>
        <v>0</v>
      </c>
      <c r="Q1691" s="50">
        <f>VLOOKUP(A1691,PRAD!A:F,6,FALSE)</f>
        <v>7.7087967125334299E-19</v>
      </c>
      <c r="R1691" s="47">
        <f>VLOOKUP(A1691,PRAD!A:B,2,FALSE)</f>
        <v>1.7608753323500701</v>
      </c>
      <c r="S1691" s="47">
        <f t="shared" si="185"/>
        <v>0</v>
      </c>
      <c r="T1691" s="47">
        <f>VLOOKUP(A1691,expression!A:I,9,FALSE)</f>
        <v>2.9869520321285101</v>
      </c>
      <c r="U1691" s="59">
        <f>VLOOKUP(A1691,expression!A:I,8,FALSE)</f>
        <v>0.65027342307692304</v>
      </c>
      <c r="V1691" s="73">
        <f t="shared" si="186"/>
        <v>3</v>
      </c>
      <c r="W1691" s="77">
        <f t="shared" si="187"/>
        <v>0</v>
      </c>
      <c r="X1691" s="63">
        <v>100</v>
      </c>
      <c r="Y1691" s="57">
        <f t="shared" si="188"/>
        <v>0.66530191793379034</v>
      </c>
      <c r="AA1691"/>
    </row>
    <row r="1692" spans="1:28" ht="14.4" x14ac:dyDescent="0.3">
      <c r="A1692" s="52" t="s">
        <v>26</v>
      </c>
      <c r="B1692" s="36">
        <f>VLOOKUP(A1692,BLCA!A:F,6,FALSE)</f>
        <v>0.41358936000000002</v>
      </c>
      <c r="C1692" s="36">
        <f>VLOOKUP(A1692,BLCA!A:B,2,FALSE)</f>
        <v>0.249910365</v>
      </c>
      <c r="D1692" s="36">
        <f t="shared" si="182"/>
        <v>2</v>
      </c>
      <c r="E1692" s="19">
        <f>VLOOKUP(A1692,expression!A:G,7,FALSE)</f>
        <v>19623.844834664302</v>
      </c>
      <c r="F1692" s="20">
        <f>VLOOKUP(A1692,expression!A:G,6,FALSE)</f>
        <v>12898.505819157899</v>
      </c>
      <c r="G1692" s="21">
        <f>VLOOKUP(A1692,BRCA!A:F,6,FALSE)</f>
        <v>9.7872748361727897E-7</v>
      </c>
      <c r="H1692" s="21">
        <f>VLOOKUP(A1692,BRCA!A:B,2,FALSE)</f>
        <v>0.571039188423764</v>
      </c>
      <c r="I1692" s="21">
        <f t="shared" si="183"/>
        <v>2</v>
      </c>
      <c r="J1692" s="22">
        <f>VLOOKUP(A1692,expression!A:G,5,FALSE)</f>
        <v>55404.033575970803</v>
      </c>
      <c r="K1692" s="23">
        <f>VLOOKUP(A1692,expression!A:G,4,FALSE)</f>
        <v>29217.186884692299</v>
      </c>
      <c r="L1692" s="24">
        <f>VLOOKUP(A1692,COAD!A:F,6,FALSE)</f>
        <v>5.0478145203623002E-24</v>
      </c>
      <c r="M1692" s="24">
        <f>VLOOKUP(A1692,COAD!A:B,2,FALSE)</f>
        <v>3.4004221491461601</v>
      </c>
      <c r="N1692" s="24">
        <f t="shared" si="184"/>
        <v>2</v>
      </c>
      <c r="O1692" s="25">
        <f>VLOOKUP(A1692,expression!A:G,3,FALSE)</f>
        <v>71806.294918024199</v>
      </c>
      <c r="P1692" s="44">
        <f>VLOOKUP(A1692,expression!A:G,2,FALSE)</f>
        <v>6728.3158219999996</v>
      </c>
      <c r="Q1692" s="50">
        <f>VLOOKUP(A1692,PRAD!A:F,6,FALSE)</f>
        <v>9.5048336366086395E-27</v>
      </c>
      <c r="R1692" s="47">
        <f>VLOOKUP(A1692,PRAD!A:B,2,FALSE)</f>
        <v>1.12516059718179</v>
      </c>
      <c r="S1692" s="47">
        <f t="shared" si="185"/>
        <v>2</v>
      </c>
      <c r="T1692" s="47">
        <f>VLOOKUP(A1692,expression!A:I,9,FALSE)</f>
        <v>65129.622526387597</v>
      </c>
      <c r="U1692" s="59">
        <f>VLOOKUP(A1692,expression!A:I,8,FALSE)</f>
        <v>20467.704575730801</v>
      </c>
      <c r="V1692" s="73">
        <f t="shared" si="186"/>
        <v>3</v>
      </c>
      <c r="W1692" s="77">
        <f t="shared" si="187"/>
        <v>4</v>
      </c>
      <c r="X1692" s="63">
        <v>100</v>
      </c>
      <c r="Y1692" s="57">
        <f t="shared" si="188"/>
        <v>0.64870338353518464</v>
      </c>
    </row>
    <row r="1693" spans="1:28" ht="14.4" x14ac:dyDescent="0.3">
      <c r="A1693" s="52" t="s">
        <v>105</v>
      </c>
      <c r="B1693" s="36">
        <f>VLOOKUP(A1693,BLCA!A:F,6,FALSE)</f>
        <v>0.26026164800000001</v>
      </c>
      <c r="C1693" s="36">
        <f>VLOOKUP(A1693,BLCA!A:B,2,FALSE)</f>
        <v>0.248624918</v>
      </c>
      <c r="D1693" s="36">
        <f t="shared" si="182"/>
        <v>0</v>
      </c>
      <c r="E1693" s="19">
        <f>VLOOKUP(A1693,expression!A:G,7,FALSE)</f>
        <v>7.8792827218225403</v>
      </c>
      <c r="F1693" s="20">
        <f>VLOOKUP(A1693,expression!A:G,6,FALSE)</f>
        <v>2.4690041052631599</v>
      </c>
      <c r="G1693" s="21">
        <f>VLOOKUP(A1693,BRCA!A:F,6,FALSE)</f>
        <v>7.5773071488833104E-31</v>
      </c>
      <c r="H1693" s="21">
        <f>VLOOKUP(A1693,BRCA!A:B,2,FALSE)</f>
        <v>1.00842752000739</v>
      </c>
      <c r="I1693" s="21">
        <f t="shared" si="183"/>
        <v>0</v>
      </c>
      <c r="J1693" s="22">
        <f>VLOOKUP(A1693,expression!A:G,5,FALSE)</f>
        <v>11.2911378138686</v>
      </c>
      <c r="K1693" s="23">
        <f>VLOOKUP(A1693,expression!A:G,4,FALSE)</f>
        <v>5.0281183846153796</v>
      </c>
      <c r="L1693" s="24">
        <f>VLOOKUP(A1693,COAD!A:F,6,FALSE)</f>
        <v>2.3816671568047701E-21</v>
      </c>
      <c r="M1693" s="24">
        <f>VLOOKUP(A1693,COAD!A:B,2,FALSE)</f>
        <v>3.1284741512135499</v>
      </c>
      <c r="N1693" s="24">
        <f t="shared" si="184"/>
        <v>0</v>
      </c>
      <c r="O1693" s="25">
        <f>VLOOKUP(A1693,expression!A:G,3,FALSE)</f>
        <v>7.3336992989010996</v>
      </c>
      <c r="P1693" s="44">
        <f>VLOOKUP(A1693,expression!A:G,2,FALSE)</f>
        <v>0.44862800000000003</v>
      </c>
      <c r="Q1693" s="50">
        <f>VLOOKUP(A1693,PRAD!A:F,6,FALSE)</f>
        <v>4.9903635529142903E-10</v>
      </c>
      <c r="R1693" s="47">
        <f>VLOOKUP(A1693,PRAD!A:B,2,FALSE)</f>
        <v>0.67885235718982295</v>
      </c>
      <c r="S1693" s="47">
        <f t="shared" si="185"/>
        <v>0</v>
      </c>
      <c r="T1693" s="47">
        <f>VLOOKUP(A1693,expression!A:I,9,FALSE)</f>
        <v>4.07874846787149</v>
      </c>
      <c r="U1693" s="59">
        <f>VLOOKUP(A1693,expression!A:I,8,FALSE)</f>
        <v>2.0342055576923102</v>
      </c>
      <c r="V1693" s="73">
        <f t="shared" si="186"/>
        <v>3</v>
      </c>
      <c r="W1693" s="77">
        <f t="shared" si="187"/>
        <v>0</v>
      </c>
      <c r="X1693" s="63">
        <v>100</v>
      </c>
      <c r="Y1693" s="57">
        <f t="shared" si="188"/>
        <v>0.64530159839907097</v>
      </c>
      <c r="AA1693"/>
    </row>
    <row r="1694" spans="1:28" ht="14.4" x14ac:dyDescent="0.3">
      <c r="A1694" s="52" t="s">
        <v>400</v>
      </c>
      <c r="B1694" s="36">
        <f>VLOOKUP(A1694,BLCA!A:F,6,FALSE)</f>
        <v>1.7800000000000001E-9</v>
      </c>
      <c r="C1694" s="36">
        <f>VLOOKUP(A1694,BLCA!A:B,2,FALSE)</f>
        <v>-1.01669615</v>
      </c>
      <c r="D1694" s="36">
        <f t="shared" si="182"/>
        <v>2</v>
      </c>
      <c r="E1694" s="19">
        <f>VLOOKUP(A1694,expression!A:G,7,FALSE)</f>
        <v>957.97626255395699</v>
      </c>
      <c r="F1694" s="20">
        <f>VLOOKUP(A1694,expression!A:G,6,FALSE)</f>
        <v>1220.81264521053</v>
      </c>
      <c r="G1694" s="21">
        <f>VLOOKUP(A1694,BRCA!A:F,6,FALSE)</f>
        <v>2.9289076767250502E-42</v>
      </c>
      <c r="H1694" s="21">
        <f>VLOOKUP(A1694,BRCA!A:B,2,FALSE)</f>
        <v>-1.2250949863898599</v>
      </c>
      <c r="I1694" s="21">
        <f t="shared" si="183"/>
        <v>2</v>
      </c>
      <c r="J1694" s="22">
        <f>VLOOKUP(A1694,expression!A:G,5,FALSE)</f>
        <v>747.03012293613097</v>
      </c>
      <c r="K1694" s="23">
        <f>VLOOKUP(A1694,expression!A:G,4,FALSE)</f>
        <v>1576.72375765385</v>
      </c>
      <c r="L1694" s="24">
        <f>VLOOKUP(A1694,COAD!A:F,6,FALSE)</f>
        <v>1.5952783507497901E-16</v>
      </c>
      <c r="M1694" s="24">
        <f>VLOOKUP(A1694,COAD!A:B,2,FALSE)</f>
        <v>-2.2185332519358001</v>
      </c>
      <c r="N1694" s="24">
        <f t="shared" si="184"/>
        <v>2</v>
      </c>
      <c r="O1694" s="25">
        <f>VLOOKUP(A1694,expression!A:G,3,FALSE)</f>
        <v>668.41095941758203</v>
      </c>
      <c r="P1694" s="44">
        <f>VLOOKUP(A1694,expression!A:G,2,FALSE)</f>
        <v>2945.0093107500002</v>
      </c>
      <c r="Q1694" s="50">
        <f>VLOOKUP(A1694,PRAD!A:F,6,FALSE)</f>
        <v>1.11093507264354E-5</v>
      </c>
      <c r="R1694" s="47">
        <f>VLOOKUP(A1694,PRAD!A:B,2,FALSE)</f>
        <v>0.30831322564571501</v>
      </c>
      <c r="S1694" s="47">
        <f t="shared" si="185"/>
        <v>2</v>
      </c>
      <c r="T1694" s="47">
        <f>VLOOKUP(A1694,expression!A:I,9,FALSE)</f>
        <v>924.30440658032103</v>
      </c>
      <c r="U1694" s="59">
        <f>VLOOKUP(A1694,expression!A:I,8,FALSE)</f>
        <v>621.55968901923097</v>
      </c>
      <c r="V1694" s="73">
        <f t="shared" si="186"/>
        <v>4</v>
      </c>
      <c r="W1694" s="77">
        <f t="shared" si="187"/>
        <v>4</v>
      </c>
      <c r="X1694" s="63">
        <v>100</v>
      </c>
      <c r="Y1694" s="57">
        <f t="shared" si="188"/>
        <v>0.64449263691471492</v>
      </c>
      <c r="AB1694" s="82"/>
    </row>
    <row r="1695" spans="1:28" ht="14.4" x14ac:dyDescent="0.3">
      <c r="A1695" s="52" t="s">
        <v>254</v>
      </c>
      <c r="B1695" s="36">
        <f>VLOOKUP(A1695,BLCA!A:F,6,FALSE)</f>
        <v>1.0944018999999999E-2</v>
      </c>
      <c r="C1695" s="36">
        <f>VLOOKUP(A1695,BLCA!A:B,2,FALSE)</f>
        <v>-0.87319999000000004</v>
      </c>
      <c r="D1695" s="36">
        <f t="shared" si="182"/>
        <v>0</v>
      </c>
      <c r="E1695" s="19">
        <f>VLOOKUP(A1695,expression!A:G,7,FALSE)</f>
        <v>3.35469925899281</v>
      </c>
      <c r="F1695" s="20">
        <f>VLOOKUP(A1695,expression!A:G,6,FALSE)</f>
        <v>2.2144256842105299</v>
      </c>
      <c r="G1695" s="21">
        <f>VLOOKUP(A1695,BRCA!A:F,6,FALSE)</f>
        <v>1.71442240054105E-7</v>
      </c>
      <c r="H1695" s="21">
        <f>VLOOKUP(A1695,BRCA!A:B,2,FALSE)</f>
        <v>-0.80487308459057405</v>
      </c>
      <c r="I1695" s="21">
        <f t="shared" si="183"/>
        <v>0</v>
      </c>
      <c r="J1695" s="22">
        <f>VLOOKUP(A1695,expression!A:G,5,FALSE)</f>
        <v>1.6086265994525499</v>
      </c>
      <c r="K1695" s="23">
        <f>VLOOKUP(A1695,expression!A:G,4,FALSE)</f>
        <v>2.3025318269230799</v>
      </c>
      <c r="L1695" s="24">
        <f>VLOOKUP(A1695,COAD!A:F,6,FALSE)</f>
        <v>7.91087103935409E-4</v>
      </c>
      <c r="M1695" s="24">
        <f>VLOOKUP(A1695,COAD!A:B,2,FALSE)</f>
        <v>1.3698094117750601</v>
      </c>
      <c r="N1695" s="24">
        <f t="shared" si="184"/>
        <v>0</v>
      </c>
      <c r="O1695" s="25">
        <f>VLOOKUP(A1695,expression!A:G,3,FALSE)</f>
        <v>1.7880291626373599</v>
      </c>
      <c r="P1695" s="44">
        <f>VLOOKUP(A1695,expression!A:G,2,FALSE)</f>
        <v>0</v>
      </c>
      <c r="Q1695" s="50">
        <f>VLOOKUP(A1695,PRAD!A:F,6,FALSE)</f>
        <v>0.125466994535988</v>
      </c>
      <c r="R1695" s="47">
        <f>VLOOKUP(A1695,PRAD!A:B,2,FALSE)</f>
        <v>-0.253554091771446</v>
      </c>
      <c r="S1695" s="47">
        <f t="shared" si="185"/>
        <v>0</v>
      </c>
      <c r="T1695" s="47">
        <f>VLOOKUP(A1695,expression!A:I,9,FALSE)</f>
        <v>0.92571849598393596</v>
      </c>
      <c r="U1695" s="59">
        <f>VLOOKUP(A1695,expression!A:I,8,FALSE)</f>
        <v>0.78646707692307705</v>
      </c>
      <c r="V1695" s="73">
        <f t="shared" si="186"/>
        <v>3</v>
      </c>
      <c r="W1695" s="77">
        <f t="shared" si="187"/>
        <v>0</v>
      </c>
      <c r="X1695" s="63">
        <v>100</v>
      </c>
      <c r="Y1695" s="57">
        <f t="shared" si="188"/>
        <v>0.64387572212067334</v>
      </c>
      <c r="AA1695"/>
    </row>
    <row r="1696" spans="1:28" ht="14.4" x14ac:dyDescent="0.3">
      <c r="A1696" s="52" t="s">
        <v>330</v>
      </c>
      <c r="B1696" s="36">
        <f>VLOOKUP(A1696,BLCA!A:F,6,FALSE)</f>
        <v>4.0599999999999998E-5</v>
      </c>
      <c r="C1696" s="36">
        <f>VLOOKUP(A1696,BLCA!A:B,2,FALSE)</f>
        <v>-1.1179117789999999</v>
      </c>
      <c r="D1696" s="36">
        <f t="shared" si="182"/>
        <v>2</v>
      </c>
      <c r="E1696" s="19">
        <f>VLOOKUP(A1696,expression!A:G,7,FALSE)</f>
        <v>2506.5287849856099</v>
      </c>
      <c r="F1696" s="20">
        <f>VLOOKUP(A1696,expression!A:G,6,FALSE)</f>
        <v>2815.0973889473698</v>
      </c>
      <c r="G1696" s="21">
        <f>VLOOKUP(A1696,BRCA!A:F,6,FALSE)</f>
        <v>0.66186606461780295</v>
      </c>
      <c r="H1696" s="21">
        <f>VLOOKUP(A1696,BRCA!A:B,2,FALSE)</f>
        <v>-5.6119021025667903E-2</v>
      </c>
      <c r="I1696" s="21">
        <f t="shared" si="183"/>
        <v>2</v>
      </c>
      <c r="J1696" s="22">
        <f>VLOOKUP(A1696,expression!A:G,5,FALSE)</f>
        <v>2026.61380666423</v>
      </c>
      <c r="K1696" s="23">
        <f>VLOOKUP(A1696,expression!A:G,4,FALSE)</f>
        <v>1920.71455095192</v>
      </c>
      <c r="L1696" s="24">
        <f>VLOOKUP(A1696,COAD!A:F,6,FALSE)</f>
        <v>2.9181056361681701E-7</v>
      </c>
      <c r="M1696" s="24">
        <f>VLOOKUP(A1696,COAD!A:B,2,FALSE)</f>
        <v>2.1791663483202099</v>
      </c>
      <c r="N1696" s="24">
        <f t="shared" si="184"/>
        <v>2</v>
      </c>
      <c r="O1696" s="25">
        <f>VLOOKUP(A1696,expression!A:G,3,FALSE)</f>
        <v>1046.3355621934099</v>
      </c>
      <c r="P1696" s="44">
        <f>VLOOKUP(A1696,expression!A:G,2,FALSE)</f>
        <v>209.711206</v>
      </c>
      <c r="Q1696" s="50">
        <f>VLOOKUP(A1696,PRAD!A:F,6,FALSE)</f>
        <v>1.66663340400613E-18</v>
      </c>
      <c r="R1696" s="47">
        <f>VLOOKUP(A1696,PRAD!A:B,2,FALSE)</f>
        <v>-0.75194124434135401</v>
      </c>
      <c r="S1696" s="47">
        <f t="shared" si="185"/>
        <v>2</v>
      </c>
      <c r="T1696" s="47">
        <f>VLOOKUP(A1696,expression!A:I,9,FALSE)</f>
        <v>3394.6431866586299</v>
      </c>
      <c r="U1696" s="59">
        <f>VLOOKUP(A1696,expression!A:I,8,FALSE)</f>
        <v>3548.4154933846198</v>
      </c>
      <c r="V1696" s="73">
        <f t="shared" si="186"/>
        <v>3</v>
      </c>
      <c r="W1696" s="77">
        <f t="shared" si="187"/>
        <v>4</v>
      </c>
      <c r="X1696" s="63">
        <v>100</v>
      </c>
      <c r="Y1696" s="57">
        <f t="shared" si="188"/>
        <v>0.64199068145567395</v>
      </c>
      <c r="Z1696" t="s">
        <v>1943</v>
      </c>
      <c r="AA1696" s="85"/>
    </row>
    <row r="1697" spans="1:27" ht="14.4" x14ac:dyDescent="0.3">
      <c r="A1697" s="52" t="s">
        <v>290</v>
      </c>
      <c r="B1697" s="36">
        <f>VLOOKUP(A1697,BLCA!A:F,6,FALSE)</f>
        <v>1.8173519999999999E-3</v>
      </c>
      <c r="C1697" s="36">
        <f>VLOOKUP(A1697,BLCA!A:B,2,FALSE)</f>
        <v>0.76580295300000001</v>
      </c>
      <c r="D1697" s="36">
        <f t="shared" si="182"/>
        <v>0</v>
      </c>
      <c r="E1697" s="19">
        <f>VLOOKUP(A1697,expression!A:G,7,FALSE)</f>
        <v>7.8620593381294999</v>
      </c>
      <c r="F1697" s="20">
        <f>VLOOKUP(A1697,expression!A:G,6,FALSE)</f>
        <v>2.2582305263157898</v>
      </c>
      <c r="G1697" s="21">
        <f>VLOOKUP(A1697,BRCA!A:F,6,FALSE)</f>
        <v>3.7811475917924499E-11</v>
      </c>
      <c r="H1697" s="21">
        <f>VLOOKUP(A1697,BRCA!A:B,2,FALSE)</f>
        <v>1.1237854743959199</v>
      </c>
      <c r="I1697" s="21">
        <f t="shared" si="183"/>
        <v>0</v>
      </c>
      <c r="J1697" s="22">
        <f>VLOOKUP(A1697,expression!A:G,5,FALSE)</f>
        <v>4.0067885355839401</v>
      </c>
      <c r="K1697" s="23">
        <f>VLOOKUP(A1697,expression!A:G,4,FALSE)</f>
        <v>2.1013070865384602</v>
      </c>
      <c r="L1697" s="24">
        <f>VLOOKUP(A1697,COAD!A:F,6,FALSE)</f>
        <v>9.6543125102431906E-28</v>
      </c>
      <c r="M1697" s="24">
        <f>VLOOKUP(A1697,COAD!A:B,2,FALSE)</f>
        <v>-3.72849586734324</v>
      </c>
      <c r="N1697" s="24">
        <f t="shared" si="184"/>
        <v>0</v>
      </c>
      <c r="O1697" s="25">
        <f>VLOOKUP(A1697,expression!A:G,3,FALSE)</f>
        <v>5.1579902769230799</v>
      </c>
      <c r="P1697" s="44">
        <f>VLOOKUP(A1697,expression!A:G,2,FALSE)</f>
        <v>58.546765624999999</v>
      </c>
      <c r="Q1697" s="50">
        <f>VLOOKUP(A1697,PRAD!A:F,6,FALSE)</f>
        <v>0.86293167262938197</v>
      </c>
      <c r="R1697" s="47">
        <f>VLOOKUP(A1697,PRAD!A:B,2,FALSE)</f>
        <v>2.87842720098614E-2</v>
      </c>
      <c r="S1697" s="47">
        <f t="shared" si="185"/>
        <v>0</v>
      </c>
      <c r="T1697" s="47">
        <f>VLOOKUP(A1697,expression!A:I,9,FALSE)</f>
        <v>1.6544184477911601</v>
      </c>
      <c r="U1697" s="59">
        <f>VLOOKUP(A1697,expression!A:I,8,FALSE)</f>
        <v>1.8435593653846201</v>
      </c>
      <c r="V1697" s="73">
        <f t="shared" si="186"/>
        <v>3</v>
      </c>
      <c r="W1697" s="77">
        <f t="shared" si="187"/>
        <v>0</v>
      </c>
      <c r="X1697" s="63">
        <v>100</v>
      </c>
      <c r="Y1697" s="57">
        <f t="shared" si="188"/>
        <v>0.63945756646859375</v>
      </c>
      <c r="AA1697"/>
    </row>
    <row r="1698" spans="1:27" ht="14.4" x14ac:dyDescent="0.3">
      <c r="A1698" s="52" t="s">
        <v>271</v>
      </c>
      <c r="B1698" s="36">
        <f>VLOOKUP(A1698,BLCA!A:F,6,FALSE)</f>
        <v>5.0736940000000001E-3</v>
      </c>
      <c r="C1698" s="36">
        <f>VLOOKUP(A1698,BLCA!A:B,2,FALSE)</f>
        <v>2.2617814109999999</v>
      </c>
      <c r="D1698" s="36">
        <f t="shared" si="182"/>
        <v>1</v>
      </c>
      <c r="E1698" s="19">
        <f>VLOOKUP(A1698,expression!A:G,7,FALSE)</f>
        <v>145.921666630695</v>
      </c>
      <c r="F1698" s="20">
        <f>VLOOKUP(A1698,expression!A:G,6,FALSE)</f>
        <v>15.900483315789501</v>
      </c>
      <c r="G1698" s="21">
        <f>VLOOKUP(A1698,BRCA!A:F,6,FALSE)</f>
        <v>0.92551530788629899</v>
      </c>
      <c r="H1698" s="21">
        <f>VLOOKUP(A1698,BRCA!A:B,2,FALSE)</f>
        <v>-1.9922377473797E-2</v>
      </c>
      <c r="I1698" s="21">
        <f t="shared" si="183"/>
        <v>0</v>
      </c>
      <c r="J1698" s="22">
        <f>VLOOKUP(A1698,expression!A:G,5,FALSE)</f>
        <v>9.1352754279197104</v>
      </c>
      <c r="K1698" s="23">
        <f>VLOOKUP(A1698,expression!A:G,4,FALSE)</f>
        <v>6.8925018557692299</v>
      </c>
      <c r="L1698" s="24">
        <f>VLOOKUP(A1698,COAD!A:F,6,FALSE)</f>
        <v>2.3069698297674499E-2</v>
      </c>
      <c r="M1698" s="24">
        <f>VLOOKUP(A1698,COAD!A:B,2,FALSE)</f>
        <v>2.2484637410988801</v>
      </c>
      <c r="N1698" s="24">
        <f t="shared" si="184"/>
        <v>0</v>
      </c>
      <c r="O1698" s="25">
        <f>VLOOKUP(A1698,expression!A:G,3,FALSE)</f>
        <v>22.2687243934066</v>
      </c>
      <c r="P1698" s="44">
        <f>VLOOKUP(A1698,expression!A:G,2,FALSE)</f>
        <v>7.37320975</v>
      </c>
      <c r="Q1698" s="50">
        <f>VLOOKUP(A1698,PRAD!A:F,6,FALSE)</f>
        <v>0.13233985825459901</v>
      </c>
      <c r="R1698" s="47">
        <f>VLOOKUP(A1698,PRAD!A:B,2,FALSE)</f>
        <v>-0.33653831897584802</v>
      </c>
      <c r="S1698" s="47">
        <f t="shared" si="185"/>
        <v>0</v>
      </c>
      <c r="T1698" s="47">
        <f>VLOOKUP(A1698,expression!A:I,9,FALSE)</f>
        <v>3.6676344618473902</v>
      </c>
      <c r="U1698" s="59">
        <f>VLOOKUP(A1698,expression!A:I,8,FALSE)</f>
        <v>4.2923998846153903</v>
      </c>
      <c r="V1698" s="73">
        <f t="shared" si="186"/>
        <v>2</v>
      </c>
      <c r="W1698" s="77">
        <f t="shared" si="187"/>
        <v>1</v>
      </c>
      <c r="X1698" s="63">
        <v>100</v>
      </c>
      <c r="Y1698" s="57">
        <f t="shared" si="188"/>
        <v>0.63510690485011834</v>
      </c>
      <c r="AA1698"/>
    </row>
    <row r="1699" spans="1:27" ht="14.4" x14ac:dyDescent="0.3">
      <c r="A1699" s="52" t="s">
        <v>300</v>
      </c>
      <c r="B1699" s="36">
        <f>VLOOKUP(A1699,BLCA!A:F,6,FALSE)</f>
        <v>8.3705400000000005E-4</v>
      </c>
      <c r="C1699" s="36">
        <f>VLOOKUP(A1699,BLCA!A:B,2,FALSE)</f>
        <v>-0.87596174500000001</v>
      </c>
      <c r="D1699" s="36">
        <f t="shared" si="182"/>
        <v>0</v>
      </c>
      <c r="E1699" s="19">
        <f>VLOOKUP(A1699,expression!A:G,7,FALSE)</f>
        <v>3.35604613908873</v>
      </c>
      <c r="F1699" s="20">
        <f>VLOOKUP(A1699,expression!A:G,6,FALSE)</f>
        <v>2.4091888421052601</v>
      </c>
      <c r="G1699" s="21">
        <f>VLOOKUP(A1699,BRCA!A:F,6,FALSE)</f>
        <v>5.34816114899189E-11</v>
      </c>
      <c r="H1699" s="21">
        <f>VLOOKUP(A1699,BRCA!A:B,2,FALSE)</f>
        <v>-0.70311738008869995</v>
      </c>
      <c r="I1699" s="21">
        <f t="shared" si="183"/>
        <v>0</v>
      </c>
      <c r="J1699" s="22">
        <f>VLOOKUP(A1699,expression!A:G,5,FALSE)</f>
        <v>4.4776710958029202</v>
      </c>
      <c r="K1699" s="23">
        <f>VLOOKUP(A1699,expression!A:G,4,FALSE)</f>
        <v>7.2255722788461503</v>
      </c>
      <c r="L1699" s="24">
        <f>VLOOKUP(A1699,COAD!A:F,6,FALSE)</f>
        <v>5.2395565720391603E-10</v>
      </c>
      <c r="M1699" s="24">
        <f>VLOOKUP(A1699,COAD!A:B,2,FALSE)</f>
        <v>2.4160270207016499</v>
      </c>
      <c r="N1699" s="24">
        <f t="shared" si="184"/>
        <v>0</v>
      </c>
      <c r="O1699" s="25">
        <f>VLOOKUP(A1699,expression!A:G,3,FALSE)</f>
        <v>6.3331290461538501</v>
      </c>
      <c r="P1699" s="44">
        <f>VLOOKUP(A1699,expression!A:G,2,FALSE)</f>
        <v>1.0463476249999999</v>
      </c>
      <c r="Q1699" s="50">
        <f>VLOOKUP(A1699,PRAD!A:F,6,FALSE)</f>
        <v>1.12649781791473E-2</v>
      </c>
      <c r="R1699" s="47">
        <f>VLOOKUP(A1699,PRAD!A:B,2,FALSE)</f>
        <v>-0.32202092352138401</v>
      </c>
      <c r="S1699" s="47">
        <f t="shared" si="185"/>
        <v>0</v>
      </c>
      <c r="T1699" s="47">
        <f>VLOOKUP(A1699,expression!A:I,9,FALSE)</f>
        <v>3.8324810642570299</v>
      </c>
      <c r="U1699" s="59">
        <f>VLOOKUP(A1699,expression!A:I,8,FALSE)</f>
        <v>4.3369046730769201</v>
      </c>
      <c r="V1699" s="73">
        <f t="shared" si="186"/>
        <v>4</v>
      </c>
      <c r="W1699" s="77">
        <f t="shared" si="187"/>
        <v>0</v>
      </c>
      <c r="X1699" s="63">
        <v>100</v>
      </c>
      <c r="Y1699" s="57">
        <f t="shared" si="188"/>
        <v>0.63370001620336136</v>
      </c>
      <c r="AA1699"/>
    </row>
    <row r="1700" spans="1:27" ht="14.4" x14ac:dyDescent="0.3">
      <c r="A1700" s="52" t="s">
        <v>123</v>
      </c>
      <c r="B1700" s="36">
        <f>VLOOKUP(A1700,BLCA!A:F,6,FALSE)</f>
        <v>0.19858114499999999</v>
      </c>
      <c r="C1700" s="36">
        <f>VLOOKUP(A1700,BLCA!A:B,2,FALSE)</f>
        <v>-0.78367004900000004</v>
      </c>
      <c r="D1700" s="36">
        <f t="shared" si="182"/>
        <v>0</v>
      </c>
      <c r="E1700" s="19">
        <f>VLOOKUP(A1700,expression!A:G,7,FALSE)</f>
        <v>7.6938339976019199</v>
      </c>
      <c r="F1700" s="20">
        <f>VLOOKUP(A1700,expression!A:G,6,FALSE)</f>
        <v>2.27639552631579</v>
      </c>
      <c r="G1700" s="21">
        <f>VLOOKUP(A1700,BRCA!A:F,6,FALSE)</f>
        <v>7.5292341487808497E-3</v>
      </c>
      <c r="H1700" s="21">
        <f>VLOOKUP(A1700,BRCA!A:B,2,FALSE)</f>
        <v>-0.59288623752078795</v>
      </c>
      <c r="I1700" s="21">
        <f t="shared" si="183"/>
        <v>0</v>
      </c>
      <c r="J1700" s="22">
        <f>VLOOKUP(A1700,expression!A:G,5,FALSE)</f>
        <v>0.86230235583941595</v>
      </c>
      <c r="K1700" s="23">
        <f>VLOOKUP(A1700,expression!A:G,4,FALSE)</f>
        <v>0.75980478846153798</v>
      </c>
      <c r="L1700" s="24" t="e">
        <f>VLOOKUP(A1700,COAD!A:F,6,FALSE)</f>
        <v>#N/A</v>
      </c>
      <c r="M1700" s="24" t="e">
        <f>VLOOKUP(A1700,COAD!A:B,2,FALSE)</f>
        <v>#N/A</v>
      </c>
      <c r="N1700" s="24">
        <f t="shared" si="184"/>
        <v>0</v>
      </c>
      <c r="O1700" s="25">
        <f>VLOOKUP(A1700,expression!A:G,3,FALSE)</f>
        <v>0.45043641538461499</v>
      </c>
      <c r="P1700" s="44">
        <f>VLOOKUP(A1700,expression!A:G,2,FALSE)</f>
        <v>9.5770280000000003</v>
      </c>
      <c r="Q1700" s="50">
        <f>VLOOKUP(A1700,PRAD!A:F,6,FALSE)</f>
        <v>7.9605366938583499E-3</v>
      </c>
      <c r="R1700" s="47">
        <f>VLOOKUP(A1700,PRAD!A:B,2,FALSE)</f>
        <v>-0.52385961633358802</v>
      </c>
      <c r="S1700" s="47">
        <f t="shared" si="185"/>
        <v>0</v>
      </c>
      <c r="T1700" s="47">
        <f>VLOOKUP(A1700,expression!A:I,9,FALSE)</f>
        <v>1.44081180923695</v>
      </c>
      <c r="U1700" s="59">
        <f>VLOOKUP(A1700,expression!A:I,8,FALSE)</f>
        <v>1.88217840384615</v>
      </c>
      <c r="V1700" s="73" t="e">
        <f t="shared" si="186"/>
        <v>#N/A</v>
      </c>
      <c r="W1700" s="77">
        <f t="shared" si="187"/>
        <v>0</v>
      </c>
      <c r="X1700" s="63">
        <v>100</v>
      </c>
      <c r="Y1700" s="57">
        <f t="shared" si="188"/>
        <v>0.6334719676181253</v>
      </c>
      <c r="AA1700"/>
    </row>
    <row r="1701" spans="1:27" ht="14.4" x14ac:dyDescent="0.3">
      <c r="A1701" s="52" t="s">
        <v>278</v>
      </c>
      <c r="B1701" s="36">
        <f>VLOOKUP(A1701,BLCA!A:F,6,FALSE)</f>
        <v>2.520797E-3</v>
      </c>
      <c r="C1701" s="36">
        <f>VLOOKUP(A1701,BLCA!A:B,2,FALSE)</f>
        <v>0.72257214199999997</v>
      </c>
      <c r="D1701" s="36">
        <f t="shared" si="182"/>
        <v>1</v>
      </c>
      <c r="E1701" s="19">
        <f>VLOOKUP(A1701,expression!A:G,7,FALSE)</f>
        <v>118.821331618705</v>
      </c>
      <c r="F1701" s="20">
        <f>VLOOKUP(A1701,expression!A:G,6,FALSE)</f>
        <v>34.443793736842103</v>
      </c>
      <c r="G1701" s="21">
        <f>VLOOKUP(A1701,BRCA!A:F,6,FALSE)</f>
        <v>4.9914488065858098E-8</v>
      </c>
      <c r="H1701" s="21">
        <f>VLOOKUP(A1701,BRCA!A:B,2,FALSE)</f>
        <v>0.45529571812785602</v>
      </c>
      <c r="I1701" s="21">
        <f t="shared" si="183"/>
        <v>1</v>
      </c>
      <c r="J1701" s="22">
        <f>VLOOKUP(A1701,expression!A:G,5,FALSE)</f>
        <v>137.38899769799301</v>
      </c>
      <c r="K1701" s="23">
        <f>VLOOKUP(A1701,expression!A:G,4,FALSE)</f>
        <v>91.127677480769194</v>
      </c>
      <c r="L1701" s="24">
        <f>VLOOKUP(A1701,COAD!A:F,6,FALSE)</f>
        <v>4.43982053916087E-2</v>
      </c>
      <c r="M1701" s="24">
        <f>VLOOKUP(A1701,COAD!A:B,2,FALSE)</f>
        <v>-0.59769004306861295</v>
      </c>
      <c r="N1701" s="24">
        <f t="shared" si="184"/>
        <v>2</v>
      </c>
      <c r="O1701" s="25">
        <f>VLOOKUP(A1701,expression!A:G,3,FALSE)</f>
        <v>128.93727927912099</v>
      </c>
      <c r="P1701" s="44">
        <f>VLOOKUP(A1701,expression!A:G,2,FALSE)</f>
        <v>175.54584224999999</v>
      </c>
      <c r="Q1701" s="50">
        <f>VLOOKUP(A1701,PRAD!A:F,6,FALSE)</f>
        <v>2.95291797458971E-11</v>
      </c>
      <c r="R1701" s="47">
        <f>VLOOKUP(A1701,PRAD!A:B,2,FALSE)</f>
        <v>0.70747945103686305</v>
      </c>
      <c r="S1701" s="47">
        <f t="shared" si="185"/>
        <v>0</v>
      </c>
      <c r="T1701" s="47">
        <f>VLOOKUP(A1701,expression!A:I,9,FALSE)</f>
        <v>84.814568174698806</v>
      </c>
      <c r="U1701" s="59">
        <f>VLOOKUP(A1701,expression!A:I,8,FALSE)</f>
        <v>38.329236576923101</v>
      </c>
      <c r="V1701" s="73">
        <f t="shared" si="186"/>
        <v>4</v>
      </c>
      <c r="W1701" s="77">
        <f t="shared" si="187"/>
        <v>3</v>
      </c>
      <c r="X1701" s="63">
        <v>100</v>
      </c>
      <c r="Y1701" s="57">
        <f t="shared" si="188"/>
        <v>0.62844910372157303</v>
      </c>
      <c r="Z1701" t="s">
        <v>1944</v>
      </c>
      <c r="AA1701" s="81"/>
    </row>
    <row r="1702" spans="1:27" ht="14.4" x14ac:dyDescent="0.3">
      <c r="A1702" s="52" t="s">
        <v>316</v>
      </c>
      <c r="B1702" s="36">
        <f>VLOOKUP(A1702,BLCA!A:F,6,FALSE)</f>
        <v>1.4700800000000001E-4</v>
      </c>
      <c r="C1702" s="36">
        <f>VLOOKUP(A1702,BLCA!A:B,2,FALSE)</f>
        <v>-1.160259505</v>
      </c>
      <c r="D1702" s="36">
        <f t="shared" si="182"/>
        <v>0</v>
      </c>
      <c r="E1702" s="19">
        <f>VLOOKUP(A1702,expression!A:G,7,FALSE)</f>
        <v>6.7651995971223</v>
      </c>
      <c r="F1702" s="20">
        <f>VLOOKUP(A1702,expression!A:G,6,FALSE)</f>
        <v>5.2682634736842102</v>
      </c>
      <c r="G1702" s="21">
        <f>VLOOKUP(A1702,BRCA!A:F,6,FALSE)</f>
        <v>0.48487649713168302</v>
      </c>
      <c r="H1702" s="21">
        <f>VLOOKUP(A1702,BRCA!A:B,2,FALSE)</f>
        <v>9.5103436287542004E-2</v>
      </c>
      <c r="I1702" s="21">
        <f t="shared" si="183"/>
        <v>0</v>
      </c>
      <c r="J1702" s="22">
        <f>VLOOKUP(A1702,expression!A:G,5,FALSE)</f>
        <v>4.2458183339416102</v>
      </c>
      <c r="K1702" s="23">
        <f>VLOOKUP(A1702,expression!A:G,4,FALSE)</f>
        <v>4.4255193365384597</v>
      </c>
      <c r="L1702" s="24">
        <f>VLOOKUP(A1702,COAD!A:F,6,FALSE)</f>
        <v>0.58416550800431699</v>
      </c>
      <c r="M1702" s="24">
        <f>VLOOKUP(A1702,COAD!A:B,2,FALSE)</f>
        <v>0.27251737636215601</v>
      </c>
      <c r="N1702" s="24">
        <f t="shared" si="184"/>
        <v>0</v>
      </c>
      <c r="O1702" s="25">
        <f>VLOOKUP(A1702,expression!A:G,3,FALSE)</f>
        <v>6.4768381846153797</v>
      </c>
      <c r="P1702" s="44">
        <f>VLOOKUP(A1702,expression!A:G,2,FALSE)</f>
        <v>6.5293352499999999</v>
      </c>
      <c r="Q1702" s="50">
        <f>VLOOKUP(A1702,PRAD!A:F,6,FALSE)</f>
        <v>3.50183091857457E-12</v>
      </c>
      <c r="R1702" s="47">
        <f>VLOOKUP(A1702,PRAD!A:B,2,FALSE)</f>
        <v>-0.77369410888298196</v>
      </c>
      <c r="S1702" s="47">
        <f t="shared" si="185"/>
        <v>0</v>
      </c>
      <c r="T1702" s="47">
        <f>VLOOKUP(A1702,expression!A:I,9,FALSE)</f>
        <v>4.8289202289156599</v>
      </c>
      <c r="U1702" s="59">
        <f>VLOOKUP(A1702,expression!A:I,8,FALSE)</f>
        <v>7.7398140384615397</v>
      </c>
      <c r="V1702" s="73">
        <f t="shared" si="186"/>
        <v>2</v>
      </c>
      <c r="W1702" s="77">
        <f t="shared" si="187"/>
        <v>0</v>
      </c>
      <c r="X1702" s="63">
        <v>100</v>
      </c>
      <c r="Y1702" s="57">
        <f t="shared" si="188"/>
        <v>0.61295005919848</v>
      </c>
      <c r="AA1702"/>
    </row>
    <row r="1703" spans="1:27" ht="14.4" x14ac:dyDescent="0.3">
      <c r="A1703" s="52" t="s">
        <v>338</v>
      </c>
      <c r="B1703" s="36">
        <f>VLOOKUP(A1703,BLCA!A:F,6,FALSE)</f>
        <v>1.9199999999999999E-5</v>
      </c>
      <c r="C1703" s="36">
        <f>VLOOKUP(A1703,BLCA!A:B,2,FALSE)</f>
        <v>1.017007569</v>
      </c>
      <c r="D1703" s="36">
        <f t="shared" si="182"/>
        <v>1</v>
      </c>
      <c r="E1703" s="19">
        <f>VLOOKUP(A1703,expression!A:G,7,FALSE)</f>
        <v>200.245804098321</v>
      </c>
      <c r="F1703" s="20">
        <f>VLOOKUP(A1703,expression!A:G,6,FALSE)</f>
        <v>56.977205631578897</v>
      </c>
      <c r="G1703" s="21">
        <f>VLOOKUP(A1703,BRCA!A:F,6,FALSE)</f>
        <v>3.7695768695338E-25</v>
      </c>
      <c r="H1703" s="21">
        <f>VLOOKUP(A1703,BRCA!A:B,2,FALSE)</f>
        <v>1.1289578799845399</v>
      </c>
      <c r="I1703" s="21">
        <f t="shared" si="183"/>
        <v>1</v>
      </c>
      <c r="J1703" s="22">
        <f>VLOOKUP(A1703,expression!A:G,5,FALSE)</f>
        <v>206.74518979562001</v>
      </c>
      <c r="K1703" s="23">
        <f>VLOOKUP(A1703,expression!A:G,4,FALSE)</f>
        <v>81.579904644230794</v>
      </c>
      <c r="L1703" s="24">
        <f>VLOOKUP(A1703,COAD!A:F,6,FALSE)</f>
        <v>1.0486457499131799E-6</v>
      </c>
      <c r="M1703" s="24">
        <f>VLOOKUP(A1703,COAD!A:B,2,FALSE)</f>
        <v>-1.57745399316087</v>
      </c>
      <c r="N1703" s="24">
        <f t="shared" si="184"/>
        <v>1</v>
      </c>
      <c r="O1703" s="25">
        <f>VLOOKUP(A1703,expression!A:G,3,FALSE)</f>
        <v>95.748366720879105</v>
      </c>
      <c r="P1703" s="44">
        <f>VLOOKUP(A1703,expression!A:G,2,FALSE)</f>
        <v>258.88127700000001</v>
      </c>
      <c r="Q1703" s="50">
        <f>VLOOKUP(A1703,PRAD!A:F,6,FALSE)</f>
        <v>9.6271643020536706E-5</v>
      </c>
      <c r="R1703" s="47">
        <f>VLOOKUP(A1703,PRAD!A:B,2,FALSE)</f>
        <v>-0.31524140276545998</v>
      </c>
      <c r="S1703" s="47">
        <f t="shared" si="185"/>
        <v>0</v>
      </c>
      <c r="T1703" s="47">
        <f>VLOOKUP(A1703,expression!A:I,9,FALSE)</f>
        <v>35.579168759036101</v>
      </c>
      <c r="U1703" s="59">
        <f>VLOOKUP(A1703,expression!A:I,8,FALSE)</f>
        <v>37.639671884615403</v>
      </c>
      <c r="V1703" s="73">
        <f t="shared" si="186"/>
        <v>4</v>
      </c>
      <c r="W1703" s="77">
        <f t="shared" si="187"/>
        <v>3</v>
      </c>
      <c r="X1703" s="63">
        <v>100</v>
      </c>
      <c r="Y1703" s="57">
        <f t="shared" si="188"/>
        <v>0.61024134873969327</v>
      </c>
    </row>
    <row r="1704" spans="1:27" ht="14.4" x14ac:dyDescent="0.3">
      <c r="A1704" s="52" t="s">
        <v>203</v>
      </c>
      <c r="B1704" s="36">
        <f>VLOOKUP(A1704,BLCA!A:F,6,FALSE)</f>
        <v>3.0380291E-2</v>
      </c>
      <c r="C1704" s="36">
        <f>VLOOKUP(A1704,BLCA!A:B,2,FALSE)</f>
        <v>-0.94023378300000005</v>
      </c>
      <c r="D1704" s="36">
        <f t="shared" si="182"/>
        <v>2</v>
      </c>
      <c r="E1704" s="19">
        <f>VLOOKUP(A1704,expression!A:G,7,FALSE)</f>
        <v>402.50599758273398</v>
      </c>
      <c r="F1704" s="20">
        <f>VLOOKUP(A1704,expression!A:G,6,FALSE)</f>
        <v>379.33101473684201</v>
      </c>
      <c r="G1704" s="21">
        <f>VLOOKUP(A1704,BRCA!A:F,6,FALSE)</f>
        <v>1.4388238705773599E-17</v>
      </c>
      <c r="H1704" s="21">
        <f>VLOOKUP(A1704,BRCA!A:B,2,FALSE)</f>
        <v>-1.0046060913243999</v>
      </c>
      <c r="I1704" s="21">
        <f t="shared" si="183"/>
        <v>2</v>
      </c>
      <c r="J1704" s="22">
        <f>VLOOKUP(A1704,expression!A:G,5,FALSE)</f>
        <v>132.73405924270099</v>
      </c>
      <c r="K1704" s="23">
        <f>VLOOKUP(A1704,expression!A:G,4,FALSE)</f>
        <v>214.76143615384601</v>
      </c>
      <c r="L1704" s="24">
        <f>VLOOKUP(A1704,COAD!A:F,6,FALSE)</f>
        <v>4.9974010778011899E-5</v>
      </c>
      <c r="M1704" s="24">
        <f>VLOOKUP(A1704,COAD!A:B,2,FALSE)</f>
        <v>2.12051297338239</v>
      </c>
      <c r="N1704" s="24">
        <f t="shared" si="184"/>
        <v>1</v>
      </c>
      <c r="O1704" s="25">
        <f>VLOOKUP(A1704,expression!A:G,3,FALSE)</f>
        <v>409.47270517362603</v>
      </c>
      <c r="P1704" s="44">
        <f>VLOOKUP(A1704,expression!A:G,2,FALSE)</f>
        <v>71.580707375000003</v>
      </c>
      <c r="Q1704" s="50">
        <f>VLOOKUP(A1704,PRAD!A:F,6,FALSE)</f>
        <v>0.28894090431820002</v>
      </c>
      <c r="R1704" s="47">
        <f>VLOOKUP(A1704,PRAD!A:B,2,FALSE)</f>
        <v>0.117110133511861</v>
      </c>
      <c r="S1704" s="47">
        <f t="shared" si="185"/>
        <v>0</v>
      </c>
      <c r="T1704" s="47">
        <f>VLOOKUP(A1704,expression!A:I,9,FALSE)</f>
        <v>74.499176692771101</v>
      </c>
      <c r="U1704" s="59">
        <f>VLOOKUP(A1704,expression!A:I,8,FALSE)</f>
        <v>52.671643615384603</v>
      </c>
      <c r="V1704" s="73">
        <f t="shared" si="186"/>
        <v>3</v>
      </c>
      <c r="W1704" s="77">
        <f t="shared" si="187"/>
        <v>3</v>
      </c>
      <c r="X1704" s="63">
        <v>100</v>
      </c>
      <c r="Y1704" s="57">
        <f t="shared" si="188"/>
        <v>0.60924324693751297</v>
      </c>
    </row>
    <row r="1705" spans="1:27" ht="14.4" x14ac:dyDescent="0.3">
      <c r="A1705" s="52" t="s">
        <v>199</v>
      </c>
      <c r="B1705" s="36">
        <f>VLOOKUP(A1705,BLCA!A:F,6,FALSE)</f>
        <v>5.2358918999999997E-2</v>
      </c>
      <c r="C1705" s="36">
        <f>VLOOKUP(A1705,BLCA!A:B,2,FALSE)</f>
        <v>0.67915315399999998</v>
      </c>
      <c r="D1705" s="36">
        <f t="shared" si="182"/>
        <v>0</v>
      </c>
      <c r="E1705" s="19">
        <f>VLOOKUP(A1705,expression!A:G,7,FALSE)</f>
        <v>2.34493563309353</v>
      </c>
      <c r="F1705" s="20">
        <f>VLOOKUP(A1705,expression!A:G,6,FALSE)</f>
        <v>0.42712299999999997</v>
      </c>
      <c r="G1705" s="21">
        <f>VLOOKUP(A1705,BRCA!A:F,6,FALSE)</f>
        <v>1.7429788854705301E-3</v>
      </c>
      <c r="H1705" s="21">
        <f>VLOOKUP(A1705,BRCA!A:B,2,FALSE)</f>
        <v>0.44223079014823702</v>
      </c>
      <c r="I1705" s="21">
        <f t="shared" si="183"/>
        <v>0</v>
      </c>
      <c r="J1705" s="22">
        <f>VLOOKUP(A1705,expression!A:G,5,FALSE)</f>
        <v>4.0658607335766401</v>
      </c>
      <c r="K1705" s="23">
        <f>VLOOKUP(A1705,expression!A:G,4,FALSE)</f>
        <v>2.8787119711538498</v>
      </c>
      <c r="L1705" s="24">
        <f>VLOOKUP(A1705,COAD!A:F,6,FALSE)</f>
        <v>0.31365636142527298</v>
      </c>
      <c r="M1705" s="24">
        <f>VLOOKUP(A1705,COAD!A:B,2,FALSE)</f>
        <v>-0.60749610974455903</v>
      </c>
      <c r="N1705" s="24">
        <f t="shared" si="184"/>
        <v>0</v>
      </c>
      <c r="O1705" s="25">
        <f>VLOOKUP(A1705,expression!A:G,3,FALSE)</f>
        <v>5.9419097560439598</v>
      </c>
      <c r="P1705" s="44">
        <f>VLOOKUP(A1705,expression!A:G,2,FALSE)</f>
        <v>7.4578063749999997</v>
      </c>
      <c r="Q1705" s="50">
        <f>VLOOKUP(A1705,PRAD!A:F,6,FALSE)</f>
        <v>2.4713337346532802E-4</v>
      </c>
      <c r="R1705" s="47">
        <f>VLOOKUP(A1705,PRAD!A:B,2,FALSE)</f>
        <v>0.70031171529303304</v>
      </c>
      <c r="S1705" s="47">
        <f t="shared" si="185"/>
        <v>0</v>
      </c>
      <c r="T1705" s="47">
        <f>VLOOKUP(A1705,expression!A:I,9,FALSE)</f>
        <v>1.1321447530120501</v>
      </c>
      <c r="U1705" s="59">
        <f>VLOOKUP(A1705,expression!A:I,8,FALSE)</f>
        <v>0.53391805769230805</v>
      </c>
      <c r="V1705" s="73">
        <f t="shared" si="186"/>
        <v>2</v>
      </c>
      <c r="W1705" s="77">
        <f t="shared" si="187"/>
        <v>0</v>
      </c>
      <c r="X1705" s="63">
        <v>100</v>
      </c>
      <c r="Y1705" s="57">
        <f t="shared" si="188"/>
        <v>0.60723188648042337</v>
      </c>
      <c r="AA1705"/>
    </row>
    <row r="1706" spans="1:27" ht="14.4" x14ac:dyDescent="0.3">
      <c r="A1706" s="52" t="s">
        <v>425</v>
      </c>
      <c r="B1706" s="36">
        <f>VLOOKUP(A1706,BLCA!A:F,6,FALSE)</f>
        <v>8.0799999999999995E-12</v>
      </c>
      <c r="C1706" s="36">
        <f>VLOOKUP(A1706,BLCA!A:B,2,FALSE)</f>
        <v>-1.2174372120000001</v>
      </c>
      <c r="D1706" s="36">
        <f t="shared" si="182"/>
        <v>0</v>
      </c>
      <c r="E1706" s="19">
        <f>VLOOKUP(A1706,expression!A:G,7,FALSE)</f>
        <v>80.8052852134293</v>
      </c>
      <c r="F1706" s="20">
        <f>VLOOKUP(A1706,expression!A:G,6,FALSE)</f>
        <v>77.045752052631599</v>
      </c>
      <c r="G1706" s="21">
        <f>VLOOKUP(A1706,BRCA!A:F,6,FALSE)</f>
        <v>1.3326868878006399E-9</v>
      </c>
      <c r="H1706" s="21">
        <f>VLOOKUP(A1706,BRCA!A:B,2,FALSE)</f>
        <v>-0.40320179342079399</v>
      </c>
      <c r="I1706" s="21">
        <f t="shared" si="183"/>
        <v>0</v>
      </c>
      <c r="J1706" s="22">
        <f>VLOOKUP(A1706,expression!A:G,5,FALSE)</f>
        <v>62.481064407846702</v>
      </c>
      <c r="K1706" s="23">
        <f>VLOOKUP(A1706,expression!A:G,4,FALSE)</f>
        <v>75.414247826923102</v>
      </c>
      <c r="L1706" s="24">
        <f>VLOOKUP(A1706,COAD!A:F,6,FALSE)</f>
        <v>3.9252285363539702E-33</v>
      </c>
      <c r="M1706" s="24">
        <f>VLOOKUP(A1706,COAD!A:B,2,FALSE)</f>
        <v>4.2732835925399497</v>
      </c>
      <c r="N1706" s="24">
        <f t="shared" si="184"/>
        <v>0</v>
      </c>
      <c r="O1706" s="25">
        <f>VLOOKUP(A1706,expression!A:G,3,FALSE)</f>
        <v>76.541222780219798</v>
      </c>
      <c r="P1706" s="44">
        <f>VLOOKUP(A1706,expression!A:G,2,FALSE)</f>
        <v>5.5989456249999998</v>
      </c>
      <c r="Q1706" s="50">
        <f>VLOOKUP(A1706,PRAD!A:F,6,FALSE)</f>
        <v>2.41328086430176E-2</v>
      </c>
      <c r="R1706" s="47">
        <f>VLOOKUP(A1706,PRAD!A:B,2,FALSE)</f>
        <v>-0.19640121344477501</v>
      </c>
      <c r="S1706" s="47">
        <f t="shared" si="185"/>
        <v>0</v>
      </c>
      <c r="T1706" s="47">
        <f>VLOOKUP(A1706,expression!A:I,9,FALSE)</f>
        <v>86.537516263052197</v>
      </c>
      <c r="U1706" s="59">
        <f>VLOOKUP(A1706,expression!A:I,8,FALSE)</f>
        <v>72.905669750000001</v>
      </c>
      <c r="V1706" s="73">
        <f t="shared" si="186"/>
        <v>4</v>
      </c>
      <c r="W1706" s="77">
        <f t="shared" si="187"/>
        <v>0</v>
      </c>
      <c r="X1706" s="63">
        <v>100</v>
      </c>
      <c r="Y1706" s="57">
        <f t="shared" si="188"/>
        <v>0.60568007295518977</v>
      </c>
      <c r="AA1706"/>
    </row>
    <row r="1707" spans="1:27" ht="14.4" x14ac:dyDescent="0.3">
      <c r="A1707" s="52" t="s">
        <v>17</v>
      </c>
      <c r="B1707" s="36">
        <f>VLOOKUP(A1707,BLCA!A:F,6,FALSE)</f>
        <v>0.94051842699999999</v>
      </c>
      <c r="C1707" s="36">
        <f>VLOOKUP(A1707,BLCA!A:B,2,FALSE)</f>
        <v>4.7613761999999997E-2</v>
      </c>
      <c r="D1707" s="36">
        <f t="shared" si="182"/>
        <v>0</v>
      </c>
      <c r="E1707" s="19">
        <f>VLOOKUP(A1707,expression!A:G,7,FALSE)</f>
        <v>36.492880762589898</v>
      </c>
      <c r="F1707" s="20">
        <f>VLOOKUP(A1707,expression!A:G,6,FALSE)</f>
        <v>6.673635</v>
      </c>
      <c r="G1707" s="21">
        <f>VLOOKUP(A1707,BRCA!A:F,6,FALSE)</f>
        <v>5.4336660491133297E-19</v>
      </c>
      <c r="H1707" s="21">
        <f>VLOOKUP(A1707,BRCA!A:B,2,FALSE)</f>
        <v>2.3545133026282099</v>
      </c>
      <c r="I1707" s="21">
        <f t="shared" si="183"/>
        <v>1</v>
      </c>
      <c r="J1707" s="22">
        <f>VLOOKUP(A1707,expression!A:G,5,FALSE)</f>
        <v>478.114065304745</v>
      </c>
      <c r="K1707" s="23">
        <f>VLOOKUP(A1707,expression!A:G,4,FALSE)</f>
        <v>54.121107894230803</v>
      </c>
      <c r="L1707" s="24">
        <f>VLOOKUP(A1707,COAD!A:F,6,FALSE)</f>
        <v>3.5123282824166898E-4</v>
      </c>
      <c r="M1707" s="24">
        <f>VLOOKUP(A1707,COAD!A:B,2,FALSE)</f>
        <v>2.3627630680979199</v>
      </c>
      <c r="N1707" s="24">
        <f t="shared" si="184"/>
        <v>1</v>
      </c>
      <c r="O1707" s="25">
        <f>VLOOKUP(A1707,expression!A:G,3,FALSE)</f>
        <v>155.13992301758199</v>
      </c>
      <c r="P1707" s="44">
        <f>VLOOKUP(A1707,expression!A:G,2,FALSE)</f>
        <v>25.845823625000001</v>
      </c>
      <c r="Q1707" s="50">
        <f>VLOOKUP(A1707,PRAD!A:F,6,FALSE)</f>
        <v>1.66093292674359E-3</v>
      </c>
      <c r="R1707" s="47">
        <f>VLOOKUP(A1707,PRAD!A:B,2,FALSE)</f>
        <v>-0.59950134636173202</v>
      </c>
      <c r="S1707" s="47">
        <f t="shared" si="185"/>
        <v>0</v>
      </c>
      <c r="T1707" s="47">
        <f>VLOOKUP(A1707,expression!A:I,9,FALSE)</f>
        <v>2.1824151405622501</v>
      </c>
      <c r="U1707" s="59">
        <f>VLOOKUP(A1707,expression!A:I,8,FALSE)</f>
        <v>2.4352038846153801</v>
      </c>
      <c r="V1707" s="73">
        <f t="shared" si="186"/>
        <v>3</v>
      </c>
      <c r="W1707" s="77">
        <f t="shared" si="187"/>
        <v>2</v>
      </c>
      <c r="X1707" s="63">
        <v>100</v>
      </c>
      <c r="Y1707" s="57">
        <f t="shared" si="188"/>
        <v>0.60087523942215937</v>
      </c>
      <c r="AA1707"/>
    </row>
    <row r="1708" spans="1:27" ht="14.4" x14ac:dyDescent="0.3">
      <c r="A1708" s="52" t="s">
        <v>144</v>
      </c>
      <c r="B1708" s="36">
        <f>VLOOKUP(A1708,BLCA!A:F,6,FALSE)</f>
        <v>0.16223321199999999</v>
      </c>
      <c r="C1708" s="36">
        <f>VLOOKUP(A1708,BLCA!A:B,2,FALSE)</f>
        <v>0.59418861700000003</v>
      </c>
      <c r="D1708" s="36">
        <f t="shared" si="182"/>
        <v>0</v>
      </c>
      <c r="E1708" s="19">
        <f>VLOOKUP(A1708,expression!A:G,7,FALSE)</f>
        <v>1.2037418201438801</v>
      </c>
      <c r="F1708" s="20">
        <f>VLOOKUP(A1708,expression!A:G,6,FALSE)</f>
        <v>8.9760210526315803E-2</v>
      </c>
      <c r="G1708" s="21">
        <f>VLOOKUP(A1708,BRCA!A:F,6,FALSE)</f>
        <v>0.38304622709534097</v>
      </c>
      <c r="H1708" s="21">
        <f>VLOOKUP(A1708,BRCA!A:B,2,FALSE)</f>
        <v>0.123857065465448</v>
      </c>
      <c r="I1708" s="21">
        <f t="shared" si="183"/>
        <v>0</v>
      </c>
      <c r="J1708" s="22">
        <f>VLOOKUP(A1708,expression!A:G,5,FALSE)</f>
        <v>0.78131605839416096</v>
      </c>
      <c r="K1708" s="23">
        <f>VLOOKUP(A1708,expression!A:G,4,FALSE)</f>
        <v>0.31026234615384601</v>
      </c>
      <c r="L1708" s="24">
        <f>VLOOKUP(A1708,COAD!A:F,6,FALSE)</f>
        <v>4.9699348855298097E-3</v>
      </c>
      <c r="M1708" s="24">
        <f>VLOOKUP(A1708,COAD!A:B,2,FALSE)</f>
        <v>-1.5871604249751401</v>
      </c>
      <c r="N1708" s="24">
        <f t="shared" si="184"/>
        <v>0</v>
      </c>
      <c r="O1708" s="25">
        <f>VLOOKUP(A1708,expression!A:G,3,FALSE)</f>
        <v>2.3886857362637399</v>
      </c>
      <c r="P1708" s="44">
        <f>VLOOKUP(A1708,expression!A:G,2,FALSE)</f>
        <v>6.3512612500000003</v>
      </c>
      <c r="Q1708" s="50">
        <f>VLOOKUP(A1708,PRAD!A:F,6,FALSE)</f>
        <v>7.8028702316476808E-6</v>
      </c>
      <c r="R1708" s="47">
        <f>VLOOKUP(A1708,PRAD!A:B,2,FALSE)</f>
        <v>1.0792365561825701</v>
      </c>
      <c r="S1708" s="47">
        <f t="shared" si="185"/>
        <v>0</v>
      </c>
      <c r="T1708" s="47">
        <f>VLOOKUP(A1708,expression!A:I,9,FALSE)</f>
        <v>1.7321609116465899</v>
      </c>
      <c r="U1708" s="59">
        <f>VLOOKUP(A1708,expression!A:I,8,FALSE)</f>
        <v>0.15894646153846201</v>
      </c>
      <c r="V1708" s="73">
        <f t="shared" si="186"/>
        <v>2</v>
      </c>
      <c r="W1708" s="77">
        <f t="shared" si="187"/>
        <v>0</v>
      </c>
      <c r="X1708" s="63">
        <v>100</v>
      </c>
      <c r="Y1708" s="57">
        <f t="shared" si="188"/>
        <v>0.59909407954933935</v>
      </c>
      <c r="AA1708"/>
    </row>
    <row r="1709" spans="1:27" ht="14.4" x14ac:dyDescent="0.3">
      <c r="A1709" s="52" t="s">
        <v>143</v>
      </c>
      <c r="B1709" s="36">
        <f>VLOOKUP(A1709,BLCA!A:F,6,FALSE)</f>
        <v>0.166156585</v>
      </c>
      <c r="C1709" s="36">
        <f>VLOOKUP(A1709,BLCA!A:B,2,FALSE)</f>
        <v>0.61378582199999998</v>
      </c>
      <c r="D1709" s="36">
        <f t="shared" si="182"/>
        <v>0</v>
      </c>
      <c r="E1709" s="19">
        <f>VLOOKUP(A1709,expression!A:G,7,FALSE)</f>
        <v>2.55615084652278</v>
      </c>
      <c r="F1709" s="20">
        <f>VLOOKUP(A1709,expression!A:G,6,FALSE)</f>
        <v>0.60530815789473702</v>
      </c>
      <c r="G1709" s="21">
        <f>VLOOKUP(A1709,BRCA!A:F,6,FALSE)</f>
        <v>0.578890566190429</v>
      </c>
      <c r="H1709" s="21">
        <f>VLOOKUP(A1709,BRCA!A:B,2,FALSE)</f>
        <v>9.8358176455472304E-2</v>
      </c>
      <c r="I1709" s="21">
        <f t="shared" si="183"/>
        <v>0</v>
      </c>
      <c r="J1709" s="22">
        <f>VLOOKUP(A1709,expression!A:G,5,FALSE)</f>
        <v>1.15264986131387</v>
      </c>
      <c r="K1709" s="23">
        <f>VLOOKUP(A1709,expression!A:G,4,FALSE)</f>
        <v>0.64881989423076902</v>
      </c>
      <c r="L1709" s="24">
        <f>VLOOKUP(A1709,COAD!A:F,6,FALSE)</f>
        <v>0.88197440479850697</v>
      </c>
      <c r="M1709" s="24">
        <f>VLOOKUP(A1709,COAD!A:B,2,FALSE)</f>
        <v>0.12990690690350201</v>
      </c>
      <c r="N1709" s="24">
        <f t="shared" si="184"/>
        <v>0</v>
      </c>
      <c r="O1709" s="25">
        <f>VLOOKUP(A1709,expression!A:G,3,FALSE)</f>
        <v>5.1898623472527499</v>
      </c>
      <c r="P1709" s="44">
        <f>VLOOKUP(A1709,expression!A:G,2,FALSE)</f>
        <v>4.1123022499999999</v>
      </c>
      <c r="Q1709" s="50">
        <f>VLOOKUP(A1709,PRAD!A:F,6,FALSE)</f>
        <v>9.5099082210796498E-7</v>
      </c>
      <c r="R1709" s="47">
        <f>VLOOKUP(A1709,PRAD!A:B,2,FALSE)</f>
        <v>1.0822962837457299</v>
      </c>
      <c r="S1709" s="47">
        <f t="shared" si="185"/>
        <v>0</v>
      </c>
      <c r="T1709" s="47">
        <f>VLOOKUP(A1709,expression!A:I,9,FALSE)</f>
        <v>0.82941629518072302</v>
      </c>
      <c r="U1709" s="59">
        <f>VLOOKUP(A1709,expression!A:I,8,FALSE)</f>
        <v>0.14017394230769201</v>
      </c>
      <c r="V1709" s="73">
        <f t="shared" si="186"/>
        <v>1</v>
      </c>
      <c r="W1709" s="77">
        <f t="shared" si="187"/>
        <v>0</v>
      </c>
      <c r="X1709" s="63">
        <v>100</v>
      </c>
      <c r="Y1709" s="57">
        <f t="shared" si="188"/>
        <v>0.59814676073373407</v>
      </c>
      <c r="AA1709"/>
    </row>
    <row r="1710" spans="1:27" ht="14.4" x14ac:dyDescent="0.3">
      <c r="A1710" s="52" t="s">
        <v>380</v>
      </c>
      <c r="B1710" s="36">
        <f>VLOOKUP(A1710,BLCA!A:F,6,FALSE)</f>
        <v>8.0599999999999994E-8</v>
      </c>
      <c r="C1710" s="36">
        <f>VLOOKUP(A1710,BLCA!A:B,2,FALSE)</f>
        <v>0.96441307600000004</v>
      </c>
      <c r="D1710" s="36">
        <f t="shared" si="182"/>
        <v>2</v>
      </c>
      <c r="E1710" s="19">
        <f>VLOOKUP(A1710,expression!A:G,7,FALSE)</f>
        <v>7998.83108243885</v>
      </c>
      <c r="F1710" s="20">
        <f>VLOOKUP(A1710,expression!A:G,6,FALSE)</f>
        <v>2218.6648071578902</v>
      </c>
      <c r="G1710" s="21">
        <f>VLOOKUP(A1710,BRCA!A:F,6,FALSE)</f>
        <v>2.8599402698510201E-2</v>
      </c>
      <c r="H1710" s="21">
        <f>VLOOKUP(A1710,BRCA!A:B,2,FALSE)</f>
        <v>-0.21643031117396999</v>
      </c>
      <c r="I1710" s="21">
        <f t="shared" si="183"/>
        <v>2</v>
      </c>
      <c r="J1710" s="22">
        <f>VLOOKUP(A1710,expression!A:G,5,FALSE)</f>
        <v>4860.8096893677002</v>
      </c>
      <c r="K1710" s="23">
        <f>VLOOKUP(A1710,expression!A:G,4,FALSE)</f>
        <v>5388.28661171154</v>
      </c>
      <c r="L1710" s="24">
        <f>VLOOKUP(A1710,COAD!A:F,6,FALSE)</f>
        <v>5.7712231102570103E-15</v>
      </c>
      <c r="M1710" s="24">
        <f>VLOOKUP(A1710,COAD!A:B,2,FALSE)</f>
        <v>-2.47071509969388</v>
      </c>
      <c r="N1710" s="24">
        <f t="shared" si="184"/>
        <v>2</v>
      </c>
      <c r="O1710" s="25">
        <f>VLOOKUP(A1710,expression!A:G,3,FALSE)</f>
        <v>10479.009826707699</v>
      </c>
      <c r="P1710" s="44">
        <f>VLOOKUP(A1710,expression!A:G,2,FALSE)</f>
        <v>49076.126379499998</v>
      </c>
      <c r="Q1710" s="50">
        <f>VLOOKUP(A1710,PRAD!A:F,6,FALSE)</f>
        <v>2.14268484606833E-32</v>
      </c>
      <c r="R1710" s="47">
        <f>VLOOKUP(A1710,PRAD!A:B,2,FALSE)</f>
        <v>1.0198842344582499</v>
      </c>
      <c r="S1710" s="47">
        <f t="shared" si="185"/>
        <v>2</v>
      </c>
      <c r="T1710" s="47">
        <f>VLOOKUP(A1710,expression!A:I,9,FALSE)</f>
        <v>4466.9467978775101</v>
      </c>
      <c r="U1710" s="59">
        <f>VLOOKUP(A1710,expression!A:I,8,FALSE)</f>
        <v>1461.6657965192301</v>
      </c>
      <c r="V1710" s="73">
        <f t="shared" si="186"/>
        <v>4</v>
      </c>
      <c r="W1710" s="77">
        <f t="shared" si="187"/>
        <v>4</v>
      </c>
      <c r="X1710" s="63">
        <v>100</v>
      </c>
      <c r="Y1710" s="57">
        <f t="shared" si="188"/>
        <v>0.58928899976142668</v>
      </c>
    </row>
    <row r="1711" spans="1:27" ht="14.4" x14ac:dyDescent="0.3">
      <c r="A1711" s="52" t="s">
        <v>310</v>
      </c>
      <c r="B1711" s="36">
        <f>VLOOKUP(A1711,BLCA!A:F,6,FALSE)</f>
        <v>3.0176600000000002E-4</v>
      </c>
      <c r="C1711" s="36">
        <f>VLOOKUP(A1711,BLCA!A:B,2,FALSE)</f>
        <v>-0.98202906099999998</v>
      </c>
      <c r="D1711" s="36">
        <f t="shared" si="182"/>
        <v>0</v>
      </c>
      <c r="E1711" s="19">
        <f>VLOOKUP(A1711,expression!A:G,7,FALSE)</f>
        <v>1.3674460959232599</v>
      </c>
      <c r="F1711" s="20">
        <f>VLOOKUP(A1711,expression!A:G,6,FALSE)</f>
        <v>0.85231831578947403</v>
      </c>
      <c r="G1711" s="21">
        <f>VLOOKUP(A1711,BRCA!A:F,6,FALSE)</f>
        <v>2.03522386881938E-9</v>
      </c>
      <c r="H1711" s="21">
        <f>VLOOKUP(A1711,BRCA!A:B,2,FALSE)</f>
        <v>-0.80424700063494803</v>
      </c>
      <c r="I1711" s="21">
        <f t="shared" si="183"/>
        <v>0</v>
      </c>
      <c r="J1711" s="22">
        <f>VLOOKUP(A1711,expression!A:G,5,FALSE)</f>
        <v>1.59233052372263</v>
      </c>
      <c r="K1711" s="23">
        <f>VLOOKUP(A1711,expression!A:G,4,FALSE)</f>
        <v>2.71770557692308</v>
      </c>
      <c r="L1711" s="24">
        <f>VLOOKUP(A1711,COAD!A:F,6,FALSE)</f>
        <v>2.3236010099422001E-39</v>
      </c>
      <c r="M1711" s="24">
        <f>VLOOKUP(A1711,COAD!A:B,2,FALSE)</f>
        <v>-4.8874194421482597</v>
      </c>
      <c r="N1711" s="24">
        <f t="shared" si="184"/>
        <v>0</v>
      </c>
      <c r="O1711" s="25">
        <f>VLOOKUP(A1711,expression!A:G,3,FALSE)</f>
        <v>0.72655627472527495</v>
      </c>
      <c r="P1711" s="44">
        <f>VLOOKUP(A1711,expression!A:G,2,FALSE)</f>
        <v>28.021847999999999</v>
      </c>
      <c r="Q1711" s="50">
        <f>VLOOKUP(A1711,PRAD!A:F,6,FALSE)</f>
        <v>0.61228882614642</v>
      </c>
      <c r="R1711" s="47">
        <f>VLOOKUP(A1711,PRAD!A:B,2,FALSE)</f>
        <v>8.4044925265938902E-2</v>
      </c>
      <c r="S1711" s="47">
        <f t="shared" si="185"/>
        <v>0</v>
      </c>
      <c r="T1711" s="47">
        <f>VLOOKUP(A1711,expression!A:I,9,FALSE)</f>
        <v>0.77837340562249002</v>
      </c>
      <c r="U1711" s="59">
        <f>VLOOKUP(A1711,expression!A:I,8,FALSE)</f>
        <v>0.48692686538461499</v>
      </c>
      <c r="V1711" s="73">
        <f t="shared" si="186"/>
        <v>3</v>
      </c>
      <c r="W1711" s="77">
        <f t="shared" si="187"/>
        <v>0</v>
      </c>
      <c r="X1711" s="63">
        <v>100</v>
      </c>
      <c r="Y1711" s="57">
        <f t="shared" si="188"/>
        <v>0.56741037878966971</v>
      </c>
      <c r="AA1711"/>
    </row>
    <row r="1712" spans="1:27" ht="14.4" x14ac:dyDescent="0.3">
      <c r="A1712" s="52" t="s">
        <v>240</v>
      </c>
      <c r="B1712" s="36">
        <f>VLOOKUP(A1712,BLCA!A:F,6,FALSE)</f>
        <v>1.6053171000000001E-2</v>
      </c>
      <c r="C1712" s="36">
        <f>VLOOKUP(A1712,BLCA!A:B,2,FALSE)</f>
        <v>-0.715824876</v>
      </c>
      <c r="D1712" s="36">
        <f t="shared" si="182"/>
        <v>0</v>
      </c>
      <c r="E1712" s="19">
        <f>VLOOKUP(A1712,expression!A:G,7,FALSE)</f>
        <v>7.0306546930455598</v>
      </c>
      <c r="F1712" s="20">
        <f>VLOOKUP(A1712,expression!A:G,6,FALSE)</f>
        <v>5.1455125263157901</v>
      </c>
      <c r="G1712" s="21">
        <f>VLOOKUP(A1712,BRCA!A:F,6,FALSE)</f>
        <v>7.4887244736381197E-16</v>
      </c>
      <c r="H1712" s="21">
        <f>VLOOKUP(A1712,BRCA!A:B,2,FALSE)</f>
        <v>-0.99873587226466598</v>
      </c>
      <c r="I1712" s="21">
        <f t="shared" si="183"/>
        <v>0</v>
      </c>
      <c r="J1712" s="22">
        <f>VLOOKUP(A1712,expression!A:G,5,FALSE)</f>
        <v>11.597523424270101</v>
      </c>
      <c r="K1712" s="23">
        <f>VLOOKUP(A1712,expression!A:G,4,FALSE)</f>
        <v>19.947200557692302</v>
      </c>
      <c r="L1712" s="24">
        <f>VLOOKUP(A1712,COAD!A:F,6,FALSE)</f>
        <v>0.91691509407799598</v>
      </c>
      <c r="M1712" s="24">
        <f>VLOOKUP(A1712,COAD!A:B,2,FALSE)</f>
        <v>-4.6663628125206802E-2</v>
      </c>
      <c r="N1712" s="24">
        <f t="shared" si="184"/>
        <v>0</v>
      </c>
      <c r="O1712" s="25">
        <f>VLOOKUP(A1712,expression!A:G,3,FALSE)</f>
        <v>10.4020959802198</v>
      </c>
      <c r="P1712" s="44">
        <f>VLOOKUP(A1712,expression!A:G,2,FALSE)</f>
        <v>11.112939750000001</v>
      </c>
      <c r="Q1712" s="50">
        <f>VLOOKUP(A1712,PRAD!A:F,6,FALSE)</f>
        <v>0.876269983878598</v>
      </c>
      <c r="R1712" s="47">
        <f>VLOOKUP(A1712,PRAD!A:B,2,FALSE)</f>
        <v>2.0776787357487E-2</v>
      </c>
      <c r="S1712" s="47">
        <f t="shared" si="185"/>
        <v>0</v>
      </c>
      <c r="T1712" s="47">
        <f>VLOOKUP(A1712,expression!A:I,9,FALSE)</f>
        <v>3.51731461646586</v>
      </c>
      <c r="U1712" s="59">
        <f>VLOOKUP(A1712,expression!A:I,8,FALSE)</f>
        <v>3.9315737115384599</v>
      </c>
      <c r="V1712" s="73">
        <f t="shared" si="186"/>
        <v>2</v>
      </c>
      <c r="W1712" s="77">
        <f t="shared" si="187"/>
        <v>0</v>
      </c>
      <c r="X1712" s="63">
        <v>100</v>
      </c>
      <c r="Y1712" s="57">
        <f t="shared" si="188"/>
        <v>0.56459465363572636</v>
      </c>
      <c r="AA1712"/>
    </row>
    <row r="1713" spans="1:27" ht="14.4" x14ac:dyDescent="0.3">
      <c r="A1713" s="52" t="s">
        <v>24</v>
      </c>
      <c r="B1713" s="36">
        <f>VLOOKUP(A1713,BLCA!A:F,6,FALSE)</f>
        <v>0.77399054099999998</v>
      </c>
      <c r="C1713" s="36">
        <f>VLOOKUP(A1713,BLCA!A:B,2,FALSE)</f>
        <v>0.200477976</v>
      </c>
      <c r="D1713" s="36">
        <f t="shared" si="182"/>
        <v>0</v>
      </c>
      <c r="E1713" s="19">
        <f>VLOOKUP(A1713,expression!A:G,7,FALSE)</f>
        <v>32.919869417266199</v>
      </c>
      <c r="F1713" s="20">
        <f>VLOOKUP(A1713,expression!A:G,6,FALSE)</f>
        <v>4.9621096315789499</v>
      </c>
      <c r="G1713" s="21">
        <f>VLOOKUP(A1713,BRCA!A:F,6,FALSE)</f>
        <v>5.8549603154224906E-20</v>
      </c>
      <c r="H1713" s="21">
        <f>VLOOKUP(A1713,BRCA!A:B,2,FALSE)</f>
        <v>2.4618201062542799</v>
      </c>
      <c r="I1713" s="21">
        <f t="shared" si="183"/>
        <v>1</v>
      </c>
      <c r="J1713" s="22">
        <f>VLOOKUP(A1713,expression!A:G,5,FALSE)</f>
        <v>411.34210596988999</v>
      </c>
      <c r="K1713" s="23">
        <f>VLOOKUP(A1713,expression!A:G,4,FALSE)</f>
        <v>42.242588471153802</v>
      </c>
      <c r="L1713" s="24">
        <f>VLOOKUP(A1713,COAD!A:F,6,FALSE)</f>
        <v>1.6111811518209899E-2</v>
      </c>
      <c r="M1713" s="24">
        <f>VLOOKUP(A1713,COAD!A:B,2,FALSE)</f>
        <v>1.44557000872206</v>
      </c>
      <c r="N1713" s="24">
        <f t="shared" si="184"/>
        <v>1</v>
      </c>
      <c r="O1713" s="25">
        <f>VLOOKUP(A1713,expression!A:G,3,FALSE)</f>
        <v>152.45649316703299</v>
      </c>
      <c r="P1713" s="44">
        <f>VLOOKUP(A1713,expression!A:G,2,FALSE)</f>
        <v>44.634871124999997</v>
      </c>
      <c r="Q1713" s="50">
        <f>VLOOKUP(A1713,PRAD!A:F,6,FALSE)</f>
        <v>8.2686884346740104E-8</v>
      </c>
      <c r="R1713" s="47">
        <f>VLOOKUP(A1713,PRAD!A:B,2,FALSE)</f>
        <v>-0.97473947382694803</v>
      </c>
      <c r="S1713" s="47">
        <f t="shared" si="185"/>
        <v>0</v>
      </c>
      <c r="T1713" s="47">
        <f>VLOOKUP(A1713,expression!A:I,9,FALSE)</f>
        <v>1.7096924116465899</v>
      </c>
      <c r="U1713" s="59">
        <f>VLOOKUP(A1713,expression!A:I,8,FALSE)</f>
        <v>2.38239803846154</v>
      </c>
      <c r="V1713" s="73">
        <f t="shared" si="186"/>
        <v>3</v>
      </c>
      <c r="W1713" s="77">
        <f t="shared" si="187"/>
        <v>2</v>
      </c>
      <c r="X1713" s="63">
        <v>100</v>
      </c>
      <c r="Y1713" s="57">
        <f t="shared" si="188"/>
        <v>0.5625195361424441</v>
      </c>
      <c r="AA1713"/>
    </row>
    <row r="1714" spans="1:27" ht="14.4" x14ac:dyDescent="0.3">
      <c r="A1714" s="52" t="s">
        <v>149</v>
      </c>
      <c r="B1714" s="36">
        <f>VLOOKUP(A1714,BLCA!A:F,6,FALSE)</f>
        <v>9.7610816000000003E-2</v>
      </c>
      <c r="C1714" s="36">
        <f>VLOOKUP(A1714,BLCA!A:B,2,FALSE)</f>
        <v>0.313359575</v>
      </c>
      <c r="D1714" s="36">
        <f t="shared" si="182"/>
        <v>2</v>
      </c>
      <c r="E1714" s="19">
        <f>VLOOKUP(A1714,expression!A:G,7,FALSE)</f>
        <v>334.18999482494002</v>
      </c>
      <c r="F1714" s="20">
        <f>VLOOKUP(A1714,expression!A:G,6,FALSE)</f>
        <v>118.457869526316</v>
      </c>
      <c r="G1714" s="21">
        <f>VLOOKUP(A1714,BRCA!A:F,6,FALSE)</f>
        <v>1.83027934523145E-22</v>
      </c>
      <c r="H1714" s="21">
        <f>VLOOKUP(A1714,BRCA!A:B,2,FALSE)</f>
        <v>0.93109952328662904</v>
      </c>
      <c r="I1714" s="21">
        <f t="shared" si="183"/>
        <v>2</v>
      </c>
      <c r="J1714" s="22">
        <f>VLOOKUP(A1714,expression!A:G,5,FALSE)</f>
        <v>266.19413686678803</v>
      </c>
      <c r="K1714" s="23">
        <f>VLOOKUP(A1714,expression!A:G,4,FALSE)</f>
        <v>149.84357340384599</v>
      </c>
      <c r="L1714" s="24">
        <f>VLOOKUP(A1714,COAD!A:F,6,FALSE)</f>
        <v>2.5903463354382799E-22</v>
      </c>
      <c r="M1714" s="24">
        <f>VLOOKUP(A1714,COAD!A:B,2,FALSE)</f>
        <v>-2.4607819607353201</v>
      </c>
      <c r="N1714" s="24">
        <f t="shared" si="184"/>
        <v>2</v>
      </c>
      <c r="O1714" s="25">
        <f>VLOOKUP(A1714,expression!A:G,3,FALSE)</f>
        <v>226.65051450549399</v>
      </c>
      <c r="P1714" s="44">
        <f>VLOOKUP(A1714,expression!A:G,2,FALSE)</f>
        <v>1203.918643125</v>
      </c>
      <c r="Q1714" s="50">
        <f>VLOOKUP(A1714,PRAD!A:F,6,FALSE)</f>
        <v>1.19858672941812E-5</v>
      </c>
      <c r="R1714" s="47">
        <f>VLOOKUP(A1714,PRAD!A:B,2,FALSE)</f>
        <v>0.428783128353526</v>
      </c>
      <c r="S1714" s="47">
        <f t="shared" si="185"/>
        <v>1</v>
      </c>
      <c r="T1714" s="47">
        <f>VLOOKUP(A1714,expression!A:I,9,FALSE)</f>
        <v>110.42685940963899</v>
      </c>
      <c r="U1714" s="59">
        <f>VLOOKUP(A1714,expression!A:I,8,FALSE)</f>
        <v>60.530394596153798</v>
      </c>
      <c r="V1714" s="73">
        <f t="shared" si="186"/>
        <v>3</v>
      </c>
      <c r="W1714" s="77">
        <f t="shared" si="187"/>
        <v>4</v>
      </c>
      <c r="X1714" s="63">
        <v>100</v>
      </c>
      <c r="Y1714" s="57">
        <f t="shared" si="188"/>
        <v>0.5577474088800517</v>
      </c>
    </row>
    <row r="1715" spans="1:27" ht="14.4" x14ac:dyDescent="0.3">
      <c r="A1715" s="52" t="s">
        <v>401</v>
      </c>
      <c r="B1715" s="36">
        <f>VLOOKUP(A1715,BLCA!A:F,6,FALSE)</f>
        <v>1.0999999999999999E-9</v>
      </c>
      <c r="C1715" s="36">
        <f>VLOOKUP(A1715,BLCA!A:B,2,FALSE)</f>
        <v>-1.0947480190000001</v>
      </c>
      <c r="D1715" s="36">
        <f t="shared" si="182"/>
        <v>0</v>
      </c>
      <c r="E1715" s="19">
        <f>VLOOKUP(A1715,expression!A:G,7,FALSE)</f>
        <v>99.472881100719405</v>
      </c>
      <c r="F1715" s="20">
        <f>VLOOKUP(A1715,expression!A:G,6,FALSE)</f>
        <v>91.615694631578904</v>
      </c>
      <c r="G1715" s="21">
        <f>VLOOKUP(A1715,BRCA!A:F,6,FALSE)</f>
        <v>8.2707623549776499E-22</v>
      </c>
      <c r="H1715" s="21">
        <f>VLOOKUP(A1715,BRCA!A:B,2,FALSE)</f>
        <v>-0.74376955276463097</v>
      </c>
      <c r="I1715" s="21">
        <f t="shared" si="183"/>
        <v>2</v>
      </c>
      <c r="J1715" s="22">
        <f>VLOOKUP(A1715,expression!A:G,5,FALSE)</f>
        <v>108.438502899635</v>
      </c>
      <c r="K1715" s="23">
        <f>VLOOKUP(A1715,expression!A:G,4,FALSE)</f>
        <v>163.705210961538</v>
      </c>
      <c r="L1715" s="24">
        <f>VLOOKUP(A1715,COAD!A:F,6,FALSE)</f>
        <v>2.46303735266406E-34</v>
      </c>
      <c r="M1715" s="24">
        <f>VLOOKUP(A1715,COAD!A:B,2,FALSE)</f>
        <v>-3.8330264288383802</v>
      </c>
      <c r="N1715" s="24">
        <f t="shared" si="184"/>
        <v>1</v>
      </c>
      <c r="O1715" s="25">
        <f>VLOOKUP(A1715,expression!A:G,3,FALSE)</f>
        <v>61.310956925274702</v>
      </c>
      <c r="P1715" s="44">
        <f>VLOOKUP(A1715,expression!A:G,2,FALSE)</f>
        <v>765.96558374999995</v>
      </c>
      <c r="Q1715" s="50">
        <f>VLOOKUP(A1715,PRAD!A:F,6,FALSE)</f>
        <v>3.8216968600691202E-2</v>
      </c>
      <c r="R1715" s="47">
        <f>VLOOKUP(A1715,PRAD!A:B,2,FALSE)</f>
        <v>0.17370962685566199</v>
      </c>
      <c r="S1715" s="47">
        <f t="shared" si="185"/>
        <v>0</v>
      </c>
      <c r="T1715" s="47">
        <f>VLOOKUP(A1715,expression!A:I,9,FALSE)</f>
        <v>68.3991184196787</v>
      </c>
      <c r="U1715" s="59">
        <f>VLOOKUP(A1715,expression!A:I,8,FALSE)</f>
        <v>45.797099269230799</v>
      </c>
      <c r="V1715" s="73">
        <f t="shared" si="186"/>
        <v>4</v>
      </c>
      <c r="W1715" s="77">
        <f t="shared" si="187"/>
        <v>2</v>
      </c>
      <c r="X1715" s="63">
        <v>100</v>
      </c>
      <c r="Y1715" s="57">
        <f t="shared" si="188"/>
        <v>0.55493598163632307</v>
      </c>
      <c r="AA1715"/>
    </row>
    <row r="1716" spans="1:27" ht="14.4" x14ac:dyDescent="0.3">
      <c r="A1716" s="52" t="s">
        <v>377</v>
      </c>
      <c r="B1716" s="36">
        <f>VLOOKUP(A1716,BLCA!A:F,6,FALSE)</f>
        <v>1.68E-7</v>
      </c>
      <c r="C1716" s="36">
        <f>VLOOKUP(A1716,BLCA!A:B,2,FALSE)</f>
        <v>1.0378584360000001</v>
      </c>
      <c r="D1716" s="36">
        <f t="shared" si="182"/>
        <v>2</v>
      </c>
      <c r="E1716" s="19">
        <f>VLOOKUP(A1716,expression!A:G,7,FALSE)</f>
        <v>925.61802524700204</v>
      </c>
      <c r="F1716" s="20">
        <f>VLOOKUP(A1716,expression!A:G,6,FALSE)</f>
        <v>336.88277557894702</v>
      </c>
      <c r="G1716" s="21">
        <f>VLOOKUP(A1716,BRCA!A:F,6,FALSE)</f>
        <v>3.7796574744459001E-13</v>
      </c>
      <c r="H1716" s="21">
        <f>VLOOKUP(A1716,BRCA!A:B,2,FALSE)</f>
        <v>0.68035048296270995</v>
      </c>
      <c r="I1716" s="21">
        <f t="shared" si="183"/>
        <v>2</v>
      </c>
      <c r="J1716" s="22">
        <f>VLOOKUP(A1716,expression!A:G,5,FALSE)</f>
        <v>1122.4709257627701</v>
      </c>
      <c r="K1716" s="23">
        <f>VLOOKUP(A1716,expression!A:G,4,FALSE)</f>
        <v>663.84024973076896</v>
      </c>
      <c r="L1716" s="24">
        <f>VLOOKUP(A1716,COAD!A:F,6,FALSE)</f>
        <v>2.36047203596547E-28</v>
      </c>
      <c r="M1716" s="24">
        <f>VLOOKUP(A1716,COAD!A:B,2,FALSE)</f>
        <v>-3.1269480759980199</v>
      </c>
      <c r="N1716" s="24">
        <f t="shared" si="184"/>
        <v>2</v>
      </c>
      <c r="O1716" s="25">
        <f>VLOOKUP(A1716,expression!A:G,3,FALSE)</f>
        <v>480.30877720219797</v>
      </c>
      <c r="P1716" s="44">
        <f>VLOOKUP(A1716,expression!A:G,2,FALSE)</f>
        <v>4474.8674758750003</v>
      </c>
      <c r="Q1716" s="50">
        <f>VLOOKUP(A1716,PRAD!A:F,6,FALSE)</f>
        <v>0.48306630998894101</v>
      </c>
      <c r="R1716" s="47">
        <f>VLOOKUP(A1716,PRAD!A:B,2,FALSE)</f>
        <v>-5.8643113323103797E-2</v>
      </c>
      <c r="S1716" s="47">
        <f t="shared" si="185"/>
        <v>2</v>
      </c>
      <c r="T1716" s="47">
        <f>VLOOKUP(A1716,expression!A:I,9,FALSE)</f>
        <v>230.301201104418</v>
      </c>
      <c r="U1716" s="59">
        <f>VLOOKUP(A1716,expression!A:I,8,FALSE)</f>
        <v>176.28786182692301</v>
      </c>
      <c r="V1716" s="73">
        <f t="shared" si="186"/>
        <v>3</v>
      </c>
      <c r="W1716" s="77">
        <f t="shared" si="187"/>
        <v>4</v>
      </c>
      <c r="X1716" s="63">
        <v>100</v>
      </c>
      <c r="Y1716" s="57">
        <f t="shared" si="188"/>
        <v>0.55318860187986874</v>
      </c>
    </row>
    <row r="1717" spans="1:27" ht="14.4" x14ac:dyDescent="0.3">
      <c r="A1717" s="52" t="s">
        <v>302</v>
      </c>
      <c r="B1717" s="36">
        <f>VLOOKUP(A1717,BLCA!A:F,6,FALSE)</f>
        <v>6.7474799999999997E-4</v>
      </c>
      <c r="C1717" s="36">
        <f>VLOOKUP(A1717,BLCA!A:B,2,FALSE)</f>
        <v>0.52080435999999997</v>
      </c>
      <c r="D1717" s="36">
        <f t="shared" si="182"/>
        <v>1</v>
      </c>
      <c r="E1717" s="19">
        <f>VLOOKUP(A1717,expression!A:G,7,FALSE)</f>
        <v>146.30052018225399</v>
      </c>
      <c r="F1717" s="20">
        <f>VLOOKUP(A1717,expression!A:G,6,FALSE)</f>
        <v>40.368719789473701</v>
      </c>
      <c r="G1717" s="21">
        <f>VLOOKUP(A1717,BRCA!A:F,6,FALSE)</f>
        <v>6.5408774715550296E-36</v>
      </c>
      <c r="H1717" s="21">
        <f>VLOOKUP(A1717,BRCA!A:B,2,FALSE)</f>
        <v>1.0478103795442999</v>
      </c>
      <c r="I1717" s="21">
        <f t="shared" si="183"/>
        <v>1</v>
      </c>
      <c r="J1717" s="22">
        <f>VLOOKUP(A1717,expression!A:G,5,FALSE)</f>
        <v>228.59789411496399</v>
      </c>
      <c r="K1717" s="23">
        <f>VLOOKUP(A1717,expression!A:G,4,FALSE)</f>
        <v>94.499840836538496</v>
      </c>
      <c r="L1717" s="24">
        <f>VLOOKUP(A1717,COAD!A:F,6,FALSE)</f>
        <v>0.35479273957302399</v>
      </c>
      <c r="M1717" s="24">
        <f>VLOOKUP(A1717,COAD!A:B,2,FALSE)</f>
        <v>-0.27194488454100901</v>
      </c>
      <c r="N1717" s="24">
        <f t="shared" si="184"/>
        <v>2</v>
      </c>
      <c r="O1717" s="25">
        <f>VLOOKUP(A1717,expression!A:G,3,FALSE)</f>
        <v>172.77192551208799</v>
      </c>
      <c r="P1717" s="44">
        <f>VLOOKUP(A1717,expression!A:G,2,FALSE)</f>
        <v>179.542974125</v>
      </c>
      <c r="Q1717" s="50">
        <f>VLOOKUP(A1717,PRAD!A:F,6,FALSE)</f>
        <v>0.255795522825498</v>
      </c>
      <c r="R1717" s="47">
        <f>VLOOKUP(A1717,PRAD!A:B,2,FALSE)</f>
        <v>8.9669640411094695E-2</v>
      </c>
      <c r="S1717" s="47">
        <f t="shared" si="185"/>
        <v>0</v>
      </c>
      <c r="T1717" s="47">
        <f>VLOOKUP(A1717,expression!A:I,9,FALSE)</f>
        <v>98.673344132530104</v>
      </c>
      <c r="U1717" s="59">
        <f>VLOOKUP(A1717,expression!A:I,8,FALSE)</f>
        <v>80.495167615384602</v>
      </c>
      <c r="V1717" s="73">
        <f t="shared" si="186"/>
        <v>2</v>
      </c>
      <c r="W1717" s="77">
        <f t="shared" si="187"/>
        <v>3</v>
      </c>
      <c r="X1717" s="63">
        <v>100</v>
      </c>
      <c r="Y1717" s="57">
        <f t="shared" si="188"/>
        <v>0.55276145998513149</v>
      </c>
    </row>
    <row r="1718" spans="1:27" ht="14.4" x14ac:dyDescent="0.3">
      <c r="A1718" s="52" t="s">
        <v>378</v>
      </c>
      <c r="B1718" s="36">
        <f>VLOOKUP(A1718,BLCA!A:F,6,FALSE)</f>
        <v>9.1899999999999996E-8</v>
      </c>
      <c r="C1718" s="36">
        <f>VLOOKUP(A1718,BLCA!A:B,2,FALSE)</f>
        <v>0.948359803</v>
      </c>
      <c r="D1718" s="36">
        <f t="shared" si="182"/>
        <v>2</v>
      </c>
      <c r="E1718" s="19">
        <f>VLOOKUP(A1718,expression!A:G,7,FALSE)</f>
        <v>7435.9698734148697</v>
      </c>
      <c r="F1718" s="20">
        <f>VLOOKUP(A1718,expression!A:G,6,FALSE)</f>
        <v>2059.3767765263201</v>
      </c>
      <c r="G1718" s="21">
        <f>VLOOKUP(A1718,BRCA!A:F,6,FALSE)</f>
        <v>2.15956617927987E-2</v>
      </c>
      <c r="H1718" s="21">
        <f>VLOOKUP(A1718,BRCA!A:B,2,FALSE)</f>
        <v>-0.21599035876328601</v>
      </c>
      <c r="I1718" s="21">
        <f t="shared" si="183"/>
        <v>2</v>
      </c>
      <c r="J1718" s="22">
        <f>VLOOKUP(A1718,expression!A:G,5,FALSE)</f>
        <v>4394.5854994762803</v>
      </c>
      <c r="K1718" s="23">
        <f>VLOOKUP(A1718,expression!A:G,4,FALSE)</f>
        <v>4941.3859034903799</v>
      </c>
      <c r="L1718" s="24">
        <f>VLOOKUP(A1718,COAD!A:F,6,FALSE)</f>
        <v>1.32017276352743E-14</v>
      </c>
      <c r="M1718" s="24">
        <f>VLOOKUP(A1718,COAD!A:B,2,FALSE)</f>
        <v>-2.2716804062363498</v>
      </c>
      <c r="N1718" s="24">
        <f t="shared" si="184"/>
        <v>2</v>
      </c>
      <c r="O1718" s="25">
        <f>VLOOKUP(A1718,expression!A:G,3,FALSE)</f>
        <v>9706.2284286988997</v>
      </c>
      <c r="P1718" s="44">
        <f>VLOOKUP(A1718,expression!A:G,2,FALSE)</f>
        <v>44316.371105874998</v>
      </c>
      <c r="Q1718" s="50">
        <f>VLOOKUP(A1718,PRAD!A:F,6,FALSE)</f>
        <v>5.1204194284218998E-29</v>
      </c>
      <c r="R1718" s="47">
        <f>VLOOKUP(A1718,PRAD!A:B,2,FALSE)</f>
        <v>0.92083513561686503</v>
      </c>
      <c r="S1718" s="47">
        <f t="shared" si="185"/>
        <v>2</v>
      </c>
      <c r="T1718" s="47">
        <f>VLOOKUP(A1718,expression!A:I,9,FALSE)</f>
        <v>3634.6910631064302</v>
      </c>
      <c r="U1718" s="59">
        <f>VLOOKUP(A1718,expression!A:I,8,FALSE)</f>
        <v>1319.62455675</v>
      </c>
      <c r="V1718" s="73">
        <f t="shared" si="186"/>
        <v>4</v>
      </c>
      <c r="W1718" s="77">
        <f t="shared" si="187"/>
        <v>4</v>
      </c>
      <c r="X1718" s="63">
        <v>100</v>
      </c>
      <c r="Y1718" s="57">
        <f t="shared" si="188"/>
        <v>0.55106819328452639</v>
      </c>
    </row>
    <row r="1719" spans="1:27" ht="14.4" x14ac:dyDescent="0.3">
      <c r="A1719" s="52" t="s">
        <v>163</v>
      </c>
      <c r="B1719" s="36">
        <f>VLOOKUP(A1719,BLCA!A:F,6,FALSE)</f>
        <v>8.6897958999999997E-2</v>
      </c>
      <c r="C1719" s="36">
        <f>VLOOKUP(A1719,BLCA!A:B,2,FALSE)</f>
        <v>0.43500118300000001</v>
      </c>
      <c r="D1719" s="36">
        <f t="shared" si="182"/>
        <v>0</v>
      </c>
      <c r="E1719" s="19">
        <f>VLOOKUP(A1719,expression!A:G,7,FALSE)</f>
        <v>62.676383328537199</v>
      </c>
      <c r="F1719" s="20">
        <f>VLOOKUP(A1719,expression!A:G,6,FALSE)</f>
        <v>21.007871473684201</v>
      </c>
      <c r="G1719" s="21">
        <f>VLOOKUP(A1719,BRCA!A:F,6,FALSE)</f>
        <v>6.0836439880713099E-2</v>
      </c>
      <c r="H1719" s="21">
        <f>VLOOKUP(A1719,BRCA!A:B,2,FALSE)</f>
        <v>0.19340468287068499</v>
      </c>
      <c r="I1719" s="21">
        <f t="shared" si="183"/>
        <v>0</v>
      </c>
      <c r="J1719" s="22">
        <f>VLOOKUP(A1719,expression!A:G,5,FALSE)</f>
        <v>53.032571775547403</v>
      </c>
      <c r="K1719" s="23">
        <f>VLOOKUP(A1719,expression!A:G,4,FALSE)</f>
        <v>39.508535971153798</v>
      </c>
      <c r="L1719" s="24">
        <f>VLOOKUP(A1719,COAD!A:F,6,FALSE)</f>
        <v>1.85373154873025E-10</v>
      </c>
      <c r="M1719" s="24">
        <f>VLOOKUP(A1719,COAD!A:B,2,FALSE)</f>
        <v>-2.1567957444964101</v>
      </c>
      <c r="N1719" s="24">
        <f t="shared" si="184"/>
        <v>1</v>
      </c>
      <c r="O1719" s="25">
        <f>VLOOKUP(A1719,expression!A:G,3,FALSE)</f>
        <v>62.111932716483501</v>
      </c>
      <c r="P1719" s="44">
        <f>VLOOKUP(A1719,expression!A:G,2,FALSE)</f>
        <v>218.74928025</v>
      </c>
      <c r="Q1719" s="50">
        <f>VLOOKUP(A1719,PRAD!A:F,6,FALSE)</f>
        <v>1.6048209439795399E-16</v>
      </c>
      <c r="R1719" s="47">
        <f>VLOOKUP(A1719,PRAD!A:B,2,FALSE)</f>
        <v>1.0075545142912801</v>
      </c>
      <c r="S1719" s="47">
        <f t="shared" si="185"/>
        <v>0</v>
      </c>
      <c r="T1719" s="47">
        <f>VLOOKUP(A1719,expression!A:I,9,FALSE)</f>
        <v>18.3958602449799</v>
      </c>
      <c r="U1719" s="59">
        <f>VLOOKUP(A1719,expression!A:I,8,FALSE)</f>
        <v>7.6749333461538498</v>
      </c>
      <c r="V1719" s="73">
        <f t="shared" si="186"/>
        <v>2</v>
      </c>
      <c r="W1719" s="77">
        <f t="shared" si="187"/>
        <v>1</v>
      </c>
      <c r="X1719" s="63">
        <v>100</v>
      </c>
      <c r="Y1719" s="57">
        <f t="shared" si="188"/>
        <v>0.545320126720655</v>
      </c>
      <c r="AA1719"/>
    </row>
    <row r="1720" spans="1:27" ht="14.4" x14ac:dyDescent="0.3">
      <c r="A1720" s="52" t="s">
        <v>268</v>
      </c>
      <c r="B1720" s="36">
        <f>VLOOKUP(A1720,BLCA!A:F,6,FALSE)</f>
        <v>5.9462220000000001E-3</v>
      </c>
      <c r="C1720" s="36">
        <f>VLOOKUP(A1720,BLCA!A:B,2,FALSE)</f>
        <v>-0.789428091</v>
      </c>
      <c r="D1720" s="36">
        <f t="shared" si="182"/>
        <v>0</v>
      </c>
      <c r="E1720" s="19">
        <f>VLOOKUP(A1720,expression!A:G,7,FALSE)</f>
        <v>26.324562980815301</v>
      </c>
      <c r="F1720" s="20">
        <f>VLOOKUP(A1720,expression!A:G,6,FALSE)</f>
        <v>20.372007473684199</v>
      </c>
      <c r="G1720" s="21">
        <f>VLOOKUP(A1720,BRCA!A:F,6,FALSE)</f>
        <v>1.8495568433461001E-8</v>
      </c>
      <c r="H1720" s="21">
        <f>VLOOKUP(A1720,BRCA!A:B,2,FALSE)</f>
        <v>-0.60116160008130604</v>
      </c>
      <c r="I1720" s="21">
        <f t="shared" si="183"/>
        <v>0</v>
      </c>
      <c r="J1720" s="22">
        <f>VLOOKUP(A1720,expression!A:G,5,FALSE)</f>
        <v>25.151815027372301</v>
      </c>
      <c r="K1720" s="23">
        <f>VLOOKUP(A1720,expression!A:G,4,FALSE)</f>
        <v>37.981939740384597</v>
      </c>
      <c r="L1720" s="24">
        <f>VLOOKUP(A1720,COAD!A:F,6,FALSE)</f>
        <v>7.3185639299680905E-4</v>
      </c>
      <c r="M1720" s="24">
        <f>VLOOKUP(A1720,COAD!A:B,2,FALSE)</f>
        <v>1.0267679901642801</v>
      </c>
      <c r="N1720" s="24">
        <f t="shared" si="184"/>
        <v>0</v>
      </c>
      <c r="O1720" s="25">
        <f>VLOOKUP(A1720,expression!A:G,3,FALSE)</f>
        <v>21.045732916483502</v>
      </c>
      <c r="P1720" s="44">
        <f>VLOOKUP(A1720,expression!A:G,2,FALSE)</f>
        <v>13.531805500000001</v>
      </c>
      <c r="Q1720" s="50">
        <f>VLOOKUP(A1720,PRAD!A:F,6,FALSE)</f>
        <v>9.3731054839079203E-3</v>
      </c>
      <c r="R1720" s="47">
        <f>VLOOKUP(A1720,PRAD!A:B,2,FALSE)</f>
        <v>-0.23709972190110701</v>
      </c>
      <c r="S1720" s="47">
        <f t="shared" si="185"/>
        <v>0</v>
      </c>
      <c r="T1720" s="47">
        <f>VLOOKUP(A1720,expression!A:I,9,FALSE)</f>
        <v>8.8661966164658601</v>
      </c>
      <c r="U1720" s="59">
        <f>VLOOKUP(A1720,expression!A:I,8,FALSE)</f>
        <v>9.7432629230769194</v>
      </c>
      <c r="V1720" s="73">
        <f t="shared" si="186"/>
        <v>4</v>
      </c>
      <c r="W1720" s="77">
        <f t="shared" si="187"/>
        <v>0</v>
      </c>
      <c r="X1720" s="63">
        <v>100</v>
      </c>
      <c r="Y1720" s="57">
        <f t="shared" si="188"/>
        <v>0.54256313766080433</v>
      </c>
      <c r="AA1720"/>
    </row>
    <row r="1721" spans="1:27" ht="14.4" x14ac:dyDescent="0.3">
      <c r="A1721" s="52" t="s">
        <v>124</v>
      </c>
      <c r="B1721" s="36">
        <f>VLOOKUP(A1721,BLCA!A:F,6,FALSE)</f>
        <v>0.19294262100000001</v>
      </c>
      <c r="C1721" s="36">
        <f>VLOOKUP(A1721,BLCA!A:B,2,FALSE)</f>
        <v>1.3070701689999999</v>
      </c>
      <c r="D1721" s="36">
        <f t="shared" si="182"/>
        <v>0</v>
      </c>
      <c r="E1721" s="19">
        <f>VLOOKUP(A1721,expression!A:G,7,FALSE)</f>
        <v>70.257244589928106</v>
      </c>
      <c r="F1721" s="20">
        <f>VLOOKUP(A1721,expression!A:G,6,FALSE)</f>
        <v>6.2307098947368402</v>
      </c>
      <c r="G1721" s="21">
        <f>VLOOKUP(A1721,BRCA!A:F,6,FALSE)</f>
        <v>8.9438180334191394E-9</v>
      </c>
      <c r="H1721" s="21">
        <f>VLOOKUP(A1721,BRCA!A:B,2,FALSE)</f>
        <v>1.6002301655762501</v>
      </c>
      <c r="I1721" s="21">
        <f t="shared" si="183"/>
        <v>0</v>
      </c>
      <c r="J1721" s="22">
        <f>VLOOKUP(A1721,expression!A:G,5,FALSE)</f>
        <v>74.074904168795598</v>
      </c>
      <c r="K1721" s="23">
        <f>VLOOKUP(A1721,expression!A:G,4,FALSE)</f>
        <v>12.216360355769201</v>
      </c>
      <c r="L1721" s="24">
        <f>VLOOKUP(A1721,COAD!A:F,6,FALSE)</f>
        <v>1.5503584836699601E-12</v>
      </c>
      <c r="M1721" s="24">
        <f>VLOOKUP(A1721,COAD!A:B,2,FALSE)</f>
        <v>5.4854957618174804</v>
      </c>
      <c r="N1721" s="24">
        <f t="shared" si="184"/>
        <v>1</v>
      </c>
      <c r="O1721" s="25">
        <f>VLOOKUP(A1721,expression!A:G,3,FALSE)</f>
        <v>220.263908830769</v>
      </c>
      <c r="P1721" s="44">
        <f>VLOOKUP(A1721,expression!A:G,2,FALSE)</f>
        <v>4.1397357499999998</v>
      </c>
      <c r="Q1721" s="50">
        <f>VLOOKUP(A1721,PRAD!A:F,6,FALSE)</f>
        <v>7.9182960164236599E-10</v>
      </c>
      <c r="R1721" s="47">
        <f>VLOOKUP(A1721,PRAD!A:B,2,FALSE)</f>
        <v>-1.28804000436417</v>
      </c>
      <c r="S1721" s="47">
        <f t="shared" si="185"/>
        <v>0</v>
      </c>
      <c r="T1721" s="47">
        <f>VLOOKUP(A1721,expression!A:I,9,FALSE)</f>
        <v>1.7615732489959799</v>
      </c>
      <c r="U1721" s="59">
        <f>VLOOKUP(A1721,expression!A:I,8,FALSE)</f>
        <v>4.5880482884615397</v>
      </c>
      <c r="V1721" s="73">
        <f t="shared" si="186"/>
        <v>3</v>
      </c>
      <c r="W1721" s="77">
        <f t="shared" si="187"/>
        <v>1</v>
      </c>
      <c r="X1721" s="63">
        <v>100</v>
      </c>
      <c r="Y1721" s="57">
        <f t="shared" si="188"/>
        <v>0.53975344340402664</v>
      </c>
      <c r="AA1721"/>
    </row>
    <row r="1722" spans="1:27" ht="14.4" x14ac:dyDescent="0.3">
      <c r="A1722" s="52" t="s">
        <v>349</v>
      </c>
      <c r="B1722" s="36">
        <f>VLOOKUP(A1722,BLCA!A:F,6,FALSE)</f>
        <v>3.0699999999999998E-6</v>
      </c>
      <c r="C1722" s="36">
        <f>VLOOKUP(A1722,BLCA!A:B,2,FALSE)</f>
        <v>0.87620614200000002</v>
      </c>
      <c r="D1722" s="36">
        <f t="shared" si="182"/>
        <v>2</v>
      </c>
      <c r="E1722" s="19">
        <f>VLOOKUP(A1722,expression!A:G,7,FALSE)</f>
        <v>914.66223470983198</v>
      </c>
      <c r="F1722" s="20">
        <f>VLOOKUP(A1722,expression!A:G,6,FALSE)</f>
        <v>220.10500757894701</v>
      </c>
      <c r="G1722" s="21">
        <f>VLOOKUP(A1722,BRCA!A:F,6,FALSE)</f>
        <v>7.2507969746612701E-8</v>
      </c>
      <c r="H1722" s="21">
        <f>VLOOKUP(A1722,BRCA!A:B,2,FALSE)</f>
        <v>0.41485033817031303</v>
      </c>
      <c r="I1722" s="21">
        <f t="shared" si="183"/>
        <v>2</v>
      </c>
      <c r="J1722" s="22">
        <f>VLOOKUP(A1722,expression!A:G,5,FALSE)</f>
        <v>633.61960044799298</v>
      </c>
      <c r="K1722" s="23">
        <f>VLOOKUP(A1722,expression!A:G,4,FALSE)</f>
        <v>414.03291631730798</v>
      </c>
      <c r="L1722" s="24">
        <f>VLOOKUP(A1722,COAD!A:F,6,FALSE)</f>
        <v>2.85228167515326E-3</v>
      </c>
      <c r="M1722" s="24">
        <f>VLOOKUP(A1722,COAD!A:B,2,FALSE)</f>
        <v>-0.61190874574574305</v>
      </c>
      <c r="N1722" s="24">
        <f t="shared" si="184"/>
        <v>2</v>
      </c>
      <c r="O1722" s="25">
        <f>VLOOKUP(A1722,expression!A:G,3,FALSE)</f>
        <v>632.38662336703305</v>
      </c>
      <c r="P1722" s="44">
        <f>VLOOKUP(A1722,expression!A:G,2,FALSE)</f>
        <v>933.45640537500003</v>
      </c>
      <c r="Q1722" s="50">
        <f>VLOOKUP(A1722,PRAD!A:F,6,FALSE)</f>
        <v>2.0400566835424299E-5</v>
      </c>
      <c r="R1722" s="47">
        <f>VLOOKUP(A1722,PRAD!A:B,2,FALSE)</f>
        <v>0.32255816784554198</v>
      </c>
      <c r="S1722" s="47">
        <f t="shared" si="185"/>
        <v>2</v>
      </c>
      <c r="T1722" s="47">
        <f>VLOOKUP(A1722,expression!A:I,9,FALSE)</f>
        <v>302.59368007630502</v>
      </c>
      <c r="U1722" s="59">
        <f>VLOOKUP(A1722,expression!A:I,8,FALSE)</f>
        <v>168.74678700000001</v>
      </c>
      <c r="V1722" s="73">
        <f t="shared" si="186"/>
        <v>4</v>
      </c>
      <c r="W1722" s="77">
        <f t="shared" si="187"/>
        <v>4</v>
      </c>
      <c r="X1722" s="63">
        <v>100</v>
      </c>
      <c r="Y1722" s="57">
        <f t="shared" si="188"/>
        <v>0.53787154933861836</v>
      </c>
    </row>
    <row r="1723" spans="1:27" ht="14.4" x14ac:dyDescent="0.3">
      <c r="A1723" s="52" t="s">
        <v>283</v>
      </c>
      <c r="B1723" s="36">
        <f>VLOOKUP(A1723,BLCA!A:F,6,FALSE)</f>
        <v>2.3958289999999999E-3</v>
      </c>
      <c r="C1723" s="36">
        <f>VLOOKUP(A1723,BLCA!A:B,2,FALSE)</f>
        <v>0.57845257400000005</v>
      </c>
      <c r="D1723" s="36">
        <f t="shared" si="182"/>
        <v>0</v>
      </c>
      <c r="E1723" s="19">
        <f>VLOOKUP(A1723,expression!A:G,7,FALSE)</f>
        <v>36.744100069544402</v>
      </c>
      <c r="F1723" s="20">
        <f>VLOOKUP(A1723,expression!A:G,6,FALSE)</f>
        <v>10.2887188947368</v>
      </c>
      <c r="G1723" s="21">
        <f>VLOOKUP(A1723,BRCA!A:F,6,FALSE)</f>
        <v>2.1252414885650001E-22</v>
      </c>
      <c r="H1723" s="21">
        <f>VLOOKUP(A1723,BRCA!A:B,2,FALSE)</f>
        <v>0.66661977562093699</v>
      </c>
      <c r="I1723" s="21">
        <f t="shared" si="183"/>
        <v>0</v>
      </c>
      <c r="J1723" s="22">
        <f>VLOOKUP(A1723,expression!A:G,5,FALSE)</f>
        <v>32.269029651459903</v>
      </c>
      <c r="K1723" s="23">
        <f>VLOOKUP(A1723,expression!A:G,4,FALSE)</f>
        <v>18.436972288461501</v>
      </c>
      <c r="L1723" s="24">
        <f>VLOOKUP(A1723,COAD!A:F,6,FALSE)</f>
        <v>0.43108835010684998</v>
      </c>
      <c r="M1723" s="24">
        <f>VLOOKUP(A1723,COAD!A:B,2,FALSE)</f>
        <v>0.20865160507566399</v>
      </c>
      <c r="N1723" s="24">
        <f t="shared" si="184"/>
        <v>0</v>
      </c>
      <c r="O1723" s="25">
        <f>VLOOKUP(A1723,expression!A:G,3,FALSE)</f>
        <v>33.067194591208803</v>
      </c>
      <c r="P1723" s="44">
        <f>VLOOKUP(A1723,expression!A:G,2,FALSE)</f>
        <v>28.09749175</v>
      </c>
      <c r="Q1723" s="50">
        <f>VLOOKUP(A1723,PRAD!A:F,6,FALSE)</f>
        <v>8.7317950311863094E-6</v>
      </c>
      <c r="R1723" s="47">
        <f>VLOOKUP(A1723,PRAD!A:B,2,FALSE)</f>
        <v>0.36450054829656803</v>
      </c>
      <c r="S1723" s="47">
        <f t="shared" si="185"/>
        <v>0</v>
      </c>
      <c r="T1723" s="47">
        <f>VLOOKUP(A1723,expression!A:I,9,FALSE)</f>
        <v>19.6109364558233</v>
      </c>
      <c r="U1723" s="59">
        <f>VLOOKUP(A1723,expression!A:I,8,FALSE)</f>
        <v>12.4418414615385</v>
      </c>
      <c r="V1723" s="73">
        <f t="shared" si="186"/>
        <v>3</v>
      </c>
      <c r="W1723" s="77">
        <f t="shared" si="187"/>
        <v>0</v>
      </c>
      <c r="X1723" s="63">
        <v>100</v>
      </c>
      <c r="Y1723" s="57">
        <f t="shared" si="188"/>
        <v>0.53652429930583501</v>
      </c>
      <c r="AA1723"/>
    </row>
    <row r="1724" spans="1:27" ht="14.4" x14ac:dyDescent="0.3">
      <c r="A1724" s="52" t="s">
        <v>393</v>
      </c>
      <c r="B1724" s="36">
        <f>VLOOKUP(A1724,BLCA!A:F,6,FALSE)</f>
        <v>1.18E-8</v>
      </c>
      <c r="C1724" s="36">
        <f>VLOOKUP(A1724,BLCA!A:B,2,FALSE)</f>
        <v>-1.1698334340000001</v>
      </c>
      <c r="D1724" s="36">
        <f t="shared" si="182"/>
        <v>2</v>
      </c>
      <c r="E1724" s="19">
        <f>VLOOKUP(A1724,expression!A:G,7,FALSE)</f>
        <v>107.092775091127</v>
      </c>
      <c r="F1724" s="20">
        <f>VLOOKUP(A1724,expression!A:G,6,FALSE)</f>
        <v>107.562553210526</v>
      </c>
      <c r="G1724" s="21">
        <f>VLOOKUP(A1724,BRCA!A:F,6,FALSE)</f>
        <v>4.2074545704769897E-3</v>
      </c>
      <c r="H1724" s="21">
        <f>VLOOKUP(A1724,BRCA!A:B,2,FALSE)</f>
        <v>-0.24251189949562399</v>
      </c>
      <c r="I1724" s="21">
        <f t="shared" si="183"/>
        <v>1</v>
      </c>
      <c r="J1724" s="22">
        <f>VLOOKUP(A1724,expression!A:G,5,FALSE)</f>
        <v>78.297502726277401</v>
      </c>
      <c r="K1724" s="23">
        <f>VLOOKUP(A1724,expression!A:G,4,FALSE)</f>
        <v>104.85003751923099</v>
      </c>
      <c r="L1724" s="24">
        <f>VLOOKUP(A1724,COAD!A:F,6,FALSE)</f>
        <v>3.4816568165385402E-13</v>
      </c>
      <c r="M1724" s="24">
        <f>VLOOKUP(A1724,COAD!A:B,2,FALSE)</f>
        <v>-2.2293151142519898</v>
      </c>
      <c r="N1724" s="24">
        <f t="shared" si="184"/>
        <v>1</v>
      </c>
      <c r="O1724" s="25">
        <f>VLOOKUP(A1724,expression!A:G,3,FALSE)</f>
        <v>86.5509353384615</v>
      </c>
      <c r="P1724" s="44">
        <f>VLOOKUP(A1724,expression!A:G,2,FALSE)</f>
        <v>386.24934624999997</v>
      </c>
      <c r="Q1724" s="50">
        <f>VLOOKUP(A1724,PRAD!A:F,6,FALSE)</f>
        <v>2.8664520982488499E-2</v>
      </c>
      <c r="R1724" s="47">
        <f>VLOOKUP(A1724,PRAD!A:B,2,FALSE)</f>
        <v>-0.17790723850636</v>
      </c>
      <c r="S1724" s="47">
        <f t="shared" si="185"/>
        <v>1</v>
      </c>
      <c r="T1724" s="47">
        <f>VLOOKUP(A1724,expression!A:I,9,FALSE)</f>
        <v>109.36560110241</v>
      </c>
      <c r="U1724" s="59">
        <f>VLOOKUP(A1724,expression!A:I,8,FALSE)</f>
        <v>95.665924230769207</v>
      </c>
      <c r="V1724" s="73">
        <f t="shared" si="186"/>
        <v>4</v>
      </c>
      <c r="W1724" s="77">
        <f t="shared" si="187"/>
        <v>4</v>
      </c>
      <c r="X1724" s="63">
        <v>100</v>
      </c>
      <c r="Y1724" s="57">
        <f t="shared" si="188"/>
        <v>0.53008419066732804</v>
      </c>
      <c r="Z1724" t="s">
        <v>1945</v>
      </c>
      <c r="AA1724" s="81"/>
    </row>
    <row r="1725" spans="1:27" ht="14.4" x14ac:dyDescent="0.3">
      <c r="A1725" s="52" t="s">
        <v>238</v>
      </c>
      <c r="B1725" s="36">
        <f>VLOOKUP(A1725,BLCA!A:F,6,FALSE)</f>
        <v>1.1444278E-2</v>
      </c>
      <c r="C1725" s="36">
        <f>VLOOKUP(A1725,BLCA!A:B,2,FALSE)</f>
        <v>0.379630409</v>
      </c>
      <c r="D1725" s="36">
        <f t="shared" si="182"/>
        <v>2</v>
      </c>
      <c r="E1725" s="19">
        <f>VLOOKUP(A1725,expression!A:G,7,FALSE)</f>
        <v>15719.8592066163</v>
      </c>
      <c r="F1725" s="20">
        <f>VLOOKUP(A1725,expression!A:G,6,FALSE)</f>
        <v>7298.9019819473697</v>
      </c>
      <c r="G1725" s="21">
        <f>VLOOKUP(A1725,BRCA!A:F,6,FALSE)</f>
        <v>1.7189618220573201E-17</v>
      </c>
      <c r="H1725" s="21">
        <f>VLOOKUP(A1725,BRCA!A:B,2,FALSE)</f>
        <v>0.72703698509349601</v>
      </c>
      <c r="I1725" s="21">
        <f t="shared" si="183"/>
        <v>2</v>
      </c>
      <c r="J1725" s="22">
        <f>VLOOKUP(A1725,expression!A:G,5,FALSE)</f>
        <v>10756.261388875</v>
      </c>
      <c r="K1725" s="23">
        <f>VLOOKUP(A1725,expression!A:G,4,FALSE)</f>
        <v>6256.9831917499996</v>
      </c>
      <c r="L1725" s="24">
        <f>VLOOKUP(A1725,COAD!A:F,6,FALSE)</f>
        <v>0.188414317793517</v>
      </c>
      <c r="M1725" s="24">
        <f>VLOOKUP(A1725,COAD!A:B,2,FALSE)</f>
        <v>0.42858272570457001</v>
      </c>
      <c r="N1725" s="24">
        <f t="shared" si="184"/>
        <v>2</v>
      </c>
      <c r="O1725" s="25">
        <f>VLOOKUP(A1725,expression!A:G,3,FALSE)</f>
        <v>7159.8220554747204</v>
      </c>
      <c r="P1725" s="44">
        <f>VLOOKUP(A1725,expression!A:G,2,FALSE)</f>
        <v>4791.4374435</v>
      </c>
      <c r="Q1725" s="50">
        <f>VLOOKUP(A1725,PRAD!A:F,6,FALSE)</f>
        <v>1.22159885608287E-12</v>
      </c>
      <c r="R1725" s="47">
        <f>VLOOKUP(A1725,PRAD!A:B,2,FALSE)</f>
        <v>0.446430686151286</v>
      </c>
      <c r="S1725" s="47">
        <f t="shared" si="185"/>
        <v>2</v>
      </c>
      <c r="T1725" s="47">
        <f>VLOOKUP(A1725,expression!A:I,9,FALSE)</f>
        <v>7846.4763157530097</v>
      </c>
      <c r="U1725" s="59">
        <f>VLOOKUP(A1725,expression!A:I,8,FALSE)</f>
        <v>3395.4899824038498</v>
      </c>
      <c r="V1725" s="73">
        <f t="shared" si="186"/>
        <v>3</v>
      </c>
      <c r="W1725" s="77">
        <f t="shared" si="187"/>
        <v>4</v>
      </c>
      <c r="X1725" s="63">
        <v>100</v>
      </c>
      <c r="Y1725" s="57">
        <f t="shared" si="188"/>
        <v>0.5176993600815939</v>
      </c>
      <c r="Z1725" t="s">
        <v>1946</v>
      </c>
      <c r="AA1725" s="81"/>
    </row>
    <row r="1726" spans="1:27" ht="14.4" x14ac:dyDescent="0.3">
      <c r="A1726" s="52" t="s">
        <v>229</v>
      </c>
      <c r="B1726" s="36">
        <f>VLOOKUP(A1726,BLCA!A:F,6,FALSE)</f>
        <v>1.7155555999999999E-2</v>
      </c>
      <c r="C1726" s="36">
        <f>VLOOKUP(A1726,BLCA!A:B,2,FALSE)</f>
        <v>0.44141477800000001</v>
      </c>
      <c r="D1726" s="36">
        <f t="shared" si="182"/>
        <v>0</v>
      </c>
      <c r="E1726" s="19">
        <f>VLOOKUP(A1726,expression!A:G,7,FALSE)</f>
        <v>97.421818330935295</v>
      </c>
      <c r="F1726" s="20">
        <f>VLOOKUP(A1726,expression!A:G,6,FALSE)</f>
        <v>31.894891736842101</v>
      </c>
      <c r="G1726" s="21">
        <f>VLOOKUP(A1726,BRCA!A:F,6,FALSE)</f>
        <v>3.2066268952663302E-7</v>
      </c>
      <c r="H1726" s="21">
        <f>VLOOKUP(A1726,BRCA!A:B,2,FALSE)</f>
        <v>0.427191732758257</v>
      </c>
      <c r="I1726" s="21">
        <f t="shared" si="183"/>
        <v>0</v>
      </c>
      <c r="J1726" s="22">
        <f>VLOOKUP(A1726,expression!A:G,5,FALSE)</f>
        <v>98.600251739051103</v>
      </c>
      <c r="K1726" s="23">
        <f>VLOOKUP(A1726,expression!A:G,4,FALSE)</f>
        <v>70.5356531057692</v>
      </c>
      <c r="L1726" s="24">
        <f>VLOOKUP(A1726,COAD!A:F,6,FALSE)</f>
        <v>7.47633570647302E-41</v>
      </c>
      <c r="M1726" s="24">
        <f>VLOOKUP(A1726,COAD!A:B,2,FALSE)</f>
        <v>-2.9288133483896699</v>
      </c>
      <c r="N1726" s="24">
        <f t="shared" si="184"/>
        <v>1</v>
      </c>
      <c r="O1726" s="25">
        <f>VLOOKUP(A1726,expression!A:G,3,FALSE)</f>
        <v>55.016682406593397</v>
      </c>
      <c r="P1726" s="44">
        <f>VLOOKUP(A1726,expression!A:G,2,FALSE)</f>
        <v>346.33149337499998</v>
      </c>
      <c r="Q1726" s="50">
        <f>VLOOKUP(A1726,PRAD!A:F,6,FALSE)</f>
        <v>1.06721858454392E-13</v>
      </c>
      <c r="R1726" s="47">
        <f>VLOOKUP(A1726,PRAD!A:B,2,FALSE)</f>
        <v>0.68280900292934699</v>
      </c>
      <c r="S1726" s="47">
        <f t="shared" si="185"/>
        <v>0</v>
      </c>
      <c r="T1726" s="47">
        <f>VLOOKUP(A1726,expression!A:I,9,FALSE)</f>
        <v>30.4097809036145</v>
      </c>
      <c r="U1726" s="59">
        <f>VLOOKUP(A1726,expression!A:I,8,FALSE)</f>
        <v>17.4456037307692</v>
      </c>
      <c r="V1726" s="73">
        <f t="shared" si="186"/>
        <v>4</v>
      </c>
      <c r="W1726" s="77">
        <f t="shared" si="187"/>
        <v>1</v>
      </c>
      <c r="X1726" s="63">
        <v>100</v>
      </c>
      <c r="Y1726" s="57">
        <f t="shared" si="188"/>
        <v>0.51713850456253463</v>
      </c>
      <c r="AA1726"/>
    </row>
    <row r="1727" spans="1:27" ht="14.4" x14ac:dyDescent="0.3">
      <c r="A1727" s="52" t="s">
        <v>141</v>
      </c>
      <c r="B1727" s="36">
        <f>VLOOKUP(A1727,BLCA!A:F,6,FALSE)</f>
        <v>0.17045779999999999</v>
      </c>
      <c r="C1727" s="36">
        <f>VLOOKUP(A1727,BLCA!A:B,2,FALSE)</f>
        <v>-0.53953910900000002</v>
      </c>
      <c r="D1727" s="36">
        <f t="shared" si="182"/>
        <v>0</v>
      </c>
      <c r="E1727" s="19">
        <f>VLOOKUP(A1727,expression!A:G,7,FALSE)</f>
        <v>1.1116966091127101</v>
      </c>
      <c r="F1727" s="20">
        <f>VLOOKUP(A1727,expression!A:G,6,FALSE)</f>
        <v>0.44987426315789503</v>
      </c>
      <c r="G1727" s="21">
        <f>VLOOKUP(A1727,BRCA!A:F,6,FALSE)</f>
        <v>4.8054425666560501E-4</v>
      </c>
      <c r="H1727" s="21">
        <f>VLOOKUP(A1727,BRCA!A:B,2,FALSE)</f>
        <v>-0.67421079932505301</v>
      </c>
      <c r="I1727" s="21">
        <f t="shared" si="183"/>
        <v>0</v>
      </c>
      <c r="J1727" s="22">
        <f>VLOOKUP(A1727,expression!A:G,5,FALSE)</f>
        <v>1.2378480483576599</v>
      </c>
      <c r="K1727" s="23">
        <f>VLOOKUP(A1727,expression!A:G,4,FALSE)</f>
        <v>1.18750688461538</v>
      </c>
      <c r="L1727" s="24" t="e">
        <f>VLOOKUP(A1727,COAD!A:F,6,FALSE)</f>
        <v>#N/A</v>
      </c>
      <c r="M1727" s="24" t="e">
        <f>VLOOKUP(A1727,COAD!A:B,2,FALSE)</f>
        <v>#N/A</v>
      </c>
      <c r="N1727" s="24">
        <f t="shared" si="184"/>
        <v>0</v>
      </c>
      <c r="O1727" s="25">
        <f>VLOOKUP(A1727,expression!A:G,3,FALSE)</f>
        <v>0.35634155824175801</v>
      </c>
      <c r="P1727" s="44">
        <f>VLOOKUP(A1727,expression!A:G,2,FALSE)</f>
        <v>0.46382937499999999</v>
      </c>
      <c r="Q1727" s="50">
        <f>VLOOKUP(A1727,PRAD!A:F,6,FALSE)</f>
        <v>3.8615747426930101E-2</v>
      </c>
      <c r="R1727" s="47">
        <f>VLOOKUP(A1727,PRAD!A:B,2,FALSE)</f>
        <v>-0.33106305360753302</v>
      </c>
      <c r="S1727" s="47">
        <f t="shared" si="185"/>
        <v>0</v>
      </c>
      <c r="T1727" s="47">
        <f>VLOOKUP(A1727,expression!A:I,9,FALSE)</f>
        <v>0.61854080722891602</v>
      </c>
      <c r="U1727" s="59">
        <f>VLOOKUP(A1727,expression!A:I,8,FALSE)</f>
        <v>0.57607423076923103</v>
      </c>
      <c r="V1727" s="73" t="e">
        <f t="shared" si="186"/>
        <v>#N/A</v>
      </c>
      <c r="W1727" s="77">
        <f t="shared" si="187"/>
        <v>0</v>
      </c>
      <c r="X1727" s="63">
        <v>100</v>
      </c>
      <c r="Y1727" s="57">
        <f t="shared" si="188"/>
        <v>0.51493765397752866</v>
      </c>
      <c r="AA1727"/>
    </row>
    <row r="1728" spans="1:27" ht="14.4" x14ac:dyDescent="0.3">
      <c r="A1728" s="52" t="s">
        <v>133</v>
      </c>
      <c r="B1728" s="36">
        <f>VLOOKUP(A1728,BLCA!A:F,6,FALSE)</f>
        <v>0.13207977600000001</v>
      </c>
      <c r="C1728" s="36">
        <f>VLOOKUP(A1728,BLCA!A:B,2,FALSE)</f>
        <v>0.33575407099999999</v>
      </c>
      <c r="D1728" s="36">
        <f t="shared" si="182"/>
        <v>0</v>
      </c>
      <c r="E1728" s="19">
        <f>VLOOKUP(A1728,expression!A:G,7,FALSE)</f>
        <v>62.6507457961631</v>
      </c>
      <c r="F1728" s="20">
        <f>VLOOKUP(A1728,expression!A:G,6,FALSE)</f>
        <v>26.532048210526298</v>
      </c>
      <c r="G1728" s="21">
        <f>VLOOKUP(A1728,BRCA!A:F,6,FALSE)</f>
        <v>1.18416949172745E-5</v>
      </c>
      <c r="H1728" s="21">
        <f>VLOOKUP(A1728,BRCA!A:B,2,FALSE)</f>
        <v>0.41537206996771298</v>
      </c>
      <c r="I1728" s="21">
        <f t="shared" si="183"/>
        <v>0</v>
      </c>
      <c r="J1728" s="22">
        <f>VLOOKUP(A1728,expression!A:G,5,FALSE)</f>
        <v>36.304352597627698</v>
      </c>
      <c r="K1728" s="23">
        <f>VLOOKUP(A1728,expression!A:G,4,FALSE)</f>
        <v>23.784375346153801</v>
      </c>
      <c r="L1728" s="24">
        <f>VLOOKUP(A1728,COAD!A:F,6,FALSE)</f>
        <v>5.1242052304511801E-19</v>
      </c>
      <c r="M1728" s="24">
        <f>VLOOKUP(A1728,COAD!A:B,2,FALSE)</f>
        <v>3.8702844047257599</v>
      </c>
      <c r="N1728" s="24">
        <f t="shared" si="184"/>
        <v>0</v>
      </c>
      <c r="O1728" s="25">
        <f>VLOOKUP(A1728,expression!A:G,3,FALSE)</f>
        <v>54.744720729670298</v>
      </c>
      <c r="P1728" s="44">
        <f>VLOOKUP(A1728,expression!A:G,2,FALSE)</f>
        <v>4.0713805000000001</v>
      </c>
      <c r="Q1728" s="50">
        <f>VLOOKUP(A1728,PRAD!A:F,6,FALSE)</f>
        <v>2.3135748280679402E-15</v>
      </c>
      <c r="R1728" s="47">
        <f>VLOOKUP(A1728,PRAD!A:B,2,FALSE)</f>
        <v>0.79058408837907002</v>
      </c>
      <c r="S1728" s="47">
        <f t="shared" si="185"/>
        <v>0</v>
      </c>
      <c r="T1728" s="47">
        <f>VLOOKUP(A1728,expression!A:I,9,FALSE)</f>
        <v>59.8433567650602</v>
      </c>
      <c r="U1728" s="59">
        <f>VLOOKUP(A1728,expression!A:I,8,FALSE)</f>
        <v>27.764749038461499</v>
      </c>
      <c r="V1728" s="73">
        <f t="shared" si="186"/>
        <v>3</v>
      </c>
      <c r="W1728" s="77">
        <f t="shared" si="187"/>
        <v>0</v>
      </c>
      <c r="X1728" s="63">
        <v>100</v>
      </c>
      <c r="Y1728" s="57">
        <f t="shared" si="188"/>
        <v>0.51390340978226101</v>
      </c>
      <c r="AA1728"/>
    </row>
    <row r="1729" spans="1:27" ht="14.4" x14ac:dyDescent="0.3">
      <c r="A1729" s="52" t="s">
        <v>239</v>
      </c>
      <c r="B1729" s="36">
        <f>VLOOKUP(A1729,BLCA!A:F,6,FALSE)</f>
        <v>1.1370757E-2</v>
      </c>
      <c r="C1729" s="36">
        <f>VLOOKUP(A1729,BLCA!A:B,2,FALSE)</f>
        <v>0.37591723599999999</v>
      </c>
      <c r="D1729" s="36">
        <f t="shared" si="182"/>
        <v>2</v>
      </c>
      <c r="E1729" s="19">
        <f>VLOOKUP(A1729,expression!A:G,7,FALSE)</f>
        <v>15738.5466307674</v>
      </c>
      <c r="F1729" s="20">
        <f>VLOOKUP(A1729,expression!A:G,6,FALSE)</f>
        <v>7301.9229429473698</v>
      </c>
      <c r="G1729" s="21">
        <f>VLOOKUP(A1729,BRCA!A:F,6,FALSE)</f>
        <v>2.14266213210858E-18</v>
      </c>
      <c r="H1729" s="21">
        <f>VLOOKUP(A1729,BRCA!A:B,2,FALSE)</f>
        <v>0.74429788878014103</v>
      </c>
      <c r="I1729" s="21">
        <f t="shared" si="183"/>
        <v>2</v>
      </c>
      <c r="J1729" s="22">
        <f>VLOOKUP(A1729,expression!A:G,5,FALSE)</f>
        <v>10759.108427798399</v>
      </c>
      <c r="K1729" s="23">
        <f>VLOOKUP(A1729,expression!A:G,4,FALSE)</f>
        <v>6256.9969743269203</v>
      </c>
      <c r="L1729" s="24">
        <f>VLOOKUP(A1729,COAD!A:F,6,FALSE)</f>
        <v>0.20558040586714199</v>
      </c>
      <c r="M1729" s="24">
        <f>VLOOKUP(A1729,COAD!A:B,2,FALSE)</f>
        <v>0.40985872106643001</v>
      </c>
      <c r="N1729" s="24">
        <f t="shared" si="184"/>
        <v>2</v>
      </c>
      <c r="O1729" s="25">
        <f>VLOOKUP(A1729,expression!A:G,3,FALSE)</f>
        <v>7174.6288837142902</v>
      </c>
      <c r="P1729" s="44">
        <f>VLOOKUP(A1729,expression!A:G,2,FALSE)</f>
        <v>4811.1838876250004</v>
      </c>
      <c r="Q1729" s="50">
        <f>VLOOKUP(A1729,PRAD!A:F,6,FALSE)</f>
        <v>2.1034577919154699E-11</v>
      </c>
      <c r="R1729" s="47">
        <f>VLOOKUP(A1729,PRAD!A:B,2,FALSE)</f>
        <v>0.41376420809271403</v>
      </c>
      <c r="S1729" s="47">
        <f t="shared" si="185"/>
        <v>2</v>
      </c>
      <c r="T1729" s="47">
        <f>VLOOKUP(A1729,expression!A:I,9,FALSE)</f>
        <v>7845.7205450020101</v>
      </c>
      <c r="U1729" s="59">
        <f>VLOOKUP(A1729,expression!A:I,8,FALSE)</f>
        <v>3405.3148319038501</v>
      </c>
      <c r="V1729" s="73">
        <f t="shared" si="186"/>
        <v>3</v>
      </c>
      <c r="W1729" s="77">
        <f t="shared" si="187"/>
        <v>4</v>
      </c>
      <c r="X1729" s="63">
        <v>100</v>
      </c>
      <c r="Y1729" s="57">
        <f t="shared" si="188"/>
        <v>0.51132644429095164</v>
      </c>
      <c r="Z1729" t="s">
        <v>1947</v>
      </c>
      <c r="AA1729" s="81"/>
    </row>
    <row r="1730" spans="1:27" ht="14.4" x14ac:dyDescent="0.3">
      <c r="A1730" s="52" t="s">
        <v>227</v>
      </c>
      <c r="B1730" s="36">
        <f>VLOOKUP(A1730,BLCA!A:F,6,FALSE)</f>
        <v>2.2151786999999999E-2</v>
      </c>
      <c r="C1730" s="36">
        <f>VLOOKUP(A1730,BLCA!A:B,2,FALSE)</f>
        <v>0.71466697599999995</v>
      </c>
      <c r="D1730" s="36">
        <f t="shared" si="182"/>
        <v>0</v>
      </c>
      <c r="E1730" s="19">
        <f>VLOOKUP(A1730,expression!A:G,7,FALSE)</f>
        <v>5.2876214028776998</v>
      </c>
      <c r="F1730" s="20">
        <f>VLOOKUP(A1730,expression!A:G,6,FALSE)</f>
        <v>1.53543094736842</v>
      </c>
      <c r="G1730" s="21">
        <f>VLOOKUP(A1730,BRCA!A:F,6,FALSE)</f>
        <v>2.2146895446230401E-4</v>
      </c>
      <c r="H1730" s="21">
        <f>VLOOKUP(A1730,BRCA!A:B,2,FALSE)</f>
        <v>0.45186302698291497</v>
      </c>
      <c r="I1730" s="21">
        <f t="shared" si="183"/>
        <v>0</v>
      </c>
      <c r="J1730" s="22">
        <f>VLOOKUP(A1730,expression!A:G,5,FALSE)</f>
        <v>2.66681829835766</v>
      </c>
      <c r="K1730" s="23">
        <f>VLOOKUP(A1730,expression!A:G,4,FALSE)</f>
        <v>1.8220340480769199</v>
      </c>
      <c r="L1730" s="24">
        <f>VLOOKUP(A1730,COAD!A:F,6,FALSE)</f>
        <v>3.48925041444403E-6</v>
      </c>
      <c r="M1730" s="24">
        <f>VLOOKUP(A1730,COAD!A:B,2,FALSE)</f>
        <v>-1.6635963650673999</v>
      </c>
      <c r="N1730" s="24">
        <f t="shared" si="184"/>
        <v>0</v>
      </c>
      <c r="O1730" s="25">
        <f>VLOOKUP(A1730,expression!A:G,3,FALSE)</f>
        <v>4.2109416395604402</v>
      </c>
      <c r="P1730" s="44">
        <f>VLOOKUP(A1730,expression!A:G,2,FALSE)</f>
        <v>15.032561749999999</v>
      </c>
      <c r="Q1730" s="50">
        <f>VLOOKUP(A1730,PRAD!A:F,6,FALSE)</f>
        <v>5.3629595568061503E-3</v>
      </c>
      <c r="R1730" s="47">
        <f>VLOOKUP(A1730,PRAD!A:B,2,FALSE)</f>
        <v>0.34018297367280098</v>
      </c>
      <c r="S1730" s="47">
        <f t="shared" si="185"/>
        <v>0</v>
      </c>
      <c r="T1730" s="47">
        <f>VLOOKUP(A1730,expression!A:I,9,FALSE)</f>
        <v>1.88854311044177</v>
      </c>
      <c r="U1730" s="59">
        <f>VLOOKUP(A1730,expression!A:I,8,FALSE)</f>
        <v>1.18244621153846</v>
      </c>
      <c r="V1730" s="73">
        <f t="shared" si="186"/>
        <v>4</v>
      </c>
      <c r="W1730" s="77">
        <f t="shared" si="187"/>
        <v>0</v>
      </c>
      <c r="X1730" s="63">
        <v>100</v>
      </c>
      <c r="Y1730" s="57">
        <f t="shared" si="188"/>
        <v>0.50223765888523864</v>
      </c>
      <c r="AA1730"/>
    </row>
    <row r="1731" spans="1:27" ht="14.4" x14ac:dyDescent="0.3">
      <c r="A1731" s="52" t="s">
        <v>261</v>
      </c>
      <c r="B1731" s="36">
        <f>VLOOKUP(A1731,BLCA!A:F,6,FALSE)</f>
        <v>8.3472310000000001E-3</v>
      </c>
      <c r="C1731" s="36">
        <f>VLOOKUP(A1731,BLCA!A:B,2,FALSE)</f>
        <v>0.62862549099999998</v>
      </c>
      <c r="D1731" s="36">
        <f t="shared" si="182"/>
        <v>0</v>
      </c>
      <c r="E1731" s="19">
        <f>VLOOKUP(A1731,expression!A:G,7,FALSE)</f>
        <v>13.4633504292566</v>
      </c>
      <c r="F1731" s="20">
        <f>VLOOKUP(A1731,expression!A:G,6,FALSE)</f>
        <v>3.3593063684210498</v>
      </c>
      <c r="G1731" s="21">
        <f>VLOOKUP(A1731,BRCA!A:F,6,FALSE)</f>
        <v>0.108755262068951</v>
      </c>
      <c r="H1731" s="21">
        <f>VLOOKUP(A1731,BRCA!A:B,2,FALSE)</f>
        <v>0.158804655531675</v>
      </c>
      <c r="I1731" s="21">
        <f t="shared" si="183"/>
        <v>0</v>
      </c>
      <c r="J1731" s="22">
        <f>VLOOKUP(A1731,expression!A:G,5,FALSE)</f>
        <v>15.1567340145985</v>
      </c>
      <c r="K1731" s="23">
        <f>VLOOKUP(A1731,expression!A:G,4,FALSE)</f>
        <v>11.907265298076901</v>
      </c>
      <c r="L1731" s="24">
        <f>VLOOKUP(A1731,COAD!A:F,6,FALSE)</f>
        <v>3.8744352873013599E-5</v>
      </c>
      <c r="M1731" s="24">
        <f>VLOOKUP(A1731,COAD!A:B,2,FALSE)</f>
        <v>1.58700104422994</v>
      </c>
      <c r="N1731" s="24">
        <f t="shared" si="184"/>
        <v>0</v>
      </c>
      <c r="O1731" s="25">
        <f>VLOOKUP(A1731,expression!A:G,3,FALSE)</f>
        <v>13.053903709890101</v>
      </c>
      <c r="P1731" s="44">
        <f>VLOOKUP(A1731,expression!A:G,2,FALSE)</f>
        <v>5.1594796250000003</v>
      </c>
      <c r="Q1731" s="50">
        <f>VLOOKUP(A1731,PRAD!A:F,6,FALSE)</f>
        <v>2.9584641428563702E-10</v>
      </c>
      <c r="R1731" s="47">
        <f>VLOOKUP(A1731,PRAD!A:B,2,FALSE)</f>
        <v>0.71178195971355696</v>
      </c>
      <c r="S1731" s="47">
        <f t="shared" si="185"/>
        <v>0</v>
      </c>
      <c r="T1731" s="47">
        <f>VLOOKUP(A1731,expression!A:I,9,FALSE)</f>
        <v>6.8892412510040204</v>
      </c>
      <c r="U1731" s="59">
        <f>VLOOKUP(A1731,expression!A:I,8,FALSE)</f>
        <v>3.4427614038461498</v>
      </c>
      <c r="V1731" s="73">
        <f t="shared" si="186"/>
        <v>3</v>
      </c>
      <c r="W1731" s="77">
        <f t="shared" si="187"/>
        <v>0</v>
      </c>
      <c r="X1731" s="63">
        <v>100</v>
      </c>
      <c r="Y1731" s="57">
        <f t="shared" si="188"/>
        <v>0.49973736874841063</v>
      </c>
      <c r="AA1731"/>
    </row>
    <row r="1732" spans="1:27" ht="14.4" x14ac:dyDescent="0.3">
      <c r="A1732" s="52" t="s">
        <v>397</v>
      </c>
      <c r="B1732" s="36">
        <f>VLOOKUP(A1732,BLCA!A:F,6,FALSE)</f>
        <v>6.8400000000000004E-9</v>
      </c>
      <c r="C1732" s="36">
        <f>VLOOKUP(A1732,BLCA!A:B,2,FALSE)</f>
        <v>1.0009904359999999</v>
      </c>
      <c r="D1732" s="36">
        <f t="shared" ref="D1732:D1795" si="189">SUM(IF(E1732&lt;X1732,0,1),IF(F1732&lt;X1732,0,1))</f>
        <v>1</v>
      </c>
      <c r="E1732" s="19">
        <f>VLOOKUP(A1732,expression!A:G,7,FALSE)</f>
        <v>110.19053242206201</v>
      </c>
      <c r="F1732" s="20">
        <f>VLOOKUP(A1732,expression!A:G,6,FALSE)</f>
        <v>25.204769473684198</v>
      </c>
      <c r="G1732" s="21">
        <f>VLOOKUP(A1732,BRCA!A:F,6,FALSE)</f>
        <v>6.9031842387835399E-9</v>
      </c>
      <c r="H1732" s="21">
        <f>VLOOKUP(A1732,BRCA!A:B,2,FALSE)</f>
        <v>0.45787616553491201</v>
      </c>
      <c r="I1732" s="21">
        <f t="shared" ref="I1732:I1795" si="190">SUM(IF(J1732&lt;X1732,0,1),IF(K1732&lt;X1732,0,1))</f>
        <v>0</v>
      </c>
      <c r="J1732" s="22">
        <f>VLOOKUP(A1732,expression!A:G,5,FALSE)</f>
        <v>65.290460079379599</v>
      </c>
      <c r="K1732" s="23">
        <f>VLOOKUP(A1732,expression!A:G,4,FALSE)</f>
        <v>55.509483355769198</v>
      </c>
      <c r="L1732" s="24">
        <f>VLOOKUP(A1732,COAD!A:F,6,FALSE)</f>
        <v>2.9220497408265099E-6</v>
      </c>
      <c r="M1732" s="24">
        <f>VLOOKUP(A1732,COAD!A:B,2,FALSE)</f>
        <v>1.2876666342543599</v>
      </c>
      <c r="N1732" s="24">
        <f t="shared" ref="N1732:N1795" si="191">SUM(IF(O1732&lt;X1732,0,1),IF(P1732&lt;X1732,0,1))</f>
        <v>0</v>
      </c>
      <c r="O1732" s="25">
        <f>VLOOKUP(A1732,expression!A:G,3,FALSE)</f>
        <v>58.307026127472497</v>
      </c>
      <c r="P1732" s="44">
        <f>VLOOKUP(A1732,expression!A:G,2,FALSE)</f>
        <v>26.35303175</v>
      </c>
      <c r="Q1732" s="50">
        <f>VLOOKUP(A1732,PRAD!A:F,6,FALSE)</f>
        <v>0.675575533743482</v>
      </c>
      <c r="R1732" s="47">
        <f>VLOOKUP(A1732,PRAD!A:B,2,FALSE)</f>
        <v>3.2512457374267903E-2</v>
      </c>
      <c r="S1732" s="47">
        <f t="shared" ref="S1732:S1795" si="192">SUM(IF(T1732&lt;X1732,0,1),IF(U1732&lt;X1732,0,1))</f>
        <v>0</v>
      </c>
      <c r="T1732" s="47">
        <f>VLOOKUP(A1732,expression!A:I,9,FALSE)</f>
        <v>30.974518455823301</v>
      </c>
      <c r="U1732" s="59">
        <f>VLOOKUP(A1732,expression!A:I,8,FALSE)</f>
        <v>25.079584134615398</v>
      </c>
      <c r="V1732" s="73">
        <f t="shared" ref="V1732:V1795" si="193">SUM(IF(B1732&lt;=0.05,1,0),IF(G1732&lt;=0.05,1,0),IF(L1732&lt;=0.05,1,0),IF(Q1732&lt;=0.05,1,0))</f>
        <v>3</v>
      </c>
      <c r="W1732" s="77">
        <f t="shared" ref="W1732:W1795" si="194">SUM(IF(S1732&gt;0,1,0),IF(N1732&gt;0,1,0),IF(I1732&gt;0,1,0),IF(D1732&gt;0,1,0))</f>
        <v>1</v>
      </c>
      <c r="X1732" s="63">
        <v>100</v>
      </c>
      <c r="Y1732" s="57">
        <f t="shared" ref="Y1732:Y1795" si="195">ABS(AVERAGE(C1732,H1732,R1732))</f>
        <v>0.49712635296972657</v>
      </c>
      <c r="AA1732"/>
    </row>
    <row r="1733" spans="1:27" ht="14.4" x14ac:dyDescent="0.3">
      <c r="A1733" s="52" t="s">
        <v>265</v>
      </c>
      <c r="B1733" s="36">
        <f>VLOOKUP(A1733,BLCA!A:F,6,FALSE)</f>
        <v>5.9462220000000001E-3</v>
      </c>
      <c r="C1733" s="36">
        <f>VLOOKUP(A1733,BLCA!A:B,2,FALSE)</f>
        <v>0.46075182199999998</v>
      </c>
      <c r="D1733" s="36">
        <f t="shared" si="189"/>
        <v>1</v>
      </c>
      <c r="E1733" s="19">
        <f>VLOOKUP(A1733,expression!A:G,7,FALSE)</f>
        <v>224.83009170503601</v>
      </c>
      <c r="F1733" s="20">
        <f>VLOOKUP(A1733,expression!A:G,6,FALSE)</f>
        <v>76.152209368421097</v>
      </c>
      <c r="G1733" s="21">
        <f>VLOOKUP(A1733,BRCA!A:F,6,FALSE)</f>
        <v>5.60365383836108E-2</v>
      </c>
      <c r="H1733" s="21">
        <f>VLOOKUP(A1733,BRCA!A:B,2,FALSE)</f>
        <v>0.13698828365649299</v>
      </c>
      <c r="I1733" s="21">
        <f t="shared" si="190"/>
        <v>2</v>
      </c>
      <c r="J1733" s="22">
        <f>VLOOKUP(A1733,expression!A:G,5,FALSE)</f>
        <v>184.17075312226299</v>
      </c>
      <c r="K1733" s="23">
        <f>VLOOKUP(A1733,expression!A:G,4,FALSE)</f>
        <v>136.995116961538</v>
      </c>
      <c r="L1733" s="24">
        <f>VLOOKUP(A1733,COAD!A:F,6,FALSE)</f>
        <v>2.4019287370312001E-44</v>
      </c>
      <c r="M1733" s="24">
        <f>VLOOKUP(A1733,COAD!A:B,2,FALSE)</f>
        <v>-3.1068565557047001</v>
      </c>
      <c r="N1733" s="24">
        <f t="shared" si="191"/>
        <v>2</v>
      </c>
      <c r="O1733" s="25">
        <f>VLOOKUP(A1733,expression!A:G,3,FALSE)</f>
        <v>139.526418659341</v>
      </c>
      <c r="P1733" s="44">
        <f>VLOOKUP(A1733,expression!A:G,2,FALSE)</f>
        <v>1152.1214492500001</v>
      </c>
      <c r="Q1733" s="50">
        <f>VLOOKUP(A1733,PRAD!A:F,6,FALSE)</f>
        <v>7.4872305362664504E-30</v>
      </c>
      <c r="R1733" s="47">
        <f>VLOOKUP(A1733,PRAD!A:B,2,FALSE)</f>
        <v>0.87303601672699604</v>
      </c>
      <c r="S1733" s="47">
        <f t="shared" si="192"/>
        <v>0</v>
      </c>
      <c r="T1733" s="47">
        <f>VLOOKUP(A1733,expression!A:I,9,FALSE)</f>
        <v>94.769535702811197</v>
      </c>
      <c r="U1733" s="59">
        <f>VLOOKUP(A1733,expression!A:I,8,FALSE)</f>
        <v>38.721815307692303</v>
      </c>
      <c r="V1733" s="73">
        <f t="shared" si="193"/>
        <v>3</v>
      </c>
      <c r="W1733" s="77">
        <f t="shared" si="194"/>
        <v>3</v>
      </c>
      <c r="X1733" s="63">
        <v>100</v>
      </c>
      <c r="Y1733" s="57">
        <f t="shared" si="195"/>
        <v>0.49025870746116301</v>
      </c>
      <c r="Z1733" t="s">
        <v>1948</v>
      </c>
      <c r="AA1733" s="81"/>
    </row>
    <row r="1734" spans="1:27" ht="14.4" x14ac:dyDescent="0.3">
      <c r="A1734" s="52" t="s">
        <v>371</v>
      </c>
      <c r="B1734" s="36">
        <f>VLOOKUP(A1734,BLCA!A:F,6,FALSE)</f>
        <v>3.22E-7</v>
      </c>
      <c r="C1734" s="36">
        <f>VLOOKUP(A1734,BLCA!A:B,2,FALSE)</f>
        <v>-0.65567708800000002</v>
      </c>
      <c r="D1734" s="36">
        <f t="shared" si="189"/>
        <v>2</v>
      </c>
      <c r="E1734" s="19">
        <f>VLOOKUP(A1734,expression!A:G,7,FALSE)</f>
        <v>11309.352015024</v>
      </c>
      <c r="F1734" s="20">
        <f>VLOOKUP(A1734,expression!A:G,6,FALSE)</f>
        <v>8874.5523640526299</v>
      </c>
      <c r="G1734" s="21">
        <f>VLOOKUP(A1734,BRCA!A:F,6,FALSE)</f>
        <v>3.5540301922816101E-12</v>
      </c>
      <c r="H1734" s="21">
        <f>VLOOKUP(A1734,BRCA!A:B,2,FALSE)</f>
        <v>-0.41726447170641501</v>
      </c>
      <c r="I1734" s="21">
        <f t="shared" si="190"/>
        <v>2</v>
      </c>
      <c r="J1734" s="22">
        <f>VLOOKUP(A1734,expression!A:G,5,FALSE)</f>
        <v>13047.0100423859</v>
      </c>
      <c r="K1734" s="23">
        <f>VLOOKUP(A1734,expression!A:G,4,FALSE)</f>
        <v>14967.365469625</v>
      </c>
      <c r="L1734" s="24">
        <f>VLOOKUP(A1734,COAD!A:F,6,FALSE)</f>
        <v>2.05295570740206E-10</v>
      </c>
      <c r="M1734" s="24">
        <f>VLOOKUP(A1734,COAD!A:B,2,FALSE)</f>
        <v>1.5430010844233899</v>
      </c>
      <c r="N1734" s="24">
        <f t="shared" si="191"/>
        <v>2</v>
      </c>
      <c r="O1734" s="25">
        <f>VLOOKUP(A1734,expression!A:G,3,FALSE)</f>
        <v>9529.3292520615396</v>
      </c>
      <c r="P1734" s="44">
        <f>VLOOKUP(A1734,expression!A:G,2,FALSE)</f>
        <v>2993.4882929999999</v>
      </c>
      <c r="Q1734" s="50">
        <f>VLOOKUP(A1734,PRAD!A:F,6,FALSE)</f>
        <v>1.89574647446057E-11</v>
      </c>
      <c r="R1734" s="47">
        <f>VLOOKUP(A1734,PRAD!A:B,2,FALSE)</f>
        <v>-0.39779980148169197</v>
      </c>
      <c r="S1734" s="47">
        <f t="shared" si="192"/>
        <v>2</v>
      </c>
      <c r="T1734" s="47">
        <f>VLOOKUP(A1734,expression!A:I,9,FALSE)</f>
        <v>9346.8878980602403</v>
      </c>
      <c r="U1734" s="59">
        <f>VLOOKUP(A1734,expression!A:I,8,FALSE)</f>
        <v>8959.3224011730799</v>
      </c>
      <c r="V1734" s="73">
        <f t="shared" si="193"/>
        <v>4</v>
      </c>
      <c r="W1734" s="77">
        <f t="shared" si="194"/>
        <v>4</v>
      </c>
      <c r="X1734" s="63">
        <v>100</v>
      </c>
      <c r="Y1734" s="57">
        <f t="shared" si="195"/>
        <v>0.49024712039603568</v>
      </c>
      <c r="Z1734" t="s">
        <v>1949</v>
      </c>
      <c r="AA1734" s="81"/>
    </row>
    <row r="1735" spans="1:27" ht="14.4" x14ac:dyDescent="0.3">
      <c r="A1735" s="52" t="s">
        <v>305</v>
      </c>
      <c r="B1735" s="36">
        <f>VLOOKUP(A1735,BLCA!A:F,6,FALSE)</f>
        <v>5.1903099999999998E-4</v>
      </c>
      <c r="C1735" s="36">
        <f>VLOOKUP(A1735,BLCA!A:B,2,FALSE)</f>
        <v>-0.62379188299999999</v>
      </c>
      <c r="D1735" s="36">
        <f t="shared" si="189"/>
        <v>2</v>
      </c>
      <c r="E1735" s="19">
        <f>VLOOKUP(A1735,expression!A:G,7,FALSE)</f>
        <v>4418.7831441990402</v>
      </c>
      <c r="F1735" s="20">
        <f>VLOOKUP(A1735,expression!A:G,6,FALSE)</f>
        <v>4168.4151539473696</v>
      </c>
      <c r="G1735" s="21">
        <f>VLOOKUP(A1735,BRCA!A:F,6,FALSE)</f>
        <v>8.9018935330547593E-3</v>
      </c>
      <c r="H1735" s="21">
        <f>VLOOKUP(A1735,BRCA!A:B,2,FALSE)</f>
        <v>-0.2356992280206</v>
      </c>
      <c r="I1735" s="21">
        <f t="shared" si="190"/>
        <v>2</v>
      </c>
      <c r="J1735" s="22">
        <f>VLOOKUP(A1735,expression!A:G,5,FALSE)</f>
        <v>5401.9292522883197</v>
      </c>
      <c r="K1735" s="23">
        <f>VLOOKUP(A1735,expression!A:G,4,FALSE)</f>
        <v>6305.6576568365399</v>
      </c>
      <c r="L1735" s="24">
        <f>VLOOKUP(A1735,COAD!A:F,6,FALSE)</f>
        <v>1.53010063934366E-55</v>
      </c>
      <c r="M1735" s="24">
        <f>VLOOKUP(A1735,COAD!A:B,2,FALSE)</f>
        <v>5.0239798128187001</v>
      </c>
      <c r="N1735" s="24">
        <f t="shared" si="191"/>
        <v>2</v>
      </c>
      <c r="O1735" s="25">
        <f>VLOOKUP(A1735,expression!A:G,3,FALSE)</f>
        <v>3242.66665143517</v>
      </c>
      <c r="P1735" s="44">
        <f>VLOOKUP(A1735,expression!A:G,2,FALSE)</f>
        <v>101.61450375</v>
      </c>
      <c r="Q1735" s="50">
        <f>VLOOKUP(A1735,PRAD!A:F,6,FALSE)</f>
        <v>4.0761266370132099E-12</v>
      </c>
      <c r="R1735" s="47">
        <f>VLOOKUP(A1735,PRAD!A:B,2,FALSE)</f>
        <v>-0.58657490045374805</v>
      </c>
      <c r="S1735" s="47">
        <f t="shared" si="192"/>
        <v>2</v>
      </c>
      <c r="T1735" s="47">
        <f>VLOOKUP(A1735,expression!A:I,9,FALSE)</f>
        <v>7925.8443026887599</v>
      </c>
      <c r="U1735" s="59">
        <f>VLOOKUP(A1735,expression!A:I,8,FALSE)</f>
        <v>8399.2279894038493</v>
      </c>
      <c r="V1735" s="73">
        <f t="shared" si="193"/>
        <v>4</v>
      </c>
      <c r="W1735" s="77">
        <f t="shared" si="194"/>
        <v>4</v>
      </c>
      <c r="X1735" s="63">
        <v>100</v>
      </c>
      <c r="Y1735" s="57">
        <f t="shared" si="195"/>
        <v>0.48202200382478272</v>
      </c>
    </row>
    <row r="1736" spans="1:27" ht="14.4" x14ac:dyDescent="0.3">
      <c r="A1736" s="52" t="s">
        <v>288</v>
      </c>
      <c r="B1736" s="36">
        <f>VLOOKUP(A1736,BLCA!A:F,6,FALSE)</f>
        <v>1.4942379999999999E-3</v>
      </c>
      <c r="C1736" s="36">
        <f>VLOOKUP(A1736,BLCA!A:B,2,FALSE)</f>
        <v>-0.57142239500000003</v>
      </c>
      <c r="D1736" s="36">
        <f t="shared" si="189"/>
        <v>2</v>
      </c>
      <c r="E1736" s="19">
        <f>VLOOKUP(A1736,expression!A:G,7,FALSE)</f>
        <v>4375.6772464532396</v>
      </c>
      <c r="F1736" s="20">
        <f>VLOOKUP(A1736,expression!A:G,6,FALSE)</f>
        <v>4080.4608139473698</v>
      </c>
      <c r="G1736" s="21">
        <f>VLOOKUP(A1736,BRCA!A:F,6,FALSE)</f>
        <v>2.2988152211856398E-2</v>
      </c>
      <c r="H1736" s="21">
        <f>VLOOKUP(A1736,BRCA!A:B,2,FALSE)</f>
        <v>-0.20299947301083801</v>
      </c>
      <c r="I1736" s="21">
        <f t="shared" si="190"/>
        <v>2</v>
      </c>
      <c r="J1736" s="22">
        <f>VLOOKUP(A1736,expression!A:G,5,FALSE)</f>
        <v>5379.3828236605796</v>
      </c>
      <c r="K1736" s="23">
        <f>VLOOKUP(A1736,expression!A:G,4,FALSE)</f>
        <v>6257.3682969615402</v>
      </c>
      <c r="L1736" s="24">
        <f>VLOOKUP(A1736,COAD!A:F,6,FALSE)</f>
        <v>4.2285377418285101E-54</v>
      </c>
      <c r="M1736" s="24">
        <f>VLOOKUP(A1736,COAD!A:B,2,FALSE)</f>
        <v>4.9704925953464603</v>
      </c>
      <c r="N1736" s="24">
        <f t="shared" si="191"/>
        <v>1</v>
      </c>
      <c r="O1736" s="25">
        <f>VLOOKUP(A1736,expression!A:G,3,FALSE)</f>
        <v>3223.15177064615</v>
      </c>
      <c r="P1736" s="44">
        <f>VLOOKUP(A1736,expression!A:G,2,FALSE)</f>
        <v>99.369805374999999</v>
      </c>
      <c r="Q1736" s="50">
        <f>VLOOKUP(A1736,PRAD!A:F,6,FALSE)</f>
        <v>8.59398704759283E-14</v>
      </c>
      <c r="R1736" s="47">
        <f>VLOOKUP(A1736,PRAD!A:B,2,FALSE)</f>
        <v>-0.65123533144125401</v>
      </c>
      <c r="S1736" s="47">
        <f t="shared" si="192"/>
        <v>2</v>
      </c>
      <c r="T1736" s="47">
        <f>VLOOKUP(A1736,expression!A:I,9,FALSE)</f>
        <v>7867.8299548473897</v>
      </c>
      <c r="U1736" s="59">
        <f>VLOOKUP(A1736,expression!A:I,8,FALSE)</f>
        <v>8386.0709071923102</v>
      </c>
      <c r="V1736" s="73">
        <f t="shared" si="193"/>
        <v>4</v>
      </c>
      <c r="W1736" s="77">
        <f t="shared" si="194"/>
        <v>4</v>
      </c>
      <c r="X1736" s="63">
        <v>100</v>
      </c>
      <c r="Y1736" s="57">
        <f t="shared" si="195"/>
        <v>0.47521906648403062</v>
      </c>
    </row>
    <row r="1737" spans="1:27" ht="14.4" x14ac:dyDescent="0.3">
      <c r="A1737" s="52" t="s">
        <v>125</v>
      </c>
      <c r="B1737" s="36">
        <f>VLOOKUP(A1737,BLCA!A:F,6,FALSE)</f>
        <v>0.20340589100000001</v>
      </c>
      <c r="C1737" s="36">
        <f>VLOOKUP(A1737,BLCA!A:B,2,FALSE)</f>
        <v>-0.46206132100000002</v>
      </c>
      <c r="D1737" s="36">
        <f t="shared" si="189"/>
        <v>0</v>
      </c>
      <c r="E1737" s="19">
        <f>VLOOKUP(A1737,expression!A:G,7,FALSE)</f>
        <v>3.9071740191846498</v>
      </c>
      <c r="F1737" s="20">
        <f>VLOOKUP(A1737,expression!A:G,6,FALSE)</f>
        <v>2.5336474736842098</v>
      </c>
      <c r="G1737" s="21">
        <f>VLOOKUP(A1737,BRCA!A:F,6,FALSE)</f>
        <v>1.9427725900449699E-8</v>
      </c>
      <c r="H1737" s="21">
        <f>VLOOKUP(A1737,BRCA!A:B,2,FALSE)</f>
        <v>-0.86232722030720799</v>
      </c>
      <c r="I1737" s="21">
        <f t="shared" si="190"/>
        <v>0</v>
      </c>
      <c r="J1737" s="22">
        <f>VLOOKUP(A1737,expression!A:G,5,FALSE)</f>
        <v>1.6753079872262799</v>
      </c>
      <c r="K1737" s="23">
        <f>VLOOKUP(A1737,expression!A:G,4,FALSE)</f>
        <v>2.5191927788461501</v>
      </c>
      <c r="L1737" s="24">
        <f>VLOOKUP(A1737,COAD!A:F,6,FALSE)</f>
        <v>1.9973049099275002E-3</v>
      </c>
      <c r="M1737" s="24">
        <f>VLOOKUP(A1737,COAD!A:B,2,FALSE)</f>
        <v>1.3141219268833499</v>
      </c>
      <c r="N1737" s="24">
        <f t="shared" si="191"/>
        <v>0</v>
      </c>
      <c r="O1737" s="25">
        <f>VLOOKUP(A1737,expression!A:G,3,FALSE)</f>
        <v>1.9688310021977999</v>
      </c>
      <c r="P1737" s="44">
        <f>VLOOKUP(A1737,expression!A:G,2,FALSE)</f>
        <v>0.140644625</v>
      </c>
      <c r="Q1737" s="50">
        <f>VLOOKUP(A1737,PRAD!A:F,6,FALSE)</f>
        <v>0.62630990598542702</v>
      </c>
      <c r="R1737" s="47">
        <f>VLOOKUP(A1737,PRAD!A:B,2,FALSE)</f>
        <v>-8.1559650421341001E-2</v>
      </c>
      <c r="S1737" s="47">
        <f t="shared" si="192"/>
        <v>0</v>
      </c>
      <c r="T1737" s="47">
        <f>VLOOKUP(A1737,expression!A:I,9,FALSE)</f>
        <v>1.00118507228916</v>
      </c>
      <c r="U1737" s="59">
        <f>VLOOKUP(A1737,expression!A:I,8,FALSE)</f>
        <v>0.86978825000000004</v>
      </c>
      <c r="V1737" s="73">
        <f t="shared" si="193"/>
        <v>2</v>
      </c>
      <c r="W1737" s="77">
        <f t="shared" si="194"/>
        <v>0</v>
      </c>
      <c r="X1737" s="63">
        <v>100</v>
      </c>
      <c r="Y1737" s="57">
        <f t="shared" si="195"/>
        <v>0.46864939724284965</v>
      </c>
      <c r="AA1737"/>
    </row>
    <row r="1738" spans="1:27" ht="14.4" x14ac:dyDescent="0.3">
      <c r="A1738" s="52" t="s">
        <v>317</v>
      </c>
      <c r="B1738" s="36">
        <f>VLOOKUP(A1738,BLCA!A:F,6,FALSE)</f>
        <v>1.3821999999999999E-4</v>
      </c>
      <c r="C1738" s="36">
        <f>VLOOKUP(A1738,BLCA!A:B,2,FALSE)</f>
        <v>0.99162888100000002</v>
      </c>
      <c r="D1738" s="36">
        <f t="shared" si="189"/>
        <v>0</v>
      </c>
      <c r="E1738" s="19">
        <f>VLOOKUP(A1738,expression!A:G,7,FALSE)</f>
        <v>87.214374323740998</v>
      </c>
      <c r="F1738" s="20">
        <f>VLOOKUP(A1738,expression!A:G,6,FALSE)</f>
        <v>16.919476157894699</v>
      </c>
      <c r="G1738" s="21">
        <f>VLOOKUP(A1738,BRCA!A:F,6,FALSE)</f>
        <v>0.55062031517736099</v>
      </c>
      <c r="H1738" s="21">
        <f>VLOOKUP(A1738,BRCA!A:B,2,FALSE)</f>
        <v>-5.4512347908967397E-2</v>
      </c>
      <c r="I1738" s="21">
        <f t="shared" si="190"/>
        <v>0</v>
      </c>
      <c r="J1738" s="22">
        <f>VLOOKUP(A1738,expression!A:G,5,FALSE)</f>
        <v>58.162005691605799</v>
      </c>
      <c r="K1738" s="23">
        <f>VLOOKUP(A1738,expression!A:G,4,FALSE)</f>
        <v>57.320697557692299</v>
      </c>
      <c r="L1738" s="24">
        <f>VLOOKUP(A1738,COAD!A:F,6,FALSE)</f>
        <v>1.5434056255458999E-12</v>
      </c>
      <c r="M1738" s="24">
        <f>VLOOKUP(A1738,COAD!A:B,2,FALSE)</f>
        <v>-2.2095766900348401</v>
      </c>
      <c r="N1738" s="24">
        <f t="shared" si="191"/>
        <v>1</v>
      </c>
      <c r="O1738" s="25">
        <f>VLOOKUP(A1738,expression!A:G,3,FALSE)</f>
        <v>49.290758369230801</v>
      </c>
      <c r="P1738" s="44">
        <f>VLOOKUP(A1738,expression!A:G,2,FALSE)</f>
        <v>187.8672655</v>
      </c>
      <c r="Q1738" s="50">
        <f>VLOOKUP(A1738,PRAD!A:F,6,FALSE)</f>
        <v>1.36270975408321E-7</v>
      </c>
      <c r="R1738" s="47">
        <f>VLOOKUP(A1738,PRAD!A:B,2,FALSE)</f>
        <v>0.451600012329129</v>
      </c>
      <c r="S1738" s="47">
        <f t="shared" si="192"/>
        <v>0</v>
      </c>
      <c r="T1738" s="47">
        <f>VLOOKUP(A1738,expression!A:I,9,FALSE)</f>
        <v>21.4103500763052</v>
      </c>
      <c r="U1738" s="59">
        <f>VLOOKUP(A1738,expression!A:I,8,FALSE)</f>
        <v>12.882360692307699</v>
      </c>
      <c r="V1738" s="73">
        <f t="shared" si="193"/>
        <v>3</v>
      </c>
      <c r="W1738" s="77">
        <f t="shared" si="194"/>
        <v>1</v>
      </c>
      <c r="X1738" s="63">
        <v>100</v>
      </c>
      <c r="Y1738" s="57">
        <f t="shared" si="195"/>
        <v>0.46290551514005385</v>
      </c>
      <c r="AA1738"/>
    </row>
    <row r="1739" spans="1:27" ht="14.4" x14ac:dyDescent="0.3">
      <c r="A1739" s="52" t="s">
        <v>197</v>
      </c>
      <c r="B1739" s="36">
        <f>VLOOKUP(A1739,BLCA!A:F,6,FALSE)</f>
        <v>3.9537828999999997E-2</v>
      </c>
      <c r="C1739" s="36">
        <f>VLOOKUP(A1739,BLCA!A:B,2,FALSE)</f>
        <v>0.410108947</v>
      </c>
      <c r="D1739" s="36">
        <f t="shared" si="189"/>
        <v>0</v>
      </c>
      <c r="E1739" s="19">
        <f>VLOOKUP(A1739,expression!A:G,7,FALSE)</f>
        <v>86.659019033573102</v>
      </c>
      <c r="F1739" s="20">
        <f>VLOOKUP(A1739,expression!A:G,6,FALSE)</f>
        <v>25.687652526315802</v>
      </c>
      <c r="G1739" s="21">
        <f>VLOOKUP(A1739,BRCA!A:F,6,FALSE)</f>
        <v>5.5229427388383597E-7</v>
      </c>
      <c r="H1739" s="21">
        <f>VLOOKUP(A1739,BRCA!A:B,2,FALSE)</f>
        <v>0.41477157614787602</v>
      </c>
      <c r="I1739" s="21">
        <f t="shared" si="190"/>
        <v>0</v>
      </c>
      <c r="J1739" s="22">
        <f>VLOOKUP(A1739,expression!A:G,5,FALSE)</f>
        <v>72.036529294708004</v>
      </c>
      <c r="K1739" s="23">
        <f>VLOOKUP(A1739,expression!A:G,4,FALSE)</f>
        <v>48.071776480769202</v>
      </c>
      <c r="L1739" s="24">
        <f>VLOOKUP(A1739,COAD!A:F,6,FALSE)</f>
        <v>9.3893134856248702E-34</v>
      </c>
      <c r="M1739" s="24">
        <f>VLOOKUP(A1739,COAD!A:B,2,FALSE)</f>
        <v>-2.6692317597386301</v>
      </c>
      <c r="N1739" s="24">
        <f t="shared" si="191"/>
        <v>1</v>
      </c>
      <c r="O1739" s="25">
        <f>VLOOKUP(A1739,expression!A:G,3,FALSE)</f>
        <v>56.923208727472499</v>
      </c>
      <c r="P1739" s="44">
        <f>VLOOKUP(A1739,expression!A:G,2,FALSE)</f>
        <v>309.38300275</v>
      </c>
      <c r="Q1739" s="50">
        <f>VLOOKUP(A1739,PRAD!A:F,6,FALSE)</f>
        <v>1.01095753379686E-11</v>
      </c>
      <c r="R1739" s="47">
        <f>VLOOKUP(A1739,PRAD!A:B,2,FALSE)</f>
        <v>0.54280542566433398</v>
      </c>
      <c r="S1739" s="47">
        <f t="shared" si="192"/>
        <v>0</v>
      </c>
      <c r="T1739" s="47">
        <f>VLOOKUP(A1739,expression!A:I,9,FALSE)</f>
        <v>42.467126612449803</v>
      </c>
      <c r="U1739" s="59">
        <f>VLOOKUP(A1739,expression!A:I,8,FALSE)</f>
        <v>22.639810730769199</v>
      </c>
      <c r="V1739" s="73">
        <f t="shared" si="193"/>
        <v>4</v>
      </c>
      <c r="W1739" s="77">
        <f t="shared" si="194"/>
        <v>1</v>
      </c>
      <c r="X1739" s="63">
        <v>100</v>
      </c>
      <c r="Y1739" s="57">
        <f t="shared" si="195"/>
        <v>0.45589531627073665</v>
      </c>
      <c r="AA1739"/>
    </row>
    <row r="1740" spans="1:27" ht="14.4" x14ac:dyDescent="0.3">
      <c r="A1740" s="52" t="s">
        <v>1</v>
      </c>
      <c r="B1740" s="36">
        <f>VLOOKUP(A1740,BLCA!A:F,6,FALSE)</f>
        <v>0.74660916700000002</v>
      </c>
      <c r="C1740" s="36">
        <f>VLOOKUP(A1740,BLCA!A:B,2,FALSE)</f>
        <v>0.14672090500000001</v>
      </c>
      <c r="D1740" s="36">
        <f t="shared" si="189"/>
        <v>2</v>
      </c>
      <c r="E1740" s="19">
        <f>VLOOKUP(A1740,expression!A:G,7,FALSE)</f>
        <v>27495.2684048345</v>
      </c>
      <c r="F1740" s="20">
        <f>VLOOKUP(A1740,expression!A:G,6,FALSE)</f>
        <v>10865.124499473701</v>
      </c>
      <c r="G1740" s="21">
        <f>VLOOKUP(A1740,BRCA!A:F,6,FALSE)</f>
        <v>1.6898343182027E-10</v>
      </c>
      <c r="H1740" s="21">
        <f>VLOOKUP(A1740,BRCA!A:B,2,FALSE)</f>
        <v>-0.89366733997657999</v>
      </c>
      <c r="I1740" s="21">
        <f t="shared" si="190"/>
        <v>2</v>
      </c>
      <c r="J1740" s="22">
        <f>VLOOKUP(A1740,expression!A:G,5,FALSE)</f>
        <v>34693.614967138703</v>
      </c>
      <c r="K1740" s="23">
        <f>VLOOKUP(A1740,expression!A:G,4,FALSE)</f>
        <v>39615.840365423101</v>
      </c>
      <c r="L1740" s="24">
        <f>VLOOKUP(A1740,COAD!A:F,6,FALSE)</f>
        <v>4.0906875012858001E-13</v>
      </c>
      <c r="M1740" s="24">
        <f>VLOOKUP(A1740,COAD!A:B,2,FALSE)</f>
        <v>2.7212244466524802</v>
      </c>
      <c r="N1740" s="24">
        <f t="shared" si="191"/>
        <v>2</v>
      </c>
      <c r="O1740" s="25">
        <f>VLOOKUP(A1740,expression!A:G,3,FALSE)</f>
        <v>76246.897559160396</v>
      </c>
      <c r="P1740" s="44">
        <f>VLOOKUP(A1740,expression!A:G,2,FALSE)</f>
        <v>11170.464481249999</v>
      </c>
      <c r="Q1740" s="50">
        <f>VLOOKUP(A1740,PRAD!A:F,6,FALSE)</f>
        <v>3.0952647053581099E-6</v>
      </c>
      <c r="R1740" s="47">
        <f>VLOOKUP(A1740,PRAD!A:B,2,FALSE)</f>
        <v>-0.61743558319639402</v>
      </c>
      <c r="S1740" s="47">
        <f t="shared" si="192"/>
        <v>2</v>
      </c>
      <c r="T1740" s="47">
        <f>VLOOKUP(A1740,expression!A:I,9,FALSE)</f>
        <v>3937.0196260160601</v>
      </c>
      <c r="U1740" s="59">
        <f>VLOOKUP(A1740,expression!A:I,8,FALSE)</f>
        <v>9434.5218102692306</v>
      </c>
      <c r="V1740" s="73">
        <f t="shared" si="193"/>
        <v>3</v>
      </c>
      <c r="W1740" s="77">
        <f t="shared" si="194"/>
        <v>4</v>
      </c>
      <c r="X1740" s="63">
        <v>100</v>
      </c>
      <c r="Y1740" s="57">
        <f t="shared" si="195"/>
        <v>0.45479400605765802</v>
      </c>
      <c r="Z1740" t="s">
        <v>1954</v>
      </c>
      <c r="AA1740" s="81"/>
    </row>
    <row r="1741" spans="1:27" ht="14.4" x14ac:dyDescent="0.3">
      <c r="A1741" s="52" t="s">
        <v>36</v>
      </c>
      <c r="B1741" s="36">
        <f>VLOOKUP(A1741,BLCA!A:F,6,FALSE)</f>
        <v>0.54775962300000003</v>
      </c>
      <c r="C1741" s="36">
        <f>VLOOKUP(A1741,BLCA!A:B,2,FALSE)</f>
        <v>-0.19081285200000001</v>
      </c>
      <c r="D1741" s="36">
        <f t="shared" si="189"/>
        <v>0</v>
      </c>
      <c r="E1741" s="19">
        <f>VLOOKUP(A1741,expression!A:G,7,FALSE)</f>
        <v>37.683067402877697</v>
      </c>
      <c r="F1741" s="20">
        <f>VLOOKUP(A1741,expression!A:G,6,FALSE)</f>
        <v>26.7822755263158</v>
      </c>
      <c r="G1741" s="21">
        <f>VLOOKUP(A1741,BRCA!A:F,6,FALSE)</f>
        <v>0.154485674553348</v>
      </c>
      <c r="H1741" s="21">
        <f>VLOOKUP(A1741,BRCA!A:B,2,FALSE)</f>
        <v>-0.166374616699172</v>
      </c>
      <c r="I1741" s="21">
        <f t="shared" si="190"/>
        <v>0</v>
      </c>
      <c r="J1741" s="22">
        <f>VLOOKUP(A1741,expression!A:G,5,FALSE)</f>
        <v>40.550013687956202</v>
      </c>
      <c r="K1741" s="23">
        <f>VLOOKUP(A1741,expression!A:G,4,FALSE)</f>
        <v>47.996857057692303</v>
      </c>
      <c r="L1741" s="24">
        <f>VLOOKUP(A1741,COAD!A:F,6,FALSE)</f>
        <v>3.2649905907565301E-17</v>
      </c>
      <c r="M1741" s="24">
        <f>VLOOKUP(A1741,COAD!A:B,2,FALSE)</f>
        <v>4.1789917674875099</v>
      </c>
      <c r="N1741" s="24">
        <f t="shared" si="191"/>
        <v>0</v>
      </c>
      <c r="O1741" s="25">
        <f>VLOOKUP(A1741,expression!A:G,3,FALSE)</f>
        <v>37.454200142857097</v>
      </c>
      <c r="P1741" s="44">
        <f>VLOOKUP(A1741,expression!A:G,2,FALSE)</f>
        <v>1.8568781249999999</v>
      </c>
      <c r="Q1741" s="50">
        <f>VLOOKUP(A1741,PRAD!A:F,6,FALSE)</f>
        <v>1.8129118114880198E-15</v>
      </c>
      <c r="R1741" s="47">
        <f>VLOOKUP(A1741,PRAD!A:B,2,FALSE)</f>
        <v>-1.0060866500544901</v>
      </c>
      <c r="S1741" s="47">
        <f t="shared" si="192"/>
        <v>0</v>
      </c>
      <c r="T1741" s="47">
        <f>VLOOKUP(A1741,expression!A:I,9,FALSE)</f>
        <v>33.552581823293202</v>
      </c>
      <c r="U1741" s="59">
        <f>VLOOKUP(A1741,expression!A:I,8,FALSE)</f>
        <v>57.308855096153799</v>
      </c>
      <c r="V1741" s="73">
        <f t="shared" si="193"/>
        <v>2</v>
      </c>
      <c r="W1741" s="77">
        <f t="shared" si="194"/>
        <v>0</v>
      </c>
      <c r="X1741" s="63">
        <v>100</v>
      </c>
      <c r="Y1741" s="57">
        <f t="shared" si="195"/>
        <v>0.45442470625122072</v>
      </c>
      <c r="AA1741"/>
    </row>
    <row r="1742" spans="1:27" ht="14.4" x14ac:dyDescent="0.3">
      <c r="A1742" s="52" t="s">
        <v>362</v>
      </c>
      <c r="B1742" s="36">
        <f>VLOOKUP(A1742,BLCA!A:F,6,FALSE)</f>
        <v>5.6700000000000003E-7</v>
      </c>
      <c r="C1742" s="36">
        <f>VLOOKUP(A1742,BLCA!A:B,2,FALSE)</f>
        <v>1.1065880889999999</v>
      </c>
      <c r="D1742" s="36">
        <f t="shared" si="189"/>
        <v>2</v>
      </c>
      <c r="E1742" s="19">
        <f>VLOOKUP(A1742,expression!A:G,7,FALSE)</f>
        <v>1817.2488337745799</v>
      </c>
      <c r="F1742" s="20">
        <f>VLOOKUP(A1742,expression!A:G,6,FALSE)</f>
        <v>651.83663668421002</v>
      </c>
      <c r="G1742" s="21">
        <f>VLOOKUP(A1742,BRCA!A:F,6,FALSE)</f>
        <v>1.1409315616184399E-6</v>
      </c>
      <c r="H1742" s="21">
        <f>VLOOKUP(A1742,BRCA!A:B,2,FALSE)</f>
        <v>0.36932943279428299</v>
      </c>
      <c r="I1742" s="21">
        <f t="shared" si="190"/>
        <v>2</v>
      </c>
      <c r="J1742" s="22">
        <f>VLOOKUP(A1742,expression!A:G,5,FALSE)</f>
        <v>1617.96822158394</v>
      </c>
      <c r="K1742" s="23">
        <f>VLOOKUP(A1742,expression!A:G,4,FALSE)</f>
        <v>1267.03101416346</v>
      </c>
      <c r="L1742" s="24">
        <f>VLOOKUP(A1742,COAD!A:F,6,FALSE)</f>
        <v>1.4295666657207199E-23</v>
      </c>
      <c r="M1742" s="24">
        <f>VLOOKUP(A1742,COAD!A:B,2,FALSE)</f>
        <v>-2.5243636277012902</v>
      </c>
      <c r="N1742" s="24">
        <f t="shared" si="191"/>
        <v>2</v>
      </c>
      <c r="O1742" s="25">
        <f>VLOOKUP(A1742,expression!A:G,3,FALSE)</f>
        <v>996.34373245934103</v>
      </c>
      <c r="P1742" s="44">
        <f>VLOOKUP(A1742,expression!A:G,2,FALSE)</f>
        <v>5584.4995609999996</v>
      </c>
      <c r="Q1742" s="50">
        <f>VLOOKUP(A1742,PRAD!A:F,6,FALSE)</f>
        <v>0.10322773266151899</v>
      </c>
      <c r="R1742" s="47">
        <f>VLOOKUP(A1742,PRAD!A:B,2,FALSE)</f>
        <v>-0.1149589665634</v>
      </c>
      <c r="S1742" s="47">
        <f t="shared" si="192"/>
        <v>2</v>
      </c>
      <c r="T1742" s="47">
        <f>VLOOKUP(A1742,expression!A:I,9,FALSE)</f>
        <v>426.75012748594401</v>
      </c>
      <c r="U1742" s="59">
        <f>VLOOKUP(A1742,expression!A:I,8,FALSE)</f>
        <v>375.63591359615401</v>
      </c>
      <c r="V1742" s="73">
        <f t="shared" si="193"/>
        <v>3</v>
      </c>
      <c r="W1742" s="77">
        <f t="shared" si="194"/>
        <v>4</v>
      </c>
      <c r="X1742" s="63">
        <v>100</v>
      </c>
      <c r="Y1742" s="57">
        <f t="shared" si="195"/>
        <v>0.45365285174362757</v>
      </c>
    </row>
    <row r="1743" spans="1:27" ht="14.4" x14ac:dyDescent="0.3">
      <c r="A1743" s="52" t="s">
        <v>70</v>
      </c>
      <c r="B1743" s="36">
        <f>VLOOKUP(A1743,BLCA!A:F,6,FALSE)</f>
        <v>0.52657158900000001</v>
      </c>
      <c r="C1743" s="36">
        <f>VLOOKUP(A1743,BLCA!A:B,2,FALSE)</f>
        <v>-0.23933980499999999</v>
      </c>
      <c r="D1743" s="36">
        <f t="shared" si="189"/>
        <v>0</v>
      </c>
      <c r="E1743" s="19">
        <f>VLOOKUP(A1743,expression!A:G,7,FALSE)</f>
        <v>9.5246011558753008</v>
      </c>
      <c r="F1743" s="20">
        <f>VLOOKUP(A1743,expression!A:G,6,FALSE)</f>
        <v>2.2581579473684199</v>
      </c>
      <c r="G1743" s="21">
        <f>VLOOKUP(A1743,BRCA!A:F,6,FALSE)</f>
        <v>1.7894805626680499E-8</v>
      </c>
      <c r="H1743" s="21">
        <f>VLOOKUP(A1743,BRCA!A:B,2,FALSE)</f>
        <v>-0.77066293348067905</v>
      </c>
      <c r="I1743" s="21">
        <f t="shared" si="190"/>
        <v>0</v>
      </c>
      <c r="J1743" s="22">
        <f>VLOOKUP(A1743,expression!A:G,5,FALSE)</f>
        <v>4.8453233275547403</v>
      </c>
      <c r="K1743" s="23">
        <f>VLOOKUP(A1743,expression!A:G,4,FALSE)</f>
        <v>7.0577260192307696</v>
      </c>
      <c r="L1743" s="24">
        <f>VLOOKUP(A1743,COAD!A:F,6,FALSE)</f>
        <v>8.6250032796248695E-7</v>
      </c>
      <c r="M1743" s="24">
        <f>VLOOKUP(A1743,COAD!A:B,2,FALSE)</f>
        <v>-1.8284417577515899</v>
      </c>
      <c r="N1743" s="24">
        <f t="shared" si="191"/>
        <v>0</v>
      </c>
      <c r="O1743" s="25">
        <f>VLOOKUP(A1743,expression!A:G,3,FALSE)</f>
        <v>4.1543744439560397</v>
      </c>
      <c r="P1743" s="44">
        <f>VLOOKUP(A1743,expression!A:G,2,FALSE)</f>
        <v>14.65683175</v>
      </c>
      <c r="Q1743" s="50">
        <f>VLOOKUP(A1743,PRAD!A:F,6,FALSE)</f>
        <v>2.1350849408048701E-2</v>
      </c>
      <c r="R1743" s="47">
        <f>VLOOKUP(A1743,PRAD!A:B,2,FALSE)</f>
        <v>-0.34828264383056301</v>
      </c>
      <c r="S1743" s="47">
        <f t="shared" si="192"/>
        <v>0</v>
      </c>
      <c r="T1743" s="47">
        <f>VLOOKUP(A1743,expression!A:I,9,FALSE)</f>
        <v>1.0578066907630499</v>
      </c>
      <c r="U1743" s="59">
        <f>VLOOKUP(A1743,expression!A:I,8,FALSE)</f>
        <v>2.04420832692308</v>
      </c>
      <c r="V1743" s="73">
        <f t="shared" si="193"/>
        <v>3</v>
      </c>
      <c r="W1743" s="77">
        <f t="shared" si="194"/>
        <v>0</v>
      </c>
      <c r="X1743" s="63">
        <v>100</v>
      </c>
      <c r="Y1743" s="57">
        <f t="shared" si="195"/>
        <v>0.45276179410374739</v>
      </c>
      <c r="AA1743"/>
    </row>
    <row r="1744" spans="1:27" ht="14.4" x14ac:dyDescent="0.3">
      <c r="A1744" s="52" t="s">
        <v>106</v>
      </c>
      <c r="B1744" s="36">
        <f>VLOOKUP(A1744,BLCA!A:F,6,FALSE)</f>
        <v>0.26026164800000001</v>
      </c>
      <c r="C1744" s="36">
        <f>VLOOKUP(A1744,BLCA!A:B,2,FALSE)</f>
        <v>-0.64602771299999995</v>
      </c>
      <c r="D1744" s="36">
        <f t="shared" si="189"/>
        <v>0</v>
      </c>
      <c r="E1744" s="19">
        <f>VLOOKUP(A1744,expression!A:G,7,FALSE)</f>
        <v>27.317971803357299</v>
      </c>
      <c r="F1744" s="20">
        <f>VLOOKUP(A1744,expression!A:G,6,FALSE)</f>
        <v>4.5645665263157902</v>
      </c>
      <c r="G1744" s="21">
        <f>VLOOKUP(A1744,BRCA!A:F,6,FALSE)</f>
        <v>0.60210648511267895</v>
      </c>
      <c r="H1744" s="21">
        <f>VLOOKUP(A1744,BRCA!A:B,2,FALSE)</f>
        <v>0.11272039531296101</v>
      </c>
      <c r="I1744" s="21">
        <f t="shared" si="190"/>
        <v>0</v>
      </c>
      <c r="J1744" s="22">
        <f>VLOOKUP(A1744,expression!A:G,5,FALSE)</f>
        <v>11.2633738594891</v>
      </c>
      <c r="K1744" s="23">
        <f>VLOOKUP(A1744,expression!A:G,4,FALSE)</f>
        <v>5.8840034807692296</v>
      </c>
      <c r="L1744" s="24">
        <f>VLOOKUP(A1744,COAD!A:F,6,FALSE)</f>
        <v>3.07889442824015E-2</v>
      </c>
      <c r="M1744" s="24">
        <f>VLOOKUP(A1744,COAD!A:B,2,FALSE)</f>
        <v>1.72664433085825</v>
      </c>
      <c r="N1744" s="24">
        <f t="shared" si="191"/>
        <v>0</v>
      </c>
      <c r="O1744" s="25">
        <f>VLOOKUP(A1744,expression!A:G,3,FALSE)</f>
        <v>35.931228241758198</v>
      </c>
      <c r="P1744" s="44">
        <f>VLOOKUP(A1744,expression!A:G,2,FALSE)</f>
        <v>2.535021875</v>
      </c>
      <c r="Q1744" s="50">
        <f>VLOOKUP(A1744,PRAD!A:F,6,FALSE)</f>
        <v>1.17039457122515E-3</v>
      </c>
      <c r="R1744" s="47">
        <f>VLOOKUP(A1744,PRAD!A:B,2,FALSE)</f>
        <v>-0.80364216067426897</v>
      </c>
      <c r="S1744" s="47">
        <f t="shared" si="192"/>
        <v>0</v>
      </c>
      <c r="T1744" s="47">
        <f>VLOOKUP(A1744,expression!A:I,9,FALSE)</f>
        <v>27.892416000000001</v>
      </c>
      <c r="U1744" s="59">
        <f>VLOOKUP(A1744,expression!A:I,8,FALSE)</f>
        <v>4.8392584999999997</v>
      </c>
      <c r="V1744" s="73">
        <f t="shared" si="193"/>
        <v>2</v>
      </c>
      <c r="W1744" s="77">
        <f t="shared" si="194"/>
        <v>0</v>
      </c>
      <c r="X1744" s="63">
        <v>100</v>
      </c>
      <c r="Y1744" s="57">
        <f t="shared" si="195"/>
        <v>0.44564982612043602</v>
      </c>
      <c r="AA1744"/>
    </row>
    <row r="1745" spans="1:27" ht="14.4" x14ac:dyDescent="0.3">
      <c r="A1745" s="52" t="s">
        <v>183</v>
      </c>
      <c r="B1745" s="36">
        <f>VLOOKUP(A1745,BLCA!A:F,6,FALSE)</f>
        <v>4.5296109000000001E-2</v>
      </c>
      <c r="C1745" s="36">
        <f>VLOOKUP(A1745,BLCA!A:B,2,FALSE)</f>
        <v>-0.40803509999999998</v>
      </c>
      <c r="D1745" s="36">
        <f t="shared" si="189"/>
        <v>2</v>
      </c>
      <c r="E1745" s="19">
        <f>VLOOKUP(A1745,expression!A:G,7,FALSE)</f>
        <v>10468.167649988</v>
      </c>
      <c r="F1745" s="20">
        <f>VLOOKUP(A1745,expression!A:G,6,FALSE)</f>
        <v>7485.60862657895</v>
      </c>
      <c r="G1745" s="21">
        <f>VLOOKUP(A1745,BRCA!A:F,6,FALSE)</f>
        <v>2.17646145321225E-10</v>
      </c>
      <c r="H1745" s="21">
        <f>VLOOKUP(A1745,BRCA!A:B,2,FALSE)</f>
        <v>-0.58582379513899596</v>
      </c>
      <c r="I1745" s="21">
        <f t="shared" si="190"/>
        <v>2</v>
      </c>
      <c r="J1745" s="22">
        <f>VLOOKUP(A1745,expression!A:G,5,FALSE)</f>
        <v>28707.373278612198</v>
      </c>
      <c r="K1745" s="23">
        <f>VLOOKUP(A1745,expression!A:G,4,FALSE)</f>
        <v>36819.5680633558</v>
      </c>
      <c r="L1745" s="24">
        <f>VLOOKUP(A1745,COAD!A:F,6,FALSE)</f>
        <v>1.8152469270471999E-42</v>
      </c>
      <c r="M1745" s="24">
        <f>VLOOKUP(A1745,COAD!A:B,2,FALSE)</f>
        <v>-3.69523129632119</v>
      </c>
      <c r="N1745" s="24">
        <f t="shared" si="191"/>
        <v>2</v>
      </c>
      <c r="O1745" s="25">
        <f>VLOOKUP(A1745,expression!A:G,3,FALSE)</f>
        <v>9656.4202713296709</v>
      </c>
      <c r="P1745" s="44">
        <f>VLOOKUP(A1745,expression!A:G,2,FALSE)</f>
        <v>106443.08960387501</v>
      </c>
      <c r="Q1745" s="50">
        <f>VLOOKUP(A1745,PRAD!A:F,6,FALSE)</f>
        <v>7.6119421013138503E-5</v>
      </c>
      <c r="R1745" s="47">
        <f>VLOOKUP(A1745,PRAD!A:B,2,FALSE)</f>
        <v>-0.33777588130826203</v>
      </c>
      <c r="S1745" s="47">
        <f t="shared" si="192"/>
        <v>2</v>
      </c>
      <c r="T1745" s="47">
        <f>VLOOKUP(A1745,expression!A:I,9,FALSE)</f>
        <v>8624.6683571003996</v>
      </c>
      <c r="U1745" s="59">
        <f>VLOOKUP(A1745,expression!A:I,8,FALSE)</f>
        <v>7237.0801498269202</v>
      </c>
      <c r="V1745" s="73">
        <f t="shared" si="193"/>
        <v>4</v>
      </c>
      <c r="W1745" s="77">
        <f t="shared" si="194"/>
        <v>4</v>
      </c>
      <c r="X1745" s="63">
        <v>100</v>
      </c>
      <c r="Y1745" s="57">
        <f t="shared" si="195"/>
        <v>0.44387825881575266</v>
      </c>
    </row>
    <row r="1746" spans="1:27" ht="14.4" x14ac:dyDescent="0.3">
      <c r="A1746" s="52" t="s">
        <v>335</v>
      </c>
      <c r="B1746" s="36">
        <f>VLOOKUP(A1746,BLCA!A:F,6,FALSE)</f>
        <v>3.3699999999999999E-5</v>
      </c>
      <c r="C1746" s="36">
        <f>VLOOKUP(A1746,BLCA!A:B,2,FALSE)</f>
        <v>-1.041048711</v>
      </c>
      <c r="D1746" s="36">
        <f t="shared" si="189"/>
        <v>0</v>
      </c>
      <c r="E1746" s="19">
        <f>VLOOKUP(A1746,expression!A:G,7,FALSE)</f>
        <v>5.1264311942446001</v>
      </c>
      <c r="F1746" s="20">
        <f>VLOOKUP(A1746,expression!A:G,6,FALSE)</f>
        <v>4.0917666315789498</v>
      </c>
      <c r="G1746" s="21">
        <f>VLOOKUP(A1746,BRCA!A:F,6,FALSE)</f>
        <v>1.8495670875198501E-5</v>
      </c>
      <c r="H1746" s="21">
        <f>VLOOKUP(A1746,BRCA!A:B,2,FALSE)</f>
        <v>-0.431454280489385</v>
      </c>
      <c r="I1746" s="21">
        <f t="shared" si="190"/>
        <v>0</v>
      </c>
      <c r="J1746" s="22">
        <f>VLOOKUP(A1746,expression!A:G,5,FALSE)</f>
        <v>4.9294526788321198</v>
      </c>
      <c r="K1746" s="23">
        <f>VLOOKUP(A1746,expression!A:G,4,FALSE)</f>
        <v>6.1011481346153804</v>
      </c>
      <c r="L1746" s="24">
        <f>VLOOKUP(A1746,COAD!A:F,6,FALSE)</f>
        <v>2.0316119114122001E-5</v>
      </c>
      <c r="M1746" s="24">
        <f>VLOOKUP(A1746,COAD!A:B,2,FALSE)</f>
        <v>-1.6186036272062101</v>
      </c>
      <c r="N1746" s="24">
        <f t="shared" si="191"/>
        <v>0</v>
      </c>
      <c r="O1746" s="25">
        <f>VLOOKUP(A1746,expression!A:G,3,FALSE)</f>
        <v>2.7735147186813198</v>
      </c>
      <c r="P1746" s="44">
        <f>VLOOKUP(A1746,expression!A:G,2,FALSE)</f>
        <v>10.703638375000001</v>
      </c>
      <c r="Q1746" s="50">
        <f>VLOOKUP(A1746,PRAD!A:F,6,FALSE)</f>
        <v>0.15121899607005801</v>
      </c>
      <c r="R1746" s="47">
        <f>VLOOKUP(A1746,PRAD!A:B,2,FALSE)</f>
        <v>0.15566641692163499</v>
      </c>
      <c r="S1746" s="47">
        <f t="shared" si="192"/>
        <v>0</v>
      </c>
      <c r="T1746" s="47">
        <f>VLOOKUP(A1746,expression!A:I,9,FALSE)</f>
        <v>2.97817798995984</v>
      </c>
      <c r="U1746" s="59">
        <f>VLOOKUP(A1746,expression!A:I,8,FALSE)</f>
        <v>2.1646616153846199</v>
      </c>
      <c r="V1746" s="73">
        <f t="shared" si="193"/>
        <v>3</v>
      </c>
      <c r="W1746" s="77">
        <f t="shared" si="194"/>
        <v>0</v>
      </c>
      <c r="X1746" s="63">
        <v>100</v>
      </c>
      <c r="Y1746" s="57">
        <f t="shared" si="195"/>
        <v>0.43894552485591665</v>
      </c>
      <c r="AA1746"/>
    </row>
    <row r="1747" spans="1:27" ht="14.4" x14ac:dyDescent="0.3">
      <c r="A1747" s="52" t="s">
        <v>132</v>
      </c>
      <c r="B1747" s="36">
        <f>VLOOKUP(A1747,BLCA!A:F,6,FALSE)</f>
        <v>0.14272820899999999</v>
      </c>
      <c r="C1747" s="36">
        <f>VLOOKUP(A1747,BLCA!A:B,2,FALSE)</f>
        <v>0.43661960300000002</v>
      </c>
      <c r="D1747" s="36">
        <f t="shared" si="189"/>
        <v>0</v>
      </c>
      <c r="E1747" s="19">
        <f>VLOOKUP(A1747,expression!A:G,7,FALSE)</f>
        <v>25.718080781774599</v>
      </c>
      <c r="F1747" s="20">
        <f>VLOOKUP(A1747,expression!A:G,6,FALSE)</f>
        <v>5.2032532105263201</v>
      </c>
      <c r="G1747" s="21">
        <f>VLOOKUP(A1747,BRCA!A:F,6,FALSE)</f>
        <v>4.8762785496519503E-8</v>
      </c>
      <c r="H1747" s="21">
        <f>VLOOKUP(A1747,BRCA!A:B,2,FALSE)</f>
        <v>0.88050316952568797</v>
      </c>
      <c r="I1747" s="21">
        <f t="shared" si="190"/>
        <v>0</v>
      </c>
      <c r="J1747" s="22">
        <f>VLOOKUP(A1747,expression!A:G,5,FALSE)</f>
        <v>14.3208487572993</v>
      </c>
      <c r="K1747" s="23">
        <f>VLOOKUP(A1747,expression!A:G,4,FALSE)</f>
        <v>7.8868442500000002</v>
      </c>
      <c r="L1747" s="24">
        <f>VLOOKUP(A1747,COAD!A:F,6,FALSE)</f>
        <v>7.0164199574637993E-24</v>
      </c>
      <c r="M1747" s="24">
        <f>VLOOKUP(A1747,COAD!A:B,2,FALSE)</f>
        <v>-4.2447490339825196</v>
      </c>
      <c r="N1747" s="24">
        <f t="shared" si="191"/>
        <v>1</v>
      </c>
      <c r="O1747" s="25">
        <f>VLOOKUP(A1747,expression!A:G,3,FALSE)</f>
        <v>11.442165551648401</v>
      </c>
      <c r="P1747" s="44">
        <f>VLOOKUP(A1747,expression!A:G,2,FALSE)</f>
        <v>159.44546875</v>
      </c>
      <c r="Q1747" s="50">
        <f>VLOOKUP(A1747,PRAD!A:F,6,FALSE)</f>
        <v>0.97453666434620101</v>
      </c>
      <c r="R1747" s="47">
        <f>VLOOKUP(A1747,PRAD!A:B,2,FALSE)</f>
        <v>-4.6485559450602501E-3</v>
      </c>
      <c r="S1747" s="47">
        <f t="shared" si="192"/>
        <v>0</v>
      </c>
      <c r="T1747" s="47">
        <f>VLOOKUP(A1747,expression!A:I,9,FALSE)</f>
        <v>7.5374829337349398</v>
      </c>
      <c r="U1747" s="59">
        <f>VLOOKUP(A1747,expression!A:I,8,FALSE)</f>
        <v>7.3931780576923103</v>
      </c>
      <c r="V1747" s="73">
        <f t="shared" si="193"/>
        <v>2</v>
      </c>
      <c r="W1747" s="77">
        <f t="shared" si="194"/>
        <v>1</v>
      </c>
      <c r="X1747" s="63">
        <v>100</v>
      </c>
      <c r="Y1747" s="57">
        <f t="shared" si="195"/>
        <v>0.43749140552687593</v>
      </c>
      <c r="AA1747"/>
    </row>
    <row r="1748" spans="1:27" ht="14.4" x14ac:dyDescent="0.3">
      <c r="A1748" s="52" t="s">
        <v>370</v>
      </c>
      <c r="B1748" s="36">
        <f>VLOOKUP(A1748,BLCA!A:F,6,FALSE)</f>
        <v>4.5699999999999998E-7</v>
      </c>
      <c r="C1748" s="36">
        <f>VLOOKUP(A1748,BLCA!A:B,2,FALSE)</f>
        <v>1.159645426</v>
      </c>
      <c r="D1748" s="36">
        <f t="shared" si="189"/>
        <v>0</v>
      </c>
      <c r="E1748" s="19">
        <f>VLOOKUP(A1748,expression!A:G,7,FALSE)</f>
        <v>81.470067570743396</v>
      </c>
      <c r="F1748" s="20">
        <f>VLOOKUP(A1748,expression!A:G,6,FALSE)</f>
        <v>15.345163315789501</v>
      </c>
      <c r="G1748" s="21">
        <f>VLOOKUP(A1748,BRCA!A:F,6,FALSE)</f>
        <v>2.6411491713634398E-7</v>
      </c>
      <c r="H1748" s="21">
        <f>VLOOKUP(A1748,BRCA!A:B,2,FALSE)</f>
        <v>0.42989571231214502</v>
      </c>
      <c r="I1748" s="21">
        <f t="shared" si="190"/>
        <v>0</v>
      </c>
      <c r="J1748" s="22">
        <f>VLOOKUP(A1748,expression!A:G,5,FALSE)</f>
        <v>51.855481348540103</v>
      </c>
      <c r="K1748" s="23">
        <f>VLOOKUP(A1748,expression!A:G,4,FALSE)</f>
        <v>35.1797924038462</v>
      </c>
      <c r="L1748" s="24">
        <f>VLOOKUP(A1748,COAD!A:F,6,FALSE)</f>
        <v>7.38304616973214E-33</v>
      </c>
      <c r="M1748" s="24">
        <f>VLOOKUP(A1748,COAD!A:B,2,FALSE)</f>
        <v>-2.7335186458724401</v>
      </c>
      <c r="N1748" s="24">
        <f t="shared" si="191"/>
        <v>1</v>
      </c>
      <c r="O1748" s="25">
        <f>VLOOKUP(A1748,expression!A:G,3,FALSE)</f>
        <v>34.3289743846154</v>
      </c>
      <c r="P1748" s="44">
        <f>VLOOKUP(A1748,expression!A:G,2,FALSE)</f>
        <v>197.11873750000001</v>
      </c>
      <c r="Q1748" s="50">
        <f>VLOOKUP(A1748,PRAD!A:F,6,FALSE)</f>
        <v>3.5507668944486498E-4</v>
      </c>
      <c r="R1748" s="47">
        <f>VLOOKUP(A1748,PRAD!A:B,2,FALSE)</f>
        <v>-0.282804544339879</v>
      </c>
      <c r="S1748" s="47">
        <f t="shared" si="192"/>
        <v>0</v>
      </c>
      <c r="T1748" s="47">
        <f>VLOOKUP(A1748,expression!A:I,9,FALSE)</f>
        <v>25.561700413654599</v>
      </c>
      <c r="U1748" s="59">
        <f>VLOOKUP(A1748,expression!A:I,8,FALSE)</f>
        <v>24.6312553653846</v>
      </c>
      <c r="V1748" s="73">
        <f t="shared" si="193"/>
        <v>4</v>
      </c>
      <c r="W1748" s="77">
        <f t="shared" si="194"/>
        <v>1</v>
      </c>
      <c r="X1748" s="63">
        <v>100</v>
      </c>
      <c r="Y1748" s="57">
        <f t="shared" si="195"/>
        <v>0.43557886465742196</v>
      </c>
      <c r="AA1748"/>
    </row>
    <row r="1749" spans="1:27" ht="14.4" x14ac:dyDescent="0.3">
      <c r="A1749" s="52" t="s">
        <v>212</v>
      </c>
      <c r="B1749" s="36">
        <f>VLOOKUP(A1749,BLCA!A:F,6,FALSE)</f>
        <v>3.3358722E-2</v>
      </c>
      <c r="C1749" s="36">
        <f>VLOOKUP(A1749,BLCA!A:B,2,FALSE)</f>
        <v>0.74279403499999996</v>
      </c>
      <c r="D1749" s="36">
        <f t="shared" si="189"/>
        <v>0</v>
      </c>
      <c r="E1749" s="19">
        <f>VLOOKUP(A1749,expression!A:G,7,FALSE)</f>
        <v>3.7552651918465201</v>
      </c>
      <c r="F1749" s="20">
        <f>VLOOKUP(A1749,expression!A:G,6,FALSE)</f>
        <v>0.56747684210526295</v>
      </c>
      <c r="G1749" s="21">
        <f>VLOOKUP(A1749,BRCA!A:F,6,FALSE)</f>
        <v>5.6193879180342002E-5</v>
      </c>
      <c r="H1749" s="21">
        <f>VLOOKUP(A1749,BRCA!A:B,2,FALSE)</f>
        <v>0.54107401728363502</v>
      </c>
      <c r="I1749" s="21">
        <f t="shared" si="190"/>
        <v>0</v>
      </c>
      <c r="J1749" s="22">
        <f>VLOOKUP(A1749,expression!A:G,5,FALSE)</f>
        <v>1.82087507481752</v>
      </c>
      <c r="K1749" s="23">
        <f>VLOOKUP(A1749,expression!A:G,4,FALSE)</f>
        <v>1.15561576923077</v>
      </c>
      <c r="L1749" s="24">
        <f>VLOOKUP(A1749,COAD!A:F,6,FALSE)</f>
        <v>0.17414907459839399</v>
      </c>
      <c r="M1749" s="24">
        <f>VLOOKUP(A1749,COAD!A:B,2,FALSE)</f>
        <v>0.53777058518461796</v>
      </c>
      <c r="N1749" s="24">
        <f t="shared" si="191"/>
        <v>0</v>
      </c>
      <c r="O1749" s="25">
        <f>VLOOKUP(A1749,expression!A:G,3,FALSE)</f>
        <v>0.92830894285714305</v>
      </c>
      <c r="P1749" s="44">
        <f>VLOOKUP(A1749,expression!A:G,2,FALSE)</f>
        <v>0.18868437499999999</v>
      </c>
      <c r="Q1749" s="50">
        <f>VLOOKUP(A1749,PRAD!A:F,6,FALSE)</f>
        <v>0.900653939649258</v>
      </c>
      <c r="R1749" s="47">
        <f>VLOOKUP(A1749,PRAD!A:B,2,FALSE)</f>
        <v>1.83861122399002E-2</v>
      </c>
      <c r="S1749" s="47">
        <f t="shared" si="192"/>
        <v>0</v>
      </c>
      <c r="T1749" s="47">
        <f>VLOOKUP(A1749,expression!A:I,9,FALSE)</f>
        <v>1.01408543975904</v>
      </c>
      <c r="U1749" s="59">
        <f>VLOOKUP(A1749,expression!A:I,8,FALSE)</f>
        <v>0.80916661538461498</v>
      </c>
      <c r="V1749" s="73">
        <f t="shared" si="193"/>
        <v>2</v>
      </c>
      <c r="W1749" s="77">
        <f t="shared" si="194"/>
        <v>0</v>
      </c>
      <c r="X1749" s="63">
        <v>100</v>
      </c>
      <c r="Y1749" s="57">
        <f t="shared" si="195"/>
        <v>0.43408472150784511</v>
      </c>
      <c r="AA1749"/>
    </row>
    <row r="1750" spans="1:27" ht="14.4" x14ac:dyDescent="0.3">
      <c r="A1750" s="52" t="s">
        <v>12</v>
      </c>
      <c r="B1750" s="36">
        <f>VLOOKUP(A1750,BLCA!A:F,6,FALSE)</f>
        <v>0.68920482800000005</v>
      </c>
      <c r="C1750" s="36">
        <f>VLOOKUP(A1750,BLCA!A:B,2,FALSE)</f>
        <v>-0.17121733</v>
      </c>
      <c r="D1750" s="36">
        <f t="shared" si="189"/>
        <v>2</v>
      </c>
      <c r="E1750" s="19">
        <f>VLOOKUP(A1750,expression!A:G,7,FALSE)</f>
        <v>422.88151870983199</v>
      </c>
      <c r="F1750" s="20">
        <f>VLOOKUP(A1750,expression!A:G,6,FALSE)</f>
        <v>297.53094594736802</v>
      </c>
      <c r="G1750" s="21">
        <f>VLOOKUP(A1750,BRCA!A:F,6,FALSE)</f>
        <v>5.9101815101279497E-21</v>
      </c>
      <c r="H1750" s="21">
        <f>VLOOKUP(A1750,BRCA!A:B,2,FALSE)</f>
        <v>1.13308179791929</v>
      </c>
      <c r="I1750" s="21">
        <f t="shared" si="190"/>
        <v>2</v>
      </c>
      <c r="J1750" s="22">
        <f>VLOOKUP(A1750,expression!A:G,5,FALSE)</f>
        <v>481.18955844069302</v>
      </c>
      <c r="K1750" s="23">
        <f>VLOOKUP(A1750,expression!A:G,4,FALSE)</f>
        <v>164.19882393269199</v>
      </c>
      <c r="L1750" s="24">
        <f>VLOOKUP(A1750,COAD!A:F,6,FALSE)</f>
        <v>0.198055657139072</v>
      </c>
      <c r="M1750" s="24">
        <f>VLOOKUP(A1750,COAD!A:B,2,FALSE)</f>
        <v>0.54968973373054297</v>
      </c>
      <c r="N1750" s="24">
        <f t="shared" si="191"/>
        <v>2</v>
      </c>
      <c r="O1750" s="25">
        <f>VLOOKUP(A1750,expression!A:G,3,FALSE)</f>
        <v>372.70749836923102</v>
      </c>
      <c r="P1750" s="44">
        <f>VLOOKUP(A1750,expression!A:G,2,FALSE)</f>
        <v>202.11698075000001</v>
      </c>
      <c r="Q1750" s="50">
        <f>VLOOKUP(A1750,PRAD!A:F,6,FALSE)</f>
        <v>1.5734282901125201E-2</v>
      </c>
      <c r="R1750" s="47">
        <f>VLOOKUP(A1750,PRAD!A:B,2,FALSE)</f>
        <v>0.33388029141349101</v>
      </c>
      <c r="S1750" s="47">
        <f t="shared" si="192"/>
        <v>1</v>
      </c>
      <c r="T1750" s="47">
        <f>VLOOKUP(A1750,expression!A:I,9,FALSE)</f>
        <v>106.793864307229</v>
      </c>
      <c r="U1750" s="59">
        <f>VLOOKUP(A1750,expression!A:I,8,FALSE)</f>
        <v>64.255537653846204</v>
      </c>
      <c r="V1750" s="73">
        <f t="shared" si="193"/>
        <v>2</v>
      </c>
      <c r="W1750" s="77">
        <f t="shared" si="194"/>
        <v>4</v>
      </c>
      <c r="X1750" s="63">
        <v>100</v>
      </c>
      <c r="Y1750" s="57">
        <f t="shared" si="195"/>
        <v>0.43191491977759372</v>
      </c>
      <c r="Z1750" t="s">
        <v>1950</v>
      </c>
    </row>
    <row r="1751" spans="1:27" ht="14.4" x14ac:dyDescent="0.3">
      <c r="A1751" s="52" t="s">
        <v>8</v>
      </c>
      <c r="B1751" s="36">
        <f>VLOOKUP(A1751,BLCA!A:F,6,FALSE)</f>
        <v>0.98857779999999995</v>
      </c>
      <c r="C1751" s="36">
        <f>VLOOKUP(A1751,BLCA!A:B,2,FALSE)</f>
        <v>1.0205162E-2</v>
      </c>
      <c r="D1751" s="36">
        <f t="shared" si="189"/>
        <v>1</v>
      </c>
      <c r="E1751" s="19">
        <f>VLOOKUP(A1751,expression!A:G,7,FALSE)</f>
        <v>158.24864961630701</v>
      </c>
      <c r="F1751" s="20">
        <f>VLOOKUP(A1751,expression!A:G,6,FALSE)</f>
        <v>27.607369157894698</v>
      </c>
      <c r="G1751" s="21">
        <f>VLOOKUP(A1751,BRCA!A:F,6,FALSE)</f>
        <v>9.9274507215689492E-7</v>
      </c>
      <c r="H1751" s="21">
        <f>VLOOKUP(A1751,BRCA!A:B,2,FALSE)</f>
        <v>1.44342500101062</v>
      </c>
      <c r="I1751" s="21">
        <f t="shared" si="190"/>
        <v>0</v>
      </c>
      <c r="J1751" s="22">
        <f>VLOOKUP(A1751,expression!A:G,5,FALSE)</f>
        <v>53.384134994525503</v>
      </c>
      <c r="K1751" s="23">
        <f>VLOOKUP(A1751,expression!A:G,4,FALSE)</f>
        <v>5.7141802403846196</v>
      </c>
      <c r="L1751" s="24">
        <f>VLOOKUP(A1751,COAD!A:F,6,FALSE)</f>
        <v>1.25356873361813E-7</v>
      </c>
      <c r="M1751" s="24">
        <f>VLOOKUP(A1751,COAD!A:B,2,FALSE)</f>
        <v>-3.3248541823281599</v>
      </c>
      <c r="N1751" s="24">
        <f t="shared" si="191"/>
        <v>0</v>
      </c>
      <c r="O1751" s="25">
        <f>VLOOKUP(A1751,expression!A:G,3,FALSE)</f>
        <v>1.68605187252747</v>
      </c>
      <c r="P1751" s="44">
        <f>VLOOKUP(A1751,expression!A:G,2,FALSE)</f>
        <v>38.312406875000001</v>
      </c>
      <c r="Q1751" s="50">
        <f>VLOOKUP(A1751,PRAD!A:F,6,FALSE)</f>
        <v>9.0220540502065901E-30</v>
      </c>
      <c r="R1751" s="47">
        <f>VLOOKUP(A1751,PRAD!A:B,2,FALSE)</f>
        <v>-2.7488326056830501</v>
      </c>
      <c r="S1751" s="47">
        <f t="shared" si="192"/>
        <v>0</v>
      </c>
      <c r="T1751" s="47">
        <f>VLOOKUP(A1751,expression!A:I,9,FALSE)</f>
        <v>8.6431040602409599</v>
      </c>
      <c r="U1751" s="59">
        <f>VLOOKUP(A1751,expression!A:I,8,FALSE)</f>
        <v>36.8557383846154</v>
      </c>
      <c r="V1751" s="73">
        <f t="shared" si="193"/>
        <v>3</v>
      </c>
      <c r="W1751" s="77">
        <f t="shared" si="194"/>
        <v>1</v>
      </c>
      <c r="X1751" s="63">
        <v>100</v>
      </c>
      <c r="Y1751" s="57">
        <f t="shared" si="195"/>
        <v>0.43173414755747669</v>
      </c>
      <c r="AA1751"/>
    </row>
    <row r="1752" spans="1:27" ht="14.4" x14ac:dyDescent="0.3">
      <c r="A1752" s="52" t="s">
        <v>260</v>
      </c>
      <c r="B1752" s="36">
        <f>VLOOKUP(A1752,BLCA!A:F,6,FALSE)</f>
        <v>6.3358440000000002E-3</v>
      </c>
      <c r="C1752" s="36">
        <f>VLOOKUP(A1752,BLCA!A:B,2,FALSE)</f>
        <v>0.49188405299999999</v>
      </c>
      <c r="D1752" s="36">
        <f t="shared" si="189"/>
        <v>2</v>
      </c>
      <c r="E1752" s="19">
        <f>VLOOKUP(A1752,expression!A:G,7,FALSE)</f>
        <v>12073.414537877699</v>
      </c>
      <c r="F1752" s="20">
        <f>VLOOKUP(A1752,expression!A:G,6,FALSE)</f>
        <v>5340.1303676842099</v>
      </c>
      <c r="G1752" s="21">
        <f>VLOOKUP(A1752,BRCA!A:F,6,FALSE)</f>
        <v>0.353090606419454</v>
      </c>
      <c r="H1752" s="21">
        <f>VLOOKUP(A1752,BRCA!A:B,2,FALSE)</f>
        <v>-7.5678381465245706E-2</v>
      </c>
      <c r="I1752" s="21">
        <f t="shared" si="190"/>
        <v>2</v>
      </c>
      <c r="J1752" s="22">
        <f>VLOOKUP(A1752,expression!A:G,5,FALSE)</f>
        <v>10247.5533387819</v>
      </c>
      <c r="K1752" s="23">
        <f>VLOOKUP(A1752,expression!A:G,4,FALSE)</f>
        <v>9945.4233890480791</v>
      </c>
      <c r="L1752" s="24">
        <f>VLOOKUP(A1752,COAD!A:F,6,FALSE)</f>
        <v>1.0110029388826799E-3</v>
      </c>
      <c r="M1752" s="24">
        <f>VLOOKUP(A1752,COAD!A:B,2,FALSE)</f>
        <v>0.74692279267651296</v>
      </c>
      <c r="N1752" s="24">
        <f t="shared" si="191"/>
        <v>2</v>
      </c>
      <c r="O1752" s="25">
        <f>VLOOKUP(A1752,expression!A:G,3,FALSE)</f>
        <v>8594.2258518593408</v>
      </c>
      <c r="P1752" s="44">
        <f>VLOOKUP(A1752,expression!A:G,2,FALSE)</f>
        <v>4938.3663191249998</v>
      </c>
      <c r="Q1752" s="50">
        <f>VLOOKUP(A1752,PRAD!A:F,6,FALSE)</f>
        <v>5.38405411262838E-28</v>
      </c>
      <c r="R1752" s="47">
        <f>VLOOKUP(A1752,PRAD!A:B,2,FALSE)</f>
        <v>0.85307524711780203</v>
      </c>
      <c r="S1752" s="47">
        <f t="shared" si="192"/>
        <v>2</v>
      </c>
      <c r="T1752" s="47">
        <f>VLOOKUP(A1752,expression!A:I,9,FALSE)</f>
        <v>6741.2746871345398</v>
      </c>
      <c r="U1752" s="59">
        <f>VLOOKUP(A1752,expression!A:I,8,FALSE)</f>
        <v>2442.6052431538501</v>
      </c>
      <c r="V1752" s="73">
        <f t="shared" si="193"/>
        <v>3</v>
      </c>
      <c r="W1752" s="77">
        <f t="shared" si="194"/>
        <v>4</v>
      </c>
      <c r="X1752" s="63">
        <v>100</v>
      </c>
      <c r="Y1752" s="57">
        <f t="shared" si="195"/>
        <v>0.42309363955085216</v>
      </c>
    </row>
    <row r="1753" spans="1:27" ht="14.4" x14ac:dyDescent="0.3">
      <c r="A1753" s="52" t="s">
        <v>11</v>
      </c>
      <c r="B1753" s="36">
        <f>VLOOKUP(A1753,BLCA!A:F,6,FALSE)</f>
        <v>0.70674536300000002</v>
      </c>
      <c r="C1753" s="36">
        <f>VLOOKUP(A1753,BLCA!A:B,2,FALSE)</f>
        <v>9.1132228999999995E-2</v>
      </c>
      <c r="D1753" s="36">
        <f t="shared" si="189"/>
        <v>2</v>
      </c>
      <c r="E1753" s="19">
        <f>VLOOKUP(A1753,expression!A:G,7,FALSE)</f>
        <v>303.509251932854</v>
      </c>
      <c r="F1753" s="20">
        <f>VLOOKUP(A1753,expression!A:G,6,FALSE)</f>
        <v>142.32174831578899</v>
      </c>
      <c r="G1753" s="21">
        <f>VLOOKUP(A1753,BRCA!A:F,6,FALSE)</f>
        <v>0.22936290692949099</v>
      </c>
      <c r="H1753" s="21">
        <f>VLOOKUP(A1753,BRCA!A:B,2,FALSE)</f>
        <v>0.11421931393153199</v>
      </c>
      <c r="I1753" s="21">
        <f t="shared" si="190"/>
        <v>2</v>
      </c>
      <c r="J1753" s="22">
        <f>VLOOKUP(A1753,expression!A:G,5,FALSE)</f>
        <v>255.42553432664201</v>
      </c>
      <c r="K1753" s="23">
        <f>VLOOKUP(A1753,expression!A:G,4,FALSE)</f>
        <v>188.48460854807701</v>
      </c>
      <c r="L1753" s="24">
        <f>VLOOKUP(A1753,COAD!A:F,6,FALSE)</f>
        <v>5.8682043638539E-4</v>
      </c>
      <c r="M1753" s="24">
        <f>VLOOKUP(A1753,COAD!A:B,2,FALSE)</f>
        <v>-1.08769424853338</v>
      </c>
      <c r="N1753" s="24">
        <f t="shared" si="191"/>
        <v>2</v>
      </c>
      <c r="O1753" s="25">
        <f>VLOOKUP(A1753,expression!A:G,3,FALSE)</f>
        <v>368.24056501538502</v>
      </c>
      <c r="P1753" s="44">
        <f>VLOOKUP(A1753,expression!A:G,2,FALSE)</f>
        <v>708.87566924999999</v>
      </c>
      <c r="Q1753" s="50">
        <f>VLOOKUP(A1753,PRAD!A:F,6,FALSE)</f>
        <v>1.50182236430778E-24</v>
      </c>
      <c r="R1753" s="47">
        <f>VLOOKUP(A1753,PRAD!A:B,2,FALSE)</f>
        <v>1.05785408692605</v>
      </c>
      <c r="S1753" s="47">
        <f t="shared" si="192"/>
        <v>1</v>
      </c>
      <c r="T1753" s="47">
        <f>VLOOKUP(A1753,expression!A:I,9,FALSE)</f>
        <v>177.39636227710801</v>
      </c>
      <c r="U1753" s="59">
        <f>VLOOKUP(A1753,expression!A:I,8,FALSE)</f>
        <v>60.104081038461501</v>
      </c>
      <c r="V1753" s="73">
        <f t="shared" si="193"/>
        <v>2</v>
      </c>
      <c r="W1753" s="77">
        <f t="shared" si="194"/>
        <v>4</v>
      </c>
      <c r="X1753" s="63">
        <v>100</v>
      </c>
      <c r="Y1753" s="57">
        <f t="shared" si="195"/>
        <v>0.42106854328586069</v>
      </c>
    </row>
    <row r="1754" spans="1:27" ht="14.4" x14ac:dyDescent="0.3">
      <c r="A1754" s="52" t="s">
        <v>222</v>
      </c>
      <c r="B1754" s="36">
        <f>VLOOKUP(A1754,BLCA!A:F,6,FALSE)</f>
        <v>1.8638061000000001E-2</v>
      </c>
      <c r="C1754" s="36">
        <f>VLOOKUP(A1754,BLCA!A:B,2,FALSE)</f>
        <v>-0.50140468699999996</v>
      </c>
      <c r="D1754" s="36">
        <f t="shared" si="189"/>
        <v>2</v>
      </c>
      <c r="E1754" s="19">
        <f>VLOOKUP(A1754,expression!A:G,7,FALSE)</f>
        <v>773.02033101438803</v>
      </c>
      <c r="F1754" s="20">
        <f>VLOOKUP(A1754,expression!A:G,6,FALSE)</f>
        <v>526.756940842105</v>
      </c>
      <c r="G1754" s="21">
        <f>VLOOKUP(A1754,BRCA!A:F,6,FALSE)</f>
        <v>5.1506512494831897E-9</v>
      </c>
      <c r="H1754" s="21">
        <f>VLOOKUP(A1754,BRCA!A:B,2,FALSE)</f>
        <v>-0.461737303047558</v>
      </c>
      <c r="I1754" s="21">
        <f t="shared" si="190"/>
        <v>2</v>
      </c>
      <c r="J1754" s="22">
        <f>VLOOKUP(A1754,expression!A:G,5,FALSE)</f>
        <v>1036.17593510949</v>
      </c>
      <c r="K1754" s="23">
        <f>VLOOKUP(A1754,expression!A:G,4,FALSE)</f>
        <v>1466.8494455576899</v>
      </c>
      <c r="L1754" s="24">
        <f>VLOOKUP(A1754,COAD!A:F,6,FALSE)</f>
        <v>1.8858629126590801E-44</v>
      </c>
      <c r="M1754" s="24">
        <f>VLOOKUP(A1754,COAD!A:B,2,FALSE)</f>
        <v>-4.0013281152389197</v>
      </c>
      <c r="N1754" s="24">
        <f t="shared" si="191"/>
        <v>2</v>
      </c>
      <c r="O1754" s="25">
        <f>VLOOKUP(A1754,expression!A:G,3,FALSE)</f>
        <v>313.03090791208803</v>
      </c>
      <c r="P1754" s="44">
        <f>VLOOKUP(A1754,expression!A:G,2,FALSE)</f>
        <v>4761.0942546249998</v>
      </c>
      <c r="Q1754" s="50">
        <f>VLOOKUP(A1754,PRAD!A:F,6,FALSE)</f>
        <v>8.2137040266607502E-5</v>
      </c>
      <c r="R1754" s="47">
        <f>VLOOKUP(A1754,PRAD!A:B,2,FALSE)</f>
        <v>-0.28820635014665802</v>
      </c>
      <c r="S1754" s="47">
        <f t="shared" si="192"/>
        <v>2</v>
      </c>
      <c r="T1754" s="47">
        <f>VLOOKUP(A1754,expression!A:I,9,FALSE)</f>
        <v>584.47402635542198</v>
      </c>
      <c r="U1754" s="59">
        <f>VLOOKUP(A1754,expression!A:I,8,FALSE)</f>
        <v>571.32439311538496</v>
      </c>
      <c r="V1754" s="73">
        <f t="shared" si="193"/>
        <v>4</v>
      </c>
      <c r="W1754" s="77">
        <f t="shared" si="194"/>
        <v>4</v>
      </c>
      <c r="X1754" s="63">
        <v>100</v>
      </c>
      <c r="Y1754" s="57">
        <f t="shared" si="195"/>
        <v>0.41711611339807203</v>
      </c>
    </row>
    <row r="1755" spans="1:27" ht="14.4" x14ac:dyDescent="0.3">
      <c r="A1755" s="52" t="s">
        <v>121</v>
      </c>
      <c r="B1755" s="36">
        <f>VLOOKUP(A1755,BLCA!A:F,6,FALSE)</f>
        <v>0.21981241800000001</v>
      </c>
      <c r="C1755" s="36">
        <f>VLOOKUP(A1755,BLCA!A:B,2,FALSE)</f>
        <v>0.663799468</v>
      </c>
      <c r="D1755" s="36">
        <f t="shared" si="189"/>
        <v>0</v>
      </c>
      <c r="E1755" s="19">
        <f>VLOOKUP(A1755,expression!A:G,7,FALSE)</f>
        <v>36.238348153477197</v>
      </c>
      <c r="F1755" s="20">
        <f>VLOOKUP(A1755,expression!A:G,6,FALSE)</f>
        <v>0.87836478947368402</v>
      </c>
      <c r="G1755" s="21">
        <f>VLOOKUP(A1755,BRCA!A:F,6,FALSE)</f>
        <v>1.7682931167928101E-20</v>
      </c>
      <c r="H1755" s="21">
        <f>VLOOKUP(A1755,BRCA!A:B,2,FALSE)</f>
        <v>-1.25628060077311</v>
      </c>
      <c r="I1755" s="21">
        <f t="shared" si="190"/>
        <v>0</v>
      </c>
      <c r="J1755" s="22">
        <f>VLOOKUP(A1755,expression!A:G,5,FALSE)</f>
        <v>6.1153111943430698</v>
      </c>
      <c r="K1755" s="23">
        <f>VLOOKUP(A1755,expression!A:G,4,FALSE)</f>
        <v>13.585549942307701</v>
      </c>
      <c r="L1755" s="24">
        <f>VLOOKUP(A1755,COAD!A:F,6,FALSE)</f>
        <v>1.9363860281321099E-7</v>
      </c>
      <c r="M1755" s="24">
        <f>VLOOKUP(A1755,COAD!A:B,2,FALSE)</f>
        <v>4.2151691824495598</v>
      </c>
      <c r="N1755" s="24">
        <f t="shared" si="191"/>
        <v>1</v>
      </c>
      <c r="O1755" s="25">
        <f>VLOOKUP(A1755,expression!A:G,3,FALSE)</f>
        <v>1037.92761515385</v>
      </c>
      <c r="P1755" s="44">
        <f>VLOOKUP(A1755,expression!A:G,2,FALSE)</f>
        <v>57.094033125000003</v>
      </c>
      <c r="Q1755" s="50">
        <f>VLOOKUP(A1755,PRAD!A:F,6,FALSE)</f>
        <v>3.1842789549171097E-5</v>
      </c>
      <c r="R1755" s="47">
        <f>VLOOKUP(A1755,PRAD!A:B,2,FALSE)</f>
        <v>-0.64432776248519197</v>
      </c>
      <c r="S1755" s="47">
        <f t="shared" si="192"/>
        <v>0</v>
      </c>
      <c r="T1755" s="47">
        <f>VLOOKUP(A1755,expression!A:I,9,FALSE)</f>
        <v>0.99700771084337303</v>
      </c>
      <c r="U1755" s="59">
        <f>VLOOKUP(A1755,expression!A:I,8,FALSE)</f>
        <v>1.2598922115384601</v>
      </c>
      <c r="V1755" s="73">
        <f t="shared" si="193"/>
        <v>3</v>
      </c>
      <c r="W1755" s="77">
        <f t="shared" si="194"/>
        <v>1</v>
      </c>
      <c r="X1755" s="63">
        <v>100</v>
      </c>
      <c r="Y1755" s="57">
        <f t="shared" si="195"/>
        <v>0.41226963175276737</v>
      </c>
      <c r="AA1755"/>
    </row>
    <row r="1756" spans="1:27" ht="14.4" x14ac:dyDescent="0.3">
      <c r="A1756" s="52" t="s">
        <v>323</v>
      </c>
      <c r="B1756" s="36">
        <f>VLOOKUP(A1756,BLCA!A:F,6,FALSE)</f>
        <v>6.5400000000000004E-5</v>
      </c>
      <c r="C1756" s="36">
        <f>VLOOKUP(A1756,BLCA!A:B,2,FALSE)</f>
        <v>1.344513426</v>
      </c>
      <c r="D1756" s="36">
        <f t="shared" si="189"/>
        <v>1</v>
      </c>
      <c r="E1756" s="19">
        <f>VLOOKUP(A1756,expression!A:G,7,FALSE)</f>
        <v>235.82219990887299</v>
      </c>
      <c r="F1756" s="20">
        <f>VLOOKUP(A1756,expression!A:G,6,FALSE)</f>
        <v>39.991111052631602</v>
      </c>
      <c r="G1756" s="21">
        <f>VLOOKUP(A1756,BRCA!A:F,6,FALSE)</f>
        <v>3.85225173756274E-6</v>
      </c>
      <c r="H1756" s="21">
        <f>VLOOKUP(A1756,BRCA!A:B,2,FALSE)</f>
        <v>0.631881581693156</v>
      </c>
      <c r="I1756" s="21">
        <f t="shared" si="190"/>
        <v>2</v>
      </c>
      <c r="J1756" s="22">
        <f>VLOOKUP(A1756,expression!A:G,5,FALSE)</f>
        <v>307.74919319434298</v>
      </c>
      <c r="K1756" s="23">
        <f>VLOOKUP(A1756,expression!A:G,4,FALSE)</f>
        <v>135.27587415384599</v>
      </c>
      <c r="L1756" s="24">
        <f>VLOOKUP(A1756,COAD!A:F,6,FALSE)</f>
        <v>4.3133720454323598E-4</v>
      </c>
      <c r="M1756" s="24">
        <f>VLOOKUP(A1756,COAD!A:B,2,FALSE)</f>
        <v>-1.51413725553038</v>
      </c>
      <c r="N1756" s="24">
        <f t="shared" si="191"/>
        <v>2</v>
      </c>
      <c r="O1756" s="25">
        <f>VLOOKUP(A1756,expression!A:G,3,FALSE)</f>
        <v>287.56192332747298</v>
      </c>
      <c r="P1756" s="44">
        <f>VLOOKUP(A1756,expression!A:G,2,FALSE)</f>
        <v>554.25883575</v>
      </c>
      <c r="Q1756" s="50">
        <f>VLOOKUP(A1756,PRAD!A:F,6,FALSE)</f>
        <v>1.4851005519921099E-10</v>
      </c>
      <c r="R1756" s="47">
        <f>VLOOKUP(A1756,PRAD!A:B,2,FALSE)</f>
        <v>-0.74093132405026496</v>
      </c>
      <c r="S1756" s="47">
        <f t="shared" si="192"/>
        <v>1</v>
      </c>
      <c r="T1756" s="47">
        <f>VLOOKUP(A1756,expression!A:I,9,FALSE)</f>
        <v>87.957514829317304</v>
      </c>
      <c r="U1756" s="59">
        <f>VLOOKUP(A1756,expression!A:I,8,FALSE)</f>
        <v>108.33686694230801</v>
      </c>
      <c r="V1756" s="73">
        <f t="shared" si="193"/>
        <v>4</v>
      </c>
      <c r="W1756" s="77">
        <f t="shared" si="194"/>
        <v>4</v>
      </c>
      <c r="X1756" s="63">
        <v>100</v>
      </c>
      <c r="Y1756" s="57">
        <f t="shared" si="195"/>
        <v>0.41182122788096365</v>
      </c>
    </row>
    <row r="1757" spans="1:27" ht="14.4" x14ac:dyDescent="0.3">
      <c r="A1757" s="52" t="s">
        <v>295</v>
      </c>
      <c r="B1757" s="36">
        <f>VLOOKUP(A1757,BLCA!A:F,6,FALSE)</f>
        <v>1.1227260000000001E-3</v>
      </c>
      <c r="C1757" s="36">
        <f>VLOOKUP(A1757,BLCA!A:B,2,FALSE)</f>
        <v>-1.3028754570000001</v>
      </c>
      <c r="D1757" s="36">
        <f t="shared" si="189"/>
        <v>0</v>
      </c>
      <c r="E1757" s="19">
        <f>VLOOKUP(A1757,expression!A:G,7,FALSE)</f>
        <v>2.1779530719424498</v>
      </c>
      <c r="F1757" s="20">
        <f>VLOOKUP(A1757,expression!A:G,6,FALSE)</f>
        <v>1.7641712105263201</v>
      </c>
      <c r="G1757" s="21">
        <f>VLOOKUP(A1757,BRCA!A:F,6,FALSE)</f>
        <v>8.99478498375227E-2</v>
      </c>
      <c r="H1757" s="21">
        <f>VLOOKUP(A1757,BRCA!A:B,2,FALSE)</f>
        <v>-0.25300597229455501</v>
      </c>
      <c r="I1757" s="21">
        <f t="shared" si="190"/>
        <v>0</v>
      </c>
      <c r="J1757" s="22">
        <f>VLOOKUP(A1757,expression!A:G,5,FALSE)</f>
        <v>3.3019177718978101</v>
      </c>
      <c r="K1757" s="23">
        <f>VLOOKUP(A1757,expression!A:G,4,FALSE)</f>
        <v>3.31055782692308</v>
      </c>
      <c r="L1757" s="24">
        <f>VLOOKUP(A1757,COAD!A:F,6,FALSE)</f>
        <v>2.6021190842721799E-3</v>
      </c>
      <c r="M1757" s="24">
        <f>VLOOKUP(A1757,COAD!A:B,2,FALSE)</f>
        <v>1.37539459421685</v>
      </c>
      <c r="N1757" s="24">
        <f t="shared" si="191"/>
        <v>0</v>
      </c>
      <c r="O1757" s="25">
        <f>VLOOKUP(A1757,expression!A:G,3,FALSE)</f>
        <v>1.70180518681319</v>
      </c>
      <c r="P1757" s="44">
        <f>VLOOKUP(A1757,expression!A:G,2,FALSE)</f>
        <v>0</v>
      </c>
      <c r="Q1757" s="50">
        <f>VLOOKUP(A1757,PRAD!A:F,6,FALSE)</f>
        <v>3.1034056337837498E-2</v>
      </c>
      <c r="R1757" s="47">
        <f>VLOOKUP(A1757,PRAD!A:B,2,FALSE)</f>
        <v>0.38011446232217999</v>
      </c>
      <c r="S1757" s="47">
        <f t="shared" si="192"/>
        <v>0</v>
      </c>
      <c r="T1757" s="47">
        <f>VLOOKUP(A1757,expression!A:I,9,FALSE)</f>
        <v>0.84890510843373501</v>
      </c>
      <c r="U1757" s="59">
        <f>VLOOKUP(A1757,expression!A:I,8,FALSE)</f>
        <v>0.444357</v>
      </c>
      <c r="V1757" s="73">
        <f t="shared" si="193"/>
        <v>3</v>
      </c>
      <c r="W1757" s="77">
        <f t="shared" si="194"/>
        <v>0</v>
      </c>
      <c r="X1757" s="63">
        <v>100</v>
      </c>
      <c r="Y1757" s="57">
        <f t="shared" si="195"/>
        <v>0.39192232232412505</v>
      </c>
      <c r="AA1757"/>
    </row>
    <row r="1758" spans="1:27" ht="14.4" x14ac:dyDescent="0.3">
      <c r="A1758" s="52" t="s">
        <v>148</v>
      </c>
      <c r="B1758" s="36">
        <f>VLOOKUP(A1758,BLCA!A:F,6,FALSE)</f>
        <v>0.142711436</v>
      </c>
      <c r="C1758" s="36">
        <f>VLOOKUP(A1758,BLCA!A:B,2,FALSE)</f>
        <v>0.51295807800000004</v>
      </c>
      <c r="D1758" s="36">
        <f t="shared" si="189"/>
        <v>0</v>
      </c>
      <c r="E1758" s="19">
        <f>VLOOKUP(A1758,expression!A:G,7,FALSE)</f>
        <v>3.6653490911271001</v>
      </c>
      <c r="F1758" s="20">
        <f>VLOOKUP(A1758,expression!A:G,6,FALSE)</f>
        <v>0.93456573684210498</v>
      </c>
      <c r="G1758" s="21">
        <f>VLOOKUP(A1758,BRCA!A:F,6,FALSE)</f>
        <v>6.0778933082646797E-6</v>
      </c>
      <c r="H1758" s="21">
        <f>VLOOKUP(A1758,BRCA!A:B,2,FALSE)</f>
        <v>0.61063711455678804</v>
      </c>
      <c r="I1758" s="21">
        <f t="shared" si="190"/>
        <v>0</v>
      </c>
      <c r="J1758" s="22">
        <f>VLOOKUP(A1758,expression!A:G,5,FALSE)</f>
        <v>1.82089626186131</v>
      </c>
      <c r="K1758" s="23">
        <f>VLOOKUP(A1758,expression!A:G,4,FALSE)</f>
        <v>1.1481341730769199</v>
      </c>
      <c r="L1758" s="24">
        <f>VLOOKUP(A1758,COAD!A:F,6,FALSE)</f>
        <v>0.41671348476744102</v>
      </c>
      <c r="M1758" s="24">
        <f>VLOOKUP(A1758,COAD!A:B,2,FALSE)</f>
        <v>0.31797081002475203</v>
      </c>
      <c r="N1758" s="24">
        <f t="shared" si="191"/>
        <v>0</v>
      </c>
      <c r="O1758" s="25">
        <f>VLOOKUP(A1758,expression!A:G,3,FALSE)</f>
        <v>0.94402743736263695</v>
      </c>
      <c r="P1758" s="44">
        <f>VLOOKUP(A1758,expression!A:G,2,FALSE)</f>
        <v>0.56073762500000002</v>
      </c>
      <c r="Q1758" s="50">
        <f>VLOOKUP(A1758,PRAD!A:F,6,FALSE)</f>
        <v>0.76235001986374795</v>
      </c>
      <c r="R1758" s="47">
        <f>VLOOKUP(A1758,PRAD!A:B,2,FALSE)</f>
        <v>4.7236434397986998E-2</v>
      </c>
      <c r="S1758" s="47">
        <f t="shared" si="192"/>
        <v>0</v>
      </c>
      <c r="T1758" s="47">
        <f>VLOOKUP(A1758,expression!A:I,9,FALSE)</f>
        <v>0.98763372690763096</v>
      </c>
      <c r="U1758" s="59">
        <f>VLOOKUP(A1758,expression!A:I,8,FALSE)</f>
        <v>0.72666080769230801</v>
      </c>
      <c r="V1758" s="73">
        <f t="shared" si="193"/>
        <v>1</v>
      </c>
      <c r="W1758" s="77">
        <f t="shared" si="194"/>
        <v>0</v>
      </c>
      <c r="X1758" s="63">
        <v>100</v>
      </c>
      <c r="Y1758" s="57">
        <f t="shared" si="195"/>
        <v>0.39027720898492507</v>
      </c>
      <c r="AA1758"/>
    </row>
    <row r="1759" spans="1:27" ht="14.4" x14ac:dyDescent="0.3">
      <c r="A1759" s="52" t="s">
        <v>368</v>
      </c>
      <c r="B1759" s="36">
        <f>VLOOKUP(A1759,BLCA!A:F,6,FALSE)</f>
        <v>5.7599999999999997E-7</v>
      </c>
      <c r="C1759" s="36">
        <f>VLOOKUP(A1759,BLCA!A:B,2,FALSE)</f>
        <v>-1.3608253239999999</v>
      </c>
      <c r="D1759" s="36">
        <f t="shared" si="189"/>
        <v>0</v>
      </c>
      <c r="E1759" s="19">
        <f>VLOOKUP(A1759,expression!A:G,7,FALSE)</f>
        <v>3.84050351558753</v>
      </c>
      <c r="F1759" s="20">
        <f>VLOOKUP(A1759,expression!A:G,6,FALSE)</f>
        <v>3.3519285263157901</v>
      </c>
      <c r="G1759" s="21">
        <f>VLOOKUP(A1759,BRCA!A:F,6,FALSE)</f>
        <v>0.14199681288406499</v>
      </c>
      <c r="H1759" s="21">
        <f>VLOOKUP(A1759,BRCA!A:B,2,FALSE)</f>
        <v>0.24074020793905601</v>
      </c>
      <c r="I1759" s="21">
        <f t="shared" si="190"/>
        <v>0</v>
      </c>
      <c r="J1759" s="22">
        <f>VLOOKUP(A1759,expression!A:G,5,FALSE)</f>
        <v>10.794772999999999</v>
      </c>
      <c r="K1759" s="23">
        <f>VLOOKUP(A1759,expression!A:G,4,FALSE)</f>
        <v>6.1671018653846197</v>
      </c>
      <c r="L1759" s="24">
        <f>VLOOKUP(A1759,COAD!A:F,6,FALSE)</f>
        <v>5.1693644318507504E-7</v>
      </c>
      <c r="M1759" s="24">
        <f>VLOOKUP(A1759,COAD!A:B,2,FALSE)</f>
        <v>-1.9242126211157999</v>
      </c>
      <c r="N1759" s="24">
        <f t="shared" si="191"/>
        <v>0</v>
      </c>
      <c r="O1759" s="25">
        <f>VLOOKUP(A1759,expression!A:G,3,FALSE)</f>
        <v>2.2835744967033</v>
      </c>
      <c r="P1759" s="44">
        <f>VLOOKUP(A1759,expression!A:G,2,FALSE)</f>
        <v>10.598993999999999</v>
      </c>
      <c r="Q1759" s="50">
        <f>VLOOKUP(A1759,PRAD!A:F,6,FALSE)</f>
        <v>0.76769216351381997</v>
      </c>
      <c r="R1759" s="47">
        <f>VLOOKUP(A1759,PRAD!A:B,2,FALSE)</f>
        <v>-3.5691350287259498E-2</v>
      </c>
      <c r="S1759" s="47">
        <f t="shared" si="192"/>
        <v>0</v>
      </c>
      <c r="T1759" s="47">
        <f>VLOOKUP(A1759,expression!A:I,9,FALSE)</f>
        <v>3.34622370281124</v>
      </c>
      <c r="U1759" s="59">
        <f>VLOOKUP(A1759,expression!A:I,8,FALSE)</f>
        <v>2.9974793076923101</v>
      </c>
      <c r="V1759" s="73">
        <f t="shared" si="193"/>
        <v>2</v>
      </c>
      <c r="W1759" s="77">
        <f t="shared" si="194"/>
        <v>0</v>
      </c>
      <c r="X1759" s="63">
        <v>100</v>
      </c>
      <c r="Y1759" s="57">
        <f t="shared" si="195"/>
        <v>0.38525882211606782</v>
      </c>
      <c r="AA1759"/>
    </row>
    <row r="1760" spans="1:27" ht="14.4" x14ac:dyDescent="0.3">
      <c r="A1760" s="52" t="s">
        <v>158</v>
      </c>
      <c r="B1760" s="36">
        <f>VLOOKUP(A1760,BLCA!A:F,6,FALSE)</f>
        <v>9.5543938999999994E-2</v>
      </c>
      <c r="C1760" s="36">
        <f>VLOOKUP(A1760,BLCA!A:B,2,FALSE)</f>
        <v>0.49829688300000002</v>
      </c>
      <c r="D1760" s="36">
        <f t="shared" si="189"/>
        <v>1</v>
      </c>
      <c r="E1760" s="19">
        <f>VLOOKUP(A1760,expression!A:G,7,FALSE)</f>
        <v>193.502598105516</v>
      </c>
      <c r="F1760" s="20">
        <f>VLOOKUP(A1760,expression!A:G,6,FALSE)</f>
        <v>33.046772052631603</v>
      </c>
      <c r="G1760" s="21">
        <f>VLOOKUP(A1760,BRCA!A:F,6,FALSE)</f>
        <v>2.6190843959326298E-7</v>
      </c>
      <c r="H1760" s="21">
        <f>VLOOKUP(A1760,BRCA!A:B,2,FALSE)</f>
        <v>0.45302347717339198</v>
      </c>
      <c r="I1760" s="21">
        <f t="shared" si="190"/>
        <v>1</v>
      </c>
      <c r="J1760" s="22">
        <f>VLOOKUP(A1760,expression!A:G,5,FALSE)</f>
        <v>104.057845113139</v>
      </c>
      <c r="K1760" s="23">
        <f>VLOOKUP(A1760,expression!A:G,4,FALSE)</f>
        <v>72.334124750000001</v>
      </c>
      <c r="L1760" s="24">
        <f>VLOOKUP(A1760,COAD!A:F,6,FALSE)</f>
        <v>0.203195416522294</v>
      </c>
      <c r="M1760" s="24">
        <f>VLOOKUP(A1760,COAD!A:B,2,FALSE)</f>
        <v>0.397280333576777</v>
      </c>
      <c r="N1760" s="24">
        <f t="shared" si="191"/>
        <v>2</v>
      </c>
      <c r="O1760" s="25">
        <f>VLOOKUP(A1760,expression!A:G,3,FALSE)</f>
        <v>10026.1843559099</v>
      </c>
      <c r="P1760" s="44">
        <f>VLOOKUP(A1760,expression!A:G,2,FALSE)</f>
        <v>7879.3855657499998</v>
      </c>
      <c r="Q1760" s="50">
        <f>VLOOKUP(A1760,PRAD!A:F,6,FALSE)</f>
        <v>3.0189050931236201E-2</v>
      </c>
      <c r="R1760" s="47">
        <f>VLOOKUP(A1760,PRAD!A:B,2,FALSE)</f>
        <v>0.19401086713745899</v>
      </c>
      <c r="S1760" s="47">
        <f t="shared" si="192"/>
        <v>0</v>
      </c>
      <c r="T1760" s="47">
        <f>VLOOKUP(A1760,expression!A:I,9,FALSE)</f>
        <v>71.840010102409593</v>
      </c>
      <c r="U1760" s="59">
        <f>VLOOKUP(A1760,expression!A:I,8,FALSE)</f>
        <v>46.171381826923103</v>
      </c>
      <c r="V1760" s="73">
        <f t="shared" si="193"/>
        <v>2</v>
      </c>
      <c r="W1760" s="77">
        <f t="shared" si="194"/>
        <v>3</v>
      </c>
      <c r="X1760" s="63">
        <v>100</v>
      </c>
      <c r="Y1760" s="57">
        <f t="shared" si="195"/>
        <v>0.38177707577028364</v>
      </c>
    </row>
    <row r="1761" spans="1:27" ht="14.4" x14ac:dyDescent="0.3">
      <c r="A1761" s="52" t="s">
        <v>51</v>
      </c>
      <c r="B1761" s="36">
        <f>VLOOKUP(A1761,BLCA!A:F,6,FALSE)</f>
        <v>0.57551580000000002</v>
      </c>
      <c r="C1761" s="36">
        <f>VLOOKUP(A1761,BLCA!A:B,2,FALSE)</f>
        <v>0.14131642</v>
      </c>
      <c r="D1761" s="36">
        <f t="shared" si="189"/>
        <v>0</v>
      </c>
      <c r="E1761" s="19">
        <f>VLOOKUP(A1761,expression!A:G,7,FALSE)</f>
        <v>7.6549366762589903</v>
      </c>
      <c r="F1761" s="20">
        <f>VLOOKUP(A1761,expression!A:G,6,FALSE)</f>
        <v>2.9597515789473698</v>
      </c>
      <c r="G1761" s="21">
        <f>VLOOKUP(A1761,BRCA!A:F,6,FALSE)</f>
        <v>1.44492460883129E-5</v>
      </c>
      <c r="H1761" s="21">
        <f>VLOOKUP(A1761,BRCA!A:B,2,FALSE)</f>
        <v>0.47496522054697998</v>
      </c>
      <c r="I1761" s="21">
        <f t="shared" si="190"/>
        <v>0</v>
      </c>
      <c r="J1761" s="22">
        <f>VLOOKUP(A1761,expression!A:G,5,FALSE)</f>
        <v>5.1266983257299303</v>
      </c>
      <c r="K1761" s="23">
        <f>VLOOKUP(A1761,expression!A:G,4,FALSE)</f>
        <v>3.11148009615385</v>
      </c>
      <c r="L1761" s="24">
        <f>VLOOKUP(A1761,COAD!A:F,6,FALSE)</f>
        <v>0.59194213545427798</v>
      </c>
      <c r="M1761" s="24">
        <f>VLOOKUP(A1761,COAD!A:B,2,FALSE)</f>
        <v>-0.23818795002010801</v>
      </c>
      <c r="N1761" s="24">
        <f t="shared" si="191"/>
        <v>0</v>
      </c>
      <c r="O1761" s="25">
        <f>VLOOKUP(A1761,expression!A:G,3,FALSE)</f>
        <v>8.2321272879120908</v>
      </c>
      <c r="P1761" s="44">
        <f>VLOOKUP(A1761,expression!A:G,2,FALSE)</f>
        <v>11.505760374999999</v>
      </c>
      <c r="Q1761" s="50">
        <f>VLOOKUP(A1761,PRAD!A:F,6,FALSE)</f>
        <v>2.1180798688658298E-6</v>
      </c>
      <c r="R1761" s="47">
        <f>VLOOKUP(A1761,PRAD!A:B,2,FALSE)</f>
        <v>0.52865233150173796</v>
      </c>
      <c r="S1761" s="47">
        <f t="shared" si="192"/>
        <v>0</v>
      </c>
      <c r="T1761" s="47">
        <f>VLOOKUP(A1761,expression!A:I,9,FALSE)</f>
        <v>3.7130415783132502</v>
      </c>
      <c r="U1761" s="59">
        <f>VLOOKUP(A1761,expression!A:I,8,FALSE)</f>
        <v>2.1048241538461498</v>
      </c>
      <c r="V1761" s="73">
        <f t="shared" si="193"/>
        <v>2</v>
      </c>
      <c r="W1761" s="77">
        <f t="shared" si="194"/>
        <v>0</v>
      </c>
      <c r="X1761" s="63">
        <v>100</v>
      </c>
      <c r="Y1761" s="57">
        <f t="shared" si="195"/>
        <v>0.38164465734957265</v>
      </c>
      <c r="AA1761"/>
    </row>
    <row r="1762" spans="1:27" ht="14.4" x14ac:dyDescent="0.3">
      <c r="A1762" s="52" t="s">
        <v>22</v>
      </c>
      <c r="B1762" s="36">
        <f>VLOOKUP(A1762,BLCA!A:F,6,FALSE)</f>
        <v>0.94051842699999999</v>
      </c>
      <c r="C1762" s="36">
        <f>VLOOKUP(A1762,BLCA!A:B,2,FALSE)</f>
        <v>-2.3425749999999999E-2</v>
      </c>
      <c r="D1762" s="36">
        <f t="shared" si="189"/>
        <v>0</v>
      </c>
      <c r="E1762" s="19">
        <f>VLOOKUP(A1762,expression!A:G,7,FALSE)</f>
        <v>8.5767027793765003</v>
      </c>
      <c r="F1762" s="20">
        <f>VLOOKUP(A1762,expression!A:G,6,FALSE)</f>
        <v>2.1999694210526299</v>
      </c>
      <c r="G1762" s="21">
        <f>VLOOKUP(A1762,BRCA!A:F,6,FALSE)</f>
        <v>4.8602816081673002E-27</v>
      </c>
      <c r="H1762" s="21">
        <f>VLOOKUP(A1762,BRCA!A:B,2,FALSE)</f>
        <v>1.75694407265008</v>
      </c>
      <c r="I1762" s="21">
        <f t="shared" si="190"/>
        <v>0</v>
      </c>
      <c r="J1762" s="22">
        <f>VLOOKUP(A1762,expression!A:G,5,FALSE)</f>
        <v>14.6648616687956</v>
      </c>
      <c r="K1762" s="23">
        <f>VLOOKUP(A1762,expression!A:G,4,FALSE)</f>
        <v>3.1691307596153799</v>
      </c>
      <c r="L1762" s="24">
        <f>VLOOKUP(A1762,COAD!A:F,6,FALSE)</f>
        <v>2.5136956547721399E-7</v>
      </c>
      <c r="M1762" s="24">
        <f>VLOOKUP(A1762,COAD!A:B,2,FALSE)</f>
        <v>2.3761623108679402</v>
      </c>
      <c r="N1762" s="24">
        <f t="shared" si="191"/>
        <v>0</v>
      </c>
      <c r="O1762" s="25">
        <f>VLOOKUP(A1762,expression!A:G,3,FALSE)</f>
        <v>10.6538730351648</v>
      </c>
      <c r="P1762" s="44">
        <f>VLOOKUP(A1762,expression!A:G,2,FALSE)</f>
        <v>2.0564339999999999</v>
      </c>
      <c r="Q1762" s="50">
        <f>VLOOKUP(A1762,PRAD!A:F,6,FALSE)</f>
        <v>6.3001604717480103E-6</v>
      </c>
      <c r="R1762" s="47">
        <f>VLOOKUP(A1762,PRAD!A:B,2,FALSE)</f>
        <v>-0.58982929667086703</v>
      </c>
      <c r="S1762" s="47">
        <f t="shared" si="192"/>
        <v>0</v>
      </c>
      <c r="T1762" s="47">
        <f>VLOOKUP(A1762,expression!A:I,9,FALSE)</f>
        <v>2.8086812289156602</v>
      </c>
      <c r="U1762" s="59">
        <f>VLOOKUP(A1762,expression!A:I,8,FALSE)</f>
        <v>3.2479983846153799</v>
      </c>
      <c r="V1762" s="73">
        <f t="shared" si="193"/>
        <v>3</v>
      </c>
      <c r="W1762" s="77">
        <f t="shared" si="194"/>
        <v>0</v>
      </c>
      <c r="X1762" s="63">
        <v>100</v>
      </c>
      <c r="Y1762" s="57">
        <f t="shared" si="195"/>
        <v>0.38122967532640439</v>
      </c>
      <c r="AA1762"/>
    </row>
    <row r="1763" spans="1:27" ht="14.4" x14ac:dyDescent="0.3">
      <c r="A1763" s="52" t="s">
        <v>332</v>
      </c>
      <c r="B1763" s="36">
        <f>VLOOKUP(A1763,BLCA!A:F,6,FALSE)</f>
        <v>3.3200000000000001E-5</v>
      </c>
      <c r="C1763" s="36">
        <f>VLOOKUP(A1763,BLCA!A:B,2,FALSE)</f>
        <v>-0.66275625400000004</v>
      </c>
      <c r="D1763" s="36">
        <f t="shared" si="189"/>
        <v>2</v>
      </c>
      <c r="E1763" s="19">
        <f>VLOOKUP(A1763,expression!A:G,7,FALSE)</f>
        <v>456.40527629016799</v>
      </c>
      <c r="F1763" s="20">
        <f>VLOOKUP(A1763,expression!A:G,6,FALSE)</f>
        <v>386.76240636842101</v>
      </c>
      <c r="G1763" s="21">
        <f>VLOOKUP(A1763,BRCA!A:F,6,FALSE)</f>
        <v>4.0275450479174598E-14</v>
      </c>
      <c r="H1763" s="21">
        <f>VLOOKUP(A1763,BRCA!A:B,2,FALSE)</f>
        <v>-0.37560995021376598</v>
      </c>
      <c r="I1763" s="21">
        <f t="shared" si="190"/>
        <v>2</v>
      </c>
      <c r="J1763" s="22">
        <f>VLOOKUP(A1763,expression!A:G,5,FALSE)</f>
        <v>534.09335660948898</v>
      </c>
      <c r="K1763" s="23">
        <f>VLOOKUP(A1763,expression!A:G,4,FALSE)</f>
        <v>682.428478173077</v>
      </c>
      <c r="L1763" s="24">
        <f>VLOOKUP(A1763,COAD!A:F,6,FALSE)</f>
        <v>5.94913878988017E-4</v>
      </c>
      <c r="M1763" s="24">
        <f>VLOOKUP(A1763,COAD!A:B,2,FALSE)</f>
        <v>-0.72325008333382201</v>
      </c>
      <c r="N1763" s="24">
        <f t="shared" si="191"/>
        <v>2</v>
      </c>
      <c r="O1763" s="25">
        <f>VLOOKUP(A1763,expression!A:G,3,FALSE)</f>
        <v>382.66407370769201</v>
      </c>
      <c r="P1763" s="44">
        <f>VLOOKUP(A1763,expression!A:G,2,FALSE)</f>
        <v>597.84444099999996</v>
      </c>
      <c r="Q1763" s="50">
        <f>VLOOKUP(A1763,PRAD!A:F,6,FALSE)</f>
        <v>0.17999044053758401</v>
      </c>
      <c r="R1763" s="47">
        <f>VLOOKUP(A1763,PRAD!A:B,2,FALSE)</f>
        <v>-8.2984758901723396E-2</v>
      </c>
      <c r="S1763" s="47">
        <f t="shared" si="192"/>
        <v>2</v>
      </c>
      <c r="T1763" s="47">
        <f>VLOOKUP(A1763,expression!A:I,9,FALSE)</f>
        <v>210.48600706626499</v>
      </c>
      <c r="U1763" s="59">
        <f>VLOOKUP(A1763,expression!A:I,8,FALSE)</f>
        <v>155.61015884615401</v>
      </c>
      <c r="V1763" s="73">
        <f t="shared" si="193"/>
        <v>3</v>
      </c>
      <c r="W1763" s="77">
        <f t="shared" si="194"/>
        <v>4</v>
      </c>
      <c r="X1763" s="63">
        <v>100</v>
      </c>
      <c r="Y1763" s="57">
        <f t="shared" si="195"/>
        <v>0.37378365437182981</v>
      </c>
    </row>
    <row r="1764" spans="1:27" ht="14.4" x14ac:dyDescent="0.3">
      <c r="A1764" s="52" t="s">
        <v>225</v>
      </c>
      <c r="B1764" s="36">
        <f>VLOOKUP(A1764,BLCA!A:F,6,FALSE)</f>
        <v>1.8638061000000001E-2</v>
      </c>
      <c r="C1764" s="36">
        <f>VLOOKUP(A1764,BLCA!A:B,2,FALSE)</f>
        <v>0.403348551</v>
      </c>
      <c r="D1764" s="36">
        <f t="shared" si="189"/>
        <v>2</v>
      </c>
      <c r="E1764" s="19">
        <f>VLOOKUP(A1764,expression!A:G,7,FALSE)</f>
        <v>287.80950022302198</v>
      </c>
      <c r="F1764" s="20">
        <f>VLOOKUP(A1764,expression!A:G,6,FALSE)</f>
        <v>102.347787052632</v>
      </c>
      <c r="G1764" s="21">
        <f>VLOOKUP(A1764,BRCA!A:F,6,FALSE)</f>
        <v>7.9002581065166099E-11</v>
      </c>
      <c r="H1764" s="21">
        <f>VLOOKUP(A1764,BRCA!A:B,2,FALSE)</f>
        <v>0.58189292854295405</v>
      </c>
      <c r="I1764" s="21">
        <f t="shared" si="190"/>
        <v>2</v>
      </c>
      <c r="J1764" s="22">
        <f>VLOOKUP(A1764,expression!A:G,5,FALSE)</f>
        <v>384.14626485492698</v>
      </c>
      <c r="K1764" s="23">
        <f>VLOOKUP(A1764,expression!A:G,4,FALSE)</f>
        <v>275.17780185576902</v>
      </c>
      <c r="L1764" s="24">
        <f>VLOOKUP(A1764,COAD!A:F,6,FALSE)</f>
        <v>1.5211358749648799E-21</v>
      </c>
      <c r="M1764" s="24">
        <f>VLOOKUP(A1764,COAD!A:B,2,FALSE)</f>
        <v>4.06344298521425</v>
      </c>
      <c r="N1764" s="24">
        <f t="shared" si="191"/>
        <v>1</v>
      </c>
      <c r="O1764" s="25">
        <f>VLOOKUP(A1764,expression!A:G,3,FALSE)</f>
        <v>379.385675501099</v>
      </c>
      <c r="P1764" s="44">
        <f>VLOOKUP(A1764,expression!A:G,2,FALSE)</f>
        <v>25.199106125</v>
      </c>
      <c r="Q1764" s="50">
        <f>VLOOKUP(A1764,PRAD!A:F,6,FALSE)</f>
        <v>8.6994563332762107E-2</v>
      </c>
      <c r="R1764" s="47">
        <f>VLOOKUP(A1764,PRAD!A:B,2,FALSE)</f>
        <v>0.12062722145808601</v>
      </c>
      <c r="S1764" s="47">
        <f t="shared" si="192"/>
        <v>1</v>
      </c>
      <c r="T1764" s="47">
        <f>VLOOKUP(A1764,expression!A:I,9,FALSE)</f>
        <v>125.49710311245001</v>
      </c>
      <c r="U1764" s="59">
        <f>VLOOKUP(A1764,expression!A:I,8,FALSE)</f>
        <v>86.121335615384595</v>
      </c>
      <c r="V1764" s="73">
        <f t="shared" si="193"/>
        <v>3</v>
      </c>
      <c r="W1764" s="77">
        <f t="shared" si="194"/>
        <v>4</v>
      </c>
      <c r="X1764" s="63">
        <v>100</v>
      </c>
      <c r="Y1764" s="57">
        <f t="shared" si="195"/>
        <v>0.36862290033368</v>
      </c>
    </row>
    <row r="1765" spans="1:27" ht="14.4" x14ac:dyDescent="0.3">
      <c r="A1765" s="52" t="s">
        <v>173</v>
      </c>
      <c r="B1765" s="36">
        <f>VLOOKUP(A1765,BLCA!A:F,6,FALSE)</f>
        <v>9.0379792E-2</v>
      </c>
      <c r="C1765" s="36">
        <f>VLOOKUP(A1765,BLCA!A:B,2,FALSE)</f>
        <v>-0.52025759500000002</v>
      </c>
      <c r="D1765" s="36">
        <f t="shared" si="189"/>
        <v>0</v>
      </c>
      <c r="E1765" s="19">
        <f>VLOOKUP(A1765,expression!A:G,7,FALSE)</f>
        <v>2.3439228033573101</v>
      </c>
      <c r="F1765" s="20">
        <f>VLOOKUP(A1765,expression!A:G,6,FALSE)</f>
        <v>0.94689073684210501</v>
      </c>
      <c r="G1765" s="21">
        <f>VLOOKUP(A1765,BRCA!A:F,6,FALSE)</f>
        <v>1.89068198688279E-10</v>
      </c>
      <c r="H1765" s="21">
        <f>VLOOKUP(A1765,BRCA!A:B,2,FALSE)</f>
        <v>-0.80381460930651705</v>
      </c>
      <c r="I1765" s="21">
        <f t="shared" si="190"/>
        <v>0</v>
      </c>
      <c r="J1765" s="22">
        <f>VLOOKUP(A1765,expression!A:G,5,FALSE)</f>
        <v>2.3499582034671498</v>
      </c>
      <c r="K1765" s="23">
        <f>VLOOKUP(A1765,expression!A:G,4,FALSE)</f>
        <v>3.7257822788461499</v>
      </c>
      <c r="L1765" s="24">
        <f>VLOOKUP(A1765,COAD!A:F,6,FALSE)</f>
        <v>1.14995026725004E-13</v>
      </c>
      <c r="M1765" s="24">
        <f>VLOOKUP(A1765,COAD!A:B,2,FALSE)</f>
        <v>-3.0226478848221001</v>
      </c>
      <c r="N1765" s="24">
        <f t="shared" si="191"/>
        <v>0</v>
      </c>
      <c r="O1765" s="25">
        <f>VLOOKUP(A1765,expression!A:G,3,FALSE)</f>
        <v>1.57055138681319</v>
      </c>
      <c r="P1765" s="44">
        <f>VLOOKUP(A1765,expression!A:G,2,FALSE)</f>
        <v>14.1472905</v>
      </c>
      <c r="Q1765" s="50">
        <f>VLOOKUP(A1765,PRAD!A:F,6,FALSE)</f>
        <v>0.16916548069508</v>
      </c>
      <c r="R1765" s="47">
        <f>VLOOKUP(A1765,PRAD!A:B,2,FALSE)</f>
        <v>0.228054771223585</v>
      </c>
      <c r="S1765" s="47">
        <f t="shared" si="192"/>
        <v>0</v>
      </c>
      <c r="T1765" s="47">
        <f>VLOOKUP(A1765,expression!A:I,9,FALSE)</f>
        <v>1.04664038353414</v>
      </c>
      <c r="U1765" s="59">
        <f>VLOOKUP(A1765,expression!A:I,8,FALSE)</f>
        <v>0.635459557692308</v>
      </c>
      <c r="V1765" s="73">
        <f t="shared" si="193"/>
        <v>2</v>
      </c>
      <c r="W1765" s="77">
        <f t="shared" si="194"/>
        <v>0</v>
      </c>
      <c r="X1765" s="63">
        <v>100</v>
      </c>
      <c r="Y1765" s="57">
        <f t="shared" si="195"/>
        <v>0.36533914436097742</v>
      </c>
      <c r="AA1765"/>
    </row>
    <row r="1766" spans="1:27" ht="14.4" x14ac:dyDescent="0.3">
      <c r="A1766" s="52" t="s">
        <v>28</v>
      </c>
      <c r="B1766" s="36">
        <f>VLOOKUP(A1766,BLCA!A:F,6,FALSE)</f>
        <v>0.80847442400000002</v>
      </c>
      <c r="C1766" s="36">
        <f>VLOOKUP(A1766,BLCA!A:B,2,FALSE)</f>
        <v>-7.1991577000000001E-2</v>
      </c>
      <c r="D1766" s="36">
        <f t="shared" si="189"/>
        <v>0</v>
      </c>
      <c r="E1766" s="19">
        <f>VLOOKUP(A1766,expression!A:G,7,FALSE)</f>
        <v>5.8698731870503602</v>
      </c>
      <c r="F1766" s="20">
        <f>VLOOKUP(A1766,expression!A:G,6,FALSE)</f>
        <v>2.22213705263158</v>
      </c>
      <c r="G1766" s="21">
        <f>VLOOKUP(A1766,BRCA!A:F,6,FALSE)</f>
        <v>1.16706496117651E-16</v>
      </c>
      <c r="H1766" s="21">
        <f>VLOOKUP(A1766,BRCA!A:B,2,FALSE)</f>
        <v>0.98537333375894698</v>
      </c>
      <c r="I1766" s="21">
        <f t="shared" si="190"/>
        <v>0</v>
      </c>
      <c r="J1766" s="22">
        <f>VLOOKUP(A1766,expression!A:G,5,FALSE)</f>
        <v>10.177756843065699</v>
      </c>
      <c r="K1766" s="23">
        <f>VLOOKUP(A1766,expression!A:G,4,FALSE)</f>
        <v>4.3804986442307703</v>
      </c>
      <c r="L1766" s="24">
        <f>VLOOKUP(A1766,COAD!A:F,6,FALSE)</f>
        <v>7.3080708472928703E-21</v>
      </c>
      <c r="M1766" s="24">
        <f>VLOOKUP(A1766,COAD!A:B,2,FALSE)</f>
        <v>-3.5531614703142602</v>
      </c>
      <c r="N1766" s="24">
        <f t="shared" si="191"/>
        <v>0</v>
      </c>
      <c r="O1766" s="25">
        <f>VLOOKUP(A1766,expression!A:G,3,FALSE)</f>
        <v>7.3906903428571402</v>
      </c>
      <c r="P1766" s="44">
        <f>VLOOKUP(A1766,expression!A:G,2,FALSE)</f>
        <v>77.265112625</v>
      </c>
      <c r="Q1766" s="50">
        <f>VLOOKUP(A1766,PRAD!A:F,6,FALSE)</f>
        <v>0.27678752565169101</v>
      </c>
      <c r="R1766" s="47">
        <f>VLOOKUP(A1766,PRAD!A:B,2,FALSE)</f>
        <v>0.16180146729813</v>
      </c>
      <c r="S1766" s="47">
        <f t="shared" si="192"/>
        <v>0</v>
      </c>
      <c r="T1766" s="47">
        <f>VLOOKUP(A1766,expression!A:I,9,FALSE)</f>
        <v>1.5373867248996</v>
      </c>
      <c r="U1766" s="59">
        <f>VLOOKUP(A1766,expression!A:I,8,FALSE)</f>
        <v>1.0332240961538499</v>
      </c>
      <c r="V1766" s="73">
        <f t="shared" si="193"/>
        <v>2</v>
      </c>
      <c r="W1766" s="77">
        <f t="shared" si="194"/>
        <v>0</v>
      </c>
      <c r="X1766" s="63">
        <v>100</v>
      </c>
      <c r="Y1766" s="57">
        <f t="shared" si="195"/>
        <v>0.35839440801902561</v>
      </c>
      <c r="AA1766"/>
    </row>
    <row r="1767" spans="1:27" ht="14.4" x14ac:dyDescent="0.3">
      <c r="A1767" s="52" t="s">
        <v>250</v>
      </c>
      <c r="B1767" s="36">
        <f>VLOOKUP(A1767,BLCA!A:F,6,FALSE)</f>
        <v>9.4281460000000001E-3</v>
      </c>
      <c r="C1767" s="36">
        <f>VLOOKUP(A1767,BLCA!A:B,2,FALSE)</f>
        <v>0.44540580600000002</v>
      </c>
      <c r="D1767" s="36">
        <f t="shared" si="189"/>
        <v>2</v>
      </c>
      <c r="E1767" s="19">
        <f>VLOOKUP(A1767,expression!A:G,7,FALSE)</f>
        <v>294.53265755635499</v>
      </c>
      <c r="F1767" s="20">
        <f>VLOOKUP(A1767,expression!A:G,6,FALSE)</f>
        <v>102.070891263158</v>
      </c>
      <c r="G1767" s="21">
        <f>VLOOKUP(A1767,BRCA!A:F,6,FALSE)</f>
        <v>2.0071609880689599E-10</v>
      </c>
      <c r="H1767" s="21">
        <f>VLOOKUP(A1767,BRCA!A:B,2,FALSE)</f>
        <v>0.57414088750279801</v>
      </c>
      <c r="I1767" s="21">
        <f t="shared" si="190"/>
        <v>2</v>
      </c>
      <c r="J1767" s="22">
        <f>VLOOKUP(A1767,expression!A:G,5,FALSE)</f>
        <v>390.01173201459898</v>
      </c>
      <c r="K1767" s="23">
        <f>VLOOKUP(A1767,expression!A:G,4,FALSE)</f>
        <v>280.81420646153799</v>
      </c>
      <c r="L1767" s="24">
        <f>VLOOKUP(A1767,COAD!A:F,6,FALSE)</f>
        <v>2.02818880868588E-21</v>
      </c>
      <c r="M1767" s="24">
        <f>VLOOKUP(A1767,COAD!A:B,2,FALSE)</f>
        <v>3.97116029026702</v>
      </c>
      <c r="N1767" s="24">
        <f t="shared" si="191"/>
        <v>1</v>
      </c>
      <c r="O1767" s="25">
        <f>VLOOKUP(A1767,expression!A:G,3,FALSE)</f>
        <v>384.109773551648</v>
      </c>
      <c r="P1767" s="44">
        <f>VLOOKUP(A1767,expression!A:G,2,FALSE)</f>
        <v>24.733022875</v>
      </c>
      <c r="Q1767" s="50">
        <f>VLOOKUP(A1767,PRAD!A:F,6,FALSE)</f>
        <v>0.46543797565516498</v>
      </c>
      <c r="R1767" s="47">
        <f>VLOOKUP(A1767,PRAD!A:B,2,FALSE)</f>
        <v>5.3061824451187997E-2</v>
      </c>
      <c r="S1767" s="47">
        <f t="shared" si="192"/>
        <v>1</v>
      </c>
      <c r="T1767" s="47">
        <f>VLOOKUP(A1767,expression!A:I,9,FALSE)</f>
        <v>124.054840285141</v>
      </c>
      <c r="U1767" s="59">
        <f>VLOOKUP(A1767,expression!A:I,8,FALSE)</f>
        <v>87.826043249999998</v>
      </c>
      <c r="V1767" s="73">
        <f t="shared" si="193"/>
        <v>3</v>
      </c>
      <c r="W1767" s="77">
        <f t="shared" si="194"/>
        <v>4</v>
      </c>
      <c r="X1767" s="63">
        <v>100</v>
      </c>
      <c r="Y1767" s="57">
        <f t="shared" si="195"/>
        <v>0.35753617265132864</v>
      </c>
    </row>
    <row r="1768" spans="1:27" ht="14.4" x14ac:dyDescent="0.3">
      <c r="A1768" s="52" t="s">
        <v>97</v>
      </c>
      <c r="B1768" s="36">
        <f>VLOOKUP(A1768,BLCA!A:F,6,FALSE)</f>
        <v>0.25019827</v>
      </c>
      <c r="C1768" s="36">
        <f>VLOOKUP(A1768,BLCA!A:B,2,FALSE)</f>
        <v>0.22975000400000001</v>
      </c>
      <c r="D1768" s="36">
        <f t="shared" si="189"/>
        <v>0</v>
      </c>
      <c r="E1768" s="19">
        <f>VLOOKUP(A1768,expression!A:G,7,FALSE)</f>
        <v>99.246115666666697</v>
      </c>
      <c r="F1768" s="20">
        <f>VLOOKUP(A1768,expression!A:G,6,FALSE)</f>
        <v>32.609972631578898</v>
      </c>
      <c r="G1768" s="21">
        <f>VLOOKUP(A1768,BRCA!A:F,6,FALSE)</f>
        <v>1.14258937553669E-23</v>
      </c>
      <c r="H1768" s="21">
        <f>VLOOKUP(A1768,BRCA!A:B,2,FALSE)</f>
        <v>0.75159011063162295</v>
      </c>
      <c r="I1768" s="21">
        <f t="shared" si="190"/>
        <v>0</v>
      </c>
      <c r="J1768" s="22">
        <f>VLOOKUP(A1768,expression!A:G,5,FALSE)</f>
        <v>86.607348343065695</v>
      </c>
      <c r="K1768" s="23">
        <f>VLOOKUP(A1768,expression!A:G,4,FALSE)</f>
        <v>49.343215721153797</v>
      </c>
      <c r="L1768" s="24">
        <f>VLOOKUP(A1768,COAD!A:F,6,FALSE)</f>
        <v>0.328487418207555</v>
      </c>
      <c r="M1768" s="24">
        <f>VLOOKUP(A1768,COAD!A:B,2,FALSE)</f>
        <v>-0.26759500043329398</v>
      </c>
      <c r="N1768" s="24">
        <f t="shared" si="191"/>
        <v>0</v>
      </c>
      <c r="O1768" s="25">
        <f>VLOOKUP(A1768,expression!A:G,3,FALSE)</f>
        <v>77.952677824175794</v>
      </c>
      <c r="P1768" s="44">
        <f>VLOOKUP(A1768,expression!A:G,2,FALSE)</f>
        <v>85.764216375000004</v>
      </c>
      <c r="Q1768" s="50">
        <f>VLOOKUP(A1768,PRAD!A:F,6,FALSE)</f>
        <v>0.27182506493443198</v>
      </c>
      <c r="R1768" s="47">
        <f>VLOOKUP(A1768,PRAD!A:B,2,FALSE)</f>
        <v>8.5611374259278006E-2</v>
      </c>
      <c r="S1768" s="47">
        <f t="shared" si="192"/>
        <v>0</v>
      </c>
      <c r="T1768" s="47">
        <f>VLOOKUP(A1768,expression!A:I,9,FALSE)</f>
        <v>63.307704040160601</v>
      </c>
      <c r="U1768" s="59">
        <f>VLOOKUP(A1768,expression!A:I,8,FALSE)</f>
        <v>45.5974616730769</v>
      </c>
      <c r="V1768" s="73">
        <f t="shared" si="193"/>
        <v>1</v>
      </c>
      <c r="W1768" s="77">
        <f t="shared" si="194"/>
        <v>0</v>
      </c>
      <c r="X1768" s="63">
        <v>100</v>
      </c>
      <c r="Y1768" s="57">
        <f t="shared" si="195"/>
        <v>0.35565049629696704</v>
      </c>
      <c r="AA1768"/>
    </row>
    <row r="1769" spans="1:27" ht="14.4" x14ac:dyDescent="0.3">
      <c r="A1769" s="52" t="s">
        <v>10</v>
      </c>
      <c r="B1769" s="36">
        <f>VLOOKUP(A1769,BLCA!A:F,6,FALSE)</f>
        <v>0.72854078200000005</v>
      </c>
      <c r="C1769" s="36">
        <f>VLOOKUP(A1769,BLCA!A:B,2,FALSE)</f>
        <v>-0.20492464399999999</v>
      </c>
      <c r="D1769" s="36">
        <f t="shared" si="189"/>
        <v>2</v>
      </c>
      <c r="E1769" s="19">
        <f>VLOOKUP(A1769,expression!A:G,7,FALSE)</f>
        <v>702.91683547482</v>
      </c>
      <c r="F1769" s="20">
        <f>VLOOKUP(A1769,expression!A:G,6,FALSE)</f>
        <v>156.771769736842</v>
      </c>
      <c r="G1769" s="21">
        <f>VLOOKUP(A1769,BRCA!A:F,6,FALSE)</f>
        <v>2.4018033392594999E-2</v>
      </c>
      <c r="H1769" s="21">
        <f>VLOOKUP(A1769,BRCA!A:B,2,FALSE)</f>
        <v>0.53045863117334702</v>
      </c>
      <c r="I1769" s="21">
        <f t="shared" si="190"/>
        <v>2</v>
      </c>
      <c r="J1769" s="22">
        <f>VLOOKUP(A1769,expression!A:G,5,FALSE)</f>
        <v>1194.6272586478101</v>
      </c>
      <c r="K1769" s="23">
        <f>VLOOKUP(A1769,expression!A:G,4,FALSE)</f>
        <v>285.47966328846201</v>
      </c>
      <c r="L1769" s="24">
        <f>VLOOKUP(A1769,COAD!A:F,6,FALSE)</f>
        <v>0.49245795657274799</v>
      </c>
      <c r="M1769" s="24">
        <f>VLOOKUP(A1769,COAD!A:B,2,FALSE)</f>
        <v>0.44050449517121198</v>
      </c>
      <c r="N1769" s="24">
        <f t="shared" si="191"/>
        <v>1</v>
      </c>
      <c r="O1769" s="25">
        <f>VLOOKUP(A1769,expression!A:G,3,FALSE)</f>
        <v>127.053780191209</v>
      </c>
      <c r="P1769" s="44">
        <f>VLOOKUP(A1769,expression!A:G,2,FALSE)</f>
        <v>49.613173500000002</v>
      </c>
      <c r="Q1769" s="50">
        <f>VLOOKUP(A1769,PRAD!A:F,6,FALSE)</f>
        <v>1.6057460691088E-3</v>
      </c>
      <c r="R1769" s="47">
        <f>VLOOKUP(A1769,PRAD!A:B,2,FALSE)</f>
        <v>0.703479956352697</v>
      </c>
      <c r="S1769" s="47">
        <f t="shared" si="192"/>
        <v>2</v>
      </c>
      <c r="T1769" s="47">
        <f>VLOOKUP(A1769,expression!A:I,9,FALSE)</f>
        <v>365.35459491767102</v>
      </c>
      <c r="U1769" s="59">
        <f>VLOOKUP(A1769,expression!A:I,8,FALSE)</f>
        <v>159.356330423077</v>
      </c>
      <c r="V1769" s="73">
        <f t="shared" si="193"/>
        <v>2</v>
      </c>
      <c r="W1769" s="77">
        <f t="shared" si="194"/>
        <v>4</v>
      </c>
      <c r="X1769" s="63">
        <v>100</v>
      </c>
      <c r="Y1769" s="57">
        <f t="shared" si="195"/>
        <v>0.34300464784201462</v>
      </c>
    </row>
    <row r="1770" spans="1:27" ht="14.4" x14ac:dyDescent="0.3">
      <c r="A1770" s="52" t="s">
        <v>186</v>
      </c>
      <c r="B1770" s="36">
        <f>VLOOKUP(A1770,BLCA!A:F,6,FALSE)</f>
        <v>5.2529008000000002E-2</v>
      </c>
      <c r="C1770" s="36">
        <f>VLOOKUP(A1770,BLCA!A:B,2,FALSE)</f>
        <v>0.52209231499999997</v>
      </c>
      <c r="D1770" s="36">
        <f t="shared" si="189"/>
        <v>1</v>
      </c>
      <c r="E1770" s="19">
        <f>VLOOKUP(A1770,expression!A:G,7,FALSE)</f>
        <v>108.458800549161</v>
      </c>
      <c r="F1770" s="20">
        <f>VLOOKUP(A1770,expression!A:G,6,FALSE)</f>
        <v>36.6905995263158</v>
      </c>
      <c r="G1770" s="21">
        <f>VLOOKUP(A1770,BRCA!A:F,6,FALSE)</f>
        <v>4.8132745949137196E-31</v>
      </c>
      <c r="H1770" s="21">
        <f>VLOOKUP(A1770,BRCA!A:B,2,FALSE)</f>
        <v>-1.1212767102636501</v>
      </c>
      <c r="I1770" s="21">
        <f t="shared" si="190"/>
        <v>1</v>
      </c>
      <c r="J1770" s="22">
        <f>VLOOKUP(A1770,expression!A:G,5,FALSE)</f>
        <v>82.9215760228102</v>
      </c>
      <c r="K1770" s="23">
        <f>VLOOKUP(A1770,expression!A:G,4,FALSE)</f>
        <v>138.54097169230801</v>
      </c>
      <c r="L1770" s="24">
        <f>VLOOKUP(A1770,COAD!A:F,6,FALSE)</f>
        <v>1.10285140425727E-4</v>
      </c>
      <c r="M1770" s="24">
        <f>VLOOKUP(A1770,COAD!A:B,2,FALSE)</f>
        <v>1.3874895238524201</v>
      </c>
      <c r="N1770" s="24">
        <f t="shared" si="191"/>
        <v>0</v>
      </c>
      <c r="O1770" s="25">
        <f>VLOOKUP(A1770,expression!A:G,3,FALSE)</f>
        <v>40.082389345054899</v>
      </c>
      <c r="P1770" s="44">
        <f>VLOOKUP(A1770,expression!A:G,2,FALSE)</f>
        <v>17.081705249999999</v>
      </c>
      <c r="Q1770" s="50">
        <f>VLOOKUP(A1770,PRAD!A:F,6,FALSE)</f>
        <v>1.91118003312315E-6</v>
      </c>
      <c r="R1770" s="47">
        <f>VLOOKUP(A1770,PRAD!A:B,2,FALSE)</f>
        <v>-0.41695498324292501</v>
      </c>
      <c r="S1770" s="47">
        <f t="shared" si="192"/>
        <v>0</v>
      </c>
      <c r="T1770" s="47">
        <f>VLOOKUP(A1770,expression!A:I,9,FALSE)</f>
        <v>68.759169977911696</v>
      </c>
      <c r="U1770" s="59">
        <f>VLOOKUP(A1770,expression!A:I,8,FALSE)</f>
        <v>68.792897346153893</v>
      </c>
      <c r="V1770" s="73">
        <f t="shared" si="193"/>
        <v>3</v>
      </c>
      <c r="W1770" s="77">
        <f t="shared" si="194"/>
        <v>2</v>
      </c>
      <c r="X1770" s="63">
        <v>100</v>
      </c>
      <c r="Y1770" s="57">
        <f t="shared" si="195"/>
        <v>0.33871312616885835</v>
      </c>
      <c r="AA1770"/>
    </row>
    <row r="1771" spans="1:27" ht="14.4" x14ac:dyDescent="0.3">
      <c r="A1771" s="52" t="s">
        <v>66</v>
      </c>
      <c r="B1771" s="36">
        <f>VLOOKUP(A1771,BLCA!A:F,6,FALSE)</f>
        <v>0.53504923999999998</v>
      </c>
      <c r="C1771" s="36">
        <f>VLOOKUP(A1771,BLCA!A:B,2,FALSE)</f>
        <v>0.234600791</v>
      </c>
      <c r="D1771" s="36">
        <f t="shared" si="189"/>
        <v>0</v>
      </c>
      <c r="E1771" s="19">
        <f>VLOOKUP(A1771,expression!A:G,7,FALSE)</f>
        <v>6.0045182470023999</v>
      </c>
      <c r="F1771" s="20">
        <f>VLOOKUP(A1771,expression!A:G,6,FALSE)</f>
        <v>1.63563336842105</v>
      </c>
      <c r="G1771" s="21">
        <f>VLOOKUP(A1771,BRCA!A:F,6,FALSE)</f>
        <v>0.84874252497312597</v>
      </c>
      <c r="H1771" s="21">
        <f>VLOOKUP(A1771,BRCA!A:B,2,FALSE)</f>
        <v>3.2658519073191603E-2</v>
      </c>
      <c r="I1771" s="21">
        <f t="shared" si="190"/>
        <v>0</v>
      </c>
      <c r="J1771" s="22">
        <f>VLOOKUP(A1771,expression!A:G,5,FALSE)</f>
        <v>4.5945164251824799</v>
      </c>
      <c r="K1771" s="23">
        <f>VLOOKUP(A1771,expression!A:G,4,FALSE)</f>
        <v>2.8544961153846198</v>
      </c>
      <c r="L1771" s="24">
        <f>VLOOKUP(A1771,COAD!A:F,6,FALSE)</f>
        <v>0.51169147412736604</v>
      </c>
      <c r="M1771" s="24">
        <f>VLOOKUP(A1771,COAD!A:B,2,FALSE)</f>
        <v>-0.35204736742495302</v>
      </c>
      <c r="N1771" s="24">
        <f t="shared" si="191"/>
        <v>0</v>
      </c>
      <c r="O1771" s="25">
        <f>VLOOKUP(A1771,expression!A:G,3,FALSE)</f>
        <v>5.3410849010988999</v>
      </c>
      <c r="P1771" s="44">
        <f>VLOOKUP(A1771,expression!A:G,2,FALSE)</f>
        <v>7.956226</v>
      </c>
      <c r="Q1771" s="50">
        <f>VLOOKUP(A1771,PRAD!A:F,6,FALSE)</f>
        <v>2.4673725760261898E-5</v>
      </c>
      <c r="R1771" s="47">
        <f>VLOOKUP(A1771,PRAD!A:B,2,FALSE)</f>
        <v>0.74245862710431099</v>
      </c>
      <c r="S1771" s="47">
        <f t="shared" si="192"/>
        <v>0</v>
      </c>
      <c r="T1771" s="47">
        <f>VLOOKUP(A1771,expression!A:I,9,FALSE)</f>
        <v>1.41886200200803</v>
      </c>
      <c r="U1771" s="59">
        <f>VLOOKUP(A1771,expression!A:I,8,FALSE)</f>
        <v>0.55717876923076903</v>
      </c>
      <c r="V1771" s="73">
        <f t="shared" si="193"/>
        <v>1</v>
      </c>
      <c r="W1771" s="77">
        <f t="shared" si="194"/>
        <v>0</v>
      </c>
      <c r="X1771" s="63">
        <v>100</v>
      </c>
      <c r="Y1771" s="57">
        <f t="shared" si="195"/>
        <v>0.33657264572583417</v>
      </c>
      <c r="AA1771"/>
    </row>
    <row r="1772" spans="1:27" ht="14.4" x14ac:dyDescent="0.3">
      <c r="A1772" s="52" t="s">
        <v>119</v>
      </c>
      <c r="B1772" s="36">
        <f>VLOOKUP(A1772,BLCA!A:F,6,FALSE)</f>
        <v>0.16935407699999999</v>
      </c>
      <c r="C1772" s="36">
        <f>VLOOKUP(A1772,BLCA!A:B,2,FALSE)</f>
        <v>0.42387315199999998</v>
      </c>
      <c r="D1772" s="36">
        <f t="shared" si="189"/>
        <v>1</v>
      </c>
      <c r="E1772" s="19">
        <f>VLOOKUP(A1772,expression!A:G,7,FALSE)</f>
        <v>169.68033171702601</v>
      </c>
      <c r="F1772" s="20">
        <f>VLOOKUP(A1772,expression!A:G,6,FALSE)</f>
        <v>30.065305947368401</v>
      </c>
      <c r="G1772" s="21">
        <f>VLOOKUP(A1772,BRCA!A:F,6,FALSE)</f>
        <v>6.7154420096558004E-6</v>
      </c>
      <c r="H1772" s="21">
        <f>VLOOKUP(A1772,BRCA!A:B,2,FALSE)</f>
        <v>0.403472227502781</v>
      </c>
      <c r="I1772" s="21">
        <f t="shared" si="190"/>
        <v>0</v>
      </c>
      <c r="J1772" s="22">
        <f>VLOOKUP(A1772,expression!A:G,5,FALSE)</f>
        <v>93.329063329379593</v>
      </c>
      <c r="K1772" s="23">
        <f>VLOOKUP(A1772,expression!A:G,4,FALSE)</f>
        <v>67.393652384615393</v>
      </c>
      <c r="L1772" s="24">
        <f>VLOOKUP(A1772,COAD!A:F,6,FALSE)</f>
        <v>5.6064283620816301E-8</v>
      </c>
      <c r="M1772" s="24">
        <f>VLOOKUP(A1772,COAD!A:B,2,FALSE)</f>
        <v>1.6212832152618999</v>
      </c>
      <c r="N1772" s="24">
        <f t="shared" si="191"/>
        <v>2</v>
      </c>
      <c r="O1772" s="25">
        <f>VLOOKUP(A1772,expression!A:G,3,FALSE)</f>
        <v>8904.8356173472494</v>
      </c>
      <c r="P1772" s="44">
        <f>VLOOKUP(A1772,expression!A:G,2,FALSE)</f>
        <v>3087.5597235</v>
      </c>
      <c r="Q1772" s="50">
        <f>VLOOKUP(A1772,PRAD!A:F,6,FALSE)</f>
        <v>7.0647813389665998E-2</v>
      </c>
      <c r="R1772" s="47">
        <f>VLOOKUP(A1772,PRAD!A:B,2,FALSE)</f>
        <v>0.166186181317582</v>
      </c>
      <c r="S1772" s="47">
        <f t="shared" si="192"/>
        <v>0</v>
      </c>
      <c r="T1772" s="47">
        <f>VLOOKUP(A1772,expression!A:I,9,FALSE)</f>
        <v>65.019012899598394</v>
      </c>
      <c r="U1772" s="59">
        <f>VLOOKUP(A1772,expression!A:I,8,FALSE)</f>
        <v>42.9224556923077</v>
      </c>
      <c r="V1772" s="73">
        <f t="shared" si="193"/>
        <v>2</v>
      </c>
      <c r="W1772" s="77">
        <f t="shared" si="194"/>
        <v>2</v>
      </c>
      <c r="X1772" s="63">
        <v>100</v>
      </c>
      <c r="Y1772" s="57">
        <f t="shared" si="195"/>
        <v>0.33117718694012099</v>
      </c>
      <c r="AA1772"/>
    </row>
    <row r="1773" spans="1:27" ht="14.4" x14ac:dyDescent="0.3">
      <c r="A1773" s="52" t="s">
        <v>201</v>
      </c>
      <c r="B1773" s="36">
        <f>VLOOKUP(A1773,BLCA!A:F,6,FALSE)</f>
        <v>3.7768519E-2</v>
      </c>
      <c r="C1773" s="36">
        <f>VLOOKUP(A1773,BLCA!A:B,2,FALSE)</f>
        <v>0.51913817600000001</v>
      </c>
      <c r="D1773" s="36">
        <f t="shared" si="189"/>
        <v>0</v>
      </c>
      <c r="E1773" s="19">
        <f>VLOOKUP(A1773,expression!A:G,7,FALSE)</f>
        <v>49.409133364508399</v>
      </c>
      <c r="F1773" s="20">
        <f>VLOOKUP(A1773,expression!A:G,6,FALSE)</f>
        <v>12.841034947368399</v>
      </c>
      <c r="G1773" s="21">
        <f>VLOOKUP(A1773,BRCA!A:F,6,FALSE)</f>
        <v>0.16184757862371499</v>
      </c>
      <c r="H1773" s="21">
        <f>VLOOKUP(A1773,BRCA!A:B,2,FALSE)</f>
        <v>0.150385512181755</v>
      </c>
      <c r="I1773" s="21">
        <f t="shared" si="190"/>
        <v>0</v>
      </c>
      <c r="J1773" s="22">
        <f>VLOOKUP(A1773,expression!A:G,5,FALSE)</f>
        <v>49.484205284671503</v>
      </c>
      <c r="K1773" s="23">
        <f>VLOOKUP(A1773,expression!A:G,4,FALSE)</f>
        <v>36.259462894230801</v>
      </c>
      <c r="L1773" s="24">
        <f>VLOOKUP(A1773,COAD!A:F,6,FALSE)</f>
        <v>4.9687701990005901E-20</v>
      </c>
      <c r="M1773" s="24">
        <f>VLOOKUP(A1773,COAD!A:B,2,FALSE)</f>
        <v>-2.6357827906079501</v>
      </c>
      <c r="N1773" s="24">
        <f t="shared" si="191"/>
        <v>1</v>
      </c>
      <c r="O1773" s="25">
        <f>VLOOKUP(A1773,expression!A:G,3,FALSE)</f>
        <v>44.235510307692302</v>
      </c>
      <c r="P1773" s="44">
        <f>VLOOKUP(A1773,expression!A:G,2,FALSE)</f>
        <v>222.52274787499999</v>
      </c>
      <c r="Q1773" s="50">
        <f>VLOOKUP(A1773,PRAD!A:F,6,FALSE)</f>
        <v>3.46621537020631E-3</v>
      </c>
      <c r="R1773" s="47">
        <f>VLOOKUP(A1773,PRAD!A:B,2,FALSE)</f>
        <v>0.31720729326477798</v>
      </c>
      <c r="S1773" s="47">
        <f t="shared" si="192"/>
        <v>0</v>
      </c>
      <c r="T1773" s="47">
        <f>VLOOKUP(A1773,expression!A:I,9,FALSE)</f>
        <v>27.067109636546199</v>
      </c>
      <c r="U1773" s="59">
        <f>VLOOKUP(A1773,expression!A:I,8,FALSE)</f>
        <v>17.345812019230799</v>
      </c>
      <c r="V1773" s="73">
        <f t="shared" si="193"/>
        <v>3</v>
      </c>
      <c r="W1773" s="77">
        <f t="shared" si="194"/>
        <v>1</v>
      </c>
      <c r="X1773" s="63">
        <v>100</v>
      </c>
      <c r="Y1773" s="57">
        <f t="shared" si="195"/>
        <v>0.32891032714884433</v>
      </c>
      <c r="AA1773"/>
    </row>
    <row r="1774" spans="1:27" ht="14.4" x14ac:dyDescent="0.3">
      <c r="A1774" s="52" t="s">
        <v>145</v>
      </c>
      <c r="B1774" s="36">
        <f>VLOOKUP(A1774,BLCA!A:F,6,FALSE)</f>
        <v>0.130050996</v>
      </c>
      <c r="C1774" s="36">
        <f>VLOOKUP(A1774,BLCA!A:B,2,FALSE)</f>
        <v>0.36364835099999998</v>
      </c>
      <c r="D1774" s="36">
        <f t="shared" si="189"/>
        <v>0</v>
      </c>
      <c r="E1774" s="19">
        <f>VLOOKUP(A1774,expression!A:G,7,FALSE)</f>
        <v>9.2439882038369294</v>
      </c>
      <c r="F1774" s="20">
        <f>VLOOKUP(A1774,expression!A:G,6,FALSE)</f>
        <v>3.9711666315789498</v>
      </c>
      <c r="G1774" s="21">
        <f>VLOOKUP(A1774,BRCA!A:F,6,FALSE)</f>
        <v>0.49181877478734198</v>
      </c>
      <c r="H1774" s="21">
        <f>VLOOKUP(A1774,BRCA!A:B,2,FALSE)</f>
        <v>8.0731788311644098E-2</v>
      </c>
      <c r="I1774" s="21">
        <f t="shared" si="190"/>
        <v>0</v>
      </c>
      <c r="J1774" s="22">
        <f>VLOOKUP(A1774,expression!A:G,5,FALSE)</f>
        <v>9.1331518567518195</v>
      </c>
      <c r="K1774" s="23">
        <f>VLOOKUP(A1774,expression!A:G,4,FALSE)</f>
        <v>8.8404126730769192</v>
      </c>
      <c r="L1774" s="24">
        <f>VLOOKUP(A1774,COAD!A:F,6,FALSE)</f>
        <v>2.2909809251535398E-45</v>
      </c>
      <c r="M1774" s="24">
        <f>VLOOKUP(A1774,COAD!A:B,2,FALSE)</f>
        <v>-4.3907277944914203</v>
      </c>
      <c r="N1774" s="24">
        <f t="shared" si="191"/>
        <v>1</v>
      </c>
      <c r="O1774" s="25">
        <f>VLOOKUP(A1774,expression!A:G,3,FALSE)</f>
        <v>8.3456033032967003</v>
      </c>
      <c r="P1774" s="44">
        <f>VLOOKUP(A1774,expression!A:G,2,FALSE)</f>
        <v>160.88307462500001</v>
      </c>
      <c r="Q1774" s="50">
        <f>VLOOKUP(A1774,PRAD!A:F,6,FALSE)</f>
        <v>4.19822041653888E-7</v>
      </c>
      <c r="R1774" s="47">
        <f>VLOOKUP(A1774,PRAD!A:B,2,FALSE)</f>
        <v>0.53855281052269399</v>
      </c>
      <c r="S1774" s="47">
        <f t="shared" si="192"/>
        <v>0</v>
      </c>
      <c r="T1774" s="47">
        <f>VLOOKUP(A1774,expression!A:I,9,FALSE)</f>
        <v>4.3284526646586299</v>
      </c>
      <c r="U1774" s="59">
        <f>VLOOKUP(A1774,expression!A:I,8,FALSE)</f>
        <v>2.66774115384615</v>
      </c>
      <c r="V1774" s="73">
        <f t="shared" si="193"/>
        <v>2</v>
      </c>
      <c r="W1774" s="77">
        <f t="shared" si="194"/>
        <v>1</v>
      </c>
      <c r="X1774" s="63">
        <v>100</v>
      </c>
      <c r="Y1774" s="57">
        <f t="shared" si="195"/>
        <v>0.32764431661144605</v>
      </c>
      <c r="AA1774"/>
    </row>
    <row r="1775" spans="1:27" ht="14.4" x14ac:dyDescent="0.3">
      <c r="A1775" s="52" t="s">
        <v>13</v>
      </c>
      <c r="B1775" s="36">
        <f>VLOOKUP(A1775,BLCA!A:F,6,FALSE)</f>
        <v>0.68579705599999996</v>
      </c>
      <c r="C1775" s="36">
        <f>VLOOKUP(A1775,BLCA!A:B,2,FALSE)</f>
        <v>-0.239515795</v>
      </c>
      <c r="D1775" s="36">
        <f t="shared" si="189"/>
        <v>2</v>
      </c>
      <c r="E1775" s="19">
        <f>VLOOKUP(A1775,expression!A:G,7,FALSE)</f>
        <v>703.73624277457998</v>
      </c>
      <c r="F1775" s="20">
        <f>VLOOKUP(A1775,expression!A:G,6,FALSE)</f>
        <v>158.16742994736799</v>
      </c>
      <c r="G1775" s="21">
        <f>VLOOKUP(A1775,BRCA!A:F,6,FALSE)</f>
        <v>2.14106246346762E-2</v>
      </c>
      <c r="H1775" s="21">
        <f>VLOOKUP(A1775,BRCA!A:B,2,FALSE)</f>
        <v>0.54294652852540903</v>
      </c>
      <c r="I1775" s="21">
        <f t="shared" si="190"/>
        <v>2</v>
      </c>
      <c r="J1775" s="22">
        <f>VLOOKUP(A1775,expression!A:G,5,FALSE)</f>
        <v>1198.6577791177001</v>
      </c>
      <c r="K1775" s="23">
        <f>VLOOKUP(A1775,expression!A:G,4,FALSE)</f>
        <v>286.63043833653802</v>
      </c>
      <c r="L1775" s="24">
        <f>VLOOKUP(A1775,COAD!A:F,6,FALSE)</f>
        <v>0.41801699493289701</v>
      </c>
      <c r="M1775" s="24">
        <f>VLOOKUP(A1775,COAD!A:B,2,FALSE)</f>
        <v>0.51798220177756504</v>
      </c>
      <c r="N1775" s="24">
        <f t="shared" si="191"/>
        <v>1</v>
      </c>
      <c r="O1775" s="25">
        <f>VLOOKUP(A1775,expression!A:G,3,FALSE)</f>
        <v>126.019378454945</v>
      </c>
      <c r="P1775" s="44">
        <f>VLOOKUP(A1775,expression!A:G,2,FALSE)</f>
        <v>47.833530000000003</v>
      </c>
      <c r="Q1775" s="50">
        <f>VLOOKUP(A1775,PRAD!A:F,6,FALSE)</f>
        <v>2.50018570802501E-3</v>
      </c>
      <c r="R1775" s="47">
        <f>VLOOKUP(A1775,PRAD!A:B,2,FALSE)</f>
        <v>0.67929431345260205</v>
      </c>
      <c r="S1775" s="47">
        <f t="shared" si="192"/>
        <v>2</v>
      </c>
      <c r="T1775" s="47">
        <f>VLOOKUP(A1775,expression!A:I,9,FALSE)</f>
        <v>366.78749583333303</v>
      </c>
      <c r="U1775" s="59">
        <f>VLOOKUP(A1775,expression!A:I,8,FALSE)</f>
        <v>160.58502530769201</v>
      </c>
      <c r="V1775" s="73">
        <f t="shared" si="193"/>
        <v>2</v>
      </c>
      <c r="W1775" s="77">
        <f t="shared" si="194"/>
        <v>4</v>
      </c>
      <c r="X1775" s="63">
        <v>100</v>
      </c>
      <c r="Y1775" s="57">
        <f t="shared" si="195"/>
        <v>0.32757501565933705</v>
      </c>
    </row>
    <row r="1776" spans="1:27" ht="14.4" x14ac:dyDescent="0.3">
      <c r="A1776" s="52" t="s">
        <v>248</v>
      </c>
      <c r="B1776" s="36">
        <f>VLOOKUP(A1776,BLCA!A:F,6,FALSE)</f>
        <v>1.0253862000000001E-2</v>
      </c>
      <c r="C1776" s="36">
        <f>VLOOKUP(A1776,BLCA!A:B,2,FALSE)</f>
        <v>-0.79973675799999999</v>
      </c>
      <c r="D1776" s="36">
        <f t="shared" si="189"/>
        <v>2</v>
      </c>
      <c r="E1776" s="19">
        <f>VLOOKUP(A1776,expression!A:G,7,FALSE)</f>
        <v>469.19752307434101</v>
      </c>
      <c r="F1776" s="20">
        <f>VLOOKUP(A1776,expression!A:G,6,FALSE)</f>
        <v>362.90038331578899</v>
      </c>
      <c r="G1776" s="21">
        <f>VLOOKUP(A1776,BRCA!A:F,6,FALSE)</f>
        <v>0.84274904483718005</v>
      </c>
      <c r="H1776" s="21">
        <f>VLOOKUP(A1776,BRCA!A:B,2,FALSE)</f>
        <v>3.18454407578053E-2</v>
      </c>
      <c r="I1776" s="21">
        <f t="shared" si="190"/>
        <v>2</v>
      </c>
      <c r="J1776" s="22">
        <f>VLOOKUP(A1776,expression!A:G,5,FALSE)</f>
        <v>390.93949415237199</v>
      </c>
      <c r="K1776" s="23">
        <f>VLOOKUP(A1776,expression!A:G,4,FALSE)</f>
        <v>253.69934127884599</v>
      </c>
      <c r="L1776" s="24">
        <f>VLOOKUP(A1776,COAD!A:F,6,FALSE)</f>
        <v>5.8110911249444996E-4</v>
      </c>
      <c r="M1776" s="24">
        <f>VLOOKUP(A1776,COAD!A:B,2,FALSE)</f>
        <v>1.85756862982117</v>
      </c>
      <c r="N1776" s="24">
        <f t="shared" si="191"/>
        <v>2</v>
      </c>
      <c r="O1776" s="25">
        <f>VLOOKUP(A1776,expression!A:G,3,FALSE)</f>
        <v>543.039713505495</v>
      </c>
      <c r="P1776" s="44">
        <f>VLOOKUP(A1776,expression!A:G,2,FALSE)</f>
        <v>116.81776499999999</v>
      </c>
      <c r="Q1776" s="50">
        <f>VLOOKUP(A1776,PRAD!A:F,6,FALSE)</f>
        <v>0.183377539940421</v>
      </c>
      <c r="R1776" s="47">
        <f>VLOOKUP(A1776,PRAD!A:B,2,FALSE)</f>
        <v>-0.212653084572692</v>
      </c>
      <c r="S1776" s="47">
        <f t="shared" si="192"/>
        <v>2</v>
      </c>
      <c r="T1776" s="47">
        <f>VLOOKUP(A1776,expression!A:I,9,FALSE)</f>
        <v>390.611799176707</v>
      </c>
      <c r="U1776" s="59">
        <f>VLOOKUP(A1776,expression!A:I,8,FALSE)</f>
        <v>267.44528898076902</v>
      </c>
      <c r="V1776" s="73">
        <f t="shared" si="193"/>
        <v>2</v>
      </c>
      <c r="W1776" s="77">
        <f t="shared" si="194"/>
        <v>4</v>
      </c>
      <c r="X1776" s="63">
        <v>100</v>
      </c>
      <c r="Y1776" s="57">
        <f t="shared" si="195"/>
        <v>0.32684813393829559</v>
      </c>
    </row>
    <row r="1777" spans="1:27" ht="14.4" x14ac:dyDescent="0.3">
      <c r="A1777" s="52" t="s">
        <v>92</v>
      </c>
      <c r="B1777" s="36">
        <f>VLOOKUP(A1777,BLCA!A:F,6,FALSE)</f>
        <v>0.23241710700000001</v>
      </c>
      <c r="C1777" s="36">
        <f>VLOOKUP(A1777,BLCA!A:B,2,FALSE)</f>
        <v>-0.437612795</v>
      </c>
      <c r="D1777" s="36">
        <f t="shared" si="189"/>
        <v>2</v>
      </c>
      <c r="E1777" s="19">
        <f>VLOOKUP(A1777,expression!A:G,7,FALSE)</f>
        <v>2210.1239023693001</v>
      </c>
      <c r="F1777" s="20">
        <f>VLOOKUP(A1777,expression!A:G,6,FALSE)</f>
        <v>1656.3118417368401</v>
      </c>
      <c r="G1777" s="21">
        <f>VLOOKUP(A1777,BRCA!A:F,6,FALSE)</f>
        <v>0.69384360031424896</v>
      </c>
      <c r="H1777" s="21">
        <f>VLOOKUP(A1777,BRCA!A:B,2,FALSE)</f>
        <v>-4.7133792279913302E-2</v>
      </c>
      <c r="I1777" s="21">
        <f t="shared" si="190"/>
        <v>2</v>
      </c>
      <c r="J1777" s="22">
        <f>VLOOKUP(A1777,expression!A:G,5,FALSE)</f>
        <v>4603.7208639361297</v>
      </c>
      <c r="K1777" s="23">
        <f>VLOOKUP(A1777,expression!A:G,4,FALSE)</f>
        <v>4656.9630500192297</v>
      </c>
      <c r="L1777" s="24">
        <f>VLOOKUP(A1777,COAD!A:F,6,FALSE)</f>
        <v>1.6314216098536401E-8</v>
      </c>
      <c r="M1777" s="24">
        <f>VLOOKUP(A1777,COAD!A:B,2,FALSE)</f>
        <v>2.5286570805709201</v>
      </c>
      <c r="N1777" s="24">
        <f t="shared" si="191"/>
        <v>2</v>
      </c>
      <c r="O1777" s="25">
        <f>VLOOKUP(A1777,expression!A:G,3,FALSE)</f>
        <v>3115.7802999560399</v>
      </c>
      <c r="P1777" s="44">
        <f>VLOOKUP(A1777,expression!A:G,2,FALSE)</f>
        <v>425.0088935</v>
      </c>
      <c r="Q1777" s="50">
        <f>VLOOKUP(A1777,PRAD!A:F,6,FALSE)</f>
        <v>1.54851173818196E-8</v>
      </c>
      <c r="R1777" s="47">
        <f>VLOOKUP(A1777,PRAD!A:B,2,FALSE)</f>
        <v>-0.49206369733233601</v>
      </c>
      <c r="S1777" s="47">
        <f t="shared" si="192"/>
        <v>2</v>
      </c>
      <c r="T1777" s="47">
        <f>VLOOKUP(A1777,expression!A:I,9,FALSE)</f>
        <v>1664.6100065743001</v>
      </c>
      <c r="U1777" s="59">
        <f>VLOOKUP(A1777,expression!A:I,8,FALSE)</f>
        <v>1611.3313345384599</v>
      </c>
      <c r="V1777" s="73">
        <f t="shared" si="193"/>
        <v>2</v>
      </c>
      <c r="W1777" s="77">
        <f t="shared" si="194"/>
        <v>4</v>
      </c>
      <c r="X1777" s="63">
        <v>100</v>
      </c>
      <c r="Y1777" s="57">
        <f t="shared" si="195"/>
        <v>0.32560342820408311</v>
      </c>
    </row>
    <row r="1778" spans="1:27" ht="14.4" x14ac:dyDescent="0.3">
      <c r="A1778" s="52" t="s">
        <v>86</v>
      </c>
      <c r="B1778" s="36">
        <f>VLOOKUP(A1778,BLCA!A:F,6,FALSE)</f>
        <v>0.39712442399999998</v>
      </c>
      <c r="C1778" s="36">
        <f>VLOOKUP(A1778,BLCA!A:B,2,FALSE)</f>
        <v>-0.42819805300000002</v>
      </c>
      <c r="D1778" s="36">
        <f t="shared" si="189"/>
        <v>0</v>
      </c>
      <c r="E1778" s="19">
        <f>VLOOKUP(A1778,expression!A:G,7,FALSE)</f>
        <v>9.2877733549160695</v>
      </c>
      <c r="F1778" s="20">
        <f>VLOOKUP(A1778,expression!A:G,6,FALSE)</f>
        <v>10.0195336315789</v>
      </c>
      <c r="G1778" s="21">
        <f>VLOOKUP(A1778,BRCA!A:F,6,FALSE)</f>
        <v>2.5196442438546501E-2</v>
      </c>
      <c r="H1778" s="21">
        <f>VLOOKUP(A1778,BRCA!A:B,2,FALSE)</f>
        <v>-0.45107102503857799</v>
      </c>
      <c r="I1778" s="21">
        <f t="shared" si="190"/>
        <v>0</v>
      </c>
      <c r="J1778" s="22">
        <f>VLOOKUP(A1778,expression!A:G,5,FALSE)</f>
        <v>6.1953504206204402</v>
      </c>
      <c r="K1778" s="23">
        <f>VLOOKUP(A1778,expression!A:G,4,FALSE)</f>
        <v>8.6956263749999998</v>
      </c>
      <c r="L1778" s="24">
        <f>VLOOKUP(A1778,COAD!A:F,6,FALSE)</f>
        <v>2.6594762378944401E-2</v>
      </c>
      <c r="M1778" s="24">
        <f>VLOOKUP(A1778,COAD!A:B,2,FALSE)</f>
        <v>1.4263816675232901</v>
      </c>
      <c r="N1778" s="24">
        <f t="shared" si="191"/>
        <v>0</v>
      </c>
      <c r="O1778" s="25">
        <f>VLOOKUP(A1778,expression!A:G,3,FALSE)</f>
        <v>5.9680225098901101</v>
      </c>
      <c r="P1778" s="44">
        <f>VLOOKUP(A1778,expression!A:G,2,FALSE)</f>
        <v>2.2171111250000002</v>
      </c>
      <c r="Q1778" s="50">
        <f>VLOOKUP(A1778,PRAD!A:F,6,FALSE)</f>
        <v>0.71918126270968896</v>
      </c>
      <c r="R1778" s="47">
        <f>VLOOKUP(A1778,PRAD!A:B,2,FALSE)</f>
        <v>-9.6102003915204195E-2</v>
      </c>
      <c r="S1778" s="47">
        <f t="shared" si="192"/>
        <v>0</v>
      </c>
      <c r="T1778" s="47">
        <f>VLOOKUP(A1778,expression!A:I,9,FALSE)</f>
        <v>2.8564865863453801</v>
      </c>
      <c r="U1778" s="59">
        <f>VLOOKUP(A1778,expression!A:I,8,FALSE)</f>
        <v>3.54642496153846</v>
      </c>
      <c r="V1778" s="73">
        <f t="shared" si="193"/>
        <v>2</v>
      </c>
      <c r="W1778" s="77">
        <f t="shared" si="194"/>
        <v>0</v>
      </c>
      <c r="X1778" s="63">
        <v>100</v>
      </c>
      <c r="Y1778" s="57">
        <f t="shared" si="195"/>
        <v>0.32512369398459406</v>
      </c>
      <c r="AA1778"/>
    </row>
    <row r="1779" spans="1:27" ht="14.4" x14ac:dyDescent="0.3">
      <c r="A1779" s="52" t="s">
        <v>266</v>
      </c>
      <c r="B1779" s="36">
        <f>VLOOKUP(A1779,BLCA!A:F,6,FALSE)</f>
        <v>5.9462220000000001E-3</v>
      </c>
      <c r="C1779" s="36">
        <f>VLOOKUP(A1779,BLCA!A:B,2,FALSE)</f>
        <v>0.803447362</v>
      </c>
      <c r="D1779" s="36">
        <f t="shared" si="189"/>
        <v>1</v>
      </c>
      <c r="E1779" s="19">
        <f>VLOOKUP(A1779,expression!A:G,7,FALSE)</f>
        <v>184.37461027577899</v>
      </c>
      <c r="F1779" s="20">
        <f>VLOOKUP(A1779,expression!A:G,6,FALSE)</f>
        <v>36.595228105263203</v>
      </c>
      <c r="G1779" s="21">
        <f>VLOOKUP(A1779,BRCA!A:F,6,FALSE)</f>
        <v>0.540631450576741</v>
      </c>
      <c r="H1779" s="21">
        <f>VLOOKUP(A1779,BRCA!A:B,2,FALSE)</f>
        <v>7.1868796150461794E-2</v>
      </c>
      <c r="I1779" s="21">
        <f t="shared" si="190"/>
        <v>2</v>
      </c>
      <c r="J1779" s="22">
        <f>VLOOKUP(A1779,expression!A:G,5,FALSE)</f>
        <v>142.695407751825</v>
      </c>
      <c r="K1779" s="23">
        <f>VLOOKUP(A1779,expression!A:G,4,FALSE)</f>
        <v>137.71896830769199</v>
      </c>
      <c r="L1779" s="24">
        <f>VLOOKUP(A1779,COAD!A:F,6,FALSE)</f>
        <v>2.8195778561918201E-29</v>
      </c>
      <c r="M1779" s="24">
        <f>VLOOKUP(A1779,COAD!A:B,2,FALSE)</f>
        <v>-3.40133477591406</v>
      </c>
      <c r="N1779" s="24">
        <f t="shared" si="191"/>
        <v>1</v>
      </c>
      <c r="O1779" s="25">
        <f>VLOOKUP(A1779,expression!A:G,3,FALSE)</f>
        <v>36.148414597802201</v>
      </c>
      <c r="P1779" s="44">
        <f>VLOOKUP(A1779,expression!A:G,2,FALSE)</f>
        <v>303.70744762499999</v>
      </c>
      <c r="Q1779" s="50">
        <f>VLOOKUP(A1779,PRAD!A:F,6,FALSE)</f>
        <v>0.40537640716742701</v>
      </c>
      <c r="R1779" s="47">
        <f>VLOOKUP(A1779,PRAD!A:B,2,FALSE)</f>
        <v>8.8767790864879501E-2</v>
      </c>
      <c r="S1779" s="47">
        <f t="shared" si="192"/>
        <v>0</v>
      </c>
      <c r="T1779" s="47">
        <f>VLOOKUP(A1779,expression!A:I,9,FALSE)</f>
        <v>37.976182604417701</v>
      </c>
      <c r="U1779" s="59">
        <f>VLOOKUP(A1779,expression!A:I,8,FALSE)</f>
        <v>27.0627413846154</v>
      </c>
      <c r="V1779" s="73">
        <f t="shared" si="193"/>
        <v>2</v>
      </c>
      <c r="W1779" s="77">
        <f t="shared" si="194"/>
        <v>3</v>
      </c>
      <c r="X1779" s="63">
        <v>100</v>
      </c>
      <c r="Y1779" s="57">
        <f t="shared" si="195"/>
        <v>0.32136131633844711</v>
      </c>
    </row>
    <row r="1780" spans="1:27" ht="14.4" x14ac:dyDescent="0.3">
      <c r="A1780" s="52" t="s">
        <v>14</v>
      </c>
      <c r="B1780" s="36">
        <f>VLOOKUP(A1780,BLCA!A:F,6,FALSE)</f>
        <v>0.67050242999999998</v>
      </c>
      <c r="C1780" s="36">
        <f>VLOOKUP(A1780,BLCA!A:B,2,FALSE)</f>
        <v>-0.25130329800000001</v>
      </c>
      <c r="D1780" s="36">
        <f t="shared" si="189"/>
        <v>2</v>
      </c>
      <c r="E1780" s="19">
        <f>VLOOKUP(A1780,expression!A:G,7,FALSE)</f>
        <v>702.80392771223001</v>
      </c>
      <c r="F1780" s="20">
        <f>VLOOKUP(A1780,expression!A:G,6,FALSE)</f>
        <v>156.788040526316</v>
      </c>
      <c r="G1780" s="21">
        <f>VLOOKUP(A1780,BRCA!A:F,6,FALSE)</f>
        <v>2.15956617927987E-2</v>
      </c>
      <c r="H1780" s="21">
        <f>VLOOKUP(A1780,BRCA!A:B,2,FALSE)</f>
        <v>0.53899756520103503</v>
      </c>
      <c r="I1780" s="21">
        <f t="shared" si="190"/>
        <v>2</v>
      </c>
      <c r="J1780" s="22">
        <f>VLOOKUP(A1780,expression!A:G,5,FALSE)</f>
        <v>1195.57157376186</v>
      </c>
      <c r="K1780" s="23">
        <f>VLOOKUP(A1780,expression!A:G,4,FALSE)</f>
        <v>285.15858967307702</v>
      </c>
      <c r="L1780" s="24">
        <f>VLOOKUP(A1780,COAD!A:F,6,FALSE)</f>
        <v>0.39982546420915899</v>
      </c>
      <c r="M1780" s="24">
        <f>VLOOKUP(A1780,COAD!A:B,2,FALSE)</f>
        <v>0.54365614292578901</v>
      </c>
      <c r="N1780" s="24">
        <f t="shared" si="191"/>
        <v>1</v>
      </c>
      <c r="O1780" s="25">
        <f>VLOOKUP(A1780,expression!A:G,3,FALSE)</f>
        <v>126.675067375824</v>
      </c>
      <c r="P1780" s="44">
        <f>VLOOKUP(A1780,expression!A:G,2,FALSE)</f>
        <v>48.424995875</v>
      </c>
      <c r="Q1780" s="50">
        <f>VLOOKUP(A1780,PRAD!A:F,6,FALSE)</f>
        <v>2.6684422199238001E-3</v>
      </c>
      <c r="R1780" s="47">
        <f>VLOOKUP(A1780,PRAD!A:B,2,FALSE)</f>
        <v>0.67348129852470195</v>
      </c>
      <c r="S1780" s="47">
        <f t="shared" si="192"/>
        <v>2</v>
      </c>
      <c r="T1780" s="47">
        <f>VLOOKUP(A1780,expression!A:I,9,FALSE)</f>
        <v>365.82352472489998</v>
      </c>
      <c r="U1780" s="59">
        <f>VLOOKUP(A1780,expression!A:I,8,FALSE)</f>
        <v>159.413951115385</v>
      </c>
      <c r="V1780" s="73">
        <f t="shared" si="193"/>
        <v>2</v>
      </c>
      <c r="W1780" s="77">
        <f t="shared" si="194"/>
        <v>4</v>
      </c>
      <c r="X1780" s="63">
        <v>100</v>
      </c>
      <c r="Y1780" s="57">
        <f t="shared" si="195"/>
        <v>0.32039185524191233</v>
      </c>
    </row>
    <row r="1781" spans="1:27" ht="14.4" x14ac:dyDescent="0.3">
      <c r="A1781" s="52" t="s">
        <v>32</v>
      </c>
      <c r="B1781" s="36">
        <f>VLOOKUP(A1781,BLCA!A:F,6,FALSE)</f>
        <v>0.75596464500000005</v>
      </c>
      <c r="C1781" s="36">
        <f>VLOOKUP(A1781,BLCA!A:B,2,FALSE)</f>
        <v>-8.4045999999999996E-2</v>
      </c>
      <c r="D1781" s="36">
        <f t="shared" si="189"/>
        <v>0</v>
      </c>
      <c r="E1781" s="19">
        <f>VLOOKUP(A1781,expression!A:G,7,FALSE)</f>
        <v>6.0819031438848903</v>
      </c>
      <c r="F1781" s="20">
        <f>VLOOKUP(A1781,expression!A:G,6,FALSE)</f>
        <v>1.96503610526316</v>
      </c>
      <c r="G1781" s="21">
        <f>VLOOKUP(A1781,BRCA!A:F,6,FALSE)</f>
        <v>1.7918513693974699E-16</v>
      </c>
      <c r="H1781" s="21">
        <f>VLOOKUP(A1781,BRCA!A:B,2,FALSE)</f>
        <v>1.00797715947079</v>
      </c>
      <c r="I1781" s="21">
        <f t="shared" si="190"/>
        <v>0</v>
      </c>
      <c r="J1781" s="22">
        <f>VLOOKUP(A1781,expression!A:G,5,FALSE)</f>
        <v>3.0528036560218998</v>
      </c>
      <c r="K1781" s="23">
        <f>VLOOKUP(A1781,expression!A:G,4,FALSE)</f>
        <v>1.42907469230769</v>
      </c>
      <c r="L1781" s="24">
        <f>VLOOKUP(A1781,COAD!A:F,6,FALSE)</f>
        <v>2.9647444638628998E-9</v>
      </c>
      <c r="M1781" s="24">
        <f>VLOOKUP(A1781,COAD!A:B,2,FALSE)</f>
        <v>2.56289357634394</v>
      </c>
      <c r="N1781" s="24">
        <f t="shared" si="191"/>
        <v>0</v>
      </c>
      <c r="O1781" s="25">
        <f>VLOOKUP(A1781,expression!A:G,3,FALSE)</f>
        <v>5.2574244901098899</v>
      </c>
      <c r="P1781" s="44">
        <f>VLOOKUP(A1781,expression!A:G,2,FALSE)</f>
        <v>0.404037125</v>
      </c>
      <c r="Q1781" s="50">
        <f>VLOOKUP(A1781,PRAD!A:F,6,FALSE)</f>
        <v>0.84809881140209098</v>
      </c>
      <c r="R1781" s="47">
        <f>VLOOKUP(A1781,PRAD!A:B,2,FALSE)</f>
        <v>2.4296556152803701E-2</v>
      </c>
      <c r="S1781" s="47">
        <f t="shared" si="192"/>
        <v>0</v>
      </c>
      <c r="T1781" s="47">
        <f>VLOOKUP(A1781,expression!A:I,9,FALSE)</f>
        <v>2.62266063654618</v>
      </c>
      <c r="U1781" s="59">
        <f>VLOOKUP(A1781,expression!A:I,8,FALSE)</f>
        <v>2.1579803076923101</v>
      </c>
      <c r="V1781" s="73">
        <f t="shared" si="193"/>
        <v>2</v>
      </c>
      <c r="W1781" s="77">
        <f t="shared" si="194"/>
        <v>0</v>
      </c>
      <c r="X1781" s="63">
        <v>100</v>
      </c>
      <c r="Y1781" s="57">
        <f t="shared" si="195"/>
        <v>0.3160759052078646</v>
      </c>
      <c r="AA1781"/>
    </row>
    <row r="1782" spans="1:27" ht="14.4" x14ac:dyDescent="0.3">
      <c r="A1782" s="52" t="s">
        <v>0</v>
      </c>
      <c r="B1782" s="36">
        <f>VLOOKUP(A1782,BLCA!A:F,6,FALSE)</f>
        <v>0.92274114900000004</v>
      </c>
      <c r="C1782" s="36">
        <f>VLOOKUP(A1782,BLCA!A:B,2,FALSE)</f>
        <v>-2.1727657000000001E-2</v>
      </c>
      <c r="D1782" s="36">
        <f t="shared" si="189"/>
        <v>2</v>
      </c>
      <c r="E1782" s="19">
        <f>VLOOKUP(A1782,expression!A:G,7,FALSE)</f>
        <v>3297.5858808681101</v>
      </c>
      <c r="F1782" s="20">
        <f>VLOOKUP(A1782,expression!A:G,6,FALSE)</f>
        <v>1801.63507857895</v>
      </c>
      <c r="G1782" s="21">
        <f>VLOOKUP(A1782,BRCA!A:F,6,FALSE)</f>
        <v>0.81080238397745896</v>
      </c>
      <c r="H1782" s="21">
        <f>VLOOKUP(A1782,BRCA!A:B,2,FALSE)</f>
        <v>1.9932327461740101E-2</v>
      </c>
      <c r="I1782" s="21">
        <f t="shared" si="190"/>
        <v>2</v>
      </c>
      <c r="J1782" s="22">
        <f>VLOOKUP(A1782,expression!A:G,5,FALSE)</f>
        <v>3449.5413844197101</v>
      </c>
      <c r="K1782" s="23">
        <f>VLOOKUP(A1782,expression!A:G,4,FALSE)</f>
        <v>3535.83246063462</v>
      </c>
      <c r="L1782" s="24">
        <f>VLOOKUP(A1782,COAD!A:F,6,FALSE)</f>
        <v>6.0716008587671105E-4</v>
      </c>
      <c r="M1782" s="24">
        <f>VLOOKUP(A1782,COAD!A:B,2,FALSE)</f>
        <v>0.83640209773967</v>
      </c>
      <c r="N1782" s="24">
        <f t="shared" si="191"/>
        <v>2</v>
      </c>
      <c r="O1782" s="25">
        <f>VLOOKUP(A1782,expression!A:G,3,FALSE)</f>
        <v>3653.86090144835</v>
      </c>
      <c r="P1782" s="44">
        <f>VLOOKUP(A1782,expression!A:G,2,FALSE)</f>
        <v>2027.4727647499999</v>
      </c>
      <c r="Q1782" s="50">
        <f>VLOOKUP(A1782,PRAD!A:F,6,FALSE)</f>
        <v>3.3722877942433902E-28</v>
      </c>
      <c r="R1782" s="47">
        <f>VLOOKUP(A1782,PRAD!A:B,2,FALSE)</f>
        <v>-0.93233110478618897</v>
      </c>
      <c r="S1782" s="47">
        <f t="shared" si="192"/>
        <v>2</v>
      </c>
      <c r="T1782" s="47">
        <f>VLOOKUP(A1782,expression!A:I,9,FALSE)</f>
        <v>1356.7048843212899</v>
      </c>
      <c r="U1782" s="59">
        <f>VLOOKUP(A1782,expression!A:I,8,FALSE)</f>
        <v>1763.8105290769199</v>
      </c>
      <c r="V1782" s="73">
        <f t="shared" si="193"/>
        <v>2</v>
      </c>
      <c r="W1782" s="77">
        <f t="shared" si="194"/>
        <v>4</v>
      </c>
      <c r="X1782" s="63">
        <v>100</v>
      </c>
      <c r="Y1782" s="57">
        <f t="shared" si="195"/>
        <v>0.31137547810814964</v>
      </c>
    </row>
    <row r="1783" spans="1:27" ht="14.4" x14ac:dyDescent="0.3">
      <c r="A1783" s="52" t="s">
        <v>170</v>
      </c>
      <c r="B1783" s="36">
        <f>VLOOKUP(A1783,BLCA!A:F,6,FALSE)</f>
        <v>6.5796054000000007E-2</v>
      </c>
      <c r="C1783" s="36">
        <f>VLOOKUP(A1783,BLCA!A:B,2,FALSE)</f>
        <v>0.384589872</v>
      </c>
      <c r="D1783" s="36">
        <f t="shared" si="189"/>
        <v>2</v>
      </c>
      <c r="E1783" s="19">
        <f>VLOOKUP(A1783,expression!A:G,7,FALSE)</f>
        <v>908.91360490167904</v>
      </c>
      <c r="F1783" s="20">
        <f>VLOOKUP(A1783,expression!A:G,6,FALSE)</f>
        <v>397.814946578947</v>
      </c>
      <c r="G1783" s="21">
        <f>VLOOKUP(A1783,BRCA!A:F,6,FALSE)</f>
        <v>0.28320214962816798</v>
      </c>
      <c r="H1783" s="21">
        <f>VLOOKUP(A1783,BRCA!A:B,2,FALSE)</f>
        <v>8.7625078884547097E-2</v>
      </c>
      <c r="I1783" s="21">
        <f t="shared" si="190"/>
        <v>2</v>
      </c>
      <c r="J1783" s="22">
        <f>VLOOKUP(A1783,expression!A:G,5,FALSE)</f>
        <v>718.55017443156896</v>
      </c>
      <c r="K1783" s="23">
        <f>VLOOKUP(A1783,expression!A:G,4,FALSE)</f>
        <v>615.05241705769197</v>
      </c>
      <c r="L1783" s="24">
        <f>VLOOKUP(A1783,COAD!A:F,6,FALSE)</f>
        <v>4.9950580349793799E-2</v>
      </c>
      <c r="M1783" s="24">
        <f>VLOOKUP(A1783,COAD!A:B,2,FALSE)</f>
        <v>-0.59119494032228204</v>
      </c>
      <c r="N1783" s="24">
        <f t="shared" si="191"/>
        <v>2</v>
      </c>
      <c r="O1783" s="25">
        <f>VLOOKUP(A1783,expression!A:G,3,FALSE)</f>
        <v>1456.83595897143</v>
      </c>
      <c r="P1783" s="44">
        <f>VLOOKUP(A1783,expression!A:G,2,FALSE)</f>
        <v>1843.3918591250001</v>
      </c>
      <c r="Q1783" s="50">
        <f>VLOOKUP(A1783,PRAD!A:F,6,FALSE)</f>
        <v>1.1686036093273699E-8</v>
      </c>
      <c r="R1783" s="47">
        <f>VLOOKUP(A1783,PRAD!A:B,2,FALSE)</f>
        <v>0.45991325471177102</v>
      </c>
      <c r="S1783" s="47">
        <f t="shared" si="192"/>
        <v>2</v>
      </c>
      <c r="T1783" s="47">
        <f>VLOOKUP(A1783,expression!A:I,9,FALSE)</f>
        <v>919.25242360843401</v>
      </c>
      <c r="U1783" s="59">
        <f>VLOOKUP(A1783,expression!A:I,8,FALSE)</f>
        <v>536.15470894230805</v>
      </c>
      <c r="V1783" s="73">
        <f t="shared" si="193"/>
        <v>2</v>
      </c>
      <c r="W1783" s="77">
        <f t="shared" si="194"/>
        <v>4</v>
      </c>
      <c r="X1783" s="63">
        <v>100</v>
      </c>
      <c r="Y1783" s="57">
        <f t="shared" si="195"/>
        <v>0.31070940186543938</v>
      </c>
    </row>
    <row r="1784" spans="1:27" ht="14.4" x14ac:dyDescent="0.3">
      <c r="A1784" s="52" t="s">
        <v>38</v>
      </c>
      <c r="B1784" s="36">
        <f>VLOOKUP(A1784,BLCA!A:F,6,FALSE)</f>
        <v>0.58510406000000004</v>
      </c>
      <c r="C1784" s="36">
        <f>VLOOKUP(A1784,BLCA!A:B,2,FALSE)</f>
        <v>0.14582415800000001</v>
      </c>
      <c r="D1784" s="36">
        <f t="shared" si="189"/>
        <v>0</v>
      </c>
      <c r="E1784" s="19">
        <f>VLOOKUP(A1784,expression!A:G,7,FALSE)</f>
        <v>15.531137251798601</v>
      </c>
      <c r="F1784" s="20">
        <f>VLOOKUP(A1784,expression!A:G,6,FALSE)</f>
        <v>6.9221946842105302</v>
      </c>
      <c r="G1784" s="21">
        <f>VLOOKUP(A1784,BRCA!A:F,6,FALSE)</f>
        <v>0.93817232879400803</v>
      </c>
      <c r="H1784" s="21">
        <f>VLOOKUP(A1784,BRCA!A:B,2,FALSE)</f>
        <v>8.9234598209228192E-3</v>
      </c>
      <c r="I1784" s="21">
        <f t="shared" si="190"/>
        <v>0</v>
      </c>
      <c r="J1784" s="22">
        <f>VLOOKUP(A1784,expression!A:G,5,FALSE)</f>
        <v>12.6225772600365</v>
      </c>
      <c r="K1784" s="23">
        <f>VLOOKUP(A1784,expression!A:G,4,FALSE)</f>
        <v>10.243576624999999</v>
      </c>
      <c r="L1784" s="24">
        <f>VLOOKUP(A1784,COAD!A:F,6,FALSE)</f>
        <v>0.89184481770507595</v>
      </c>
      <c r="M1784" s="24">
        <f>VLOOKUP(A1784,COAD!A:B,2,FALSE)</f>
        <v>7.2210393153923899E-2</v>
      </c>
      <c r="N1784" s="24">
        <f t="shared" si="191"/>
        <v>0</v>
      </c>
      <c r="O1784" s="25">
        <f>VLOOKUP(A1784,expression!A:G,3,FALSE)</f>
        <v>27.4580579824176</v>
      </c>
      <c r="P1784" s="44">
        <f>VLOOKUP(A1784,expression!A:G,2,FALSE)</f>
        <v>26.346914999999999</v>
      </c>
      <c r="Q1784" s="50">
        <f>VLOOKUP(A1784,PRAD!A:F,6,FALSE)</f>
        <v>5.0328128273090904E-10</v>
      </c>
      <c r="R1784" s="47">
        <f>VLOOKUP(A1784,PRAD!A:B,2,FALSE)</f>
        <v>0.758582057039067</v>
      </c>
      <c r="S1784" s="47">
        <f t="shared" si="192"/>
        <v>0</v>
      </c>
      <c r="T1784" s="47">
        <f>VLOOKUP(A1784,expression!A:I,9,FALSE)</f>
        <v>10.532311052208801</v>
      </c>
      <c r="U1784" s="59">
        <f>VLOOKUP(A1784,expression!A:I,8,FALSE)</f>
        <v>5.0602165384615398</v>
      </c>
      <c r="V1784" s="73">
        <f t="shared" si="193"/>
        <v>1</v>
      </c>
      <c r="W1784" s="77">
        <f t="shared" si="194"/>
        <v>0</v>
      </c>
      <c r="X1784" s="63">
        <v>100</v>
      </c>
      <c r="Y1784" s="57">
        <f t="shared" si="195"/>
        <v>0.30444322495332993</v>
      </c>
      <c r="AA1784"/>
    </row>
    <row r="1785" spans="1:27" ht="14.4" x14ac:dyDescent="0.3">
      <c r="A1785" s="52" t="s">
        <v>81</v>
      </c>
      <c r="B1785" s="36">
        <f>VLOOKUP(A1785,BLCA!A:F,6,FALSE)</f>
        <v>0.54589622800000004</v>
      </c>
      <c r="C1785" s="36">
        <f>VLOOKUP(A1785,BLCA!A:B,2,FALSE)</f>
        <v>0.24844006299999999</v>
      </c>
      <c r="D1785" s="36">
        <f t="shared" si="189"/>
        <v>0</v>
      </c>
      <c r="E1785" s="19">
        <f>VLOOKUP(A1785,expression!A:G,7,FALSE)</f>
        <v>1.3115610983213399</v>
      </c>
      <c r="F1785" s="20">
        <f>VLOOKUP(A1785,expression!A:G,6,FALSE)</f>
        <v>0.21369410526315799</v>
      </c>
      <c r="G1785" s="21">
        <f>VLOOKUP(A1785,BRCA!A:F,6,FALSE)</f>
        <v>0.47682535343353599</v>
      </c>
      <c r="H1785" s="21">
        <f>VLOOKUP(A1785,BRCA!A:B,2,FALSE)</f>
        <v>0.112769805170626</v>
      </c>
      <c r="I1785" s="21">
        <f t="shared" si="190"/>
        <v>0</v>
      </c>
      <c r="J1785" s="22">
        <f>VLOOKUP(A1785,expression!A:G,5,FALSE)</f>
        <v>0.66471525821167898</v>
      </c>
      <c r="K1785" s="23">
        <f>VLOOKUP(A1785,expression!A:G,4,FALSE)</f>
        <v>0.47811046153846198</v>
      </c>
      <c r="L1785" s="24">
        <f>VLOOKUP(A1785,COAD!A:F,6,FALSE)</f>
        <v>0.51342726853820597</v>
      </c>
      <c r="M1785" s="24">
        <f>VLOOKUP(A1785,COAD!A:B,2,FALSE)</f>
        <v>-0.29414371281884699</v>
      </c>
      <c r="N1785" s="24">
        <f t="shared" si="191"/>
        <v>0</v>
      </c>
      <c r="O1785" s="25">
        <f>VLOOKUP(A1785,expression!A:G,3,FALSE)</f>
        <v>0.77436474285714296</v>
      </c>
      <c r="P1785" s="44">
        <f>VLOOKUP(A1785,expression!A:G,2,FALSE)</f>
        <v>0.51614674999999999</v>
      </c>
      <c r="Q1785" s="50">
        <f>VLOOKUP(A1785,PRAD!A:F,6,FALSE)</f>
        <v>5.5498009191966603E-3</v>
      </c>
      <c r="R1785" s="47">
        <f>VLOOKUP(A1785,PRAD!A:B,2,FALSE)</f>
        <v>0.54851891147982401</v>
      </c>
      <c r="S1785" s="47">
        <f t="shared" si="192"/>
        <v>0</v>
      </c>
      <c r="T1785" s="47">
        <f>VLOOKUP(A1785,expression!A:I,9,FALSE)</f>
        <v>1.3131812028112499</v>
      </c>
      <c r="U1785" s="59">
        <f>VLOOKUP(A1785,expression!A:I,8,FALSE)</f>
        <v>0.60003730769230801</v>
      </c>
      <c r="V1785" s="73">
        <f t="shared" si="193"/>
        <v>1</v>
      </c>
      <c r="W1785" s="77">
        <f t="shared" si="194"/>
        <v>0</v>
      </c>
      <c r="X1785" s="63">
        <v>100</v>
      </c>
      <c r="Y1785" s="57">
        <f t="shared" si="195"/>
        <v>0.30324292655015</v>
      </c>
      <c r="AA1785"/>
    </row>
    <row r="1786" spans="1:27" ht="14.4" x14ac:dyDescent="0.3">
      <c r="A1786" s="52" t="s">
        <v>308</v>
      </c>
      <c r="B1786" s="36">
        <f>VLOOKUP(A1786,BLCA!A:F,6,FALSE)</f>
        <v>2.6801800000000002E-4</v>
      </c>
      <c r="C1786" s="36">
        <f>VLOOKUP(A1786,BLCA!A:B,2,FALSE)</f>
        <v>-1.186001876</v>
      </c>
      <c r="D1786" s="36">
        <f t="shared" si="189"/>
        <v>2</v>
      </c>
      <c r="E1786" s="19">
        <f>VLOOKUP(A1786,expression!A:G,7,FALSE)</f>
        <v>534.35359057554001</v>
      </c>
      <c r="F1786" s="20">
        <f>VLOOKUP(A1786,expression!A:G,6,FALSE)</f>
        <v>478.61799352631601</v>
      </c>
      <c r="G1786" s="21">
        <f>VLOOKUP(A1786,BRCA!A:F,6,FALSE)</f>
        <v>0.681280835312158</v>
      </c>
      <c r="H1786" s="21">
        <f>VLOOKUP(A1786,BRCA!A:B,2,FALSE)</f>
        <v>5.6394063874951203E-2</v>
      </c>
      <c r="I1786" s="21">
        <f t="shared" si="190"/>
        <v>2</v>
      </c>
      <c r="J1786" s="22">
        <f>VLOOKUP(A1786,expression!A:G,5,FALSE)</f>
        <v>183.08774817335799</v>
      </c>
      <c r="K1786" s="23">
        <f>VLOOKUP(A1786,expression!A:G,4,FALSE)</f>
        <v>120.67844082692299</v>
      </c>
      <c r="L1786" s="24">
        <f>VLOOKUP(A1786,COAD!A:F,6,FALSE)</f>
        <v>1.25146853404813E-26</v>
      </c>
      <c r="M1786" s="24">
        <f>VLOOKUP(A1786,COAD!A:B,2,FALSE)</f>
        <v>5.4272165788405102</v>
      </c>
      <c r="N1786" s="24">
        <f t="shared" si="191"/>
        <v>1</v>
      </c>
      <c r="O1786" s="25">
        <f>VLOOKUP(A1786,expression!A:G,3,FALSE)</f>
        <v>428.68904053186799</v>
      </c>
      <c r="P1786" s="44">
        <f>VLOOKUP(A1786,expression!A:G,2,FALSE)</f>
        <v>12.82846275</v>
      </c>
      <c r="Q1786" s="50">
        <f>VLOOKUP(A1786,PRAD!A:F,6,FALSE)</f>
        <v>0.13789041291142901</v>
      </c>
      <c r="R1786" s="47">
        <f>VLOOKUP(A1786,PRAD!A:B,2,FALSE)</f>
        <v>0.228427299409388</v>
      </c>
      <c r="S1786" s="47">
        <f t="shared" si="192"/>
        <v>2</v>
      </c>
      <c r="T1786" s="47">
        <f>VLOOKUP(A1786,expression!A:I,9,FALSE)</f>
        <v>579.58075295783101</v>
      </c>
      <c r="U1786" s="59">
        <f>VLOOKUP(A1786,expression!A:I,8,FALSE)</f>
        <v>308.58529915384599</v>
      </c>
      <c r="V1786" s="73">
        <f t="shared" si="193"/>
        <v>2</v>
      </c>
      <c r="W1786" s="77">
        <f t="shared" si="194"/>
        <v>4</v>
      </c>
      <c r="X1786" s="63">
        <v>100</v>
      </c>
      <c r="Y1786" s="57">
        <f t="shared" si="195"/>
        <v>0.3003935042385536</v>
      </c>
    </row>
    <row r="1787" spans="1:27" ht="14.4" x14ac:dyDescent="0.3">
      <c r="A1787" s="52" t="s">
        <v>2</v>
      </c>
      <c r="B1787" s="36">
        <f>VLOOKUP(A1787,BLCA!A:F,6,FALSE)</f>
        <v>0.90258365900000004</v>
      </c>
      <c r="C1787" s="36">
        <f>VLOOKUP(A1787,BLCA!A:B,2,FALSE)</f>
        <v>-2.8130860000000001E-2</v>
      </c>
      <c r="D1787" s="36">
        <f t="shared" si="189"/>
        <v>2</v>
      </c>
      <c r="E1787" s="19">
        <f>VLOOKUP(A1787,expression!A:G,7,FALSE)</f>
        <v>1355.5616536930499</v>
      </c>
      <c r="F1787" s="20">
        <f>VLOOKUP(A1787,expression!A:G,6,FALSE)</f>
        <v>647.67010678947395</v>
      </c>
      <c r="G1787" s="21">
        <f>VLOOKUP(A1787,BRCA!A:F,6,FALSE)</f>
        <v>0.56619268028411296</v>
      </c>
      <c r="H1787" s="21">
        <f>VLOOKUP(A1787,BRCA!A:B,2,FALSE)</f>
        <v>-4.4844044707105402E-2</v>
      </c>
      <c r="I1787" s="21">
        <f t="shared" si="190"/>
        <v>2</v>
      </c>
      <c r="J1787" s="22">
        <f>VLOOKUP(A1787,expression!A:G,5,FALSE)</f>
        <v>717.92606484671501</v>
      </c>
      <c r="K1787" s="23">
        <f>VLOOKUP(A1787,expression!A:G,4,FALSE)</f>
        <v>691.98233423076897</v>
      </c>
      <c r="L1787" s="24">
        <f>VLOOKUP(A1787,COAD!A:F,6,FALSE)</f>
        <v>1.1341887396373301E-21</v>
      </c>
      <c r="M1787" s="24">
        <f>VLOOKUP(A1787,COAD!A:B,2,FALSE)</f>
        <v>1.7891095794613801</v>
      </c>
      <c r="N1787" s="24">
        <f t="shared" si="191"/>
        <v>2</v>
      </c>
      <c r="O1787" s="25">
        <f>VLOOKUP(A1787,expression!A:G,3,FALSE)</f>
        <v>1034.1897600175801</v>
      </c>
      <c r="P1787" s="44">
        <f>VLOOKUP(A1787,expression!A:G,2,FALSE)</f>
        <v>296.888265875</v>
      </c>
      <c r="Q1787" s="50">
        <f>VLOOKUP(A1787,PRAD!A:F,6,FALSE)</f>
        <v>8.6586940630337203E-21</v>
      </c>
      <c r="R1787" s="47">
        <f>VLOOKUP(A1787,PRAD!A:B,2,FALSE)</f>
        <v>-0.81860875452386295</v>
      </c>
      <c r="S1787" s="47">
        <f t="shared" si="192"/>
        <v>2</v>
      </c>
      <c r="T1787" s="47">
        <f>VLOOKUP(A1787,expression!A:I,9,FALSE)</f>
        <v>591.46761970682701</v>
      </c>
      <c r="U1787" s="59">
        <f>VLOOKUP(A1787,expression!A:I,8,FALSE)</f>
        <v>793.44355388461497</v>
      </c>
      <c r="V1787" s="73">
        <f t="shared" si="193"/>
        <v>2</v>
      </c>
      <c r="W1787" s="77">
        <f t="shared" si="194"/>
        <v>4</v>
      </c>
      <c r="X1787" s="63">
        <v>100</v>
      </c>
      <c r="Y1787" s="57">
        <f t="shared" si="195"/>
        <v>0.29719455307698944</v>
      </c>
    </row>
    <row r="1788" spans="1:27" ht="14.4" x14ac:dyDescent="0.3">
      <c r="A1788" s="52" t="s">
        <v>110</v>
      </c>
      <c r="B1788" s="36">
        <f>VLOOKUP(A1788,BLCA!A:F,6,FALSE)</f>
        <v>0.19872130599999999</v>
      </c>
      <c r="C1788" s="36">
        <f>VLOOKUP(A1788,BLCA!A:B,2,FALSE)</f>
        <v>0.28541828699999999</v>
      </c>
      <c r="D1788" s="36">
        <f t="shared" si="189"/>
        <v>0</v>
      </c>
      <c r="E1788" s="19">
        <f>VLOOKUP(A1788,expression!A:G,7,FALSE)</f>
        <v>71.553615285371706</v>
      </c>
      <c r="F1788" s="20">
        <f>VLOOKUP(A1788,expression!A:G,6,FALSE)</f>
        <v>22.917937631578901</v>
      </c>
      <c r="G1788" s="21">
        <f>VLOOKUP(A1788,BRCA!A:F,6,FALSE)</f>
        <v>2.69737228705843E-24</v>
      </c>
      <c r="H1788" s="21">
        <f>VLOOKUP(A1788,BRCA!A:B,2,FALSE)</f>
        <v>0.87076801550735305</v>
      </c>
      <c r="I1788" s="21">
        <f t="shared" si="190"/>
        <v>0</v>
      </c>
      <c r="J1788" s="22">
        <f>VLOOKUP(A1788,expression!A:G,5,FALSE)</f>
        <v>57.6863260912409</v>
      </c>
      <c r="K1788" s="23">
        <f>VLOOKUP(A1788,expression!A:G,4,FALSE)</f>
        <v>29.441396903846201</v>
      </c>
      <c r="L1788" s="24">
        <f>VLOOKUP(A1788,COAD!A:F,6,FALSE)</f>
        <v>8.6799936362198807E-2</v>
      </c>
      <c r="M1788" s="24">
        <f>VLOOKUP(A1788,COAD!A:B,2,FALSE)</f>
        <v>0.533647996236848</v>
      </c>
      <c r="N1788" s="24">
        <f t="shared" si="191"/>
        <v>0</v>
      </c>
      <c r="O1788" s="25">
        <f>VLOOKUP(A1788,expression!A:G,3,FALSE)</f>
        <v>53.105828498901097</v>
      </c>
      <c r="P1788" s="44">
        <f>VLOOKUP(A1788,expression!A:G,2,FALSE)</f>
        <v>37.039135250000001</v>
      </c>
      <c r="Q1788" s="50">
        <f>VLOOKUP(A1788,PRAD!A:F,6,FALSE)</f>
        <v>1.21432932522399E-3</v>
      </c>
      <c r="R1788" s="47">
        <f>VLOOKUP(A1788,PRAD!A:B,2,FALSE)</f>
        <v>-0.28018349942118997</v>
      </c>
      <c r="S1788" s="47">
        <f t="shared" si="192"/>
        <v>0</v>
      </c>
      <c r="T1788" s="47">
        <f>VLOOKUP(A1788,expression!A:I,9,FALSE)</f>
        <v>35.753115214859399</v>
      </c>
      <c r="U1788" s="59">
        <f>VLOOKUP(A1788,expression!A:I,8,FALSE)</f>
        <v>34.155505980769199</v>
      </c>
      <c r="V1788" s="73">
        <f t="shared" si="193"/>
        <v>2</v>
      </c>
      <c r="W1788" s="77">
        <f t="shared" si="194"/>
        <v>0</v>
      </c>
      <c r="X1788" s="63">
        <v>100</v>
      </c>
      <c r="Y1788" s="57">
        <f t="shared" si="195"/>
        <v>0.29200093436205438</v>
      </c>
      <c r="AA1788"/>
    </row>
    <row r="1789" spans="1:27" ht="14.4" x14ac:dyDescent="0.3">
      <c r="A1789" s="52" t="s">
        <v>204</v>
      </c>
      <c r="B1789" s="36">
        <f>VLOOKUP(A1789,BLCA!A:F,6,FALSE)</f>
        <v>3.5307766999999997E-2</v>
      </c>
      <c r="C1789" s="36">
        <f>VLOOKUP(A1789,BLCA!A:B,2,FALSE)</f>
        <v>1.520121989</v>
      </c>
      <c r="D1789" s="36">
        <f t="shared" si="189"/>
        <v>0</v>
      </c>
      <c r="E1789" s="19">
        <f>VLOOKUP(A1789,expression!A:G,7,FALSE)</f>
        <v>88.083058270983202</v>
      </c>
      <c r="F1789" s="20">
        <f>VLOOKUP(A1789,expression!A:G,6,FALSE)</f>
        <v>14.9911305263158</v>
      </c>
      <c r="G1789" s="21">
        <f>VLOOKUP(A1789,BRCA!A:F,6,FALSE)</f>
        <v>2.3094975723698E-14</v>
      </c>
      <c r="H1789" s="21">
        <f>VLOOKUP(A1789,BRCA!A:B,2,FALSE)</f>
        <v>-1.4427075553398701</v>
      </c>
      <c r="I1789" s="21">
        <f t="shared" si="190"/>
        <v>0</v>
      </c>
      <c r="J1789" s="22">
        <f>VLOOKUP(A1789,expression!A:G,5,FALSE)</f>
        <v>1.94909861952555</v>
      </c>
      <c r="K1789" s="23">
        <f>VLOOKUP(A1789,expression!A:G,4,FALSE)</f>
        <v>4.6012961250000002</v>
      </c>
      <c r="L1789" s="24" t="e">
        <f>VLOOKUP(A1789,COAD!A:F,6,FALSE)</f>
        <v>#N/A</v>
      </c>
      <c r="M1789" s="24" t="e">
        <f>VLOOKUP(A1789,COAD!A:B,2,FALSE)</f>
        <v>#N/A</v>
      </c>
      <c r="N1789" s="24">
        <f t="shared" si="191"/>
        <v>0</v>
      </c>
      <c r="O1789" s="25">
        <f>VLOOKUP(A1789,expression!A:G,3,FALSE)</f>
        <v>0.67187780219780202</v>
      </c>
      <c r="P1789" s="44">
        <f>VLOOKUP(A1789,expression!A:G,2,FALSE)</f>
        <v>0.32663362499999998</v>
      </c>
      <c r="Q1789" s="50">
        <f>VLOOKUP(A1789,PRAD!A:F,6,FALSE)</f>
        <v>1.1867008472023001E-6</v>
      </c>
      <c r="R1789" s="47">
        <f>VLOOKUP(A1789,PRAD!A:B,2,FALSE)</f>
        <v>-0.95111422409466695</v>
      </c>
      <c r="S1789" s="47">
        <f t="shared" si="192"/>
        <v>0</v>
      </c>
      <c r="T1789" s="47">
        <f>VLOOKUP(A1789,expression!A:I,9,FALSE)</f>
        <v>1.64593619678715</v>
      </c>
      <c r="U1789" s="59">
        <f>VLOOKUP(A1789,expression!A:I,8,FALSE)</f>
        <v>2.5396486730769201</v>
      </c>
      <c r="V1789" s="73" t="e">
        <f t="shared" si="193"/>
        <v>#N/A</v>
      </c>
      <c r="W1789" s="77">
        <f t="shared" si="194"/>
        <v>0</v>
      </c>
      <c r="X1789" s="63">
        <v>100</v>
      </c>
      <c r="Y1789" s="57">
        <f t="shared" si="195"/>
        <v>0.29123326347817902</v>
      </c>
      <c r="AA1789"/>
    </row>
    <row r="1790" spans="1:27" ht="14.4" x14ac:dyDescent="0.3">
      <c r="A1790" s="52" t="s">
        <v>196</v>
      </c>
      <c r="B1790" s="36">
        <f>VLOOKUP(A1790,BLCA!A:F,6,FALSE)</f>
        <v>4.0659015E-2</v>
      </c>
      <c r="C1790" s="36">
        <f>VLOOKUP(A1790,BLCA!A:B,2,FALSE)</f>
        <v>-0.76154829599999996</v>
      </c>
      <c r="D1790" s="36">
        <f t="shared" si="189"/>
        <v>0</v>
      </c>
      <c r="E1790" s="19">
        <f>VLOOKUP(A1790,expression!A:G,7,FALSE)</f>
        <v>33.048058918465202</v>
      </c>
      <c r="F1790" s="20">
        <f>VLOOKUP(A1790,expression!A:G,6,FALSE)</f>
        <v>20.3043107894737</v>
      </c>
      <c r="G1790" s="21">
        <f>VLOOKUP(A1790,BRCA!A:F,6,FALSE)</f>
        <v>0.60754637473812401</v>
      </c>
      <c r="H1790" s="21">
        <f>VLOOKUP(A1790,BRCA!A:B,2,FALSE)</f>
        <v>6.5176049495565797E-2</v>
      </c>
      <c r="I1790" s="21">
        <f t="shared" si="190"/>
        <v>0</v>
      </c>
      <c r="J1790" s="22">
        <f>VLOOKUP(A1790,expression!A:G,5,FALSE)</f>
        <v>39.882211823905102</v>
      </c>
      <c r="K1790" s="23">
        <f>VLOOKUP(A1790,expression!A:G,4,FALSE)</f>
        <v>32.295965413461502</v>
      </c>
      <c r="L1790" s="24">
        <f>VLOOKUP(A1790,COAD!A:F,6,FALSE)</f>
        <v>8.1691581613685404E-4</v>
      </c>
      <c r="M1790" s="24">
        <f>VLOOKUP(A1790,COAD!A:B,2,FALSE)</f>
        <v>-1.1887462362849199</v>
      </c>
      <c r="N1790" s="24">
        <f t="shared" si="191"/>
        <v>0</v>
      </c>
      <c r="O1790" s="25">
        <f>VLOOKUP(A1790,expression!A:G,3,FALSE)</f>
        <v>24.936840169230798</v>
      </c>
      <c r="P1790" s="44">
        <f>VLOOKUP(A1790,expression!A:G,2,FALSE)</f>
        <v>50.401071625</v>
      </c>
      <c r="Q1790" s="50">
        <f>VLOOKUP(A1790,PRAD!A:F,6,FALSE)</f>
        <v>3.95349454019496E-2</v>
      </c>
      <c r="R1790" s="47">
        <f>VLOOKUP(A1790,PRAD!A:B,2,FALSE)</f>
        <v>-0.16957816891283001</v>
      </c>
      <c r="S1790" s="47">
        <f t="shared" si="192"/>
        <v>0</v>
      </c>
      <c r="T1790" s="47">
        <f>VLOOKUP(A1790,expression!A:I,9,FALSE)</f>
        <v>16.201426863453801</v>
      </c>
      <c r="U1790" s="59">
        <f>VLOOKUP(A1790,expression!A:I,8,FALSE)</f>
        <v>14.756507903846201</v>
      </c>
      <c r="V1790" s="73">
        <f t="shared" si="193"/>
        <v>3</v>
      </c>
      <c r="W1790" s="77">
        <f t="shared" si="194"/>
        <v>0</v>
      </c>
      <c r="X1790" s="63">
        <v>100</v>
      </c>
      <c r="Y1790" s="57">
        <f t="shared" si="195"/>
        <v>0.28865013847242138</v>
      </c>
      <c r="AA1790"/>
    </row>
    <row r="1791" spans="1:27" ht="14.4" x14ac:dyDescent="0.3">
      <c r="A1791" s="52" t="s">
        <v>348</v>
      </c>
      <c r="B1791" s="36">
        <f>VLOOKUP(A1791,BLCA!A:F,6,FALSE)</f>
        <v>3.9199999999999997E-6</v>
      </c>
      <c r="C1791" s="36">
        <f>VLOOKUP(A1791,BLCA!A:B,2,FALSE)</f>
        <v>-0.82924275300000005</v>
      </c>
      <c r="D1791" s="36">
        <f t="shared" si="189"/>
        <v>2</v>
      </c>
      <c r="E1791" s="19">
        <f>VLOOKUP(A1791,expression!A:G,7,FALSE)</f>
        <v>342.72617401438902</v>
      </c>
      <c r="F1791" s="20">
        <f>VLOOKUP(A1791,expression!A:G,6,FALSE)</f>
        <v>315.23870657894702</v>
      </c>
      <c r="G1791" s="21">
        <f>VLOOKUP(A1791,BRCA!A:F,6,FALSE)</f>
        <v>8.3999613609188506E-2</v>
      </c>
      <c r="H1791" s="21">
        <f>VLOOKUP(A1791,BRCA!A:B,2,FALSE)</f>
        <v>-0.189071481327547</v>
      </c>
      <c r="I1791" s="21">
        <f t="shared" si="190"/>
        <v>2</v>
      </c>
      <c r="J1791" s="22">
        <f>VLOOKUP(A1791,expression!A:G,5,FALSE)</f>
        <v>598.22021144616804</v>
      </c>
      <c r="K1791" s="23">
        <f>VLOOKUP(A1791,expression!A:G,4,FALSE)</f>
        <v>574.73056028846202</v>
      </c>
      <c r="L1791" s="24">
        <f>VLOOKUP(A1791,COAD!A:F,6,FALSE)</f>
        <v>1.9620997440412899E-7</v>
      </c>
      <c r="M1791" s="24">
        <f>VLOOKUP(A1791,COAD!A:B,2,FALSE)</f>
        <v>-1.13747309460806</v>
      </c>
      <c r="N1791" s="24">
        <f t="shared" si="191"/>
        <v>2</v>
      </c>
      <c r="O1791" s="25">
        <f>VLOOKUP(A1791,expression!A:G,3,FALSE)</f>
        <v>195.85446531868101</v>
      </c>
      <c r="P1791" s="44">
        <f>VLOOKUP(A1791,expression!A:G,2,FALSE)</f>
        <v>361.28266687500002</v>
      </c>
      <c r="Q1791" s="50">
        <f>VLOOKUP(A1791,PRAD!A:F,6,FALSE)</f>
        <v>2.96701588673619E-2</v>
      </c>
      <c r="R1791" s="47">
        <f>VLOOKUP(A1791,PRAD!A:B,2,FALSE)</f>
        <v>0.16880650921423901</v>
      </c>
      <c r="S1791" s="47">
        <f t="shared" si="192"/>
        <v>2</v>
      </c>
      <c r="T1791" s="47">
        <f>VLOOKUP(A1791,expression!A:I,9,FALSE)</f>
        <v>361.23646193373497</v>
      </c>
      <c r="U1791" s="59">
        <f>VLOOKUP(A1791,expression!A:I,8,FALSE)</f>
        <v>218.99552463461501</v>
      </c>
      <c r="V1791" s="73">
        <f t="shared" si="193"/>
        <v>3</v>
      </c>
      <c r="W1791" s="77">
        <f t="shared" si="194"/>
        <v>4</v>
      </c>
      <c r="X1791" s="63">
        <v>100</v>
      </c>
      <c r="Y1791" s="57">
        <f t="shared" si="195"/>
        <v>0.28316924170443603</v>
      </c>
    </row>
    <row r="1792" spans="1:27" ht="14.4" x14ac:dyDescent="0.3">
      <c r="A1792" s="52" t="s">
        <v>311</v>
      </c>
      <c r="B1792" s="36">
        <f>VLOOKUP(A1792,BLCA!A:F,6,FALSE)</f>
        <v>2.17295E-4</v>
      </c>
      <c r="C1792" s="36">
        <f>VLOOKUP(A1792,BLCA!A:B,2,FALSE)</f>
        <v>0.80670487999999996</v>
      </c>
      <c r="D1792" s="36">
        <f t="shared" si="189"/>
        <v>0</v>
      </c>
      <c r="E1792" s="19">
        <f>VLOOKUP(A1792,expression!A:G,7,FALSE)</f>
        <v>32.843394139088701</v>
      </c>
      <c r="F1792" s="20">
        <f>VLOOKUP(A1792,expression!A:G,6,FALSE)</f>
        <v>6.75864210526316</v>
      </c>
      <c r="G1792" s="21">
        <f>VLOOKUP(A1792,BRCA!A:F,6,FALSE)</f>
        <v>1.07224392226858E-17</v>
      </c>
      <c r="H1792" s="21">
        <f>VLOOKUP(A1792,BRCA!A:B,2,FALSE)</f>
        <v>0.85620884417243204</v>
      </c>
      <c r="I1792" s="21">
        <f t="shared" si="190"/>
        <v>0</v>
      </c>
      <c r="J1792" s="22">
        <f>VLOOKUP(A1792,expression!A:G,5,FALSE)</f>
        <v>40.364073076642299</v>
      </c>
      <c r="K1792" s="23">
        <f>VLOOKUP(A1792,expression!A:G,4,FALSE)</f>
        <v>19.596039980769199</v>
      </c>
      <c r="L1792" s="24">
        <f>VLOOKUP(A1792,COAD!A:F,6,FALSE)</f>
        <v>3.9410806517037602E-12</v>
      </c>
      <c r="M1792" s="24">
        <f>VLOOKUP(A1792,COAD!A:B,2,FALSE)</f>
        <v>-1.9595915791365599</v>
      </c>
      <c r="N1792" s="24">
        <f t="shared" si="191"/>
        <v>0</v>
      </c>
      <c r="O1792" s="25">
        <f>VLOOKUP(A1792,expression!A:G,3,FALSE)</f>
        <v>28.907391679120899</v>
      </c>
      <c r="P1792" s="44">
        <f>VLOOKUP(A1792,expression!A:G,2,FALSE)</f>
        <v>90.01388025</v>
      </c>
      <c r="Q1792" s="50">
        <f>VLOOKUP(A1792,PRAD!A:F,6,FALSE)</f>
        <v>1.4414393379204301E-10</v>
      </c>
      <c r="R1792" s="47">
        <f>VLOOKUP(A1792,PRAD!A:B,2,FALSE)</f>
        <v>-0.82016389645774601</v>
      </c>
      <c r="S1792" s="47">
        <f t="shared" si="192"/>
        <v>0</v>
      </c>
      <c r="T1792" s="47">
        <f>VLOOKUP(A1792,expression!A:I,9,FALSE)</f>
        <v>11.914332672690801</v>
      </c>
      <c r="U1792" s="59">
        <f>VLOOKUP(A1792,expression!A:I,8,FALSE)</f>
        <v>17.741920346153801</v>
      </c>
      <c r="V1792" s="73">
        <f t="shared" si="193"/>
        <v>4</v>
      </c>
      <c r="W1792" s="77">
        <f t="shared" si="194"/>
        <v>0</v>
      </c>
      <c r="X1792" s="63">
        <v>100</v>
      </c>
      <c r="Y1792" s="57">
        <f t="shared" si="195"/>
        <v>0.28091660923822864</v>
      </c>
      <c r="AA1792"/>
    </row>
    <row r="1793" spans="1:27" ht="14.4" x14ac:dyDescent="0.3">
      <c r="A1793" s="52" t="s">
        <v>151</v>
      </c>
      <c r="B1793" s="36">
        <f>VLOOKUP(A1793,BLCA!A:F,6,FALSE)</f>
        <v>0.105056886</v>
      </c>
      <c r="C1793" s="36">
        <f>VLOOKUP(A1793,BLCA!A:B,2,FALSE)</f>
        <v>-0.441337286</v>
      </c>
      <c r="D1793" s="36">
        <f t="shared" si="189"/>
        <v>0</v>
      </c>
      <c r="E1793" s="19">
        <f>VLOOKUP(A1793,expression!A:G,7,FALSE)</f>
        <v>38.555525299760198</v>
      </c>
      <c r="F1793" s="20">
        <f>VLOOKUP(A1793,expression!A:G,6,FALSE)</f>
        <v>20.539221631578901</v>
      </c>
      <c r="G1793" s="21">
        <f>VLOOKUP(A1793,BRCA!A:F,6,FALSE)</f>
        <v>2.0431732465239699E-2</v>
      </c>
      <c r="H1793" s="21">
        <f>VLOOKUP(A1793,BRCA!A:B,2,FALSE)</f>
        <v>-0.21908002760207401</v>
      </c>
      <c r="I1793" s="21">
        <f t="shared" si="190"/>
        <v>0</v>
      </c>
      <c r="J1793" s="22">
        <f>VLOOKUP(A1793,expression!A:G,5,FALSE)</f>
        <v>41.853559920620398</v>
      </c>
      <c r="K1793" s="23">
        <f>VLOOKUP(A1793,expression!A:G,4,FALSE)</f>
        <v>41.935614096153799</v>
      </c>
      <c r="L1793" s="24">
        <f>VLOOKUP(A1793,COAD!A:F,6,FALSE)</f>
        <v>3.7572430259893598E-6</v>
      </c>
      <c r="M1793" s="24">
        <f>VLOOKUP(A1793,COAD!A:B,2,FALSE)</f>
        <v>-1.15859322794696</v>
      </c>
      <c r="N1793" s="24">
        <f t="shared" si="191"/>
        <v>0</v>
      </c>
      <c r="O1793" s="25">
        <f>VLOOKUP(A1793,expression!A:G,3,FALSE)</f>
        <v>18.355876890109901</v>
      </c>
      <c r="P1793" s="44">
        <f>VLOOKUP(A1793,expression!A:G,2,FALSE)</f>
        <v>39.726872499999999</v>
      </c>
      <c r="Q1793" s="50">
        <f>VLOOKUP(A1793,PRAD!A:F,6,FALSE)</f>
        <v>3.82524562925338E-2</v>
      </c>
      <c r="R1793" s="47">
        <f>VLOOKUP(A1793,PRAD!A:B,2,FALSE)</f>
        <v>-0.18093091228851699</v>
      </c>
      <c r="S1793" s="47">
        <f t="shared" si="192"/>
        <v>0</v>
      </c>
      <c r="T1793" s="47">
        <f>VLOOKUP(A1793,expression!A:I,9,FALSE)</f>
        <v>23.516450060240999</v>
      </c>
      <c r="U1793" s="59">
        <f>VLOOKUP(A1793,expression!A:I,8,FALSE)</f>
        <v>21.255890673076902</v>
      </c>
      <c r="V1793" s="73">
        <f t="shared" si="193"/>
        <v>3</v>
      </c>
      <c r="W1793" s="77">
        <f t="shared" si="194"/>
        <v>0</v>
      </c>
      <c r="X1793" s="63">
        <v>100</v>
      </c>
      <c r="Y1793" s="57">
        <f t="shared" si="195"/>
        <v>0.28044940863019702</v>
      </c>
      <c r="AA1793"/>
    </row>
    <row r="1794" spans="1:27" ht="14.4" x14ac:dyDescent="0.3">
      <c r="A1794" s="52" t="s">
        <v>185</v>
      </c>
      <c r="B1794" s="36">
        <f>VLOOKUP(A1794,BLCA!A:F,6,FALSE)</f>
        <v>3.9853764999999999E-2</v>
      </c>
      <c r="C1794" s="36">
        <f>VLOOKUP(A1794,BLCA!A:B,2,FALSE)</f>
        <v>0.409751486</v>
      </c>
      <c r="D1794" s="36">
        <f t="shared" si="189"/>
        <v>2</v>
      </c>
      <c r="E1794" s="19">
        <f>VLOOKUP(A1794,expression!A:G,7,FALSE)</f>
        <v>89028.506047947201</v>
      </c>
      <c r="F1794" s="20">
        <f>VLOOKUP(A1794,expression!A:G,6,FALSE)</f>
        <v>46805.024583368402</v>
      </c>
      <c r="G1794" s="21">
        <f>VLOOKUP(A1794,BRCA!A:F,6,FALSE)</f>
        <v>6.5995513995090997E-6</v>
      </c>
      <c r="H1794" s="21">
        <f>VLOOKUP(A1794,BRCA!A:B,2,FALSE)</f>
        <v>-0.33016294681538899</v>
      </c>
      <c r="I1794" s="21">
        <f t="shared" si="190"/>
        <v>2</v>
      </c>
      <c r="J1794" s="22">
        <f>VLOOKUP(A1794,expression!A:G,5,FALSE)</f>
        <v>69173.690617675195</v>
      </c>
      <c r="K1794" s="23">
        <f>VLOOKUP(A1794,expression!A:G,4,FALSE)</f>
        <v>103747.210477817</v>
      </c>
      <c r="L1794" s="24">
        <f>VLOOKUP(A1794,COAD!A:F,6,FALSE)</f>
        <v>6.9941607297797101E-9</v>
      </c>
      <c r="M1794" s="24">
        <f>VLOOKUP(A1794,COAD!A:B,2,FALSE)</f>
        <v>1.5055353619557099</v>
      </c>
      <c r="N1794" s="24">
        <f t="shared" si="191"/>
        <v>2</v>
      </c>
      <c r="O1794" s="25">
        <f>VLOOKUP(A1794,expression!A:G,3,FALSE)</f>
        <v>47465.018398087901</v>
      </c>
      <c r="P1794" s="44">
        <f>VLOOKUP(A1794,expression!A:G,2,FALSE)</f>
        <v>17491.412313375</v>
      </c>
      <c r="Q1794" s="50">
        <f>VLOOKUP(A1794,PRAD!A:F,6,FALSE)</f>
        <v>3.5382461102215601E-28</v>
      </c>
      <c r="R1794" s="47">
        <f>VLOOKUP(A1794,PRAD!A:B,2,FALSE)</f>
        <v>-0.91805156711422098</v>
      </c>
      <c r="S1794" s="47">
        <f t="shared" si="192"/>
        <v>2</v>
      </c>
      <c r="T1794" s="47">
        <f>VLOOKUP(A1794,expression!A:I,9,FALSE)</f>
        <v>52438.638892885501</v>
      </c>
      <c r="U1794" s="59">
        <f>VLOOKUP(A1794,expression!A:I,8,FALSE)</f>
        <v>52473.302672980797</v>
      </c>
      <c r="V1794" s="73">
        <f t="shared" si="193"/>
        <v>4</v>
      </c>
      <c r="W1794" s="77">
        <f t="shared" si="194"/>
        <v>4</v>
      </c>
      <c r="X1794" s="63">
        <v>100</v>
      </c>
      <c r="Y1794" s="57">
        <f t="shared" si="195"/>
        <v>0.27948767597653662</v>
      </c>
    </row>
    <row r="1795" spans="1:27" ht="14.4" x14ac:dyDescent="0.3">
      <c r="A1795" s="52" t="s">
        <v>236</v>
      </c>
      <c r="B1795" s="36">
        <f>VLOOKUP(A1795,BLCA!A:F,6,FALSE)</f>
        <v>1.57232E-2</v>
      </c>
      <c r="C1795" s="36">
        <f>VLOOKUP(A1795,BLCA!A:B,2,FALSE)</f>
        <v>1.4693695470000001</v>
      </c>
      <c r="D1795" s="36">
        <f t="shared" si="189"/>
        <v>1</v>
      </c>
      <c r="E1795" s="19">
        <f>VLOOKUP(A1795,expression!A:G,7,FALSE)</f>
        <v>168.70110095443599</v>
      </c>
      <c r="F1795" s="20">
        <f>VLOOKUP(A1795,expression!A:G,6,FALSE)</f>
        <v>17.463535947368399</v>
      </c>
      <c r="G1795" s="21">
        <f>VLOOKUP(A1795,BRCA!A:F,6,FALSE)</f>
        <v>1.1185278553517E-24</v>
      </c>
      <c r="H1795" s="21">
        <f>VLOOKUP(A1795,BRCA!A:B,2,FALSE)</f>
        <v>-1.98040421938276</v>
      </c>
      <c r="I1795" s="21">
        <f t="shared" si="190"/>
        <v>0</v>
      </c>
      <c r="J1795" s="22">
        <f>VLOOKUP(A1795,expression!A:G,5,FALSE)</f>
        <v>55.666039169708</v>
      </c>
      <c r="K1795" s="23">
        <f>VLOOKUP(A1795,expression!A:G,4,FALSE)</f>
        <v>94.885598932692304</v>
      </c>
      <c r="L1795" s="24">
        <f>VLOOKUP(A1795,COAD!A:F,6,FALSE)</f>
        <v>3.8313113429541798E-4</v>
      </c>
      <c r="M1795" s="24">
        <f>VLOOKUP(A1795,COAD!A:B,2,FALSE)</f>
        <v>1.7932433965144601</v>
      </c>
      <c r="N1795" s="24">
        <f t="shared" si="191"/>
        <v>0</v>
      </c>
      <c r="O1795" s="25">
        <f>VLOOKUP(A1795,expression!A:G,3,FALSE)</f>
        <v>92.146808646153801</v>
      </c>
      <c r="P1795" s="44">
        <f>VLOOKUP(A1795,expression!A:G,2,FALSE)</f>
        <v>25.253051875000001</v>
      </c>
      <c r="Q1795" s="50">
        <f>VLOOKUP(A1795,PRAD!A:F,6,FALSE)</f>
        <v>1.9834632145605401E-2</v>
      </c>
      <c r="R1795" s="47">
        <f>VLOOKUP(A1795,PRAD!A:B,2,FALSE)</f>
        <v>-0.31325383995845402</v>
      </c>
      <c r="S1795" s="47">
        <f t="shared" si="192"/>
        <v>0</v>
      </c>
      <c r="T1795" s="47">
        <f>VLOOKUP(A1795,expression!A:I,9,FALSE)</f>
        <v>9.4894911184738895</v>
      </c>
      <c r="U1795" s="59">
        <f>VLOOKUP(A1795,expression!A:I,8,FALSE)</f>
        <v>9.6164401923076905</v>
      </c>
      <c r="V1795" s="73">
        <f t="shared" si="193"/>
        <v>4</v>
      </c>
      <c r="W1795" s="77">
        <f t="shared" si="194"/>
        <v>1</v>
      </c>
      <c r="X1795" s="63">
        <v>100</v>
      </c>
      <c r="Y1795" s="57">
        <f t="shared" si="195"/>
        <v>0.27476283744707131</v>
      </c>
      <c r="AA1795"/>
    </row>
    <row r="1796" spans="1:27" ht="14.4" x14ac:dyDescent="0.3">
      <c r="A1796" s="52" t="s">
        <v>82</v>
      </c>
      <c r="B1796" s="36">
        <f>VLOOKUP(A1796,BLCA!A:F,6,FALSE)</f>
        <v>0.35819086100000003</v>
      </c>
      <c r="C1796" s="36">
        <f>VLOOKUP(A1796,BLCA!A:B,2,FALSE)</f>
        <v>-0.51675761200000003</v>
      </c>
      <c r="D1796" s="36">
        <f t="shared" ref="D1796:D1859" si="196">SUM(IF(E1796&lt;X1796,0,1),IF(F1796&lt;X1796,0,1))</f>
        <v>0</v>
      </c>
      <c r="E1796" s="19">
        <f>VLOOKUP(A1796,expression!A:G,7,FALSE)</f>
        <v>68.041312220623496</v>
      </c>
      <c r="F1796" s="20">
        <f>VLOOKUP(A1796,expression!A:G,6,FALSE)</f>
        <v>12.3918697368421</v>
      </c>
      <c r="G1796" s="21">
        <f>VLOOKUP(A1796,BRCA!A:F,6,FALSE)</f>
        <v>3.4419106462323803E-5</v>
      </c>
      <c r="H1796" s="21">
        <f>VLOOKUP(A1796,BRCA!A:B,2,FALSE)</f>
        <v>-0.66406418203921103</v>
      </c>
      <c r="I1796" s="21">
        <f t="shared" ref="I1796:I1859" si="197">SUM(IF(J1796&lt;X1796,0,1),IF(K1796&lt;X1796,0,1))</f>
        <v>0</v>
      </c>
      <c r="J1796" s="22">
        <f>VLOOKUP(A1796,expression!A:G,5,FALSE)</f>
        <v>25.6889831706204</v>
      </c>
      <c r="K1796" s="23">
        <f>VLOOKUP(A1796,expression!A:G,4,FALSE)</f>
        <v>23.958958249999998</v>
      </c>
      <c r="L1796" s="24">
        <f>VLOOKUP(A1796,COAD!A:F,6,FALSE)</f>
        <v>7.2895992527319998E-10</v>
      </c>
      <c r="M1796" s="24">
        <f>VLOOKUP(A1796,COAD!A:B,2,FALSE)</f>
        <v>3.97805159449371</v>
      </c>
      <c r="N1796" s="24">
        <f t="shared" ref="N1796:N1859" si="198">SUM(IF(O1796&lt;X1796,0,1),IF(P1796&lt;X1796,0,1))</f>
        <v>0</v>
      </c>
      <c r="O1796" s="25">
        <f>VLOOKUP(A1796,expression!A:G,3,FALSE)</f>
        <v>38.678675085714303</v>
      </c>
      <c r="P1796" s="44">
        <f>VLOOKUP(A1796,expression!A:G,2,FALSE)</f>
        <v>3.3788667499999998</v>
      </c>
      <c r="Q1796" s="50">
        <f>VLOOKUP(A1796,PRAD!A:F,6,FALSE)</f>
        <v>7.9963295821540201E-2</v>
      </c>
      <c r="R1796" s="47">
        <f>VLOOKUP(A1796,PRAD!A:B,2,FALSE)</f>
        <v>0.36002066010862099</v>
      </c>
      <c r="S1796" s="47">
        <f t="shared" ref="S1796:S1859" si="199">SUM(IF(T1796&lt;X1796,0,1),IF(U1796&lt;X1796,0,1))</f>
        <v>0</v>
      </c>
      <c r="T1796" s="47">
        <f>VLOOKUP(A1796,expression!A:I,9,FALSE)</f>
        <v>24.707877285140601</v>
      </c>
      <c r="U1796" s="59">
        <f>VLOOKUP(A1796,expression!A:I,8,FALSE)</f>
        <v>14.121586288461501</v>
      </c>
      <c r="V1796" s="73">
        <f t="shared" ref="V1796:V1859" si="200">SUM(IF(B1796&lt;=0.05,1,0),IF(G1796&lt;=0.05,1,0),IF(L1796&lt;=0.05,1,0),IF(Q1796&lt;=0.05,1,0))</f>
        <v>2</v>
      </c>
      <c r="W1796" s="77">
        <f t="shared" ref="W1796:W1859" si="201">SUM(IF(S1796&gt;0,1,0),IF(N1796&gt;0,1,0),IF(I1796&gt;0,1,0),IF(D1796&gt;0,1,0))</f>
        <v>0</v>
      </c>
      <c r="X1796" s="63">
        <v>100</v>
      </c>
      <c r="Y1796" s="57">
        <f t="shared" ref="Y1796:Y1859" si="202">ABS(AVERAGE(C1796,H1796,R1796))</f>
        <v>0.27360037797686337</v>
      </c>
      <c r="AA1796"/>
    </row>
    <row r="1797" spans="1:27" ht="14.4" x14ac:dyDescent="0.3">
      <c r="A1797" s="52" t="s">
        <v>172</v>
      </c>
      <c r="B1797" s="36">
        <f>VLOOKUP(A1797,BLCA!A:F,6,FALSE)</f>
        <v>9.5543938999999994E-2</v>
      </c>
      <c r="C1797" s="36">
        <f>VLOOKUP(A1797,BLCA!A:B,2,FALSE)</f>
        <v>-0.46078127299999999</v>
      </c>
      <c r="D1797" s="36">
        <f t="shared" si="196"/>
        <v>0</v>
      </c>
      <c r="E1797" s="19">
        <f>VLOOKUP(A1797,expression!A:G,7,FALSE)</f>
        <v>1.6703815491606699</v>
      </c>
      <c r="F1797" s="20">
        <f>VLOOKUP(A1797,expression!A:G,6,FALSE)</f>
        <v>0.845449736842105</v>
      </c>
      <c r="G1797" s="21">
        <f>VLOOKUP(A1797,BRCA!A:F,6,FALSE)</f>
        <v>0.77605328373847604</v>
      </c>
      <c r="H1797" s="21">
        <f>VLOOKUP(A1797,BRCA!A:B,2,FALSE)</f>
        <v>-4.6118578553283003E-2</v>
      </c>
      <c r="I1797" s="21">
        <f t="shared" si="197"/>
        <v>0</v>
      </c>
      <c r="J1797" s="22">
        <f>VLOOKUP(A1797,expression!A:G,5,FALSE)</f>
        <v>4.1482530118613097</v>
      </c>
      <c r="K1797" s="23">
        <f>VLOOKUP(A1797,expression!A:G,4,FALSE)</f>
        <v>3.8601564807692301</v>
      </c>
      <c r="L1797" s="24">
        <f>VLOOKUP(A1797,COAD!A:F,6,FALSE)</f>
        <v>1.8149714306975801E-11</v>
      </c>
      <c r="M1797" s="24">
        <f>VLOOKUP(A1797,COAD!A:B,2,FALSE)</f>
        <v>-2.8529058556240199</v>
      </c>
      <c r="N1797" s="24">
        <f t="shared" si="198"/>
        <v>0</v>
      </c>
      <c r="O1797" s="25">
        <f>VLOOKUP(A1797,expression!A:G,3,FALSE)</f>
        <v>3.1934567296703298</v>
      </c>
      <c r="P1797" s="44">
        <f>VLOOKUP(A1797,expression!A:G,2,FALSE)</f>
        <v>22.553913375</v>
      </c>
      <c r="Q1797" s="50">
        <f>VLOOKUP(A1797,PRAD!A:F,6,FALSE)</f>
        <v>2.1350849408048701E-2</v>
      </c>
      <c r="R1797" s="47">
        <f>VLOOKUP(A1797,PRAD!A:B,2,FALSE)</f>
        <v>-0.30642024390404199</v>
      </c>
      <c r="S1797" s="47">
        <f t="shared" si="199"/>
        <v>0</v>
      </c>
      <c r="T1797" s="47">
        <f>VLOOKUP(A1797,expression!A:I,9,FALSE)</f>
        <v>0.99123655020080303</v>
      </c>
      <c r="U1797" s="59">
        <f>VLOOKUP(A1797,expression!A:I,8,FALSE)</f>
        <v>0.98086244230769204</v>
      </c>
      <c r="V1797" s="73">
        <f t="shared" si="200"/>
        <v>2</v>
      </c>
      <c r="W1797" s="77">
        <f t="shared" si="201"/>
        <v>0</v>
      </c>
      <c r="X1797" s="63">
        <v>100</v>
      </c>
      <c r="Y1797" s="57">
        <f t="shared" si="202"/>
        <v>0.27110669848577501</v>
      </c>
      <c r="AA1797"/>
    </row>
    <row r="1798" spans="1:27" ht="14.4" x14ac:dyDescent="0.3">
      <c r="A1798" s="52" t="s">
        <v>285</v>
      </c>
      <c r="B1798" s="36">
        <f>VLOOKUP(A1798,BLCA!A:F,6,FALSE)</f>
        <v>2.302274E-3</v>
      </c>
      <c r="C1798" s="36">
        <f>VLOOKUP(A1798,BLCA!A:B,2,FALSE)</f>
        <v>0.79369336099999999</v>
      </c>
      <c r="D1798" s="36">
        <f t="shared" si="196"/>
        <v>0</v>
      </c>
      <c r="E1798" s="19">
        <f>VLOOKUP(A1798,expression!A:G,7,FALSE)</f>
        <v>10.625745582733799</v>
      </c>
      <c r="F1798" s="20">
        <f>VLOOKUP(A1798,expression!A:G,6,FALSE)</f>
        <v>2.5224318947368398</v>
      </c>
      <c r="G1798" s="21">
        <f>VLOOKUP(A1798,BRCA!A:F,6,FALSE)</f>
        <v>0.80256511191273605</v>
      </c>
      <c r="H1798" s="21">
        <f>VLOOKUP(A1798,BRCA!A:B,2,FALSE)</f>
        <v>3.3415928727523601E-2</v>
      </c>
      <c r="I1798" s="21">
        <f t="shared" si="197"/>
        <v>0</v>
      </c>
      <c r="J1798" s="22">
        <f>VLOOKUP(A1798,expression!A:G,5,FALSE)</f>
        <v>5.7734127791970797</v>
      </c>
      <c r="K1798" s="23">
        <f>VLOOKUP(A1798,expression!A:G,4,FALSE)</f>
        <v>6.1008258269230797</v>
      </c>
      <c r="L1798" s="24">
        <f>VLOOKUP(A1798,COAD!A:F,6,FALSE)</f>
        <v>0.77970900395362297</v>
      </c>
      <c r="M1798" s="24">
        <f>VLOOKUP(A1798,COAD!A:B,2,FALSE)</f>
        <v>-0.121000359289512</v>
      </c>
      <c r="N1798" s="24">
        <f t="shared" si="198"/>
        <v>0</v>
      </c>
      <c r="O1798" s="25">
        <f>VLOOKUP(A1798,expression!A:G,3,FALSE)</f>
        <v>12.428929384615399</v>
      </c>
      <c r="P1798" s="44">
        <f>VLOOKUP(A1798,expression!A:G,2,FALSE)</f>
        <v>16.922043500000001</v>
      </c>
      <c r="Q1798" s="50">
        <f>VLOOKUP(A1798,PRAD!A:F,6,FALSE)</f>
        <v>0.876269983878598</v>
      </c>
      <c r="R1798" s="47">
        <f>VLOOKUP(A1798,PRAD!A:B,2,FALSE)</f>
        <v>-2.1263963999693901E-2</v>
      </c>
      <c r="S1798" s="47">
        <f t="shared" si="199"/>
        <v>0</v>
      </c>
      <c r="T1798" s="47">
        <f>VLOOKUP(A1798,expression!A:I,9,FALSE)</f>
        <v>1.73128524899598</v>
      </c>
      <c r="U1798" s="59">
        <f>VLOOKUP(A1798,expression!A:I,8,FALSE)</f>
        <v>1.30566532692308</v>
      </c>
      <c r="V1798" s="73">
        <f t="shared" si="200"/>
        <v>1</v>
      </c>
      <c r="W1798" s="77">
        <f t="shared" si="201"/>
        <v>0</v>
      </c>
      <c r="X1798" s="63">
        <v>100</v>
      </c>
      <c r="Y1798" s="57">
        <f t="shared" si="202"/>
        <v>0.26861510857594323</v>
      </c>
      <c r="AA1798"/>
    </row>
    <row r="1799" spans="1:27" ht="14.4" x14ac:dyDescent="0.3">
      <c r="A1799" s="52" t="s">
        <v>101</v>
      </c>
      <c r="B1799" s="36">
        <f>VLOOKUP(A1799,BLCA!A:F,6,FALSE)</f>
        <v>0.19872130599999999</v>
      </c>
      <c r="C1799" s="36">
        <f>VLOOKUP(A1799,BLCA!A:B,2,FALSE)</f>
        <v>-0.453503663</v>
      </c>
      <c r="D1799" s="36">
        <f t="shared" si="196"/>
        <v>2</v>
      </c>
      <c r="E1799" s="19">
        <f>VLOOKUP(A1799,expression!A:G,7,FALSE)</f>
        <v>1765.5302149496399</v>
      </c>
      <c r="F1799" s="20">
        <f>VLOOKUP(A1799,expression!A:G,6,FALSE)</f>
        <v>1312.39559784211</v>
      </c>
      <c r="G1799" s="21">
        <f>VLOOKUP(A1799,BRCA!A:F,6,FALSE)</f>
        <v>0.57157682090445205</v>
      </c>
      <c r="H1799" s="21">
        <f>VLOOKUP(A1799,BRCA!A:B,2,FALSE)</f>
        <v>6.4363573991057604E-2</v>
      </c>
      <c r="I1799" s="21">
        <f t="shared" si="197"/>
        <v>2</v>
      </c>
      <c r="J1799" s="22">
        <f>VLOOKUP(A1799,expression!A:G,5,FALSE)</f>
        <v>3637.93913942974</v>
      </c>
      <c r="K1799" s="23">
        <f>VLOOKUP(A1799,expression!A:G,4,FALSE)</f>
        <v>3489.1149335576902</v>
      </c>
      <c r="L1799" s="24">
        <f>VLOOKUP(A1799,COAD!A:F,6,FALSE)</f>
        <v>6.4354836750583104E-6</v>
      </c>
      <c r="M1799" s="24">
        <f>VLOOKUP(A1799,COAD!A:B,2,FALSE)</f>
        <v>1.8544265913462801</v>
      </c>
      <c r="N1799" s="24">
        <f t="shared" si="198"/>
        <v>2</v>
      </c>
      <c r="O1799" s="25">
        <f>VLOOKUP(A1799,expression!A:G,3,FALSE)</f>
        <v>2266.45293978462</v>
      </c>
      <c r="P1799" s="44">
        <f>VLOOKUP(A1799,expression!A:G,2,FALSE)</f>
        <v>493.61880987500001</v>
      </c>
      <c r="Q1799" s="50">
        <f>VLOOKUP(A1799,PRAD!A:F,6,FALSE)</f>
        <v>1.97992395084685E-7</v>
      </c>
      <c r="R1799" s="47">
        <f>VLOOKUP(A1799,PRAD!A:B,2,FALSE)</f>
        <v>-0.40899325455234697</v>
      </c>
      <c r="S1799" s="47">
        <f t="shared" si="199"/>
        <v>2</v>
      </c>
      <c r="T1799" s="47">
        <f>VLOOKUP(A1799,expression!A:I,9,FALSE)</f>
        <v>1291.04209300201</v>
      </c>
      <c r="U1799" s="59">
        <f>VLOOKUP(A1799,expression!A:I,8,FALSE)</f>
        <v>1223.6347567692301</v>
      </c>
      <c r="V1799" s="73">
        <f t="shared" si="200"/>
        <v>2</v>
      </c>
      <c r="W1799" s="77">
        <f t="shared" si="201"/>
        <v>4</v>
      </c>
      <c r="X1799" s="63">
        <v>100</v>
      </c>
      <c r="Y1799" s="57">
        <f t="shared" si="202"/>
        <v>0.26604444785376313</v>
      </c>
    </row>
    <row r="1800" spans="1:27" ht="14.4" x14ac:dyDescent="0.3">
      <c r="A1800" s="52" t="s">
        <v>3</v>
      </c>
      <c r="B1800" s="36">
        <f>VLOOKUP(A1800,BLCA!A:F,6,FALSE)</f>
        <v>0.842527358</v>
      </c>
      <c r="C1800" s="36">
        <f>VLOOKUP(A1800,BLCA!A:B,2,FALSE)</f>
        <v>4.4290148000000001E-2</v>
      </c>
      <c r="D1800" s="36">
        <f t="shared" si="196"/>
        <v>2</v>
      </c>
      <c r="E1800" s="19">
        <f>VLOOKUP(A1800,expression!A:G,7,FALSE)</f>
        <v>1364.7797479040801</v>
      </c>
      <c r="F1800" s="20">
        <f>VLOOKUP(A1800,expression!A:G,6,FALSE)</f>
        <v>642.12874326315796</v>
      </c>
      <c r="G1800" s="21">
        <f>VLOOKUP(A1800,BRCA!A:F,6,FALSE)</f>
        <v>0.63622061765939197</v>
      </c>
      <c r="H1800" s="21">
        <f>VLOOKUP(A1800,BRCA!A:B,2,FALSE)</f>
        <v>-3.7646557168828997E-2</v>
      </c>
      <c r="I1800" s="21">
        <f t="shared" si="197"/>
        <v>2</v>
      </c>
      <c r="J1800" s="22">
        <f>VLOOKUP(A1800,expression!A:G,5,FALSE)</f>
        <v>737.96989343065695</v>
      </c>
      <c r="K1800" s="23">
        <f>VLOOKUP(A1800,expression!A:G,4,FALSE)</f>
        <v>712.25658128846203</v>
      </c>
      <c r="L1800" s="24">
        <f>VLOOKUP(A1800,COAD!A:F,6,FALSE)</f>
        <v>6.6224358366532197E-24</v>
      </c>
      <c r="M1800" s="24">
        <f>VLOOKUP(A1800,COAD!A:B,2,FALSE)</f>
        <v>1.90017373725287</v>
      </c>
      <c r="N1800" s="24">
        <f t="shared" si="198"/>
        <v>2</v>
      </c>
      <c r="O1800" s="25">
        <f>VLOOKUP(A1800,expression!A:G,3,FALSE)</f>
        <v>1042.6927157780201</v>
      </c>
      <c r="P1800" s="44">
        <f>VLOOKUP(A1800,expression!A:G,2,FALSE)</f>
        <v>273.91607099999999</v>
      </c>
      <c r="Q1800" s="50">
        <f>VLOOKUP(A1800,PRAD!A:F,6,FALSE)</f>
        <v>1.21870303836542E-19</v>
      </c>
      <c r="R1800" s="47">
        <f>VLOOKUP(A1800,PRAD!A:B,2,FALSE)</f>
        <v>-0.802955316407436</v>
      </c>
      <c r="S1800" s="47">
        <f t="shared" si="199"/>
        <v>2</v>
      </c>
      <c r="T1800" s="47">
        <f>VLOOKUP(A1800,expression!A:I,9,FALSE)</f>
        <v>578.99647879116503</v>
      </c>
      <c r="U1800" s="59">
        <f>VLOOKUP(A1800,expression!A:I,8,FALSE)</f>
        <v>776.54367692307699</v>
      </c>
      <c r="V1800" s="73">
        <f t="shared" si="200"/>
        <v>2</v>
      </c>
      <c r="W1800" s="77">
        <f t="shared" si="201"/>
        <v>4</v>
      </c>
      <c r="X1800" s="63">
        <v>100</v>
      </c>
      <c r="Y1800" s="57">
        <f t="shared" si="202"/>
        <v>0.265437241858755</v>
      </c>
    </row>
    <row r="1801" spans="1:27" ht="14.4" x14ac:dyDescent="0.3">
      <c r="A1801" s="52" t="s">
        <v>130</v>
      </c>
      <c r="B1801" s="36">
        <f>VLOOKUP(A1801,BLCA!A:F,6,FALSE)</f>
        <v>0.12457164900000001</v>
      </c>
      <c r="C1801" s="36">
        <f>VLOOKUP(A1801,BLCA!A:B,2,FALSE)</f>
        <v>-0.53560079100000002</v>
      </c>
      <c r="D1801" s="36">
        <f t="shared" si="196"/>
        <v>2</v>
      </c>
      <c r="E1801" s="19">
        <f>VLOOKUP(A1801,expression!A:G,7,FALSE)</f>
        <v>1077.9668005251799</v>
      </c>
      <c r="F1801" s="20">
        <f>VLOOKUP(A1801,expression!A:G,6,FALSE)</f>
        <v>821.85963568421096</v>
      </c>
      <c r="G1801" s="21">
        <f>VLOOKUP(A1801,BRCA!A:F,6,FALSE)</f>
        <v>0.75529438197116205</v>
      </c>
      <c r="H1801" s="21">
        <f>VLOOKUP(A1801,BRCA!A:B,2,FALSE)</f>
        <v>-3.4906037578996102E-2</v>
      </c>
      <c r="I1801" s="21">
        <f t="shared" si="197"/>
        <v>2</v>
      </c>
      <c r="J1801" s="22">
        <f>VLOOKUP(A1801,expression!A:G,5,FALSE)</f>
        <v>2178.6724673704398</v>
      </c>
      <c r="K1801" s="23">
        <f>VLOOKUP(A1801,expression!A:G,4,FALSE)</f>
        <v>2101.1729799519198</v>
      </c>
      <c r="L1801" s="24">
        <f>VLOOKUP(A1801,COAD!A:F,6,FALSE)</f>
        <v>8.3120625806568205E-5</v>
      </c>
      <c r="M1801" s="24">
        <f>VLOOKUP(A1801,COAD!A:B,2,FALSE)</f>
        <v>1.4865768709038401</v>
      </c>
      <c r="N1801" s="24">
        <f t="shared" si="198"/>
        <v>2</v>
      </c>
      <c r="O1801" s="25">
        <f>VLOOKUP(A1801,expression!A:G,3,FALSE)</f>
        <v>1261.32723196703</v>
      </c>
      <c r="P1801" s="44">
        <f>VLOOKUP(A1801,expression!A:G,2,FALSE)</f>
        <v>347.25860062499999</v>
      </c>
      <c r="Q1801" s="50">
        <f>VLOOKUP(A1801,PRAD!A:F,6,FALSE)</f>
        <v>1.1387721863730301E-2</v>
      </c>
      <c r="R1801" s="47">
        <f>VLOOKUP(A1801,PRAD!A:B,2,FALSE)</f>
        <v>-0.20699818456253299</v>
      </c>
      <c r="S1801" s="47">
        <f t="shared" si="199"/>
        <v>2</v>
      </c>
      <c r="T1801" s="47">
        <f>VLOOKUP(A1801,expression!A:I,9,FALSE)</f>
        <v>793.49506501807195</v>
      </c>
      <c r="U1801" s="59">
        <f>VLOOKUP(A1801,expression!A:I,8,FALSE)</f>
        <v>711.014453596154</v>
      </c>
      <c r="V1801" s="73">
        <f t="shared" si="200"/>
        <v>2</v>
      </c>
      <c r="W1801" s="77">
        <f t="shared" si="201"/>
        <v>4</v>
      </c>
      <c r="X1801" s="63">
        <v>100</v>
      </c>
      <c r="Y1801" s="57">
        <f t="shared" si="202"/>
        <v>0.25916833771384301</v>
      </c>
    </row>
    <row r="1802" spans="1:27" ht="14.4" x14ac:dyDescent="0.3">
      <c r="A1802" s="52" t="s">
        <v>39</v>
      </c>
      <c r="B1802" s="36">
        <f>VLOOKUP(A1802,BLCA!A:F,6,FALSE)</f>
        <v>0.66099773399999995</v>
      </c>
      <c r="C1802" s="36">
        <f>VLOOKUP(A1802,BLCA!A:B,2,FALSE)</f>
        <v>-0.19678493699999999</v>
      </c>
      <c r="D1802" s="36">
        <f t="shared" si="196"/>
        <v>0</v>
      </c>
      <c r="E1802" s="19">
        <f>VLOOKUP(A1802,expression!A:G,7,FALSE)</f>
        <v>6.9016681294964002</v>
      </c>
      <c r="F1802" s="20">
        <f>VLOOKUP(A1802,expression!A:G,6,FALSE)</f>
        <v>2.3364422105263198</v>
      </c>
      <c r="G1802" s="21">
        <f>VLOOKUP(A1802,BRCA!A:F,6,FALSE)</f>
        <v>1.7378037420014199E-3</v>
      </c>
      <c r="H1802" s="21">
        <f>VLOOKUP(A1802,BRCA!A:B,2,FALSE)</f>
        <v>0.430344774566219</v>
      </c>
      <c r="I1802" s="21">
        <f t="shared" si="197"/>
        <v>0</v>
      </c>
      <c r="J1802" s="22">
        <f>VLOOKUP(A1802,expression!A:G,5,FALSE)</f>
        <v>17.403158133211701</v>
      </c>
      <c r="K1802" s="23">
        <f>VLOOKUP(A1802,expression!A:G,4,FALSE)</f>
        <v>10.114727384615399</v>
      </c>
      <c r="L1802" s="24">
        <f>VLOOKUP(A1802,COAD!A:F,6,FALSE)</f>
        <v>8.4709315926222599E-8</v>
      </c>
      <c r="M1802" s="24">
        <f>VLOOKUP(A1802,COAD!A:B,2,FALSE)</f>
        <v>-2.40017311108195</v>
      </c>
      <c r="N1802" s="24">
        <f t="shared" si="198"/>
        <v>0</v>
      </c>
      <c r="O1802" s="25">
        <f>VLOOKUP(A1802,expression!A:G,3,FALSE)</f>
        <v>16.893812841758201</v>
      </c>
      <c r="P1802" s="44">
        <f>VLOOKUP(A1802,expression!A:G,2,FALSE)</f>
        <v>66.816652500000004</v>
      </c>
      <c r="Q1802" s="50">
        <f>VLOOKUP(A1802,PRAD!A:F,6,FALSE)</f>
        <v>2.50018570802501E-3</v>
      </c>
      <c r="R1802" s="47">
        <f>VLOOKUP(A1802,PRAD!A:B,2,FALSE)</f>
        <v>0.54042378738183305</v>
      </c>
      <c r="S1802" s="47">
        <f t="shared" si="199"/>
        <v>0</v>
      </c>
      <c r="T1802" s="47">
        <f>VLOOKUP(A1802,expression!A:I,9,FALSE)</f>
        <v>2.61283640160643</v>
      </c>
      <c r="U1802" s="59">
        <f>VLOOKUP(A1802,expression!A:I,8,FALSE)</f>
        <v>1.4112369230769199</v>
      </c>
      <c r="V1802" s="73">
        <f t="shared" si="200"/>
        <v>3</v>
      </c>
      <c r="W1802" s="77">
        <f t="shared" si="201"/>
        <v>0</v>
      </c>
      <c r="X1802" s="63">
        <v>100</v>
      </c>
      <c r="Y1802" s="57">
        <f t="shared" si="202"/>
        <v>0.25799454164935071</v>
      </c>
      <c r="AA1802"/>
    </row>
    <row r="1803" spans="1:27" ht="14.4" x14ac:dyDescent="0.3">
      <c r="A1803" s="52" t="s">
        <v>63</v>
      </c>
      <c r="B1803" s="36">
        <f>VLOOKUP(A1803,BLCA!A:F,6,FALSE)</f>
        <v>0.67050242999999998</v>
      </c>
      <c r="C1803" s="36">
        <f>VLOOKUP(A1803,BLCA!A:B,2,FALSE)</f>
        <v>0.169140602</v>
      </c>
      <c r="D1803" s="36">
        <f t="shared" si="196"/>
        <v>0</v>
      </c>
      <c r="E1803" s="19">
        <f>VLOOKUP(A1803,expression!A:G,7,FALSE)</f>
        <v>0.92711619424460401</v>
      </c>
      <c r="F1803" s="20">
        <f>VLOOKUP(A1803,expression!A:G,6,FALSE)</f>
        <v>0.22265373684210499</v>
      </c>
      <c r="G1803" s="21">
        <f>VLOOKUP(A1803,BRCA!A:F,6,FALSE)</f>
        <v>2.5432233567102801E-2</v>
      </c>
      <c r="H1803" s="21">
        <f>VLOOKUP(A1803,BRCA!A:B,2,FALSE)</f>
        <v>0.355139880364928</v>
      </c>
      <c r="I1803" s="21">
        <f t="shared" si="197"/>
        <v>0</v>
      </c>
      <c r="J1803" s="22">
        <f>VLOOKUP(A1803,expression!A:G,5,FALSE)</f>
        <v>1.59416004744526</v>
      </c>
      <c r="K1803" s="23">
        <f>VLOOKUP(A1803,expression!A:G,4,FALSE)</f>
        <v>0.98961500000000002</v>
      </c>
      <c r="L1803" s="24">
        <f>VLOOKUP(A1803,COAD!A:F,6,FALSE)</f>
        <v>0.96562326785534203</v>
      </c>
      <c r="M1803" s="24">
        <f>VLOOKUP(A1803,COAD!A:B,2,FALSE)</f>
        <v>-2.3780767748682301E-2</v>
      </c>
      <c r="N1803" s="24">
        <f t="shared" si="198"/>
        <v>0</v>
      </c>
      <c r="O1803" s="25">
        <f>VLOOKUP(A1803,expression!A:G,3,FALSE)</f>
        <v>1.53799095604396</v>
      </c>
      <c r="P1803" s="44">
        <f>VLOOKUP(A1803,expression!A:G,2,FALSE)</f>
        <v>0.76216474999999995</v>
      </c>
      <c r="Q1803" s="50">
        <f>VLOOKUP(A1803,PRAD!A:F,6,FALSE)</f>
        <v>0.16916548069508</v>
      </c>
      <c r="R1803" s="47">
        <f>VLOOKUP(A1803,PRAD!A:B,2,FALSE)</f>
        <v>0.23749310087327899</v>
      </c>
      <c r="S1803" s="47">
        <f t="shared" si="199"/>
        <v>0</v>
      </c>
      <c r="T1803" s="47">
        <f>VLOOKUP(A1803,expression!A:I,9,FALSE)</f>
        <v>0.77157889357429699</v>
      </c>
      <c r="U1803" s="59">
        <f>VLOOKUP(A1803,expression!A:I,8,FALSE)</f>
        <v>0.48861326923076898</v>
      </c>
      <c r="V1803" s="73">
        <f t="shared" si="200"/>
        <v>1</v>
      </c>
      <c r="W1803" s="77">
        <f t="shared" si="201"/>
        <v>0</v>
      </c>
      <c r="X1803" s="63">
        <v>100</v>
      </c>
      <c r="Y1803" s="57">
        <f t="shared" si="202"/>
        <v>0.253924527746069</v>
      </c>
      <c r="AA1803"/>
    </row>
    <row r="1804" spans="1:27" ht="14.4" x14ac:dyDescent="0.3">
      <c r="A1804" s="52" t="s">
        <v>211</v>
      </c>
      <c r="B1804" s="36">
        <f>VLOOKUP(A1804,BLCA!A:F,6,FALSE)</f>
        <v>3.1697134000000002E-2</v>
      </c>
      <c r="C1804" s="36">
        <f>VLOOKUP(A1804,BLCA!A:B,2,FALSE)</f>
        <v>-0.59111094099999995</v>
      </c>
      <c r="D1804" s="36">
        <f t="shared" si="196"/>
        <v>0</v>
      </c>
      <c r="E1804" s="19">
        <f>VLOOKUP(A1804,expression!A:G,7,FALSE)</f>
        <v>3.0032806378896901</v>
      </c>
      <c r="F1804" s="20">
        <f>VLOOKUP(A1804,expression!A:G,6,FALSE)</f>
        <v>1.54370378947368</v>
      </c>
      <c r="G1804" s="21">
        <f>VLOOKUP(A1804,BRCA!A:F,6,FALSE)</f>
        <v>9.9783618298372195E-14</v>
      </c>
      <c r="H1804" s="21">
        <f>VLOOKUP(A1804,BRCA!A:B,2,FALSE)</f>
        <v>-0.76960563163888196</v>
      </c>
      <c r="I1804" s="21">
        <f t="shared" si="197"/>
        <v>0</v>
      </c>
      <c r="J1804" s="22">
        <f>VLOOKUP(A1804,expression!A:G,5,FALSE)</f>
        <v>4.4154918266423397</v>
      </c>
      <c r="K1804" s="23">
        <f>VLOOKUP(A1804,expression!A:G,4,FALSE)</f>
        <v>6.58647838461538</v>
      </c>
      <c r="L1804" s="24">
        <f>VLOOKUP(A1804,COAD!A:F,6,FALSE)</f>
        <v>6.2055011618132899E-2</v>
      </c>
      <c r="M1804" s="24">
        <f>VLOOKUP(A1804,COAD!A:B,2,FALSE)</f>
        <v>-0.69469263211049104</v>
      </c>
      <c r="N1804" s="24">
        <f t="shared" si="198"/>
        <v>0</v>
      </c>
      <c r="O1804" s="25">
        <f>VLOOKUP(A1804,expression!A:G,3,FALSE)</f>
        <v>2.90270568351648</v>
      </c>
      <c r="P1804" s="44">
        <f>VLOOKUP(A1804,expression!A:G,2,FALSE)</f>
        <v>6.5418352500000001</v>
      </c>
      <c r="Q1804" s="50">
        <f>VLOOKUP(A1804,PRAD!A:F,6,FALSE)</f>
        <v>1.9516494190570802E-6</v>
      </c>
      <c r="R1804" s="47">
        <f>VLOOKUP(A1804,PRAD!A:B,2,FALSE)</f>
        <v>0.61655259123499795</v>
      </c>
      <c r="S1804" s="47">
        <f t="shared" si="199"/>
        <v>0</v>
      </c>
      <c r="T1804" s="47">
        <f>VLOOKUP(A1804,expression!A:I,9,FALSE)</f>
        <v>3.2833591726907598</v>
      </c>
      <c r="U1804" s="59">
        <f>VLOOKUP(A1804,expression!A:I,8,FALSE)</f>
        <v>1.6894578461538501</v>
      </c>
      <c r="V1804" s="73">
        <f t="shared" si="200"/>
        <v>3</v>
      </c>
      <c r="W1804" s="77">
        <f t="shared" si="201"/>
        <v>0</v>
      </c>
      <c r="X1804" s="63">
        <v>100</v>
      </c>
      <c r="Y1804" s="57">
        <f t="shared" si="202"/>
        <v>0.24805466046796132</v>
      </c>
      <c r="AA1804"/>
    </row>
    <row r="1805" spans="1:27" ht="14.4" x14ac:dyDescent="0.3">
      <c r="A1805" s="52" t="s">
        <v>179</v>
      </c>
      <c r="B1805" s="36">
        <f>VLOOKUP(A1805,BLCA!A:F,6,FALSE)</f>
        <v>8.3071344000000005E-2</v>
      </c>
      <c r="C1805" s="36">
        <f>VLOOKUP(A1805,BLCA!A:B,2,FALSE)</f>
        <v>0.50916218899999999</v>
      </c>
      <c r="D1805" s="36">
        <f t="shared" si="196"/>
        <v>0</v>
      </c>
      <c r="E1805" s="19">
        <f>VLOOKUP(A1805,expression!A:G,7,FALSE)</f>
        <v>2.0094169688249401</v>
      </c>
      <c r="F1805" s="20">
        <f>VLOOKUP(A1805,expression!A:G,6,FALSE)</f>
        <v>0.46787231578947402</v>
      </c>
      <c r="G1805" s="21">
        <f>VLOOKUP(A1805,BRCA!A:F,6,FALSE)</f>
        <v>0.58009482776294397</v>
      </c>
      <c r="H1805" s="21">
        <f>VLOOKUP(A1805,BRCA!A:B,2,FALSE)</f>
        <v>-8.0744800384565302E-2</v>
      </c>
      <c r="I1805" s="21">
        <f t="shared" si="197"/>
        <v>0</v>
      </c>
      <c r="J1805" s="22">
        <f>VLOOKUP(A1805,expression!A:G,5,FALSE)</f>
        <v>1.4550887655109499</v>
      </c>
      <c r="K1805" s="23">
        <f>VLOOKUP(A1805,expression!A:G,4,FALSE)</f>
        <v>1.4500042403846201</v>
      </c>
      <c r="L1805" s="24">
        <f>VLOOKUP(A1805,COAD!A:F,6,FALSE)</f>
        <v>6.8275602154221199E-4</v>
      </c>
      <c r="M1805" s="24">
        <f>VLOOKUP(A1805,COAD!A:B,2,FALSE)</f>
        <v>1.4745043529469499</v>
      </c>
      <c r="N1805" s="24">
        <f t="shared" si="198"/>
        <v>0</v>
      </c>
      <c r="O1805" s="25">
        <f>VLOOKUP(A1805,expression!A:G,3,FALSE)</f>
        <v>2.77737874725275</v>
      </c>
      <c r="P1805" s="44">
        <f>VLOOKUP(A1805,expression!A:G,2,FALSE)</f>
        <v>0.40426487500000002</v>
      </c>
      <c r="Q1805" s="50">
        <f>VLOOKUP(A1805,PRAD!A:F,6,FALSE)</f>
        <v>7.3503887106721497E-2</v>
      </c>
      <c r="R1805" s="47">
        <f>VLOOKUP(A1805,PRAD!A:B,2,FALSE)</f>
        <v>0.30421552333016599</v>
      </c>
      <c r="S1805" s="47">
        <f t="shared" si="199"/>
        <v>0</v>
      </c>
      <c r="T1805" s="47">
        <f>VLOOKUP(A1805,expression!A:I,9,FALSE)</f>
        <v>1.01372754417671</v>
      </c>
      <c r="U1805" s="59">
        <f>VLOOKUP(A1805,expression!A:I,8,FALSE)</f>
        <v>0.65804401923076905</v>
      </c>
      <c r="V1805" s="73">
        <f t="shared" si="200"/>
        <v>1</v>
      </c>
      <c r="W1805" s="77">
        <f t="shared" si="201"/>
        <v>0</v>
      </c>
      <c r="X1805" s="63">
        <v>100</v>
      </c>
      <c r="Y1805" s="57">
        <f t="shared" si="202"/>
        <v>0.24421097064853356</v>
      </c>
      <c r="AA1805"/>
    </row>
    <row r="1806" spans="1:27" ht="14.4" x14ac:dyDescent="0.3">
      <c r="A1806" s="52" t="s">
        <v>29</v>
      </c>
      <c r="B1806" s="36">
        <f>VLOOKUP(A1806,BLCA!A:F,6,FALSE)</f>
        <v>0.94566087300000001</v>
      </c>
      <c r="C1806" s="36">
        <f>VLOOKUP(A1806,BLCA!A:B,2,FALSE)</f>
        <v>-1.8847875E-2</v>
      </c>
      <c r="D1806" s="36">
        <f t="shared" si="196"/>
        <v>0</v>
      </c>
      <c r="E1806" s="19">
        <f>VLOOKUP(A1806,expression!A:G,7,FALSE)</f>
        <v>3.8115411798561101</v>
      </c>
      <c r="F1806" s="20">
        <f>VLOOKUP(A1806,expression!A:G,6,FALSE)</f>
        <v>1.28902742105263</v>
      </c>
      <c r="G1806" s="21">
        <f>VLOOKUP(A1806,BRCA!A:F,6,FALSE)</f>
        <v>3.1171938760251199E-5</v>
      </c>
      <c r="H1806" s="21">
        <f>VLOOKUP(A1806,BRCA!A:B,2,FALSE)</f>
        <v>0.55432303186716902</v>
      </c>
      <c r="I1806" s="21">
        <f t="shared" si="197"/>
        <v>0</v>
      </c>
      <c r="J1806" s="22">
        <f>VLOOKUP(A1806,expression!A:G,5,FALSE)</f>
        <v>4.0125857034671499</v>
      </c>
      <c r="K1806" s="23">
        <f>VLOOKUP(A1806,expression!A:G,4,FALSE)</f>
        <v>2.5307943653846201</v>
      </c>
      <c r="L1806" s="24">
        <f>VLOOKUP(A1806,COAD!A:F,6,FALSE)</f>
        <v>0.20860688859452201</v>
      </c>
      <c r="M1806" s="24">
        <f>VLOOKUP(A1806,COAD!A:B,2,FALSE)</f>
        <v>-0.59572451325778697</v>
      </c>
      <c r="N1806" s="24">
        <f t="shared" si="198"/>
        <v>0</v>
      </c>
      <c r="O1806" s="25">
        <f>VLOOKUP(A1806,expression!A:G,3,FALSE)</f>
        <v>4.1266319186813201</v>
      </c>
      <c r="P1806" s="44">
        <f>VLOOKUP(A1806,expression!A:G,2,FALSE)</f>
        <v>7.9311198750000003</v>
      </c>
      <c r="Q1806" s="50">
        <f>VLOOKUP(A1806,PRAD!A:F,6,FALSE)</f>
        <v>0.17359057438025</v>
      </c>
      <c r="R1806" s="47">
        <f>VLOOKUP(A1806,PRAD!A:B,2,FALSE)</f>
        <v>0.19424938706581199</v>
      </c>
      <c r="S1806" s="47">
        <f t="shared" si="199"/>
        <v>0</v>
      </c>
      <c r="T1806" s="47">
        <f>VLOOKUP(A1806,expression!A:I,9,FALSE)</f>
        <v>2.0192109257028101</v>
      </c>
      <c r="U1806" s="59">
        <f>VLOOKUP(A1806,expression!A:I,8,FALSE)</f>
        <v>1.33987075</v>
      </c>
      <c r="V1806" s="73">
        <f t="shared" si="200"/>
        <v>1</v>
      </c>
      <c r="W1806" s="77">
        <f t="shared" si="201"/>
        <v>0</v>
      </c>
      <c r="X1806" s="63">
        <v>100</v>
      </c>
      <c r="Y1806" s="57">
        <f t="shared" si="202"/>
        <v>0.243241514644327</v>
      </c>
      <c r="AA1806"/>
    </row>
    <row r="1807" spans="1:27" ht="14.4" x14ac:dyDescent="0.3">
      <c r="A1807" s="52" t="s">
        <v>218</v>
      </c>
      <c r="B1807" s="36">
        <f>VLOOKUP(A1807,BLCA!A:F,6,FALSE)</f>
        <v>2.9658130000000001E-2</v>
      </c>
      <c r="C1807" s="36">
        <f>VLOOKUP(A1807,BLCA!A:B,2,FALSE)</f>
        <v>-0.82851891899999996</v>
      </c>
      <c r="D1807" s="36">
        <f t="shared" si="196"/>
        <v>0</v>
      </c>
      <c r="E1807" s="19">
        <f>VLOOKUP(A1807,expression!A:G,7,FALSE)</f>
        <v>2.2712461774580301</v>
      </c>
      <c r="F1807" s="20">
        <f>VLOOKUP(A1807,expression!A:G,6,FALSE)</f>
        <v>1.2249466842105301</v>
      </c>
      <c r="G1807" s="21">
        <f>VLOOKUP(A1807,BRCA!A:F,6,FALSE)</f>
        <v>0.46648537867988199</v>
      </c>
      <c r="H1807" s="21">
        <f>VLOOKUP(A1807,BRCA!A:B,2,FALSE)</f>
        <v>-0.113600991749439</v>
      </c>
      <c r="I1807" s="21">
        <f t="shared" si="197"/>
        <v>0</v>
      </c>
      <c r="J1807" s="22">
        <f>VLOOKUP(A1807,expression!A:G,5,FALSE)</f>
        <v>3.66693069890511</v>
      </c>
      <c r="K1807" s="23">
        <f>VLOOKUP(A1807,expression!A:G,4,FALSE)</f>
        <v>3.9518528461538498</v>
      </c>
      <c r="L1807" s="24">
        <f>VLOOKUP(A1807,COAD!A:F,6,FALSE)</f>
        <v>8.5320952890674897E-7</v>
      </c>
      <c r="M1807" s="24">
        <f>VLOOKUP(A1807,COAD!A:B,2,FALSE)</f>
        <v>2.5090650698043202</v>
      </c>
      <c r="N1807" s="24">
        <f t="shared" si="198"/>
        <v>0</v>
      </c>
      <c r="O1807" s="25">
        <f>VLOOKUP(A1807,expression!A:G,3,FALSE)</f>
        <v>17.020358894505499</v>
      </c>
      <c r="P1807" s="44">
        <f>VLOOKUP(A1807,expression!A:G,2,FALSE)</f>
        <v>2.9712511250000002</v>
      </c>
      <c r="Q1807" s="50">
        <f>VLOOKUP(A1807,PRAD!A:F,6,FALSE)</f>
        <v>0.17999044053758401</v>
      </c>
      <c r="R1807" s="47">
        <f>VLOOKUP(A1807,PRAD!A:B,2,FALSE)</f>
        <v>0.214713494483977</v>
      </c>
      <c r="S1807" s="47">
        <f t="shared" si="199"/>
        <v>0</v>
      </c>
      <c r="T1807" s="47">
        <f>VLOOKUP(A1807,expression!A:I,9,FALSE)</f>
        <v>1.4047858895582299</v>
      </c>
      <c r="U1807" s="59">
        <f>VLOOKUP(A1807,expression!A:I,8,FALSE)</f>
        <v>0.85161365384615395</v>
      </c>
      <c r="V1807" s="73">
        <f t="shared" si="200"/>
        <v>2</v>
      </c>
      <c r="W1807" s="77">
        <f t="shared" si="201"/>
        <v>0</v>
      </c>
      <c r="X1807" s="63">
        <v>100</v>
      </c>
      <c r="Y1807" s="57">
        <f t="shared" si="202"/>
        <v>0.24246880542182062</v>
      </c>
      <c r="AA1807"/>
    </row>
    <row r="1808" spans="1:27" ht="14.4" x14ac:dyDescent="0.3">
      <c r="A1808" s="52" t="s">
        <v>232</v>
      </c>
      <c r="B1808" s="36">
        <f>VLOOKUP(A1808,BLCA!A:F,6,FALSE)</f>
        <v>2.2348578000000001E-2</v>
      </c>
      <c r="C1808" s="36">
        <f>VLOOKUP(A1808,BLCA!A:B,2,FALSE)</f>
        <v>0.70071788400000001</v>
      </c>
      <c r="D1808" s="36">
        <f t="shared" si="196"/>
        <v>0</v>
      </c>
      <c r="E1808" s="19">
        <f>VLOOKUP(A1808,expression!A:G,7,FALSE)</f>
        <v>2.7193783549160702</v>
      </c>
      <c r="F1808" s="20">
        <f>VLOOKUP(A1808,expression!A:G,6,FALSE)</f>
        <v>0.46519121052631601</v>
      </c>
      <c r="G1808" s="21">
        <f>VLOOKUP(A1808,BRCA!A:F,6,FALSE)</f>
        <v>0.92326803381401301</v>
      </c>
      <c r="H1808" s="21">
        <f>VLOOKUP(A1808,BRCA!A:B,2,FALSE)</f>
        <v>-1.51458750282987E-2</v>
      </c>
      <c r="I1808" s="21">
        <f t="shared" si="197"/>
        <v>0</v>
      </c>
      <c r="J1808" s="22">
        <f>VLOOKUP(A1808,expression!A:G,5,FALSE)</f>
        <v>2.5469693512773701</v>
      </c>
      <c r="K1808" s="23">
        <f>VLOOKUP(A1808,expression!A:G,4,FALSE)</f>
        <v>2.57939226923077</v>
      </c>
      <c r="L1808" s="24">
        <f>VLOOKUP(A1808,COAD!A:F,6,FALSE)</f>
        <v>0.49038315262398002</v>
      </c>
      <c r="M1808" s="24">
        <f>VLOOKUP(A1808,COAD!A:B,2,FALSE)</f>
        <v>-0.26513480093587899</v>
      </c>
      <c r="N1808" s="24">
        <f t="shared" si="198"/>
        <v>0</v>
      </c>
      <c r="O1808" s="25">
        <f>VLOOKUP(A1808,expression!A:G,3,FALSE)</f>
        <v>4.4331412747252701</v>
      </c>
      <c r="P1808" s="44">
        <f>VLOOKUP(A1808,expression!A:G,2,FALSE)</f>
        <v>7.0609416249999999</v>
      </c>
      <c r="Q1808" s="50">
        <f>VLOOKUP(A1808,PRAD!A:F,6,FALSE)</f>
        <v>0.83275153280438396</v>
      </c>
      <c r="R1808" s="47">
        <f>VLOOKUP(A1808,PRAD!A:B,2,FALSE)</f>
        <v>3.5714017587503401E-2</v>
      </c>
      <c r="S1808" s="47">
        <f t="shared" si="199"/>
        <v>0</v>
      </c>
      <c r="T1808" s="47">
        <f>VLOOKUP(A1808,expression!A:I,9,FALSE)</f>
        <v>0.77546514658634502</v>
      </c>
      <c r="U1808" s="59">
        <f>VLOOKUP(A1808,expression!A:I,8,FALSE)</f>
        <v>0.58213665384615398</v>
      </c>
      <c r="V1808" s="73">
        <f t="shared" si="200"/>
        <v>1</v>
      </c>
      <c r="W1808" s="77">
        <f t="shared" si="201"/>
        <v>0</v>
      </c>
      <c r="X1808" s="63">
        <v>100</v>
      </c>
      <c r="Y1808" s="57">
        <f t="shared" si="202"/>
        <v>0.2404286755197349</v>
      </c>
      <c r="AA1808"/>
    </row>
    <row r="1809" spans="1:27" ht="14.4" x14ac:dyDescent="0.3">
      <c r="A1809" s="52" t="s">
        <v>230</v>
      </c>
      <c r="B1809" s="36">
        <f>VLOOKUP(A1809,BLCA!A:F,6,FALSE)</f>
        <v>2.1844944000000002E-2</v>
      </c>
      <c r="C1809" s="36">
        <f>VLOOKUP(A1809,BLCA!A:B,2,FALSE)</f>
        <v>-0.62429891900000001</v>
      </c>
      <c r="D1809" s="36">
        <f t="shared" si="196"/>
        <v>0</v>
      </c>
      <c r="E1809" s="19">
        <f>VLOOKUP(A1809,expression!A:G,7,FALSE)</f>
        <v>1.8472011055155899</v>
      </c>
      <c r="F1809" s="20">
        <f>VLOOKUP(A1809,expression!A:G,6,FALSE)</f>
        <v>1.2104715263157899</v>
      </c>
      <c r="G1809" s="21">
        <f>VLOOKUP(A1809,BRCA!A:F,6,FALSE)</f>
        <v>1.05094714774561E-2</v>
      </c>
      <c r="H1809" s="21">
        <f>VLOOKUP(A1809,BRCA!A:B,2,FALSE)</f>
        <v>-0.33854060515309697</v>
      </c>
      <c r="I1809" s="21">
        <f t="shared" si="197"/>
        <v>0</v>
      </c>
      <c r="J1809" s="22">
        <f>VLOOKUP(A1809,expression!A:G,5,FALSE)</f>
        <v>2.0707295556569298</v>
      </c>
      <c r="K1809" s="23">
        <f>VLOOKUP(A1809,expression!A:G,4,FALSE)</f>
        <v>2.2765228942307698</v>
      </c>
      <c r="L1809" s="24">
        <f>VLOOKUP(A1809,COAD!A:F,6,FALSE)</f>
        <v>1.3835326838330199E-4</v>
      </c>
      <c r="M1809" s="24">
        <f>VLOOKUP(A1809,COAD!A:B,2,FALSE)</f>
        <v>1.4513270878237501</v>
      </c>
      <c r="N1809" s="24">
        <f t="shared" si="198"/>
        <v>0</v>
      </c>
      <c r="O1809" s="25">
        <f>VLOOKUP(A1809,expression!A:G,3,FALSE)</f>
        <v>1.9554776989011</v>
      </c>
      <c r="P1809" s="44">
        <f>VLOOKUP(A1809,expression!A:G,2,FALSE)</f>
        <v>0.183451</v>
      </c>
      <c r="Q1809" s="50">
        <f>VLOOKUP(A1809,PRAD!A:F,6,FALSE)</f>
        <v>0.12167084576067699</v>
      </c>
      <c r="R1809" s="47">
        <f>VLOOKUP(A1809,PRAD!A:B,2,FALSE)</f>
        <v>0.24177099300125601</v>
      </c>
      <c r="S1809" s="47">
        <f t="shared" si="199"/>
        <v>0</v>
      </c>
      <c r="T1809" s="47">
        <f>VLOOKUP(A1809,expression!A:I,9,FALSE)</f>
        <v>0.99552456224899599</v>
      </c>
      <c r="U1809" s="59">
        <f>VLOOKUP(A1809,expression!A:I,8,FALSE)</f>
        <v>0.62334951923076898</v>
      </c>
      <c r="V1809" s="73">
        <f t="shared" si="200"/>
        <v>3</v>
      </c>
      <c r="W1809" s="77">
        <f t="shared" si="201"/>
        <v>0</v>
      </c>
      <c r="X1809" s="63">
        <v>100</v>
      </c>
      <c r="Y1809" s="57">
        <f t="shared" si="202"/>
        <v>0.24035617705061363</v>
      </c>
      <c r="AA1809"/>
    </row>
    <row r="1810" spans="1:27" ht="14.4" x14ac:dyDescent="0.3">
      <c r="A1810" s="52" t="s">
        <v>27</v>
      </c>
      <c r="B1810" s="36">
        <f>VLOOKUP(A1810,BLCA!A:F,6,FALSE)</f>
        <v>0.55612103400000001</v>
      </c>
      <c r="C1810" s="36">
        <f>VLOOKUP(A1810,BLCA!A:B,2,FALSE)</f>
        <v>-0.17176893300000001</v>
      </c>
      <c r="D1810" s="36">
        <f t="shared" si="196"/>
        <v>0</v>
      </c>
      <c r="E1810" s="19">
        <f>VLOOKUP(A1810,expression!A:G,7,FALSE)</f>
        <v>96.338212486810505</v>
      </c>
      <c r="F1810" s="20">
        <f>VLOOKUP(A1810,expression!A:G,6,FALSE)</f>
        <v>35.312143473684202</v>
      </c>
      <c r="G1810" s="21">
        <f>VLOOKUP(A1810,BRCA!A:F,6,FALSE)</f>
        <v>5.4038191522382498E-24</v>
      </c>
      <c r="H1810" s="21">
        <f>VLOOKUP(A1810,BRCA!A:B,2,FALSE)</f>
        <v>1.22890917667743</v>
      </c>
      <c r="I1810" s="21">
        <f t="shared" si="197"/>
        <v>1</v>
      </c>
      <c r="J1810" s="22">
        <f>VLOOKUP(A1810,expression!A:G,5,FALSE)</f>
        <v>139.70914524361299</v>
      </c>
      <c r="K1810" s="23">
        <f>VLOOKUP(A1810,expression!A:G,4,FALSE)</f>
        <v>49.678740557692301</v>
      </c>
      <c r="L1810" s="24">
        <f>VLOOKUP(A1810,COAD!A:F,6,FALSE)</f>
        <v>2.7789974880738602E-23</v>
      </c>
      <c r="M1810" s="24">
        <f>VLOOKUP(A1810,COAD!A:B,2,FALSE)</f>
        <v>-3.3891872851654399</v>
      </c>
      <c r="N1810" s="24">
        <f t="shared" si="198"/>
        <v>1</v>
      </c>
      <c r="O1810" s="25">
        <f>VLOOKUP(A1810,expression!A:G,3,FALSE)</f>
        <v>70.403933927472494</v>
      </c>
      <c r="P1810" s="44">
        <f>VLOOKUP(A1810,expression!A:G,2,FALSE)</f>
        <v>635.79346687500004</v>
      </c>
      <c r="Q1810" s="50">
        <f>VLOOKUP(A1810,PRAD!A:F,6,FALSE)</f>
        <v>3.30032693795509E-3</v>
      </c>
      <c r="R1810" s="47">
        <f>VLOOKUP(A1810,PRAD!A:B,2,FALSE)</f>
        <v>-0.33667221570514</v>
      </c>
      <c r="S1810" s="47">
        <f t="shared" si="199"/>
        <v>0</v>
      </c>
      <c r="T1810" s="47">
        <f>VLOOKUP(A1810,expression!A:I,9,FALSE)</f>
        <v>44.742169947791197</v>
      </c>
      <c r="U1810" s="59">
        <f>VLOOKUP(A1810,expression!A:I,8,FALSE)</f>
        <v>42.7370707115385</v>
      </c>
      <c r="V1810" s="73">
        <f t="shared" si="200"/>
        <v>3</v>
      </c>
      <c r="W1810" s="77">
        <f t="shared" si="201"/>
        <v>2</v>
      </c>
      <c r="X1810" s="63">
        <v>100</v>
      </c>
      <c r="Y1810" s="57">
        <f t="shared" si="202"/>
        <v>0.24015600932409664</v>
      </c>
      <c r="AA1810"/>
    </row>
    <row r="1811" spans="1:27" ht="14.4" x14ac:dyDescent="0.3">
      <c r="A1811" s="52" t="s">
        <v>252</v>
      </c>
      <c r="B1811" s="36">
        <f>VLOOKUP(A1811,BLCA!A:F,6,FALSE)</f>
        <v>1.0944018999999999E-2</v>
      </c>
      <c r="C1811" s="36">
        <f>VLOOKUP(A1811,BLCA!A:B,2,FALSE)</f>
        <v>0.67841443199999996</v>
      </c>
      <c r="D1811" s="36">
        <f t="shared" si="196"/>
        <v>0</v>
      </c>
      <c r="E1811" s="19">
        <f>VLOOKUP(A1811,expression!A:G,7,FALSE)</f>
        <v>6.4810439016786603</v>
      </c>
      <c r="F1811" s="20">
        <f>VLOOKUP(A1811,expression!A:G,6,FALSE)</f>
        <v>1.3939045263157901</v>
      </c>
      <c r="G1811" s="21">
        <f>VLOOKUP(A1811,BRCA!A:F,6,FALSE)</f>
        <v>0.100292179718767</v>
      </c>
      <c r="H1811" s="21">
        <f>VLOOKUP(A1811,BRCA!A:B,2,FALSE)</f>
        <v>0.21579470889515101</v>
      </c>
      <c r="I1811" s="21">
        <f t="shared" si="197"/>
        <v>0</v>
      </c>
      <c r="J1811" s="22">
        <f>VLOOKUP(A1811,expression!A:G,5,FALSE)</f>
        <v>5.4954542253649601</v>
      </c>
      <c r="K1811" s="23">
        <f>VLOOKUP(A1811,expression!A:G,4,FALSE)</f>
        <v>5.1964270096153804</v>
      </c>
      <c r="L1811" s="24">
        <f>VLOOKUP(A1811,COAD!A:F,6,FALSE)</f>
        <v>1.9025826268529201E-7</v>
      </c>
      <c r="M1811" s="24">
        <f>VLOOKUP(A1811,COAD!A:B,2,FALSE)</f>
        <v>2.2291573967980001</v>
      </c>
      <c r="N1811" s="24">
        <f t="shared" si="198"/>
        <v>0</v>
      </c>
      <c r="O1811" s="25">
        <f>VLOOKUP(A1811,expression!A:G,3,FALSE)</f>
        <v>3.2394255670329701</v>
      </c>
      <c r="P1811" s="44">
        <f>VLOOKUP(A1811,expression!A:G,2,FALSE)</f>
        <v>0</v>
      </c>
      <c r="Q1811" s="50">
        <f>VLOOKUP(A1811,PRAD!A:F,6,FALSE)</f>
        <v>0.26754822900717401</v>
      </c>
      <c r="R1811" s="47">
        <f>VLOOKUP(A1811,PRAD!A:B,2,FALSE)</f>
        <v>-0.194223101952927</v>
      </c>
      <c r="S1811" s="47">
        <f t="shared" si="199"/>
        <v>0</v>
      </c>
      <c r="T1811" s="47">
        <f>VLOOKUP(A1811,expression!A:I,9,FALSE)</f>
        <v>1.9332862148594401</v>
      </c>
      <c r="U1811" s="59">
        <f>VLOOKUP(A1811,expression!A:I,8,FALSE)</f>
        <v>1.8508231346153801</v>
      </c>
      <c r="V1811" s="73">
        <f t="shared" si="200"/>
        <v>2</v>
      </c>
      <c r="W1811" s="77">
        <f t="shared" si="201"/>
        <v>0</v>
      </c>
      <c r="X1811" s="63">
        <v>100</v>
      </c>
      <c r="Y1811" s="57">
        <f t="shared" si="202"/>
        <v>0.23332867964740797</v>
      </c>
      <c r="AA1811"/>
    </row>
    <row r="1812" spans="1:27" ht="14.4" x14ac:dyDescent="0.3">
      <c r="A1812" s="52" t="s">
        <v>251</v>
      </c>
      <c r="B1812" s="36">
        <f>VLOOKUP(A1812,BLCA!A:F,6,FALSE)</f>
        <v>9.1724549999999995E-3</v>
      </c>
      <c r="C1812" s="36">
        <f>VLOOKUP(A1812,BLCA!A:B,2,FALSE)</f>
        <v>0.52978114899999995</v>
      </c>
      <c r="D1812" s="36">
        <f t="shared" si="196"/>
        <v>2</v>
      </c>
      <c r="E1812" s="19">
        <f>VLOOKUP(A1812,expression!A:G,7,FALSE)</f>
        <v>490.26023940287803</v>
      </c>
      <c r="F1812" s="20">
        <f>VLOOKUP(A1812,expression!A:G,6,FALSE)</f>
        <v>141.63875689473701</v>
      </c>
      <c r="G1812" s="21">
        <f>VLOOKUP(A1812,BRCA!A:F,6,FALSE)</f>
        <v>2.4941336140650098E-5</v>
      </c>
      <c r="H1812" s="21">
        <f>VLOOKUP(A1812,BRCA!A:B,2,FALSE)</f>
        <v>-0.35220677928363903</v>
      </c>
      <c r="I1812" s="21">
        <f t="shared" si="197"/>
        <v>2</v>
      </c>
      <c r="J1812" s="22">
        <f>VLOOKUP(A1812,expression!A:G,5,FALSE)</f>
        <v>366.65028476186097</v>
      </c>
      <c r="K1812" s="23">
        <f>VLOOKUP(A1812,expression!A:G,4,FALSE)</f>
        <v>408.86221649999999</v>
      </c>
      <c r="L1812" s="24">
        <f>VLOOKUP(A1812,COAD!A:F,6,FALSE)</f>
        <v>8.3786223623385399E-70</v>
      </c>
      <c r="M1812" s="24">
        <f>VLOOKUP(A1812,COAD!A:B,2,FALSE)</f>
        <v>-4.7678695710380499</v>
      </c>
      <c r="N1812" s="24">
        <f t="shared" si="198"/>
        <v>2</v>
      </c>
      <c r="O1812" s="25">
        <f>VLOOKUP(A1812,expression!A:G,3,FALSE)</f>
        <v>274.63408220439601</v>
      </c>
      <c r="P1812" s="44">
        <f>VLOOKUP(A1812,expression!A:G,2,FALSE)</f>
        <v>7853.8075362500003</v>
      </c>
      <c r="Q1812" s="50">
        <f>VLOOKUP(A1812,PRAD!A:F,6,FALSE)</f>
        <v>9.27639034931768E-11</v>
      </c>
      <c r="R1812" s="47">
        <f>VLOOKUP(A1812,PRAD!A:B,2,FALSE)</f>
        <v>0.518079685852744</v>
      </c>
      <c r="S1812" s="47">
        <f t="shared" si="199"/>
        <v>1</v>
      </c>
      <c r="T1812" s="47">
        <f>VLOOKUP(A1812,expression!A:I,9,FALSE)</f>
        <v>162.546861670683</v>
      </c>
      <c r="U1812" s="59">
        <f>VLOOKUP(A1812,expression!A:I,8,FALSE)</f>
        <v>79.674986673076901</v>
      </c>
      <c r="V1812" s="73">
        <f t="shared" si="200"/>
        <v>4</v>
      </c>
      <c r="W1812" s="77">
        <f t="shared" si="201"/>
        <v>4</v>
      </c>
      <c r="X1812" s="63">
        <v>100</v>
      </c>
      <c r="Y1812" s="57">
        <f t="shared" si="202"/>
        <v>0.23188468518970162</v>
      </c>
    </row>
    <row r="1813" spans="1:27" ht="14.4" x14ac:dyDescent="0.3">
      <c r="A1813" s="52" t="s">
        <v>159</v>
      </c>
      <c r="B1813" s="36">
        <f>VLOOKUP(A1813,BLCA!A:F,6,FALSE)</f>
        <v>9.6935903000000004E-2</v>
      </c>
      <c r="C1813" s="36">
        <f>VLOOKUP(A1813,BLCA!A:B,2,FALSE)</f>
        <v>-0.64095824499999998</v>
      </c>
      <c r="D1813" s="36">
        <f t="shared" si="196"/>
        <v>0</v>
      </c>
      <c r="E1813" s="19">
        <f>VLOOKUP(A1813,expression!A:G,7,FALSE)</f>
        <v>43.148979788968802</v>
      </c>
      <c r="F1813" s="20">
        <f>VLOOKUP(A1813,expression!A:G,6,FALSE)</f>
        <v>19.8973247894737</v>
      </c>
      <c r="G1813" s="21">
        <f>VLOOKUP(A1813,BRCA!A:F,6,FALSE)</f>
        <v>0.32232848525841501</v>
      </c>
      <c r="H1813" s="21">
        <f>VLOOKUP(A1813,BRCA!A:B,2,FALSE)</f>
        <v>-0.14403090433895899</v>
      </c>
      <c r="I1813" s="21">
        <f t="shared" si="197"/>
        <v>0</v>
      </c>
      <c r="J1813" s="22">
        <f>VLOOKUP(A1813,expression!A:G,5,FALSE)</f>
        <v>16.280185941605801</v>
      </c>
      <c r="K1813" s="23">
        <f>VLOOKUP(A1813,expression!A:G,4,FALSE)</f>
        <v>13.320423817307701</v>
      </c>
      <c r="L1813" s="24">
        <f>VLOOKUP(A1813,COAD!A:F,6,FALSE)</f>
        <v>2.62490265954403E-8</v>
      </c>
      <c r="M1813" s="24">
        <f>VLOOKUP(A1813,COAD!A:B,2,FALSE)</f>
        <v>3.0027799459001798</v>
      </c>
      <c r="N1813" s="24">
        <f t="shared" si="198"/>
        <v>0</v>
      </c>
      <c r="O1813" s="25">
        <f>VLOOKUP(A1813,expression!A:G,3,FALSE)</f>
        <v>14.3451701692308</v>
      </c>
      <c r="P1813" s="44">
        <f>VLOOKUP(A1813,expression!A:G,2,FALSE)</f>
        <v>1.83794675</v>
      </c>
      <c r="Q1813" s="50">
        <f>VLOOKUP(A1813,PRAD!A:F,6,FALSE)</f>
        <v>0.32502334022170098</v>
      </c>
      <c r="R1813" s="47">
        <f>VLOOKUP(A1813,PRAD!A:B,2,FALSE)</f>
        <v>9.9791462352951693E-2</v>
      </c>
      <c r="S1813" s="47">
        <f t="shared" si="199"/>
        <v>0</v>
      </c>
      <c r="T1813" s="47">
        <f>VLOOKUP(A1813,expression!A:I,9,FALSE)</f>
        <v>37.452833797188802</v>
      </c>
      <c r="U1813" s="59">
        <f>VLOOKUP(A1813,expression!A:I,8,FALSE)</f>
        <v>26.402562673076901</v>
      </c>
      <c r="V1813" s="73">
        <f t="shared" si="200"/>
        <v>1</v>
      </c>
      <c r="W1813" s="77">
        <f t="shared" si="201"/>
        <v>0</v>
      </c>
      <c r="X1813" s="63">
        <v>100</v>
      </c>
      <c r="Y1813" s="57">
        <f t="shared" si="202"/>
        <v>0.22839922899533574</v>
      </c>
      <c r="AA1813"/>
    </row>
    <row r="1814" spans="1:27" ht="14.4" x14ac:dyDescent="0.3">
      <c r="A1814" s="52" t="s">
        <v>23</v>
      </c>
      <c r="B1814" s="36">
        <f>VLOOKUP(A1814,BLCA!A:F,6,FALSE)</f>
        <v>0.70674536300000002</v>
      </c>
      <c r="C1814" s="36">
        <f>VLOOKUP(A1814,BLCA!A:B,2,FALSE)</f>
        <v>0.13097862800000001</v>
      </c>
      <c r="D1814" s="36">
        <f t="shared" si="196"/>
        <v>0</v>
      </c>
      <c r="E1814" s="19">
        <f>VLOOKUP(A1814,expression!A:G,7,FALSE)</f>
        <v>25.085137805755402</v>
      </c>
      <c r="F1814" s="20">
        <f>VLOOKUP(A1814,expression!A:G,6,FALSE)</f>
        <v>7.9763820526315801</v>
      </c>
      <c r="G1814" s="21">
        <f>VLOOKUP(A1814,BRCA!A:F,6,FALSE)</f>
        <v>1.3313223954752599E-6</v>
      </c>
      <c r="H1814" s="21">
        <f>VLOOKUP(A1814,BRCA!A:B,2,FALSE)</f>
        <v>0.67176517930704305</v>
      </c>
      <c r="I1814" s="21">
        <f t="shared" si="197"/>
        <v>0</v>
      </c>
      <c r="J1814" s="22">
        <f>VLOOKUP(A1814,expression!A:G,5,FALSE)</f>
        <v>29.7954297372263</v>
      </c>
      <c r="K1814" s="23">
        <f>VLOOKUP(A1814,expression!A:G,4,FALSE)</f>
        <v>14.625964403846201</v>
      </c>
      <c r="L1814" s="24">
        <f>VLOOKUP(A1814,COAD!A:F,6,FALSE)</f>
        <v>2.6021190842721799E-3</v>
      </c>
      <c r="M1814" s="24">
        <f>VLOOKUP(A1814,COAD!A:B,2,FALSE)</f>
        <v>1.8246292909550601</v>
      </c>
      <c r="N1814" s="24">
        <f t="shared" si="198"/>
        <v>0</v>
      </c>
      <c r="O1814" s="25">
        <f>VLOOKUP(A1814,expression!A:G,3,FALSE)</f>
        <v>19.7177975384615</v>
      </c>
      <c r="P1814" s="44">
        <f>VLOOKUP(A1814,expression!A:G,2,FALSE)</f>
        <v>6.0445745000000004</v>
      </c>
      <c r="Q1814" s="50">
        <f>VLOOKUP(A1814,PRAD!A:F,6,FALSE)</f>
        <v>0.14415161825988901</v>
      </c>
      <c r="R1814" s="47">
        <f>VLOOKUP(A1814,PRAD!A:B,2,FALSE)</f>
        <v>-0.15779629909345799</v>
      </c>
      <c r="S1814" s="47">
        <f t="shared" si="199"/>
        <v>0</v>
      </c>
      <c r="T1814" s="47">
        <f>VLOOKUP(A1814,expression!A:I,9,FALSE)</f>
        <v>14.509360427710799</v>
      </c>
      <c r="U1814" s="59">
        <f>VLOOKUP(A1814,expression!A:I,8,FALSE)</f>
        <v>13.6648680961538</v>
      </c>
      <c r="V1814" s="73">
        <f t="shared" si="200"/>
        <v>2</v>
      </c>
      <c r="W1814" s="77">
        <f t="shared" si="201"/>
        <v>0</v>
      </c>
      <c r="X1814" s="63">
        <v>100</v>
      </c>
      <c r="Y1814" s="57">
        <f t="shared" si="202"/>
        <v>0.21498250273786171</v>
      </c>
      <c r="AA1814"/>
    </row>
    <row r="1815" spans="1:27" ht="14.4" x14ac:dyDescent="0.3">
      <c r="A1815" s="52" t="s">
        <v>89</v>
      </c>
      <c r="B1815" s="36">
        <f>VLOOKUP(A1815,BLCA!A:F,6,FALSE)</f>
        <v>0.30146759299999998</v>
      </c>
      <c r="C1815" s="36">
        <f>VLOOKUP(A1815,BLCA!A:B,2,FALSE)</f>
        <v>-0.26811283200000002</v>
      </c>
      <c r="D1815" s="36">
        <f t="shared" si="196"/>
        <v>0</v>
      </c>
      <c r="E1815" s="19">
        <f>VLOOKUP(A1815,expression!A:G,7,FALSE)</f>
        <v>35.5687836690648</v>
      </c>
      <c r="F1815" s="20">
        <f>VLOOKUP(A1815,expression!A:G,6,FALSE)</f>
        <v>23.224047789473701</v>
      </c>
      <c r="G1815" s="21">
        <f>VLOOKUP(A1815,BRCA!A:F,6,FALSE)</f>
        <v>1.1410618482104201E-5</v>
      </c>
      <c r="H1815" s="21">
        <f>VLOOKUP(A1815,BRCA!A:B,2,FALSE)</f>
        <v>-0.447992122277662</v>
      </c>
      <c r="I1815" s="21">
        <f t="shared" si="197"/>
        <v>0</v>
      </c>
      <c r="J1815" s="22">
        <f>VLOOKUP(A1815,expression!A:G,5,FALSE)</f>
        <v>39.1414657810219</v>
      </c>
      <c r="K1815" s="23">
        <f>VLOOKUP(A1815,expression!A:G,4,FALSE)</f>
        <v>54.098786875000002</v>
      </c>
      <c r="L1815" s="24">
        <f>VLOOKUP(A1815,COAD!A:F,6,FALSE)</f>
        <v>2.1296442094254001E-5</v>
      </c>
      <c r="M1815" s="24">
        <f>VLOOKUP(A1815,COAD!A:B,2,FALSE)</f>
        <v>-1.0656336124885399</v>
      </c>
      <c r="N1815" s="24">
        <f t="shared" si="198"/>
        <v>0</v>
      </c>
      <c r="O1815" s="25">
        <f>VLOOKUP(A1815,expression!A:G,3,FALSE)</f>
        <v>34.167699927472498</v>
      </c>
      <c r="P1815" s="44">
        <f>VLOOKUP(A1815,expression!A:G,2,FALSE)</f>
        <v>67.231084249999995</v>
      </c>
      <c r="Q1815" s="50">
        <f>VLOOKUP(A1815,PRAD!A:F,6,FALSE)</f>
        <v>0.44768870496808499</v>
      </c>
      <c r="R1815" s="47">
        <f>VLOOKUP(A1815,PRAD!A:B,2,FALSE)</f>
        <v>7.4799773812396303E-2</v>
      </c>
      <c r="S1815" s="47">
        <f t="shared" si="199"/>
        <v>0</v>
      </c>
      <c r="T1815" s="47">
        <f>VLOOKUP(A1815,expression!A:I,9,FALSE)</f>
        <v>19.2215796385542</v>
      </c>
      <c r="U1815" s="59">
        <f>VLOOKUP(A1815,expression!A:I,8,FALSE)</f>
        <v>16.568900769230801</v>
      </c>
      <c r="V1815" s="73">
        <f t="shared" si="200"/>
        <v>2</v>
      </c>
      <c r="W1815" s="77">
        <f t="shared" si="201"/>
        <v>0</v>
      </c>
      <c r="X1815" s="63">
        <v>100</v>
      </c>
      <c r="Y1815" s="57">
        <f t="shared" si="202"/>
        <v>0.21376839348842192</v>
      </c>
      <c r="AA1815"/>
    </row>
    <row r="1816" spans="1:27" ht="14.4" x14ac:dyDescent="0.3">
      <c r="A1816" s="52" t="s">
        <v>19</v>
      </c>
      <c r="B1816" s="36">
        <f>VLOOKUP(A1816,BLCA!A:F,6,FALSE)</f>
        <v>0.917595312</v>
      </c>
      <c r="C1816" s="36">
        <f>VLOOKUP(A1816,BLCA!A:B,2,FALSE)</f>
        <v>-4.8457088000000002E-2</v>
      </c>
      <c r="D1816" s="36">
        <f t="shared" si="196"/>
        <v>0</v>
      </c>
      <c r="E1816" s="19">
        <f>VLOOKUP(A1816,expression!A:G,7,FALSE)</f>
        <v>21.985460139088701</v>
      </c>
      <c r="F1816" s="20">
        <f>VLOOKUP(A1816,expression!A:G,6,FALSE)</f>
        <v>5.1020531578947397</v>
      </c>
      <c r="G1816" s="21">
        <f>VLOOKUP(A1816,BRCA!A:F,6,FALSE)</f>
        <v>0.87471697383061797</v>
      </c>
      <c r="H1816" s="21">
        <f>VLOOKUP(A1816,BRCA!A:B,2,FALSE)</f>
        <v>3.2925763210733899E-2</v>
      </c>
      <c r="I1816" s="21">
        <f t="shared" si="197"/>
        <v>0</v>
      </c>
      <c r="J1816" s="22">
        <f>VLOOKUP(A1816,expression!A:G,5,FALSE)</f>
        <v>19.690004576642298</v>
      </c>
      <c r="K1816" s="23">
        <f>VLOOKUP(A1816,expression!A:G,4,FALSE)</f>
        <v>19.526031096153801</v>
      </c>
      <c r="L1816" s="24">
        <f>VLOOKUP(A1816,COAD!A:F,6,FALSE)</f>
        <v>1.9939540219863199E-2</v>
      </c>
      <c r="M1816" s="24">
        <f>VLOOKUP(A1816,COAD!A:B,2,FALSE)</f>
        <v>-1.45136437489201</v>
      </c>
      <c r="N1816" s="24">
        <f t="shared" si="198"/>
        <v>0</v>
      </c>
      <c r="O1816" s="25">
        <f>VLOOKUP(A1816,expression!A:G,3,FALSE)</f>
        <v>4.2955527098901101</v>
      </c>
      <c r="P1816" s="44">
        <f>VLOOKUP(A1816,expression!A:G,2,FALSE)</f>
        <v>9.8941529999999993</v>
      </c>
      <c r="Q1816" s="50">
        <f>VLOOKUP(A1816,PRAD!A:F,6,FALSE)</f>
        <v>5.1168837203754502E-6</v>
      </c>
      <c r="R1816" s="47">
        <f>VLOOKUP(A1816,PRAD!A:B,2,FALSE)</f>
        <v>0.64111282362516298</v>
      </c>
      <c r="S1816" s="47">
        <f t="shared" si="199"/>
        <v>1</v>
      </c>
      <c r="T1816" s="47">
        <f>VLOOKUP(A1816,expression!A:I,9,FALSE)</f>
        <v>135.90202946787201</v>
      </c>
      <c r="U1816" s="59">
        <f>VLOOKUP(A1816,expression!A:I,8,FALSE)</f>
        <v>65.499697499999996</v>
      </c>
      <c r="V1816" s="73">
        <f t="shared" si="200"/>
        <v>2</v>
      </c>
      <c r="W1816" s="77">
        <f t="shared" si="201"/>
        <v>1</v>
      </c>
      <c r="X1816" s="63">
        <v>100</v>
      </c>
      <c r="Y1816" s="57">
        <f t="shared" si="202"/>
        <v>0.2085271662786323</v>
      </c>
      <c r="AA1816"/>
    </row>
    <row r="1817" spans="1:27" ht="14.4" x14ac:dyDescent="0.3">
      <c r="A1817" s="52" t="s">
        <v>258</v>
      </c>
      <c r="B1817" s="36">
        <f>VLOOKUP(A1817,BLCA!A:F,6,FALSE)</f>
        <v>9.3954569999999994E-3</v>
      </c>
      <c r="C1817" s="36">
        <f>VLOOKUP(A1817,BLCA!A:B,2,FALSE)</f>
        <v>-0.53892184799999998</v>
      </c>
      <c r="D1817" s="36">
        <f t="shared" si="196"/>
        <v>0</v>
      </c>
      <c r="E1817" s="19">
        <f>VLOOKUP(A1817,expression!A:G,7,FALSE)</f>
        <v>7.2607595227817701</v>
      </c>
      <c r="F1817" s="20">
        <f>VLOOKUP(A1817,expression!A:G,6,FALSE)</f>
        <v>3.58750410526316</v>
      </c>
      <c r="G1817" s="21">
        <f>VLOOKUP(A1817,BRCA!A:F,6,FALSE)</f>
        <v>4.1599851911732402E-3</v>
      </c>
      <c r="H1817" s="21">
        <f>VLOOKUP(A1817,BRCA!A:B,2,FALSE)</f>
        <v>0.44753778050125098</v>
      </c>
      <c r="I1817" s="21">
        <f t="shared" si="197"/>
        <v>0</v>
      </c>
      <c r="J1817" s="22">
        <f>VLOOKUP(A1817,expression!A:G,5,FALSE)</f>
        <v>41.981208223540101</v>
      </c>
      <c r="K1817" s="23">
        <f>VLOOKUP(A1817,expression!A:G,4,FALSE)</f>
        <v>25.396601490384601</v>
      </c>
      <c r="L1817" s="24">
        <f>VLOOKUP(A1817,COAD!A:F,6,FALSE)</f>
        <v>4.0835018166810197E-9</v>
      </c>
      <c r="M1817" s="24">
        <f>VLOOKUP(A1817,COAD!A:B,2,FALSE)</f>
        <v>3.8911559483591498</v>
      </c>
      <c r="N1817" s="24">
        <f t="shared" si="198"/>
        <v>0</v>
      </c>
      <c r="O1817" s="25">
        <f>VLOOKUP(A1817,expression!A:G,3,FALSE)</f>
        <v>24.084985010989001</v>
      </c>
      <c r="P1817" s="44">
        <f>VLOOKUP(A1817,expression!A:G,2,FALSE)</f>
        <v>0.64091699999999996</v>
      </c>
      <c r="Q1817" s="50">
        <f>VLOOKUP(A1817,PRAD!A:F,6,FALSE)</f>
        <v>3.1334995003477999E-9</v>
      </c>
      <c r="R1817" s="47">
        <f>VLOOKUP(A1817,PRAD!A:B,2,FALSE)</f>
        <v>-0.53039606411885798</v>
      </c>
      <c r="S1817" s="47">
        <f t="shared" si="199"/>
        <v>0</v>
      </c>
      <c r="T1817" s="47">
        <f>VLOOKUP(A1817,expression!A:I,9,FALSE)</f>
        <v>6.12446119076305</v>
      </c>
      <c r="U1817" s="59">
        <f>VLOOKUP(A1817,expression!A:I,8,FALSE)</f>
        <v>8.0109698653846095</v>
      </c>
      <c r="V1817" s="73">
        <f t="shared" si="200"/>
        <v>4</v>
      </c>
      <c r="W1817" s="77">
        <f t="shared" si="201"/>
        <v>0</v>
      </c>
      <c r="X1817" s="63">
        <v>100</v>
      </c>
      <c r="Y1817" s="57">
        <f t="shared" si="202"/>
        <v>0.20726004387253569</v>
      </c>
      <c r="AA1817"/>
    </row>
    <row r="1818" spans="1:27" ht="14.4" x14ac:dyDescent="0.3">
      <c r="A1818" s="52" t="s">
        <v>165</v>
      </c>
      <c r="B1818" s="36">
        <f>VLOOKUP(A1818,BLCA!A:F,6,FALSE)</f>
        <v>9.4710959999999997E-2</v>
      </c>
      <c r="C1818" s="36">
        <f>VLOOKUP(A1818,BLCA!A:B,2,FALSE)</f>
        <v>0.74003549400000002</v>
      </c>
      <c r="D1818" s="36">
        <f t="shared" si="196"/>
        <v>0</v>
      </c>
      <c r="E1818" s="19">
        <f>VLOOKUP(A1818,expression!A:G,7,FALSE)</f>
        <v>15.965879702637899</v>
      </c>
      <c r="F1818" s="20">
        <f>VLOOKUP(A1818,expression!A:G,6,FALSE)</f>
        <v>3.0808208947368398</v>
      </c>
      <c r="G1818" s="21">
        <f>VLOOKUP(A1818,BRCA!A:F,6,FALSE)</f>
        <v>0.923189252779956</v>
      </c>
      <c r="H1818" s="21">
        <f>VLOOKUP(A1818,BRCA!A:B,2,FALSE)</f>
        <v>-1.7213969553892899E-2</v>
      </c>
      <c r="I1818" s="21">
        <f t="shared" si="197"/>
        <v>0</v>
      </c>
      <c r="J1818" s="22">
        <f>VLOOKUP(A1818,expression!A:G,5,FALSE)</f>
        <v>16.154964717153302</v>
      </c>
      <c r="K1818" s="23">
        <f>VLOOKUP(A1818,expression!A:G,4,FALSE)</f>
        <v>11.241360980769199</v>
      </c>
      <c r="L1818" s="24">
        <f>VLOOKUP(A1818,COAD!A:F,6,FALSE)</f>
        <v>0.89599955329861802</v>
      </c>
      <c r="M1818" s="24">
        <f>VLOOKUP(A1818,COAD!A:B,2,FALSE)</f>
        <v>-6.9780052013385302E-2</v>
      </c>
      <c r="N1818" s="24">
        <f t="shared" si="198"/>
        <v>0</v>
      </c>
      <c r="O1818" s="25">
        <f>VLOOKUP(A1818,expression!A:G,3,FALSE)</f>
        <v>3.5214653340659301</v>
      </c>
      <c r="P1818" s="44">
        <f>VLOOKUP(A1818,expression!A:G,2,FALSE)</f>
        <v>4.2125895</v>
      </c>
      <c r="Q1818" s="50">
        <f>VLOOKUP(A1818,PRAD!A:F,6,FALSE)</f>
        <v>0.51544334714370099</v>
      </c>
      <c r="R1818" s="47">
        <f>VLOOKUP(A1818,PRAD!A:B,2,FALSE)</f>
        <v>-0.10624405072222</v>
      </c>
      <c r="S1818" s="47">
        <f t="shared" si="199"/>
        <v>0</v>
      </c>
      <c r="T1818" s="47">
        <f>VLOOKUP(A1818,expression!A:I,9,FALSE)</f>
        <v>8.99457892369478</v>
      </c>
      <c r="U1818" s="59">
        <f>VLOOKUP(A1818,expression!A:I,8,FALSE)</f>
        <v>6.8181668076923101</v>
      </c>
      <c r="V1818" s="73">
        <f t="shared" si="200"/>
        <v>0</v>
      </c>
      <c r="W1818" s="77">
        <f t="shared" si="201"/>
        <v>0</v>
      </c>
      <c r="X1818" s="63">
        <v>100</v>
      </c>
      <c r="Y1818" s="57">
        <f t="shared" si="202"/>
        <v>0.20552582457462906</v>
      </c>
      <c r="AA1818"/>
    </row>
    <row r="1819" spans="1:27" ht="14.4" x14ac:dyDescent="0.3">
      <c r="A1819" s="52" t="s">
        <v>95</v>
      </c>
      <c r="B1819" s="36">
        <f>VLOOKUP(A1819,BLCA!A:F,6,FALSE)</f>
        <v>0.25276072199999999</v>
      </c>
      <c r="C1819" s="36">
        <f>VLOOKUP(A1819,BLCA!A:B,2,FALSE)</f>
        <v>0.32028524899999999</v>
      </c>
      <c r="D1819" s="36">
        <f t="shared" si="196"/>
        <v>2</v>
      </c>
      <c r="E1819" s="19">
        <f>VLOOKUP(A1819,expression!A:G,7,FALSE)</f>
        <v>409.25002917985603</v>
      </c>
      <c r="F1819" s="20">
        <f>VLOOKUP(A1819,expression!A:G,6,FALSE)</f>
        <v>180.55752136842099</v>
      </c>
      <c r="G1819" s="21">
        <f>VLOOKUP(A1819,BRCA!A:F,6,FALSE)</f>
        <v>1.5616065599725001E-6</v>
      </c>
      <c r="H1819" s="21">
        <f>VLOOKUP(A1819,BRCA!A:B,2,FALSE)</f>
        <v>0.47630483281115499</v>
      </c>
      <c r="I1819" s="21">
        <f t="shared" si="197"/>
        <v>2</v>
      </c>
      <c r="J1819" s="22">
        <f>VLOOKUP(A1819,expression!A:G,5,FALSE)</f>
        <v>344.512074668796</v>
      </c>
      <c r="K1819" s="23">
        <f>VLOOKUP(A1819,expression!A:G,4,FALSE)</f>
        <v>201.99253566346201</v>
      </c>
      <c r="L1819" s="24">
        <f>VLOOKUP(A1819,COAD!A:F,6,FALSE)</f>
        <v>1.1696991838613E-28</v>
      </c>
      <c r="M1819" s="24">
        <f>VLOOKUP(A1819,COAD!A:B,2,FALSE)</f>
        <v>4.9492789032438598</v>
      </c>
      <c r="N1819" s="24">
        <f t="shared" si="198"/>
        <v>1</v>
      </c>
      <c r="O1819" s="25">
        <f>VLOOKUP(A1819,expression!A:G,3,FALSE)</f>
        <v>470.48001936483502</v>
      </c>
      <c r="P1819" s="44">
        <f>VLOOKUP(A1819,expression!A:G,2,FALSE)</f>
        <v>15.886904625</v>
      </c>
      <c r="Q1819" s="50">
        <f>VLOOKUP(A1819,PRAD!A:F,6,FALSE)</f>
        <v>1.9576798473697098E-2</v>
      </c>
      <c r="R1819" s="47">
        <f>VLOOKUP(A1819,PRAD!A:B,2,FALSE)</f>
        <v>-0.18337985773971899</v>
      </c>
      <c r="S1819" s="47">
        <f t="shared" si="199"/>
        <v>2</v>
      </c>
      <c r="T1819" s="47">
        <f>VLOOKUP(A1819,expression!A:I,9,FALSE)</f>
        <v>235.37801236546201</v>
      </c>
      <c r="U1819" s="59">
        <f>VLOOKUP(A1819,expression!A:I,8,FALSE)</f>
        <v>208.12327875</v>
      </c>
      <c r="V1819" s="73">
        <f t="shared" si="200"/>
        <v>3</v>
      </c>
      <c r="W1819" s="77">
        <f t="shared" si="201"/>
        <v>4</v>
      </c>
      <c r="X1819" s="63">
        <v>100</v>
      </c>
      <c r="Y1819" s="57">
        <f t="shared" si="202"/>
        <v>0.20440340802381199</v>
      </c>
    </row>
    <row r="1820" spans="1:27" ht="14.4" x14ac:dyDescent="0.3">
      <c r="A1820" s="52" t="s">
        <v>147</v>
      </c>
      <c r="B1820" s="36">
        <f>VLOOKUP(A1820,BLCA!A:F,6,FALSE)</f>
        <v>0.10061883100000001</v>
      </c>
      <c r="C1820" s="36">
        <f>VLOOKUP(A1820,BLCA!A:B,2,FALSE)</f>
        <v>0.47745369199999999</v>
      </c>
      <c r="D1820" s="36">
        <f t="shared" si="196"/>
        <v>2</v>
      </c>
      <c r="E1820" s="19">
        <f>VLOOKUP(A1820,expression!A:G,7,FALSE)</f>
        <v>567.27186635971202</v>
      </c>
      <c r="F1820" s="20">
        <f>VLOOKUP(A1820,expression!A:G,6,FALSE)</f>
        <v>175.90827763157901</v>
      </c>
      <c r="G1820" s="21">
        <f>VLOOKUP(A1820,BRCA!A:F,6,FALSE)</f>
        <v>7.0669338860185005E-2</v>
      </c>
      <c r="H1820" s="21">
        <f>VLOOKUP(A1820,BRCA!A:B,2,FALSE)</f>
        <v>-0.27282500961057699</v>
      </c>
      <c r="I1820" s="21">
        <f t="shared" si="197"/>
        <v>2</v>
      </c>
      <c r="J1820" s="22">
        <f>VLOOKUP(A1820,expression!A:G,5,FALSE)</f>
        <v>390.22001799817502</v>
      </c>
      <c r="K1820" s="23">
        <f>VLOOKUP(A1820,expression!A:G,4,FALSE)</f>
        <v>307.20779812500001</v>
      </c>
      <c r="L1820" s="24">
        <f>VLOOKUP(A1820,COAD!A:F,6,FALSE)</f>
        <v>9.5572341047357803E-3</v>
      </c>
      <c r="M1820" s="24">
        <f>VLOOKUP(A1820,COAD!A:B,2,FALSE)</f>
        <v>1.6352265601859499</v>
      </c>
      <c r="N1820" s="24">
        <f t="shared" si="198"/>
        <v>2</v>
      </c>
      <c r="O1820" s="25">
        <f>VLOOKUP(A1820,expression!A:G,3,FALSE)</f>
        <v>3848.8914997054899</v>
      </c>
      <c r="P1820" s="44">
        <f>VLOOKUP(A1820,expression!A:G,2,FALSE)</f>
        <v>847.82975312500002</v>
      </c>
      <c r="Q1820" s="50">
        <f>VLOOKUP(A1820,PRAD!A:F,6,FALSE)</f>
        <v>4.1838975406590902E-4</v>
      </c>
      <c r="R1820" s="47">
        <f>VLOOKUP(A1820,PRAD!A:B,2,FALSE)</f>
        <v>0.39069542755533099</v>
      </c>
      <c r="S1820" s="47">
        <f t="shared" si="199"/>
        <v>2</v>
      </c>
      <c r="T1820" s="47">
        <f>VLOOKUP(A1820,expression!A:I,9,FALSE)</f>
        <v>687.34654137550206</v>
      </c>
      <c r="U1820" s="59">
        <f>VLOOKUP(A1820,expression!A:I,8,FALSE)</f>
        <v>368.726554923077</v>
      </c>
      <c r="V1820" s="73">
        <f t="shared" si="200"/>
        <v>2</v>
      </c>
      <c r="W1820" s="77">
        <f t="shared" si="201"/>
        <v>4</v>
      </c>
      <c r="X1820" s="63">
        <v>100</v>
      </c>
      <c r="Y1820" s="57">
        <f t="shared" si="202"/>
        <v>0.19844136998158465</v>
      </c>
    </row>
    <row r="1821" spans="1:27" ht="14.4" x14ac:dyDescent="0.3">
      <c r="A1821" s="52" t="s">
        <v>182</v>
      </c>
      <c r="B1821" s="36">
        <f>VLOOKUP(A1821,BLCA!A:F,6,FALSE)</f>
        <v>6.7789350999999998E-2</v>
      </c>
      <c r="C1821" s="36">
        <f>VLOOKUP(A1821,BLCA!A:B,2,FALSE)</f>
        <v>-0.76634488899999997</v>
      </c>
      <c r="D1821" s="36">
        <f t="shared" si="196"/>
        <v>0</v>
      </c>
      <c r="E1821" s="19">
        <f>VLOOKUP(A1821,expression!A:G,7,FALSE)</f>
        <v>6.8685926426858499</v>
      </c>
      <c r="F1821" s="20">
        <f>VLOOKUP(A1821,expression!A:G,6,FALSE)</f>
        <v>4.9133792105263199</v>
      </c>
      <c r="G1821" s="21">
        <f>VLOOKUP(A1821,BRCA!A:F,6,FALSE)</f>
        <v>0.28730163806074799</v>
      </c>
      <c r="H1821" s="21">
        <f>VLOOKUP(A1821,BRCA!A:B,2,FALSE)</f>
        <v>-0.18037750497333899</v>
      </c>
      <c r="I1821" s="21">
        <f t="shared" si="197"/>
        <v>0</v>
      </c>
      <c r="J1821" s="22">
        <f>VLOOKUP(A1821,expression!A:G,5,FALSE)</f>
        <v>4.83577041423358</v>
      </c>
      <c r="K1821" s="23">
        <f>VLOOKUP(A1821,expression!A:G,4,FALSE)</f>
        <v>4.0576202211538499</v>
      </c>
      <c r="L1821" s="24">
        <f>VLOOKUP(A1821,COAD!A:F,6,FALSE)</f>
        <v>0.348060808730496</v>
      </c>
      <c r="M1821" s="24">
        <f>VLOOKUP(A1821,COAD!A:B,2,FALSE)</f>
        <v>-0.48988818834087899</v>
      </c>
      <c r="N1821" s="24">
        <f t="shared" si="198"/>
        <v>0</v>
      </c>
      <c r="O1821" s="25">
        <f>VLOOKUP(A1821,expression!A:G,3,FALSE)</f>
        <v>9.4814667230769203</v>
      </c>
      <c r="P1821" s="44">
        <f>VLOOKUP(A1821,expression!A:G,2,FALSE)</f>
        <v>14.539346374999999</v>
      </c>
      <c r="Q1821" s="50">
        <f>VLOOKUP(A1821,PRAD!A:F,6,FALSE)</f>
        <v>2.9908583155961101E-2</v>
      </c>
      <c r="R1821" s="47">
        <f>VLOOKUP(A1821,PRAD!A:B,2,FALSE)</f>
        <v>0.35594822326554199</v>
      </c>
      <c r="S1821" s="47">
        <f t="shared" si="199"/>
        <v>0</v>
      </c>
      <c r="T1821" s="47">
        <f>VLOOKUP(A1821,expression!A:I,9,FALSE)</f>
        <v>2.1287388975903601</v>
      </c>
      <c r="U1821" s="59">
        <f>VLOOKUP(A1821,expression!A:I,8,FALSE)</f>
        <v>1.2066984423076901</v>
      </c>
      <c r="V1821" s="73">
        <f t="shared" si="200"/>
        <v>1</v>
      </c>
      <c r="W1821" s="77">
        <f t="shared" si="201"/>
        <v>0</v>
      </c>
      <c r="X1821" s="63">
        <v>100</v>
      </c>
      <c r="Y1821" s="57">
        <f t="shared" si="202"/>
        <v>0.19692472356926563</v>
      </c>
      <c r="AA1821"/>
    </row>
    <row r="1822" spans="1:27" ht="14.4" x14ac:dyDescent="0.3">
      <c r="A1822" s="52" t="s">
        <v>7</v>
      </c>
      <c r="B1822" s="36">
        <f>VLOOKUP(A1822,BLCA!A:F,6,FALSE)</f>
        <v>0.77942646400000004</v>
      </c>
      <c r="C1822" s="36">
        <f>VLOOKUP(A1822,BLCA!A:B,2,FALSE)</f>
        <v>-7.3459975999999996E-2</v>
      </c>
      <c r="D1822" s="36">
        <f t="shared" si="196"/>
        <v>2</v>
      </c>
      <c r="E1822" s="19">
        <f>VLOOKUP(A1822,expression!A:G,7,FALSE)</f>
        <v>315.89194246043201</v>
      </c>
      <c r="F1822" s="20">
        <f>VLOOKUP(A1822,expression!A:G,6,FALSE)</f>
        <v>141.10520268421101</v>
      </c>
      <c r="G1822" s="21">
        <f>VLOOKUP(A1822,BRCA!A:F,6,FALSE)</f>
        <v>1.4491049850768401E-2</v>
      </c>
      <c r="H1822" s="21">
        <f>VLOOKUP(A1822,BRCA!A:B,2,FALSE)</f>
        <v>0.30124261153683601</v>
      </c>
      <c r="I1822" s="21">
        <f t="shared" si="197"/>
        <v>2</v>
      </c>
      <c r="J1822" s="22">
        <f>VLOOKUP(A1822,expression!A:G,5,FALSE)</f>
        <v>271.67445505109498</v>
      </c>
      <c r="K1822" s="23">
        <f>VLOOKUP(A1822,expression!A:G,4,FALSE)</f>
        <v>237.35985775</v>
      </c>
      <c r="L1822" s="24">
        <f>VLOOKUP(A1822,COAD!A:F,6,FALSE)</f>
        <v>9.7457036797966092E-35</v>
      </c>
      <c r="M1822" s="24">
        <f>VLOOKUP(A1822,COAD!A:B,2,FALSE)</f>
        <v>5.5727953032637103</v>
      </c>
      <c r="N1822" s="24">
        <f t="shared" si="198"/>
        <v>1</v>
      </c>
      <c r="O1822" s="25">
        <f>VLOOKUP(A1822,expression!A:G,3,FALSE)</f>
        <v>162.64321111868099</v>
      </c>
      <c r="P1822" s="44">
        <f>VLOOKUP(A1822,expression!A:G,2,FALSE)</f>
        <v>4.0270291250000003</v>
      </c>
      <c r="Q1822" s="50">
        <f>VLOOKUP(A1822,PRAD!A:F,6,FALSE)</f>
        <v>1.32650365932389E-8</v>
      </c>
      <c r="R1822" s="47">
        <f>VLOOKUP(A1822,PRAD!A:B,2,FALSE)</f>
        <v>-0.812715481346167</v>
      </c>
      <c r="S1822" s="47">
        <f t="shared" si="199"/>
        <v>2</v>
      </c>
      <c r="T1822" s="47">
        <f>VLOOKUP(A1822,expression!A:I,9,FALSE)</f>
        <v>115.346913128514</v>
      </c>
      <c r="U1822" s="59">
        <f>VLOOKUP(A1822,expression!A:I,8,FALSE)</f>
        <v>144.841343269231</v>
      </c>
      <c r="V1822" s="73">
        <f t="shared" si="200"/>
        <v>3</v>
      </c>
      <c r="W1822" s="77">
        <f t="shared" si="201"/>
        <v>4</v>
      </c>
      <c r="X1822" s="63">
        <v>100</v>
      </c>
      <c r="Y1822" s="57">
        <f t="shared" si="202"/>
        <v>0.194977615269777</v>
      </c>
    </row>
    <row r="1823" spans="1:27" ht="14.4" x14ac:dyDescent="0.3">
      <c r="A1823" s="52" t="s">
        <v>154</v>
      </c>
      <c r="B1823" s="36">
        <f>VLOOKUP(A1823,BLCA!A:F,6,FALSE)</f>
        <v>9.7610816000000003E-2</v>
      </c>
      <c r="C1823" s="36">
        <f>VLOOKUP(A1823,BLCA!A:B,2,FALSE)</f>
        <v>0.44343749999999998</v>
      </c>
      <c r="D1823" s="36">
        <f t="shared" si="196"/>
        <v>1</v>
      </c>
      <c r="E1823" s="19">
        <f>VLOOKUP(A1823,expression!A:G,7,FALSE)</f>
        <v>103.665420292566</v>
      </c>
      <c r="F1823" s="20">
        <f>VLOOKUP(A1823,expression!A:G,6,FALSE)</f>
        <v>29.4026488421053</v>
      </c>
      <c r="G1823" s="21">
        <f>VLOOKUP(A1823,BRCA!A:F,6,FALSE)</f>
        <v>1.4959331645425E-9</v>
      </c>
      <c r="H1823" s="21">
        <f>VLOOKUP(A1823,BRCA!A:B,2,FALSE)</f>
        <v>0.702710307215205</v>
      </c>
      <c r="I1823" s="21">
        <f t="shared" si="197"/>
        <v>1</v>
      </c>
      <c r="J1823" s="22">
        <f>VLOOKUP(A1823,expression!A:G,5,FALSE)</f>
        <v>115.289401761861</v>
      </c>
      <c r="K1823" s="23">
        <f>VLOOKUP(A1823,expression!A:G,4,FALSE)</f>
        <v>60.710584326923097</v>
      </c>
      <c r="L1823" s="24">
        <f>VLOOKUP(A1823,COAD!A:F,6,FALSE)</f>
        <v>0.49038315262398002</v>
      </c>
      <c r="M1823" s="24">
        <f>VLOOKUP(A1823,COAD!A:B,2,FALSE)</f>
        <v>-0.234003823293404</v>
      </c>
      <c r="N1823" s="24">
        <f t="shared" si="198"/>
        <v>0</v>
      </c>
      <c r="O1823" s="25">
        <f>VLOOKUP(A1823,expression!A:G,3,FALSE)</f>
        <v>79.906103646153895</v>
      </c>
      <c r="P1823" s="44">
        <f>VLOOKUP(A1823,expression!A:G,2,FALSE)</f>
        <v>81.977977749999994</v>
      </c>
      <c r="Q1823" s="50">
        <f>VLOOKUP(A1823,PRAD!A:F,6,FALSE)</f>
        <v>2.9584641428563702E-10</v>
      </c>
      <c r="R1823" s="47">
        <f>VLOOKUP(A1823,PRAD!A:B,2,FALSE)</f>
        <v>-0.56934939942681395</v>
      </c>
      <c r="S1823" s="47">
        <f t="shared" si="199"/>
        <v>0</v>
      </c>
      <c r="T1823" s="47">
        <f>VLOOKUP(A1823,expression!A:I,9,FALSE)</f>
        <v>89.587181777108398</v>
      </c>
      <c r="U1823" s="59">
        <f>VLOOKUP(A1823,expression!A:I,8,FALSE)</f>
        <v>98.294340634615395</v>
      </c>
      <c r="V1823" s="73">
        <f t="shared" si="200"/>
        <v>2</v>
      </c>
      <c r="W1823" s="77">
        <f t="shared" si="201"/>
        <v>2</v>
      </c>
      <c r="X1823" s="63">
        <v>100</v>
      </c>
      <c r="Y1823" s="57">
        <f t="shared" si="202"/>
        <v>0.19226613592946365</v>
      </c>
      <c r="AA1823"/>
    </row>
    <row r="1824" spans="1:27" ht="14.4" x14ac:dyDescent="0.3">
      <c r="A1824" s="52" t="s">
        <v>287</v>
      </c>
      <c r="B1824" s="36">
        <f>VLOOKUP(A1824,BLCA!A:F,6,FALSE)</f>
        <v>2.514966E-3</v>
      </c>
      <c r="C1824" s="36">
        <f>VLOOKUP(A1824,BLCA!A:B,2,FALSE)</f>
        <v>1.1057684219999999</v>
      </c>
      <c r="D1824" s="36">
        <f t="shared" si="196"/>
        <v>0</v>
      </c>
      <c r="E1824" s="19">
        <f>VLOOKUP(A1824,expression!A:G,7,FALSE)</f>
        <v>4.61259507194245</v>
      </c>
      <c r="F1824" s="20">
        <f>VLOOKUP(A1824,expression!A:G,6,FALSE)</f>
        <v>0.62892815789473699</v>
      </c>
      <c r="G1824" s="21">
        <f>VLOOKUP(A1824,BRCA!A:F,6,FALSE)</f>
        <v>9.8913448513948208E-3</v>
      </c>
      <c r="H1824" s="21">
        <f>VLOOKUP(A1824,BRCA!A:B,2,FALSE)</f>
        <v>0.46089230259061698</v>
      </c>
      <c r="I1824" s="21">
        <f t="shared" si="197"/>
        <v>0</v>
      </c>
      <c r="J1824" s="22">
        <f>VLOOKUP(A1824,expression!A:G,5,FALSE)</f>
        <v>6.2315457153284699</v>
      </c>
      <c r="K1824" s="23">
        <f>VLOOKUP(A1824,expression!A:G,4,FALSE)</f>
        <v>4.7143498076923098</v>
      </c>
      <c r="L1824" s="24">
        <f>VLOOKUP(A1824,COAD!A:F,6,FALSE)</f>
        <v>0.17210905813539701</v>
      </c>
      <c r="M1824" s="24">
        <f>VLOOKUP(A1824,COAD!A:B,2,FALSE)</f>
        <v>-0.797314456571103</v>
      </c>
      <c r="N1824" s="24">
        <f t="shared" si="198"/>
        <v>0</v>
      </c>
      <c r="O1824" s="25">
        <f>VLOOKUP(A1824,expression!A:G,3,FALSE)</f>
        <v>7.3145565978022002</v>
      </c>
      <c r="P1824" s="44">
        <f>VLOOKUP(A1824,expression!A:G,2,FALSE)</f>
        <v>10.941363000000001</v>
      </c>
      <c r="Q1824" s="50">
        <f>VLOOKUP(A1824,PRAD!A:F,6,FALSE)</f>
        <v>3.3039717555767998E-8</v>
      </c>
      <c r="R1824" s="47">
        <f>VLOOKUP(A1824,PRAD!A:B,2,FALSE)</f>
        <v>-0.98987003365102899</v>
      </c>
      <c r="S1824" s="47">
        <f t="shared" si="199"/>
        <v>0</v>
      </c>
      <c r="T1824" s="47">
        <f>VLOOKUP(A1824,expression!A:I,9,FALSE)</f>
        <v>0.82627730923694798</v>
      </c>
      <c r="U1824" s="59">
        <f>VLOOKUP(A1824,expression!A:I,8,FALSE)</f>
        <v>4.30558688461538</v>
      </c>
      <c r="V1824" s="73">
        <f t="shared" si="200"/>
        <v>3</v>
      </c>
      <c r="W1824" s="77">
        <f t="shared" si="201"/>
        <v>0</v>
      </c>
      <c r="X1824" s="63">
        <v>100</v>
      </c>
      <c r="Y1824" s="57">
        <f t="shared" si="202"/>
        <v>0.19226356364652933</v>
      </c>
      <c r="AA1824"/>
    </row>
    <row r="1825" spans="1:27" ht="14.4" x14ac:dyDescent="0.3">
      <c r="A1825" s="52" t="s">
        <v>4</v>
      </c>
      <c r="B1825" s="36">
        <f>VLOOKUP(A1825,BLCA!A:F,6,FALSE)</f>
        <v>0.572995951</v>
      </c>
      <c r="C1825" s="36">
        <f>VLOOKUP(A1825,BLCA!A:B,2,FALSE)</f>
        <v>-0.140189803</v>
      </c>
      <c r="D1825" s="36">
        <f t="shared" si="196"/>
        <v>2</v>
      </c>
      <c r="E1825" s="19">
        <f>VLOOKUP(A1825,expression!A:G,7,FALSE)</f>
        <v>30540.532830083899</v>
      </c>
      <c r="F1825" s="20">
        <f>VLOOKUP(A1825,expression!A:G,6,FALSE)</f>
        <v>16054.8383113158</v>
      </c>
      <c r="G1825" s="21">
        <f>VLOOKUP(A1825,BRCA!A:F,6,FALSE)</f>
        <v>6.6093567267826202E-4</v>
      </c>
      <c r="H1825" s="21">
        <f>VLOOKUP(A1825,BRCA!A:B,2,FALSE)</f>
        <v>0.33823540022834597</v>
      </c>
      <c r="I1825" s="21">
        <f t="shared" si="197"/>
        <v>2</v>
      </c>
      <c r="J1825" s="22">
        <f>VLOOKUP(A1825,expression!A:G,5,FALSE)</f>
        <v>43883.310714619503</v>
      </c>
      <c r="K1825" s="23">
        <f>VLOOKUP(A1825,expression!A:G,4,FALSE)</f>
        <v>30741.303083798099</v>
      </c>
      <c r="L1825" s="24">
        <f>VLOOKUP(A1825,COAD!A:F,6,FALSE)</f>
        <v>3.7143412880296102E-24</v>
      </c>
      <c r="M1825" s="24">
        <f>VLOOKUP(A1825,COAD!A:B,2,FALSE)</f>
        <v>-3.1469117584869299</v>
      </c>
      <c r="N1825" s="24">
        <f t="shared" si="198"/>
        <v>2</v>
      </c>
      <c r="O1825" s="25">
        <f>VLOOKUP(A1825,expression!A:G,3,FALSE)</f>
        <v>14647.5507907846</v>
      </c>
      <c r="P1825" s="44">
        <f>VLOOKUP(A1825,expression!A:G,2,FALSE)</f>
        <v>122572.74538199999</v>
      </c>
      <c r="Q1825" s="50">
        <f>VLOOKUP(A1825,PRAD!A:F,6,FALSE)</f>
        <v>1.41373656489573E-20</v>
      </c>
      <c r="R1825" s="47">
        <f>VLOOKUP(A1825,PRAD!A:B,2,FALSE)</f>
        <v>-0.76306547988529905</v>
      </c>
      <c r="S1825" s="47">
        <f t="shared" si="199"/>
        <v>2</v>
      </c>
      <c r="T1825" s="47">
        <f>VLOOKUP(A1825,expression!A:I,9,FALSE)</f>
        <v>15634.5720433434</v>
      </c>
      <c r="U1825" s="59">
        <f>VLOOKUP(A1825,expression!A:I,8,FALSE)</f>
        <v>14800.839849903799</v>
      </c>
      <c r="V1825" s="73">
        <f t="shared" si="200"/>
        <v>3</v>
      </c>
      <c r="W1825" s="77">
        <f t="shared" si="201"/>
        <v>4</v>
      </c>
      <c r="X1825" s="63">
        <v>100</v>
      </c>
      <c r="Y1825" s="57">
        <f t="shared" si="202"/>
        <v>0.188339960885651</v>
      </c>
    </row>
    <row r="1826" spans="1:27" ht="14.4" x14ac:dyDescent="0.3">
      <c r="A1826" s="52" t="s">
        <v>34</v>
      </c>
      <c r="B1826" s="36">
        <f>VLOOKUP(A1826,BLCA!A:F,6,FALSE)</f>
        <v>0.917595312</v>
      </c>
      <c r="C1826" s="36">
        <f>VLOOKUP(A1826,BLCA!A:B,2,FALSE)</f>
        <v>-3.6024928999999997E-2</v>
      </c>
      <c r="D1826" s="36">
        <f t="shared" si="196"/>
        <v>0</v>
      </c>
      <c r="E1826" s="19">
        <f>VLOOKUP(A1826,expression!A:G,7,FALSE)</f>
        <v>2.4273427218225399</v>
      </c>
      <c r="F1826" s="20">
        <f>VLOOKUP(A1826,expression!A:G,6,FALSE)</f>
        <v>0.83499894736842095</v>
      </c>
      <c r="G1826" s="21">
        <f>VLOOKUP(A1826,BRCA!A:F,6,FALSE)</f>
        <v>4.0343929307260301E-2</v>
      </c>
      <c r="H1826" s="21">
        <f>VLOOKUP(A1826,BRCA!A:B,2,FALSE)</f>
        <v>0.290489726802172</v>
      </c>
      <c r="I1826" s="21">
        <f t="shared" si="197"/>
        <v>0</v>
      </c>
      <c r="J1826" s="22">
        <f>VLOOKUP(A1826,expression!A:G,5,FALSE)</f>
        <v>2.5278977910583902</v>
      </c>
      <c r="K1826" s="23">
        <f>VLOOKUP(A1826,expression!A:G,4,FALSE)</f>
        <v>1.7968303173076901</v>
      </c>
      <c r="L1826" s="24">
        <f>VLOOKUP(A1826,COAD!A:F,6,FALSE)</f>
        <v>4.4865731208398103E-2</v>
      </c>
      <c r="M1826" s="24">
        <f>VLOOKUP(A1826,COAD!A:B,2,FALSE)</f>
        <v>-0.89809445914160502</v>
      </c>
      <c r="N1826" s="24">
        <f t="shared" si="198"/>
        <v>0</v>
      </c>
      <c r="O1826" s="25">
        <f>VLOOKUP(A1826,expression!A:G,3,FALSE)</f>
        <v>2.42972918021978</v>
      </c>
      <c r="P1826" s="44">
        <f>VLOOKUP(A1826,expression!A:G,2,FALSE)</f>
        <v>4.7877596249999996</v>
      </c>
      <c r="Q1826" s="50">
        <f>VLOOKUP(A1826,PRAD!A:F,6,FALSE)</f>
        <v>5.2219826915408198E-2</v>
      </c>
      <c r="R1826" s="47">
        <f>VLOOKUP(A1826,PRAD!A:B,2,FALSE)</f>
        <v>0.30295337203267197</v>
      </c>
      <c r="S1826" s="47">
        <f t="shared" si="199"/>
        <v>0</v>
      </c>
      <c r="T1826" s="47">
        <f>VLOOKUP(A1826,expression!A:I,9,FALSE)</f>
        <v>1.4590238072289199</v>
      </c>
      <c r="U1826" s="59">
        <f>VLOOKUP(A1826,expression!A:I,8,FALSE)</f>
        <v>0.84578307692307697</v>
      </c>
      <c r="V1826" s="73">
        <f t="shared" si="200"/>
        <v>2</v>
      </c>
      <c r="W1826" s="77">
        <f t="shared" si="201"/>
        <v>0</v>
      </c>
      <c r="X1826" s="63">
        <v>100</v>
      </c>
      <c r="Y1826" s="57">
        <f t="shared" si="202"/>
        <v>0.18580605661161465</v>
      </c>
      <c r="AA1826"/>
    </row>
    <row r="1827" spans="1:27" ht="14.4" x14ac:dyDescent="0.3">
      <c r="A1827" s="52" t="s">
        <v>56</v>
      </c>
      <c r="B1827" s="36">
        <f>VLOOKUP(A1827,BLCA!A:F,6,FALSE)</f>
        <v>0.52984076899999999</v>
      </c>
      <c r="C1827" s="36">
        <f>VLOOKUP(A1827,BLCA!A:B,2,FALSE)</f>
        <v>-0.180778568</v>
      </c>
      <c r="D1827" s="36">
        <f t="shared" si="196"/>
        <v>0</v>
      </c>
      <c r="E1827" s="19">
        <f>VLOOKUP(A1827,expression!A:G,7,FALSE)</f>
        <v>8.5790189016786602</v>
      </c>
      <c r="F1827" s="20">
        <f>VLOOKUP(A1827,expression!A:G,6,FALSE)</f>
        <v>3.3235016842105298</v>
      </c>
      <c r="G1827" s="21">
        <f>VLOOKUP(A1827,BRCA!A:F,6,FALSE)</f>
        <v>3.898448462582E-7</v>
      </c>
      <c r="H1827" s="21">
        <f>VLOOKUP(A1827,BRCA!A:B,2,FALSE)</f>
        <v>0.52380066092646504</v>
      </c>
      <c r="I1827" s="21">
        <f t="shared" si="197"/>
        <v>0</v>
      </c>
      <c r="J1827" s="22">
        <f>VLOOKUP(A1827,expression!A:G,5,FALSE)</f>
        <v>9.7136268257299303</v>
      </c>
      <c r="K1827" s="23">
        <f>VLOOKUP(A1827,expression!A:G,4,FALSE)</f>
        <v>5.8057673173076898</v>
      </c>
      <c r="L1827" s="24">
        <f>VLOOKUP(A1827,COAD!A:F,6,FALSE)</f>
        <v>2.30120791137842E-52</v>
      </c>
      <c r="M1827" s="24">
        <f>VLOOKUP(A1827,COAD!A:B,2,FALSE)</f>
        <v>-4.4862758457899696</v>
      </c>
      <c r="N1827" s="24">
        <f t="shared" si="198"/>
        <v>1</v>
      </c>
      <c r="O1827" s="25">
        <f>VLOOKUP(A1827,expression!A:G,3,FALSE)</f>
        <v>6.6426608483516496</v>
      </c>
      <c r="P1827" s="44">
        <f>VLOOKUP(A1827,expression!A:G,2,FALSE)</f>
        <v>139.6441805</v>
      </c>
      <c r="Q1827" s="50">
        <f>VLOOKUP(A1827,PRAD!A:F,6,FALSE)</f>
        <v>7.9963295821540201E-2</v>
      </c>
      <c r="R1827" s="47">
        <f>VLOOKUP(A1827,PRAD!A:B,2,FALSE)</f>
        <v>0.21153710024619099</v>
      </c>
      <c r="S1827" s="47">
        <f t="shared" si="199"/>
        <v>0</v>
      </c>
      <c r="T1827" s="47">
        <f>VLOOKUP(A1827,expression!A:I,9,FALSE)</f>
        <v>3.3978810943775102</v>
      </c>
      <c r="U1827" s="59">
        <f>VLOOKUP(A1827,expression!A:I,8,FALSE)</f>
        <v>2.8070203846153801</v>
      </c>
      <c r="V1827" s="73">
        <f t="shared" si="200"/>
        <v>2</v>
      </c>
      <c r="W1827" s="77">
        <f t="shared" si="201"/>
        <v>1</v>
      </c>
      <c r="X1827" s="63">
        <v>100</v>
      </c>
      <c r="Y1827" s="57">
        <f t="shared" si="202"/>
        <v>0.18485306439088534</v>
      </c>
      <c r="AA1827"/>
    </row>
    <row r="1828" spans="1:27" ht="14.4" x14ac:dyDescent="0.3">
      <c r="A1828" s="52" t="s">
        <v>188</v>
      </c>
      <c r="B1828" s="36">
        <f>VLOOKUP(A1828,BLCA!A:F,6,FALSE)</f>
        <v>4.9061961000000001E-2</v>
      </c>
      <c r="C1828" s="36">
        <f>VLOOKUP(A1828,BLCA!A:B,2,FALSE)</f>
        <v>-0.59850741500000004</v>
      </c>
      <c r="D1828" s="36">
        <f t="shared" si="196"/>
        <v>0</v>
      </c>
      <c r="E1828" s="19">
        <f>VLOOKUP(A1828,expression!A:G,7,FALSE)</f>
        <v>21.311560726618701</v>
      </c>
      <c r="F1828" s="20">
        <f>VLOOKUP(A1828,expression!A:G,6,FALSE)</f>
        <v>13.928379684210499</v>
      </c>
      <c r="G1828" s="21">
        <f>VLOOKUP(A1828,BRCA!A:F,6,FALSE)</f>
        <v>1.25733282295645E-29</v>
      </c>
      <c r="H1828" s="21">
        <f>VLOOKUP(A1828,BRCA!A:B,2,FALSE)</f>
        <v>1.44325823314405</v>
      </c>
      <c r="I1828" s="21">
        <f t="shared" si="197"/>
        <v>0</v>
      </c>
      <c r="J1828" s="22">
        <f>VLOOKUP(A1828,expression!A:G,5,FALSE)</f>
        <v>15.2929111131387</v>
      </c>
      <c r="K1828" s="23">
        <f>VLOOKUP(A1828,expression!A:G,4,FALSE)</f>
        <v>5.5606634615384598</v>
      </c>
      <c r="L1828" s="24">
        <f>VLOOKUP(A1828,COAD!A:F,6,FALSE)</f>
        <v>5.3210821375831999E-9</v>
      </c>
      <c r="M1828" s="24">
        <f>VLOOKUP(A1828,COAD!A:B,2,FALSE)</f>
        <v>1.86740865786977</v>
      </c>
      <c r="N1828" s="24">
        <f t="shared" si="198"/>
        <v>0</v>
      </c>
      <c r="O1828" s="25">
        <f>VLOOKUP(A1828,expression!A:G,3,FALSE)</f>
        <v>14.2876990615385</v>
      </c>
      <c r="P1828" s="44">
        <f>VLOOKUP(A1828,expression!A:G,2,FALSE)</f>
        <v>6.7472754999999998</v>
      </c>
      <c r="Q1828" s="50">
        <f>VLOOKUP(A1828,PRAD!A:F,6,FALSE)</f>
        <v>6.2850431820113597E-3</v>
      </c>
      <c r="R1828" s="47">
        <f>VLOOKUP(A1828,PRAD!A:B,2,FALSE)</f>
        <v>-0.29550560939400899</v>
      </c>
      <c r="S1828" s="47">
        <f t="shared" si="199"/>
        <v>0</v>
      </c>
      <c r="T1828" s="47">
        <f>VLOOKUP(A1828,expression!A:I,9,FALSE)</f>
        <v>6.59228004216867</v>
      </c>
      <c r="U1828" s="59">
        <f>VLOOKUP(A1828,expression!A:I,8,FALSE)</f>
        <v>7.3396110384615403</v>
      </c>
      <c r="V1828" s="73">
        <f t="shared" si="200"/>
        <v>4</v>
      </c>
      <c r="W1828" s="77">
        <f t="shared" si="201"/>
        <v>0</v>
      </c>
      <c r="X1828" s="63">
        <v>100</v>
      </c>
      <c r="Y1828" s="57">
        <f t="shared" si="202"/>
        <v>0.18308173625001367</v>
      </c>
      <c r="AA1828"/>
    </row>
    <row r="1829" spans="1:27" ht="14.4" x14ac:dyDescent="0.3">
      <c r="A1829" s="52" t="s">
        <v>114</v>
      </c>
      <c r="B1829" s="36">
        <f>VLOOKUP(A1829,BLCA!A:F,6,FALSE)</f>
        <v>0.19872130599999999</v>
      </c>
      <c r="C1829" s="36">
        <f>VLOOKUP(A1829,BLCA!A:B,2,FALSE)</f>
        <v>0.45694303800000002</v>
      </c>
      <c r="D1829" s="36">
        <f t="shared" si="196"/>
        <v>0</v>
      </c>
      <c r="E1829" s="19">
        <f>VLOOKUP(A1829,expression!A:G,7,FALSE)</f>
        <v>37.928472510791401</v>
      </c>
      <c r="F1829" s="20">
        <f>VLOOKUP(A1829,expression!A:G,6,FALSE)</f>
        <v>10.3624132105263</v>
      </c>
      <c r="G1829" s="21">
        <f>VLOOKUP(A1829,BRCA!A:F,6,FALSE)</f>
        <v>0.13297054065883501</v>
      </c>
      <c r="H1829" s="21">
        <f>VLOOKUP(A1829,BRCA!A:B,2,FALSE)</f>
        <v>-0.21677133802107099</v>
      </c>
      <c r="I1829" s="21">
        <f t="shared" si="197"/>
        <v>0</v>
      </c>
      <c r="J1829" s="22">
        <f>VLOOKUP(A1829,expression!A:G,5,FALSE)</f>
        <v>37.076463541058402</v>
      </c>
      <c r="K1829" s="23">
        <f>VLOOKUP(A1829,expression!A:G,4,FALSE)</f>
        <v>26.341487201923101</v>
      </c>
      <c r="L1829" s="24">
        <f>VLOOKUP(A1829,COAD!A:F,6,FALSE)</f>
        <v>5.0690269068867902E-6</v>
      </c>
      <c r="M1829" s="24">
        <f>VLOOKUP(A1829,COAD!A:B,2,FALSE)</f>
        <v>2.6962558614924799</v>
      </c>
      <c r="N1829" s="24">
        <f t="shared" si="198"/>
        <v>0</v>
      </c>
      <c r="O1829" s="25">
        <f>VLOOKUP(A1829,expression!A:G,3,FALSE)</f>
        <v>11.495034885714301</v>
      </c>
      <c r="P1829" s="44">
        <f>VLOOKUP(A1829,expression!A:G,2,FALSE)</f>
        <v>1.37452475</v>
      </c>
      <c r="Q1829" s="50">
        <f>VLOOKUP(A1829,PRAD!A:F,6,FALSE)</f>
        <v>4.0727344648951301E-2</v>
      </c>
      <c r="R1829" s="47">
        <f>VLOOKUP(A1829,PRAD!A:B,2,FALSE)</f>
        <v>0.30821442076155398</v>
      </c>
      <c r="S1829" s="47">
        <f t="shared" si="199"/>
        <v>0</v>
      </c>
      <c r="T1829" s="47">
        <f>VLOOKUP(A1829,expression!A:I,9,FALSE)</f>
        <v>9.5934698835341408</v>
      </c>
      <c r="U1829" s="59">
        <f>VLOOKUP(A1829,expression!A:I,8,FALSE)</f>
        <v>6.3357439807692302</v>
      </c>
      <c r="V1829" s="73">
        <f t="shared" si="200"/>
        <v>2</v>
      </c>
      <c r="W1829" s="77">
        <f t="shared" si="201"/>
        <v>0</v>
      </c>
      <c r="X1829" s="63">
        <v>100</v>
      </c>
      <c r="Y1829" s="57">
        <f t="shared" si="202"/>
        <v>0.18279537358016099</v>
      </c>
      <c r="AA1829"/>
    </row>
    <row r="1830" spans="1:27" ht="14.4" x14ac:dyDescent="0.3">
      <c r="A1830" s="52" t="s">
        <v>87</v>
      </c>
      <c r="B1830" s="36">
        <f>VLOOKUP(A1830,BLCA!A:F,6,FALSE)</f>
        <v>0.41137910999999999</v>
      </c>
      <c r="C1830" s="36">
        <f>VLOOKUP(A1830,BLCA!A:B,2,FALSE)</f>
        <v>0.35171699400000001</v>
      </c>
      <c r="D1830" s="36">
        <f t="shared" si="196"/>
        <v>0</v>
      </c>
      <c r="E1830" s="19">
        <f>VLOOKUP(A1830,expression!A:G,7,FALSE)</f>
        <v>8.6730119088728994</v>
      </c>
      <c r="F1830" s="20">
        <f>VLOOKUP(A1830,expression!A:G,6,FALSE)</f>
        <v>1.70869536842105</v>
      </c>
      <c r="G1830" s="21">
        <f>VLOOKUP(A1830,BRCA!A:F,6,FALSE)</f>
        <v>2.8763948404854502E-2</v>
      </c>
      <c r="H1830" s="21">
        <f>VLOOKUP(A1830,BRCA!A:B,2,FALSE)</f>
        <v>-0.34190554017943597</v>
      </c>
      <c r="I1830" s="21">
        <f t="shared" si="197"/>
        <v>0</v>
      </c>
      <c r="J1830" s="22">
        <f>VLOOKUP(A1830,expression!A:G,5,FALSE)</f>
        <v>32.532197290146001</v>
      </c>
      <c r="K1830" s="23">
        <f>VLOOKUP(A1830,expression!A:G,4,FALSE)</f>
        <v>18.9511008461538</v>
      </c>
      <c r="L1830" s="24">
        <f>VLOOKUP(A1830,COAD!A:F,6,FALSE)</f>
        <v>1.58826034490996E-5</v>
      </c>
      <c r="M1830" s="24">
        <f>VLOOKUP(A1830,COAD!A:B,2,FALSE)</f>
        <v>2.9341159801126002</v>
      </c>
      <c r="N1830" s="24">
        <f t="shared" si="198"/>
        <v>0</v>
      </c>
      <c r="O1830" s="25">
        <f>VLOOKUP(A1830,expression!A:G,3,FALSE)</f>
        <v>9.2880301164835206</v>
      </c>
      <c r="P1830" s="44">
        <f>VLOOKUP(A1830,expression!A:G,2,FALSE)</f>
        <v>0</v>
      </c>
      <c r="Q1830" s="50">
        <f>VLOOKUP(A1830,PRAD!A:F,6,FALSE)</f>
        <v>1.04952383170564E-3</v>
      </c>
      <c r="R1830" s="47">
        <f>VLOOKUP(A1830,PRAD!A:B,2,FALSE)</f>
        <v>0.53853544894956695</v>
      </c>
      <c r="S1830" s="47">
        <f t="shared" si="199"/>
        <v>0</v>
      </c>
      <c r="T1830" s="47">
        <f>VLOOKUP(A1830,expression!A:I,9,FALSE)</f>
        <v>2.3442155682730901</v>
      </c>
      <c r="U1830" s="59">
        <f>VLOOKUP(A1830,expression!A:I,8,FALSE)</f>
        <v>1.2637473269230799</v>
      </c>
      <c r="V1830" s="73">
        <f t="shared" si="200"/>
        <v>3</v>
      </c>
      <c r="W1830" s="77">
        <f t="shared" si="201"/>
        <v>0</v>
      </c>
      <c r="X1830" s="63">
        <v>100</v>
      </c>
      <c r="Y1830" s="57">
        <f t="shared" si="202"/>
        <v>0.18278230092337699</v>
      </c>
      <c r="AA1830"/>
    </row>
    <row r="1831" spans="1:27" ht="14.4" x14ac:dyDescent="0.3">
      <c r="A1831" s="52" t="s">
        <v>160</v>
      </c>
      <c r="B1831" s="36">
        <f>VLOOKUP(A1831,BLCA!A:F,6,FALSE)</f>
        <v>9.0379792E-2</v>
      </c>
      <c r="C1831" s="36">
        <f>VLOOKUP(A1831,BLCA!A:B,2,FALSE)</f>
        <v>0.40860566100000001</v>
      </c>
      <c r="D1831" s="36">
        <f t="shared" si="196"/>
        <v>1</v>
      </c>
      <c r="E1831" s="19">
        <f>VLOOKUP(A1831,expression!A:G,7,FALSE)</f>
        <v>239.74465473381301</v>
      </c>
      <c r="F1831" s="20">
        <f>VLOOKUP(A1831,expression!A:G,6,FALSE)</f>
        <v>97.752751210526299</v>
      </c>
      <c r="G1831" s="21">
        <f>VLOOKUP(A1831,BRCA!A:F,6,FALSE)</f>
        <v>0.19997826098165999</v>
      </c>
      <c r="H1831" s="21">
        <f>VLOOKUP(A1831,BRCA!A:B,2,FALSE)</f>
        <v>0.10926070672206099</v>
      </c>
      <c r="I1831" s="21">
        <f t="shared" si="197"/>
        <v>2</v>
      </c>
      <c r="J1831" s="22">
        <f>VLOOKUP(A1831,expression!A:G,5,FALSE)</f>
        <v>153.39672428102199</v>
      </c>
      <c r="K1831" s="23">
        <f>VLOOKUP(A1831,expression!A:G,4,FALSE)</f>
        <v>126.77984020192299</v>
      </c>
      <c r="L1831" s="24">
        <f>VLOOKUP(A1831,COAD!A:F,6,FALSE)</f>
        <v>8.2035831112614503E-8</v>
      </c>
      <c r="M1831" s="24">
        <f>VLOOKUP(A1831,COAD!A:B,2,FALSE)</f>
        <v>1.7960839649648399</v>
      </c>
      <c r="N1831" s="24">
        <f t="shared" si="198"/>
        <v>1</v>
      </c>
      <c r="O1831" s="25">
        <f>VLOOKUP(A1831,expression!A:G,3,FALSE)</f>
        <v>122.935711736264</v>
      </c>
      <c r="P1831" s="44">
        <f>VLOOKUP(A1831,expression!A:G,2,FALSE)</f>
        <v>38.874829624999997</v>
      </c>
      <c r="Q1831" s="50">
        <f>VLOOKUP(A1831,PRAD!A:F,6,FALSE)</f>
        <v>0.82144572076588696</v>
      </c>
      <c r="R1831" s="47">
        <f>VLOOKUP(A1831,PRAD!A:B,2,FALSE)</f>
        <v>1.9204897962846801E-2</v>
      </c>
      <c r="S1831" s="47">
        <f t="shared" si="199"/>
        <v>0</v>
      </c>
      <c r="T1831" s="47">
        <f>VLOOKUP(A1831,expression!A:I,9,FALSE)</f>
        <v>88.408280809236899</v>
      </c>
      <c r="U1831" s="59">
        <f>VLOOKUP(A1831,expression!A:I,8,FALSE)</f>
        <v>62.450333076923101</v>
      </c>
      <c r="V1831" s="73">
        <f t="shared" si="200"/>
        <v>1</v>
      </c>
      <c r="W1831" s="77">
        <f t="shared" si="201"/>
        <v>3</v>
      </c>
      <c r="X1831" s="63">
        <v>100</v>
      </c>
      <c r="Y1831" s="57">
        <f t="shared" si="202"/>
        <v>0.17902375522830258</v>
      </c>
    </row>
    <row r="1832" spans="1:27" ht="14.4" x14ac:dyDescent="0.3">
      <c r="A1832" s="52" t="s">
        <v>71</v>
      </c>
      <c r="B1832" s="36">
        <f>VLOOKUP(A1832,BLCA!A:F,6,FALSE)</f>
        <v>0.57090221699999999</v>
      </c>
      <c r="C1832" s="36">
        <f>VLOOKUP(A1832,BLCA!A:B,2,FALSE)</f>
        <v>-0.189291032</v>
      </c>
      <c r="D1832" s="36">
        <f t="shared" si="196"/>
        <v>0</v>
      </c>
      <c r="E1832" s="19">
        <f>VLOOKUP(A1832,expression!A:G,7,FALSE)</f>
        <v>1.4198333621103101</v>
      </c>
      <c r="F1832" s="20">
        <f>VLOOKUP(A1832,expression!A:G,6,FALSE)</f>
        <v>0.51963657894736803</v>
      </c>
      <c r="G1832" s="21">
        <f>VLOOKUP(A1832,BRCA!A:F,6,FALSE)</f>
        <v>1.60810286542914E-9</v>
      </c>
      <c r="H1832" s="21">
        <f>VLOOKUP(A1832,BRCA!A:B,2,FALSE)</f>
        <v>0.73106442795581195</v>
      </c>
      <c r="I1832" s="21">
        <f t="shared" si="197"/>
        <v>0</v>
      </c>
      <c r="J1832" s="22">
        <f>VLOOKUP(A1832,expression!A:G,5,FALSE)</f>
        <v>1.7287405228102199</v>
      </c>
      <c r="K1832" s="23">
        <f>VLOOKUP(A1832,expression!A:G,4,FALSE)</f>
        <v>0.95659630769230797</v>
      </c>
      <c r="L1832" s="24">
        <f>VLOOKUP(A1832,COAD!A:F,6,FALSE)</f>
        <v>0.398893034013447</v>
      </c>
      <c r="M1832" s="24">
        <f>VLOOKUP(A1832,COAD!A:B,2,FALSE)</f>
        <v>-0.34989193343969799</v>
      </c>
      <c r="N1832" s="24">
        <f t="shared" si="198"/>
        <v>0</v>
      </c>
      <c r="O1832" s="25">
        <f>VLOOKUP(A1832,expression!A:G,3,FALSE)</f>
        <v>1.3048519120879101</v>
      </c>
      <c r="P1832" s="44">
        <f>VLOOKUP(A1832,expression!A:G,2,FALSE)</f>
        <v>2.2981438750000001</v>
      </c>
      <c r="Q1832" s="50">
        <f>VLOOKUP(A1832,PRAD!A:F,6,FALSE)</f>
        <v>0.93363014734892702</v>
      </c>
      <c r="R1832" s="47">
        <f>VLOOKUP(A1832,PRAD!A:B,2,FALSE)</f>
        <v>-1.1165770797491301E-2</v>
      </c>
      <c r="S1832" s="47">
        <f t="shared" si="199"/>
        <v>0</v>
      </c>
      <c r="T1832" s="47">
        <f>VLOOKUP(A1832,expression!A:I,9,FALSE)</f>
        <v>1.0362237329317301</v>
      </c>
      <c r="U1832" s="59">
        <f>VLOOKUP(A1832,expression!A:I,8,FALSE)</f>
        <v>0.81510980769230801</v>
      </c>
      <c r="V1832" s="73">
        <f t="shared" si="200"/>
        <v>1</v>
      </c>
      <c r="W1832" s="77">
        <f t="shared" si="201"/>
        <v>0</v>
      </c>
      <c r="X1832" s="63">
        <v>100</v>
      </c>
      <c r="Y1832" s="57">
        <f t="shared" si="202"/>
        <v>0.1768692083861069</v>
      </c>
      <c r="AA1832"/>
    </row>
    <row r="1833" spans="1:27" ht="14.4" x14ac:dyDescent="0.3">
      <c r="A1833" s="52" t="s">
        <v>339</v>
      </c>
      <c r="B1833" s="36">
        <f>VLOOKUP(A1833,BLCA!A:F,6,FALSE)</f>
        <v>1.6699999999999999E-5</v>
      </c>
      <c r="C1833" s="36">
        <f>VLOOKUP(A1833,BLCA!A:B,2,FALSE)</f>
        <v>2.834622822</v>
      </c>
      <c r="D1833" s="36">
        <f t="shared" si="196"/>
        <v>2</v>
      </c>
      <c r="E1833" s="19">
        <f>VLOOKUP(A1833,expression!A:G,7,FALSE)</f>
        <v>10887.1270168513</v>
      </c>
      <c r="F1833" s="20">
        <f>VLOOKUP(A1833,expression!A:G,6,FALSE)</f>
        <v>1734.2381794210501</v>
      </c>
      <c r="G1833" s="21">
        <f>VLOOKUP(A1833,BRCA!A:F,6,FALSE)</f>
        <v>1.1286122958759801E-11</v>
      </c>
      <c r="H1833" s="21">
        <f>VLOOKUP(A1833,BRCA!A:B,2,FALSE)</f>
        <v>-1.6718783785500799</v>
      </c>
      <c r="I1833" s="21">
        <f t="shared" si="197"/>
        <v>2</v>
      </c>
      <c r="J1833" s="22">
        <f>VLOOKUP(A1833,expression!A:G,5,FALSE)</f>
        <v>2570.2541185209898</v>
      </c>
      <c r="K1833" s="23">
        <f>VLOOKUP(A1833,expression!A:G,4,FALSE)</f>
        <v>6830.9735876442301</v>
      </c>
      <c r="L1833" s="24">
        <f>VLOOKUP(A1833,COAD!A:F,6,FALSE)</f>
        <v>4.5582268258204202E-5</v>
      </c>
      <c r="M1833" s="24">
        <f>VLOOKUP(A1833,COAD!A:B,2,FALSE)</f>
        <v>-3.5974437995205601</v>
      </c>
      <c r="N1833" s="24">
        <f t="shared" si="198"/>
        <v>0</v>
      </c>
      <c r="O1833" s="25">
        <f>VLOOKUP(A1833,expression!A:G,3,FALSE)</f>
        <v>41.670586232966997</v>
      </c>
      <c r="P1833" s="44">
        <f>VLOOKUP(A1833,expression!A:G,2,FALSE)</f>
        <v>14.5672105</v>
      </c>
      <c r="Q1833" s="50">
        <f>VLOOKUP(A1833,PRAD!A:F,6,FALSE)</f>
        <v>3.9795275324674802E-7</v>
      </c>
      <c r="R1833" s="47">
        <f>VLOOKUP(A1833,PRAD!A:B,2,FALSE)</f>
        <v>-1.6916243453297299</v>
      </c>
      <c r="S1833" s="47">
        <f t="shared" si="199"/>
        <v>2</v>
      </c>
      <c r="T1833" s="47">
        <f>VLOOKUP(A1833,expression!A:I,9,FALSE)</f>
        <v>859.83330672088402</v>
      </c>
      <c r="U1833" s="59">
        <f>VLOOKUP(A1833,expression!A:I,8,FALSE)</f>
        <v>1403.0760564038501</v>
      </c>
      <c r="V1833" s="73">
        <f t="shared" si="200"/>
        <v>4</v>
      </c>
      <c r="W1833" s="77">
        <f t="shared" si="201"/>
        <v>3</v>
      </c>
      <c r="X1833" s="63">
        <v>100</v>
      </c>
      <c r="Y1833" s="57">
        <f t="shared" si="202"/>
        <v>0.17629330062660328</v>
      </c>
      <c r="Z1833" t="s">
        <v>1951</v>
      </c>
    </row>
    <row r="1834" spans="1:27" ht="14.4" x14ac:dyDescent="0.3">
      <c r="A1834" s="52" t="s">
        <v>21</v>
      </c>
      <c r="B1834" s="36">
        <f>VLOOKUP(A1834,BLCA!A:F,6,FALSE)</f>
        <v>0.64293761000000005</v>
      </c>
      <c r="C1834" s="36">
        <f>VLOOKUP(A1834,BLCA!A:B,2,FALSE)</f>
        <v>9.5612790000000003E-2</v>
      </c>
      <c r="D1834" s="36">
        <f t="shared" si="196"/>
        <v>0</v>
      </c>
      <c r="E1834" s="19">
        <f>VLOOKUP(A1834,expression!A:G,7,FALSE)</f>
        <v>64.226771316546802</v>
      </c>
      <c r="F1834" s="20">
        <f>VLOOKUP(A1834,expression!A:G,6,FALSE)</f>
        <v>26.964622947368401</v>
      </c>
      <c r="G1834" s="21">
        <f>VLOOKUP(A1834,BRCA!A:F,6,FALSE)</f>
        <v>3.6964317458368601E-5</v>
      </c>
      <c r="H1834" s="21">
        <f>VLOOKUP(A1834,BRCA!A:B,2,FALSE)</f>
        <v>-0.39122937960730703</v>
      </c>
      <c r="I1834" s="21">
        <f t="shared" si="197"/>
        <v>0</v>
      </c>
      <c r="J1834" s="22">
        <f>VLOOKUP(A1834,expression!A:G,5,FALSE)</f>
        <v>53.073289962591197</v>
      </c>
      <c r="K1834" s="23">
        <f>VLOOKUP(A1834,expression!A:G,4,FALSE)</f>
        <v>50.969816990384601</v>
      </c>
      <c r="L1834" s="24">
        <f>VLOOKUP(A1834,COAD!A:F,6,FALSE)</f>
        <v>6.7486576901288803E-17</v>
      </c>
      <c r="M1834" s="24">
        <f>VLOOKUP(A1834,COAD!A:B,2,FALSE)</f>
        <v>-1.7486029814638</v>
      </c>
      <c r="N1834" s="24">
        <f t="shared" si="198"/>
        <v>1</v>
      </c>
      <c r="O1834" s="25">
        <f>VLOOKUP(A1834,expression!A:G,3,FALSE)</f>
        <v>58.164575162637398</v>
      </c>
      <c r="P1834" s="44">
        <f>VLOOKUP(A1834,expression!A:G,2,FALSE)</f>
        <v>184.041622375</v>
      </c>
      <c r="Q1834" s="50">
        <f>VLOOKUP(A1834,PRAD!A:F,6,FALSE)</f>
        <v>4.7895286832618702E-3</v>
      </c>
      <c r="R1834" s="47">
        <f>VLOOKUP(A1834,PRAD!A:B,2,FALSE)</f>
        <v>-0.228392745223888</v>
      </c>
      <c r="S1834" s="47">
        <f t="shared" si="199"/>
        <v>0</v>
      </c>
      <c r="T1834" s="47">
        <f>VLOOKUP(A1834,expression!A:I,9,FALSE)</f>
        <v>21.379678078313301</v>
      </c>
      <c r="U1834" s="59">
        <f>VLOOKUP(A1834,expression!A:I,8,FALSE)</f>
        <v>24.516646115384599</v>
      </c>
      <c r="V1834" s="73">
        <f t="shared" si="200"/>
        <v>3</v>
      </c>
      <c r="W1834" s="77">
        <f t="shared" si="201"/>
        <v>1</v>
      </c>
      <c r="X1834" s="63">
        <v>100</v>
      </c>
      <c r="Y1834" s="57">
        <f t="shared" si="202"/>
        <v>0.17466977827706501</v>
      </c>
      <c r="AA1834"/>
    </row>
    <row r="1835" spans="1:27" ht="14.4" x14ac:dyDescent="0.3">
      <c r="A1835" s="52" t="s">
        <v>304</v>
      </c>
      <c r="B1835" s="36">
        <f>VLOOKUP(A1835,BLCA!A:F,6,FALSE)</f>
        <v>6.6829599999999997E-4</v>
      </c>
      <c r="C1835" s="36">
        <f>VLOOKUP(A1835,BLCA!A:B,2,FALSE)</f>
        <v>-0.82437806499999999</v>
      </c>
      <c r="D1835" s="36">
        <f t="shared" si="196"/>
        <v>0</v>
      </c>
      <c r="E1835" s="19">
        <f>VLOOKUP(A1835,expression!A:G,7,FALSE)</f>
        <v>37.228087649880102</v>
      </c>
      <c r="F1835" s="20">
        <f>VLOOKUP(A1835,expression!A:G,6,FALSE)</f>
        <v>29.470441684210499</v>
      </c>
      <c r="G1835" s="21">
        <f>VLOOKUP(A1835,BRCA!A:F,6,FALSE)</f>
        <v>7.3395249099840701E-2</v>
      </c>
      <c r="H1835" s="21">
        <f>VLOOKUP(A1835,BRCA!A:B,2,FALSE)</f>
        <v>-0.18379617542187501</v>
      </c>
      <c r="I1835" s="21">
        <f t="shared" si="197"/>
        <v>0</v>
      </c>
      <c r="J1835" s="22">
        <f>VLOOKUP(A1835,expression!A:G,5,FALSE)</f>
        <v>48.865469139598503</v>
      </c>
      <c r="K1835" s="23">
        <f>VLOOKUP(A1835,expression!A:G,4,FALSE)</f>
        <v>48.541229653846202</v>
      </c>
      <c r="L1835" s="24">
        <f>VLOOKUP(A1835,COAD!A:F,6,FALSE)</f>
        <v>2.2149190150392699E-5</v>
      </c>
      <c r="M1835" s="24">
        <f>VLOOKUP(A1835,COAD!A:B,2,FALSE)</f>
        <v>-1.3303016273181301</v>
      </c>
      <c r="N1835" s="24">
        <f t="shared" si="198"/>
        <v>0</v>
      </c>
      <c r="O1835" s="25">
        <f>VLOOKUP(A1835,expression!A:G,3,FALSE)</f>
        <v>16.596960753846201</v>
      </c>
      <c r="P1835" s="44">
        <f>VLOOKUP(A1835,expression!A:G,2,FALSE)</f>
        <v>42.184888125000001</v>
      </c>
      <c r="Q1835" s="50">
        <f>VLOOKUP(A1835,PRAD!A:F,6,FALSE)</f>
        <v>8.4114683386888093E-9</v>
      </c>
      <c r="R1835" s="47">
        <f>VLOOKUP(A1835,PRAD!A:B,2,FALSE)</f>
        <v>0.490267019982217</v>
      </c>
      <c r="S1835" s="47">
        <f t="shared" si="199"/>
        <v>0</v>
      </c>
      <c r="T1835" s="47">
        <f>VLOOKUP(A1835,expression!A:I,9,FALSE)</f>
        <v>38.956224453815302</v>
      </c>
      <c r="U1835" s="59">
        <f>VLOOKUP(A1835,expression!A:I,8,FALSE)</f>
        <v>22.185331576923101</v>
      </c>
      <c r="V1835" s="73">
        <f t="shared" si="200"/>
        <v>3</v>
      </c>
      <c r="W1835" s="77">
        <f t="shared" si="201"/>
        <v>0</v>
      </c>
      <c r="X1835" s="63">
        <v>100</v>
      </c>
      <c r="Y1835" s="57">
        <f t="shared" si="202"/>
        <v>0.17263574014655267</v>
      </c>
      <c r="AA1835"/>
    </row>
    <row r="1836" spans="1:27" ht="14.4" x14ac:dyDescent="0.3">
      <c r="A1836" s="52" t="s">
        <v>99</v>
      </c>
      <c r="B1836" s="36">
        <f>VLOOKUP(A1836,BLCA!A:F,6,FALSE)</f>
        <v>0.25211171900000001</v>
      </c>
      <c r="C1836" s="36">
        <f>VLOOKUP(A1836,BLCA!A:B,2,FALSE)</f>
        <v>-0.26023716899999999</v>
      </c>
      <c r="D1836" s="36">
        <f t="shared" si="196"/>
        <v>0</v>
      </c>
      <c r="E1836" s="19">
        <f>VLOOKUP(A1836,expression!A:G,7,FALSE)</f>
        <v>47.849310635491598</v>
      </c>
      <c r="F1836" s="20">
        <f>VLOOKUP(A1836,expression!A:G,6,FALSE)</f>
        <v>24.699753368421099</v>
      </c>
      <c r="G1836" s="21">
        <f>VLOOKUP(A1836,BRCA!A:F,6,FALSE)</f>
        <v>9.1064257783988601E-6</v>
      </c>
      <c r="H1836" s="21">
        <f>VLOOKUP(A1836,BRCA!A:B,2,FALSE)</f>
        <v>0.47007047129621798</v>
      </c>
      <c r="I1836" s="21">
        <f t="shared" si="197"/>
        <v>0</v>
      </c>
      <c r="J1836" s="22">
        <f>VLOOKUP(A1836,expression!A:G,5,FALSE)</f>
        <v>36.213371138686099</v>
      </c>
      <c r="K1836" s="23">
        <f>VLOOKUP(A1836,expression!A:G,4,FALSE)</f>
        <v>21.808821201923099</v>
      </c>
      <c r="L1836" s="24">
        <f>VLOOKUP(A1836,COAD!A:F,6,FALSE)</f>
        <v>3.0847182974824298E-4</v>
      </c>
      <c r="M1836" s="24">
        <f>VLOOKUP(A1836,COAD!A:B,2,FALSE)</f>
        <v>-1.3688530070635601</v>
      </c>
      <c r="N1836" s="24">
        <f t="shared" si="198"/>
        <v>0</v>
      </c>
      <c r="O1836" s="25">
        <f>VLOOKUP(A1836,expression!A:G,3,FALSE)</f>
        <v>26.840064428571399</v>
      </c>
      <c r="P1836" s="44">
        <f>VLOOKUP(A1836,expression!A:G,2,FALSE)</f>
        <v>60.910182374999998</v>
      </c>
      <c r="Q1836" s="50">
        <f>VLOOKUP(A1836,PRAD!A:F,6,FALSE)</f>
        <v>2.61208955541414E-11</v>
      </c>
      <c r="R1836" s="47">
        <f>VLOOKUP(A1836,PRAD!A:B,2,FALSE)</f>
        <v>-0.72603182523385601</v>
      </c>
      <c r="S1836" s="47">
        <f t="shared" si="199"/>
        <v>0</v>
      </c>
      <c r="T1836" s="47">
        <f>VLOOKUP(A1836,expression!A:I,9,FALSE)</f>
        <v>8.5924090763052199</v>
      </c>
      <c r="U1836" s="59">
        <f>VLOOKUP(A1836,expression!A:I,8,FALSE)</f>
        <v>12.0586397115385</v>
      </c>
      <c r="V1836" s="73">
        <f t="shared" si="200"/>
        <v>3</v>
      </c>
      <c r="W1836" s="77">
        <f t="shared" si="201"/>
        <v>0</v>
      </c>
      <c r="X1836" s="63">
        <v>100</v>
      </c>
      <c r="Y1836" s="57">
        <f t="shared" si="202"/>
        <v>0.17206617431254601</v>
      </c>
      <c r="AA1836"/>
    </row>
    <row r="1837" spans="1:27" ht="14.4" x14ac:dyDescent="0.3">
      <c r="A1837" s="52" t="s">
        <v>171</v>
      </c>
      <c r="B1837" s="36">
        <f>VLOOKUP(A1837,BLCA!A:F,6,FALSE)</f>
        <v>5.8326388E-2</v>
      </c>
      <c r="C1837" s="36">
        <f>VLOOKUP(A1837,BLCA!A:B,2,FALSE)</f>
        <v>-0.26647965699999998</v>
      </c>
      <c r="D1837" s="36">
        <f t="shared" si="196"/>
        <v>2</v>
      </c>
      <c r="E1837" s="19">
        <f>VLOOKUP(A1837,expression!A:G,7,FALSE)</f>
        <v>8281.4924711774602</v>
      </c>
      <c r="F1837" s="20">
        <f>VLOOKUP(A1837,expression!A:G,6,FALSE)</f>
        <v>5836.7241935263201</v>
      </c>
      <c r="G1837" s="21">
        <f>VLOOKUP(A1837,BRCA!A:F,6,FALSE)</f>
        <v>1.9031948078360399E-10</v>
      </c>
      <c r="H1837" s="21">
        <f>VLOOKUP(A1837,BRCA!A:B,2,FALSE)</f>
        <v>-0.40884503977705999</v>
      </c>
      <c r="I1837" s="21">
        <f t="shared" si="197"/>
        <v>2</v>
      </c>
      <c r="J1837" s="22">
        <f>VLOOKUP(A1837,expression!A:G,5,FALSE)</f>
        <v>10988.198856912401</v>
      </c>
      <c r="K1837" s="23">
        <f>VLOOKUP(A1837,expression!A:G,4,FALSE)</f>
        <v>12957.051984105799</v>
      </c>
      <c r="L1837" s="24">
        <f>VLOOKUP(A1837,COAD!A:F,6,FALSE)</f>
        <v>4.0695339851679903E-11</v>
      </c>
      <c r="M1837" s="24">
        <f>VLOOKUP(A1837,COAD!A:B,2,FALSE)</f>
        <v>-1.57688165159403</v>
      </c>
      <c r="N1837" s="24">
        <f t="shared" si="198"/>
        <v>2</v>
      </c>
      <c r="O1837" s="25">
        <f>VLOOKUP(A1837,expression!A:G,3,FALSE)</f>
        <v>6310.0131879494502</v>
      </c>
      <c r="P1837" s="44">
        <f>VLOOKUP(A1837,expression!A:G,2,FALSE)</f>
        <v>18477.15544925</v>
      </c>
      <c r="Q1837" s="50">
        <f>VLOOKUP(A1837,PRAD!A:F,6,FALSE)</f>
        <v>2.9332828089891402E-3</v>
      </c>
      <c r="R1837" s="47">
        <f>VLOOKUP(A1837,PRAD!A:B,2,FALSE)</f>
        <v>0.16113987802375601</v>
      </c>
      <c r="S1837" s="47">
        <f t="shared" si="199"/>
        <v>2</v>
      </c>
      <c r="T1837" s="47">
        <f>VLOOKUP(A1837,expression!A:I,9,FALSE)</f>
        <v>10135.492844132499</v>
      </c>
      <c r="U1837" s="59">
        <f>VLOOKUP(A1837,expression!A:I,8,FALSE)</f>
        <v>5693.8459628846103</v>
      </c>
      <c r="V1837" s="73">
        <f t="shared" si="200"/>
        <v>3</v>
      </c>
      <c r="W1837" s="77">
        <f t="shared" si="201"/>
        <v>4</v>
      </c>
      <c r="X1837" s="63">
        <v>100</v>
      </c>
      <c r="Y1837" s="57">
        <f t="shared" si="202"/>
        <v>0.17139493958443466</v>
      </c>
    </row>
    <row r="1838" spans="1:27" ht="14.4" x14ac:dyDescent="0.3">
      <c r="A1838" s="52" t="s">
        <v>45</v>
      </c>
      <c r="B1838" s="36">
        <f>VLOOKUP(A1838,BLCA!A:F,6,FALSE)</f>
        <v>0.852434582</v>
      </c>
      <c r="C1838" s="36">
        <f>VLOOKUP(A1838,BLCA!A:B,2,FALSE)</f>
        <v>-7.8327775000000002E-2</v>
      </c>
      <c r="D1838" s="36">
        <f t="shared" si="196"/>
        <v>0</v>
      </c>
      <c r="E1838" s="19">
        <f>VLOOKUP(A1838,expression!A:G,7,FALSE)</f>
        <v>1.4063842949640299</v>
      </c>
      <c r="F1838" s="20">
        <f>VLOOKUP(A1838,expression!A:G,6,FALSE)</f>
        <v>0.28419552631578898</v>
      </c>
      <c r="G1838" s="21">
        <f>VLOOKUP(A1838,BRCA!A:F,6,FALSE)</f>
        <v>0.95172739948246399</v>
      </c>
      <c r="H1838" s="21">
        <f>VLOOKUP(A1838,BRCA!A:B,2,FALSE)</f>
        <v>-1.1510308252526E-2</v>
      </c>
      <c r="I1838" s="21">
        <f t="shared" si="197"/>
        <v>0</v>
      </c>
      <c r="J1838" s="22">
        <f>VLOOKUP(A1838,expression!A:G,5,FALSE)</f>
        <v>0.95770194343065695</v>
      </c>
      <c r="K1838" s="23">
        <f>VLOOKUP(A1838,expression!A:G,4,FALSE)</f>
        <v>0.55221084615384597</v>
      </c>
      <c r="L1838" s="24">
        <f>VLOOKUP(A1838,COAD!A:F,6,FALSE)</f>
        <v>0.79254562453219901</v>
      </c>
      <c r="M1838" s="24">
        <f>VLOOKUP(A1838,COAD!A:B,2,FALSE)</f>
        <v>-0.154251352036614</v>
      </c>
      <c r="N1838" s="24">
        <f t="shared" si="198"/>
        <v>0</v>
      </c>
      <c r="O1838" s="25">
        <f>VLOOKUP(A1838,expression!A:G,3,FALSE)</f>
        <v>1.3018938219780201</v>
      </c>
      <c r="P1838" s="44">
        <f>VLOOKUP(A1838,expression!A:G,2,FALSE)</f>
        <v>1.2567785</v>
      </c>
      <c r="Q1838" s="50">
        <f>VLOOKUP(A1838,PRAD!A:F,6,FALSE)</f>
        <v>2.0856905702987E-2</v>
      </c>
      <c r="R1838" s="47">
        <f>VLOOKUP(A1838,PRAD!A:B,2,FALSE)</f>
        <v>0.60067881098478304</v>
      </c>
      <c r="S1838" s="47">
        <f t="shared" si="199"/>
        <v>0</v>
      </c>
      <c r="T1838" s="47">
        <f>VLOOKUP(A1838,expression!A:I,9,FALSE)</f>
        <v>1.37956457429719</v>
      </c>
      <c r="U1838" s="59">
        <f>VLOOKUP(A1838,expression!A:I,8,FALSE)</f>
        <v>0.51591050000000005</v>
      </c>
      <c r="V1838" s="73">
        <f t="shared" si="200"/>
        <v>1</v>
      </c>
      <c r="W1838" s="77">
        <f t="shared" si="201"/>
        <v>0</v>
      </c>
      <c r="X1838" s="63">
        <v>100</v>
      </c>
      <c r="Y1838" s="57">
        <f t="shared" si="202"/>
        <v>0.17028024257741903</v>
      </c>
      <c r="AA1838"/>
    </row>
    <row r="1839" spans="1:27" ht="14.4" x14ac:dyDescent="0.3">
      <c r="A1839" s="52" t="s">
        <v>61</v>
      </c>
      <c r="B1839" s="36">
        <f>VLOOKUP(A1839,BLCA!A:F,6,FALSE)</f>
        <v>0.35819086100000003</v>
      </c>
      <c r="C1839" s="36">
        <f>VLOOKUP(A1839,BLCA!A:B,2,FALSE)</f>
        <v>0.25322832499999998</v>
      </c>
      <c r="D1839" s="36">
        <f t="shared" si="196"/>
        <v>2</v>
      </c>
      <c r="E1839" s="19">
        <f>VLOOKUP(A1839,expression!A:G,7,FALSE)</f>
        <v>451.58634727577902</v>
      </c>
      <c r="F1839" s="20">
        <f>VLOOKUP(A1839,expression!A:G,6,FALSE)</f>
        <v>207.87599042105299</v>
      </c>
      <c r="G1839" s="21">
        <f>VLOOKUP(A1839,BRCA!A:F,6,FALSE)</f>
        <v>3.2239622322666199E-5</v>
      </c>
      <c r="H1839" s="21">
        <f>VLOOKUP(A1839,BRCA!A:B,2,FALSE)</f>
        <v>0.40319256764012301</v>
      </c>
      <c r="I1839" s="21">
        <f t="shared" si="197"/>
        <v>2</v>
      </c>
      <c r="J1839" s="22">
        <f>VLOOKUP(A1839,expression!A:G,5,FALSE)</f>
        <v>406.31317048722599</v>
      </c>
      <c r="K1839" s="23">
        <f>VLOOKUP(A1839,expression!A:G,4,FALSE)</f>
        <v>257.27497409615398</v>
      </c>
      <c r="L1839" s="24">
        <f>VLOOKUP(A1839,COAD!A:F,6,FALSE)</f>
        <v>1.6097799342595502E-11</v>
      </c>
      <c r="M1839" s="24">
        <f>VLOOKUP(A1839,COAD!A:B,2,FALSE)</f>
        <v>2.26697355800659</v>
      </c>
      <c r="N1839" s="24">
        <f t="shared" si="198"/>
        <v>1</v>
      </c>
      <c r="O1839" s="25">
        <f>VLOOKUP(A1839,expression!A:G,3,FALSE)</f>
        <v>472.10097449010999</v>
      </c>
      <c r="P1839" s="44">
        <f>VLOOKUP(A1839,expression!A:G,2,FALSE)</f>
        <v>82.343244874999996</v>
      </c>
      <c r="Q1839" s="50">
        <f>VLOOKUP(A1839,PRAD!A:F,6,FALSE)</f>
        <v>4.2706655652499502E-2</v>
      </c>
      <c r="R1839" s="47">
        <f>VLOOKUP(A1839,PRAD!A:B,2,FALSE)</f>
        <v>-0.14884404032536</v>
      </c>
      <c r="S1839" s="47">
        <f t="shared" si="199"/>
        <v>2</v>
      </c>
      <c r="T1839" s="47">
        <f>VLOOKUP(A1839,expression!A:I,9,FALSE)</f>
        <v>270.04240885341397</v>
      </c>
      <c r="U1839" s="59">
        <f>VLOOKUP(A1839,expression!A:I,8,FALSE)</f>
        <v>228.35779555769199</v>
      </c>
      <c r="V1839" s="73">
        <f t="shared" si="200"/>
        <v>3</v>
      </c>
      <c r="W1839" s="77">
        <f t="shared" si="201"/>
        <v>4</v>
      </c>
      <c r="X1839" s="63">
        <v>100</v>
      </c>
      <c r="Y1839" s="57">
        <f t="shared" si="202"/>
        <v>0.16919228410492096</v>
      </c>
    </row>
    <row r="1840" spans="1:27" ht="14.4" x14ac:dyDescent="0.3">
      <c r="A1840" s="52" t="s">
        <v>214</v>
      </c>
      <c r="B1840" s="36">
        <f>VLOOKUP(A1840,BLCA!A:F,6,FALSE)</f>
        <v>2.1653967999999999E-2</v>
      </c>
      <c r="C1840" s="36">
        <f>VLOOKUP(A1840,BLCA!A:B,2,FALSE)</f>
        <v>0.52279704000000005</v>
      </c>
      <c r="D1840" s="36">
        <f t="shared" si="196"/>
        <v>2</v>
      </c>
      <c r="E1840" s="19">
        <f>VLOOKUP(A1840,expression!A:G,7,FALSE)</f>
        <v>2399.2632844292598</v>
      </c>
      <c r="F1840" s="20">
        <f>VLOOKUP(A1840,expression!A:G,6,FALSE)</f>
        <v>1103.5300474210501</v>
      </c>
      <c r="G1840" s="21">
        <f>VLOOKUP(A1840,BRCA!A:F,6,FALSE)</f>
        <v>8.1558950199773601E-16</v>
      </c>
      <c r="H1840" s="21">
        <f>VLOOKUP(A1840,BRCA!A:B,2,FALSE)</f>
        <v>-0.82767933256958903</v>
      </c>
      <c r="I1840" s="21">
        <f t="shared" si="197"/>
        <v>2</v>
      </c>
      <c r="J1840" s="22">
        <f>VLOOKUP(A1840,expression!A:G,5,FALSE)</f>
        <v>3445.0778002454399</v>
      </c>
      <c r="K1840" s="23">
        <f>VLOOKUP(A1840,expression!A:G,4,FALSE)</f>
        <v>6469.1578127115399</v>
      </c>
      <c r="L1840" s="24">
        <f>VLOOKUP(A1840,COAD!A:F,6,FALSE)</f>
        <v>4.8162771826034796E-24</v>
      </c>
      <c r="M1840" s="24">
        <f>VLOOKUP(A1840,COAD!A:B,2,FALSE)</f>
        <v>3.4788910479515902</v>
      </c>
      <c r="N1840" s="24">
        <f t="shared" si="198"/>
        <v>2</v>
      </c>
      <c r="O1840" s="25">
        <f>VLOOKUP(A1840,expression!A:G,3,FALSE)</f>
        <v>2345.4341137604401</v>
      </c>
      <c r="P1840" s="44">
        <f>VLOOKUP(A1840,expression!A:G,2,FALSE)</f>
        <v>199.756018375</v>
      </c>
      <c r="Q1840" s="50">
        <f>VLOOKUP(A1840,PRAD!A:F,6,FALSE)</f>
        <v>7.9821131122894598E-15</v>
      </c>
      <c r="R1840" s="47">
        <f>VLOOKUP(A1840,PRAD!A:B,2,FALSE)</f>
        <v>0.80505549033850199</v>
      </c>
      <c r="S1840" s="47">
        <f t="shared" si="199"/>
        <v>2</v>
      </c>
      <c r="T1840" s="47">
        <f>VLOOKUP(A1840,expression!A:I,9,FALSE)</f>
        <v>1568.4797166626499</v>
      </c>
      <c r="U1840" s="59">
        <f>VLOOKUP(A1840,expression!A:I,8,FALSE)</f>
        <v>695.02881707692302</v>
      </c>
      <c r="V1840" s="73">
        <f t="shared" si="200"/>
        <v>4</v>
      </c>
      <c r="W1840" s="77">
        <f t="shared" si="201"/>
        <v>4</v>
      </c>
      <c r="X1840" s="63">
        <v>100</v>
      </c>
      <c r="Y1840" s="57">
        <f t="shared" si="202"/>
        <v>0.16672439925630433</v>
      </c>
      <c r="Z1840" t="s">
        <v>1951</v>
      </c>
    </row>
    <row r="1841" spans="1:27" ht="14.4" x14ac:dyDescent="0.3">
      <c r="A1841" s="52" t="s">
        <v>306</v>
      </c>
      <c r="B1841" s="36">
        <f>VLOOKUP(A1841,BLCA!A:F,6,FALSE)</f>
        <v>4.77465E-4</v>
      </c>
      <c r="C1841" s="36">
        <f>VLOOKUP(A1841,BLCA!A:B,2,FALSE)</f>
        <v>-0.71217417800000005</v>
      </c>
      <c r="D1841" s="36">
        <f t="shared" si="196"/>
        <v>2</v>
      </c>
      <c r="E1841" s="19">
        <f>VLOOKUP(A1841,expression!A:G,7,FALSE)</f>
        <v>666.76474648201395</v>
      </c>
      <c r="F1841" s="20">
        <f>VLOOKUP(A1841,expression!A:G,6,FALSE)</f>
        <v>610.509591052632</v>
      </c>
      <c r="G1841" s="21">
        <f>VLOOKUP(A1841,BRCA!A:F,6,FALSE)</f>
        <v>1.75927199474294E-4</v>
      </c>
      <c r="H1841" s="21">
        <f>VLOOKUP(A1841,BRCA!A:B,2,FALSE)</f>
        <v>-0.33656428022346102</v>
      </c>
      <c r="I1841" s="21">
        <f t="shared" si="197"/>
        <v>2</v>
      </c>
      <c r="J1841" s="22">
        <f>VLOOKUP(A1841,expression!A:G,5,FALSE)</f>
        <v>563.01316233302896</v>
      </c>
      <c r="K1841" s="23">
        <f>VLOOKUP(A1841,expression!A:G,4,FALSE)</f>
        <v>669.50483190384602</v>
      </c>
      <c r="L1841" s="24">
        <f>VLOOKUP(A1841,COAD!A:F,6,FALSE)</f>
        <v>1.7944717822790701E-6</v>
      </c>
      <c r="M1841" s="24">
        <f>VLOOKUP(A1841,COAD!A:B,2,FALSE)</f>
        <v>-1.8880911480784699</v>
      </c>
      <c r="N1841" s="24">
        <f t="shared" si="198"/>
        <v>2</v>
      </c>
      <c r="O1841" s="25">
        <f>VLOOKUP(A1841,expression!A:G,3,FALSE)</f>
        <v>447.65116750329702</v>
      </c>
      <c r="P1841" s="44">
        <f>VLOOKUP(A1841,expression!A:G,2,FALSE)</f>
        <v>1465.03409025</v>
      </c>
      <c r="Q1841" s="50">
        <f>VLOOKUP(A1841,PRAD!A:F,6,FALSE)</f>
        <v>1.8637972959333401E-7</v>
      </c>
      <c r="R1841" s="47">
        <f>VLOOKUP(A1841,PRAD!A:B,2,FALSE)</f>
        <v>0.56450962579756803</v>
      </c>
      <c r="S1841" s="47">
        <f t="shared" si="199"/>
        <v>2</v>
      </c>
      <c r="T1841" s="47">
        <f>VLOOKUP(A1841,expression!A:I,9,FALSE)</f>
        <v>449.199190853414</v>
      </c>
      <c r="U1841" s="59">
        <f>VLOOKUP(A1841,expression!A:I,8,FALSE)</f>
        <v>224.10905973076899</v>
      </c>
      <c r="V1841" s="73">
        <f t="shared" si="200"/>
        <v>4</v>
      </c>
      <c r="W1841" s="77">
        <f t="shared" si="201"/>
        <v>4</v>
      </c>
      <c r="X1841" s="63">
        <v>100</v>
      </c>
      <c r="Y1841" s="57">
        <f t="shared" si="202"/>
        <v>0.16140961080863103</v>
      </c>
    </row>
    <row r="1842" spans="1:27" ht="14.4" x14ac:dyDescent="0.3">
      <c r="A1842" s="52" t="s">
        <v>83</v>
      </c>
      <c r="B1842" s="36">
        <f>VLOOKUP(A1842,BLCA!A:F,6,FALSE)</f>
        <v>0.314235137</v>
      </c>
      <c r="C1842" s="36">
        <f>VLOOKUP(A1842,BLCA!A:B,2,FALSE)</f>
        <v>-0.20436026299999999</v>
      </c>
      <c r="D1842" s="36">
        <f t="shared" si="196"/>
        <v>0</v>
      </c>
      <c r="E1842" s="19">
        <f>VLOOKUP(A1842,expression!A:G,7,FALSE)</f>
        <v>84.585200134292606</v>
      </c>
      <c r="F1842" s="20">
        <f>VLOOKUP(A1842,expression!A:G,6,FALSE)</f>
        <v>37.543491157894699</v>
      </c>
      <c r="G1842" s="21">
        <f>VLOOKUP(A1842,BRCA!A:F,6,FALSE)</f>
        <v>3.6678320344822398E-24</v>
      </c>
      <c r="H1842" s="21">
        <f>VLOOKUP(A1842,BRCA!A:B,2,FALSE)</f>
        <v>0.72541249416293396</v>
      </c>
      <c r="I1842" s="21">
        <f t="shared" si="197"/>
        <v>0</v>
      </c>
      <c r="J1842" s="22">
        <f>VLOOKUP(A1842,expression!A:G,5,FALSE)</f>
        <v>66.994453435219</v>
      </c>
      <c r="K1842" s="23">
        <f>VLOOKUP(A1842,expression!A:G,4,FALSE)</f>
        <v>36.754370961538498</v>
      </c>
      <c r="L1842" s="24">
        <f>VLOOKUP(A1842,COAD!A:F,6,FALSE)</f>
        <v>1.73203756027108E-35</v>
      </c>
      <c r="M1842" s="24">
        <f>VLOOKUP(A1842,COAD!A:B,2,FALSE)</f>
        <v>4.2203284576206102</v>
      </c>
      <c r="N1842" s="24">
        <f t="shared" si="198"/>
        <v>0</v>
      </c>
      <c r="O1842" s="25">
        <f>VLOOKUP(A1842,expression!A:G,3,FALSE)</f>
        <v>53.926432200000001</v>
      </c>
      <c r="P1842" s="44">
        <f>VLOOKUP(A1842,expression!A:G,2,FALSE)</f>
        <v>3.5655245</v>
      </c>
      <c r="Q1842" s="50">
        <f>VLOOKUP(A1842,PRAD!A:F,6,FALSE)</f>
        <v>0.60085475545464995</v>
      </c>
      <c r="R1842" s="47">
        <f>VLOOKUP(A1842,PRAD!A:B,2,FALSE)</f>
        <v>-4.0722237289047197E-2</v>
      </c>
      <c r="S1842" s="47">
        <f t="shared" si="199"/>
        <v>0</v>
      </c>
      <c r="T1842" s="47">
        <f>VLOOKUP(A1842,expression!A:I,9,FALSE)</f>
        <v>30.927998313252999</v>
      </c>
      <c r="U1842" s="59">
        <f>VLOOKUP(A1842,expression!A:I,8,FALSE)</f>
        <v>25.1748123461538</v>
      </c>
      <c r="V1842" s="73">
        <f t="shared" si="200"/>
        <v>2</v>
      </c>
      <c r="W1842" s="77">
        <f t="shared" si="201"/>
        <v>0</v>
      </c>
      <c r="X1842" s="63">
        <v>100</v>
      </c>
      <c r="Y1842" s="57">
        <f t="shared" si="202"/>
        <v>0.16010999795796224</v>
      </c>
      <c r="AA1842"/>
    </row>
    <row r="1843" spans="1:27" ht="14.4" x14ac:dyDescent="0.3">
      <c r="A1843" s="52" t="s">
        <v>153</v>
      </c>
      <c r="B1843" s="36">
        <f>VLOOKUP(A1843,BLCA!A:F,6,FALSE)</f>
        <v>0.137612131</v>
      </c>
      <c r="C1843" s="36">
        <f>VLOOKUP(A1843,BLCA!A:B,2,FALSE)</f>
        <v>-0.78129001300000001</v>
      </c>
      <c r="D1843" s="36">
        <f t="shared" si="196"/>
        <v>0</v>
      </c>
      <c r="E1843" s="19">
        <f>VLOOKUP(A1843,expression!A:G,7,FALSE)</f>
        <v>2.54878679136691</v>
      </c>
      <c r="F1843" s="20">
        <f>VLOOKUP(A1843,expression!A:G,6,FALSE)</f>
        <v>0.59922752631578902</v>
      </c>
      <c r="G1843" s="21">
        <f>VLOOKUP(A1843,BRCA!A:F,6,FALSE)</f>
        <v>0.40213871616753599</v>
      </c>
      <c r="H1843" s="21">
        <f>VLOOKUP(A1843,BRCA!A:B,2,FALSE)</f>
        <v>-0.24703617177794299</v>
      </c>
      <c r="I1843" s="21">
        <f t="shared" si="197"/>
        <v>0</v>
      </c>
      <c r="J1843" s="22">
        <f>VLOOKUP(A1843,expression!A:G,5,FALSE)</f>
        <v>4.8817464105839399</v>
      </c>
      <c r="K1843" s="23">
        <f>VLOOKUP(A1843,expression!A:G,4,FALSE)</f>
        <v>2.4584348557692302</v>
      </c>
      <c r="L1843" s="24" t="e">
        <f>VLOOKUP(A1843,COAD!A:F,6,FALSE)</f>
        <v>#N/A</v>
      </c>
      <c r="M1843" s="24" t="e">
        <f>VLOOKUP(A1843,COAD!A:B,2,FALSE)</f>
        <v>#N/A</v>
      </c>
      <c r="N1843" s="24">
        <f t="shared" si="198"/>
        <v>0</v>
      </c>
      <c r="O1843" s="25">
        <f>VLOOKUP(A1843,expression!A:G,3,FALSE)</f>
        <v>0.56157659999999998</v>
      </c>
      <c r="P1843" s="44">
        <f>VLOOKUP(A1843,expression!A:G,2,FALSE)</f>
        <v>0.183451</v>
      </c>
      <c r="Q1843" s="50">
        <f>VLOOKUP(A1843,PRAD!A:F,6,FALSE)</f>
        <v>5.7419367992629796E-4</v>
      </c>
      <c r="R1843" s="47">
        <f>VLOOKUP(A1843,PRAD!A:B,2,FALSE)</f>
        <v>0.562470401367132</v>
      </c>
      <c r="S1843" s="47">
        <f t="shared" si="199"/>
        <v>0</v>
      </c>
      <c r="T1843" s="47">
        <f>VLOOKUP(A1843,expression!A:I,9,FALSE)</f>
        <v>19.293918785140601</v>
      </c>
      <c r="U1843" s="59">
        <f>VLOOKUP(A1843,expression!A:I,8,FALSE)</f>
        <v>18.124609846153799</v>
      </c>
      <c r="V1843" s="73" t="e">
        <f t="shared" si="200"/>
        <v>#N/A</v>
      </c>
      <c r="W1843" s="77">
        <f t="shared" si="201"/>
        <v>0</v>
      </c>
      <c r="X1843" s="63">
        <v>100</v>
      </c>
      <c r="Y1843" s="57">
        <f t="shared" si="202"/>
        <v>0.155285261136937</v>
      </c>
      <c r="AA1843"/>
    </row>
    <row r="1844" spans="1:27" ht="14.4" x14ac:dyDescent="0.3">
      <c r="A1844" s="52" t="s">
        <v>221</v>
      </c>
      <c r="B1844" s="36">
        <f>VLOOKUP(A1844,BLCA!A:F,6,FALSE)</f>
        <v>1.7419542E-2</v>
      </c>
      <c r="C1844" s="36">
        <f>VLOOKUP(A1844,BLCA!A:B,2,FALSE)</f>
        <v>-0.333658858</v>
      </c>
      <c r="D1844" s="36">
        <f t="shared" si="196"/>
        <v>2</v>
      </c>
      <c r="E1844" s="19">
        <f>VLOOKUP(A1844,expression!A:G,7,FALSE)</f>
        <v>8299.7471167194308</v>
      </c>
      <c r="F1844" s="20">
        <f>VLOOKUP(A1844,expression!A:G,6,FALSE)</f>
        <v>5871.0284243157903</v>
      </c>
      <c r="G1844" s="21">
        <f>VLOOKUP(A1844,BRCA!A:F,6,FALSE)</f>
        <v>1.9631952458448901E-8</v>
      </c>
      <c r="H1844" s="21">
        <f>VLOOKUP(A1844,BRCA!A:B,2,FALSE)</f>
        <v>-0.36372402482615201</v>
      </c>
      <c r="I1844" s="21">
        <f t="shared" si="197"/>
        <v>2</v>
      </c>
      <c r="J1844" s="22">
        <f>VLOOKUP(A1844,expression!A:G,5,FALSE)</f>
        <v>11020.0347299973</v>
      </c>
      <c r="K1844" s="23">
        <f>VLOOKUP(A1844,expression!A:G,4,FALSE)</f>
        <v>12955.819399951901</v>
      </c>
      <c r="L1844" s="24">
        <f>VLOOKUP(A1844,COAD!A:F,6,FALSE)</f>
        <v>7.5589612583716598E-11</v>
      </c>
      <c r="M1844" s="24">
        <f>VLOOKUP(A1844,COAD!A:B,2,FALSE)</f>
        <v>-1.58547862896943</v>
      </c>
      <c r="N1844" s="24">
        <f t="shared" si="198"/>
        <v>2</v>
      </c>
      <c r="O1844" s="25">
        <f>VLOOKUP(A1844,expression!A:G,3,FALSE)</f>
        <v>6325.3413877604398</v>
      </c>
      <c r="P1844" s="44">
        <f>VLOOKUP(A1844,expression!A:G,2,FALSE)</f>
        <v>18441.87780025</v>
      </c>
      <c r="Q1844" s="50">
        <f>VLOOKUP(A1844,PRAD!A:F,6,FALSE)</f>
        <v>1.14415512322544E-4</v>
      </c>
      <c r="R1844" s="47">
        <f>VLOOKUP(A1844,PRAD!A:B,2,FALSE)</f>
        <v>0.23153816600722099</v>
      </c>
      <c r="S1844" s="47">
        <f t="shared" si="199"/>
        <v>2</v>
      </c>
      <c r="T1844" s="47">
        <f>VLOOKUP(A1844,expression!A:I,9,FALSE)</f>
        <v>10185.017701397601</v>
      </c>
      <c r="U1844" s="59">
        <f>VLOOKUP(A1844,expression!A:I,8,FALSE)</f>
        <v>5702.4416515000003</v>
      </c>
      <c r="V1844" s="73">
        <f t="shared" si="200"/>
        <v>4</v>
      </c>
      <c r="W1844" s="77">
        <f t="shared" si="201"/>
        <v>4</v>
      </c>
      <c r="X1844" s="63">
        <v>100</v>
      </c>
      <c r="Y1844" s="57">
        <f t="shared" si="202"/>
        <v>0.15528157227297701</v>
      </c>
    </row>
    <row r="1845" spans="1:27" ht="14.4" x14ac:dyDescent="0.3">
      <c r="A1845" s="52" t="s">
        <v>264</v>
      </c>
      <c r="B1845" s="36">
        <f>VLOOKUP(A1845,BLCA!A:F,6,FALSE)</f>
        <v>9.1496100000000007E-3</v>
      </c>
      <c r="C1845" s="36">
        <f>VLOOKUP(A1845,BLCA!A:B,2,FALSE)</f>
        <v>-0.74235850999999997</v>
      </c>
      <c r="D1845" s="36">
        <f t="shared" si="196"/>
        <v>0</v>
      </c>
      <c r="E1845" s="19">
        <f>VLOOKUP(A1845,expression!A:G,7,FALSE)</f>
        <v>0.70794326858513201</v>
      </c>
      <c r="F1845" s="20">
        <f>VLOOKUP(A1845,expression!A:G,6,FALSE)</f>
        <v>0.40583315789473701</v>
      </c>
      <c r="G1845" s="21">
        <f>VLOOKUP(A1845,BRCA!A:F,6,FALSE)</f>
        <v>6.0508679577764603E-3</v>
      </c>
      <c r="H1845" s="21">
        <f>VLOOKUP(A1845,BRCA!A:B,2,FALSE)</f>
        <v>0.39537873974353699</v>
      </c>
      <c r="I1845" s="21">
        <f t="shared" si="197"/>
        <v>0</v>
      </c>
      <c r="J1845" s="22">
        <f>VLOOKUP(A1845,expression!A:G,5,FALSE)</f>
        <v>0.80499347536496302</v>
      </c>
      <c r="K1845" s="23">
        <f>VLOOKUP(A1845,expression!A:G,4,FALSE)</f>
        <v>0.54116847115384603</v>
      </c>
      <c r="L1845" s="24" t="e">
        <f>VLOOKUP(A1845,COAD!A:F,6,FALSE)</f>
        <v>#N/A</v>
      </c>
      <c r="M1845" s="24" t="e">
        <f>VLOOKUP(A1845,COAD!A:B,2,FALSE)</f>
        <v>#N/A</v>
      </c>
      <c r="N1845" s="24">
        <f t="shared" si="198"/>
        <v>0</v>
      </c>
      <c r="O1845" s="25">
        <f>VLOOKUP(A1845,expression!A:G,3,FALSE)</f>
        <v>0.45805910109890102</v>
      </c>
      <c r="P1845" s="44">
        <f>VLOOKUP(A1845,expression!A:G,2,FALSE)</f>
        <v>0</v>
      </c>
      <c r="Q1845" s="50">
        <f>VLOOKUP(A1845,PRAD!A:F,6,FALSE)</f>
        <v>0.44122480292983901</v>
      </c>
      <c r="R1845" s="47">
        <f>VLOOKUP(A1845,PRAD!A:B,2,FALSE)</f>
        <v>-0.11755318898672699</v>
      </c>
      <c r="S1845" s="47">
        <f t="shared" si="199"/>
        <v>0</v>
      </c>
      <c r="T1845" s="47">
        <f>VLOOKUP(A1845,expression!A:I,9,FALSE)</f>
        <v>0.97043007429718897</v>
      </c>
      <c r="U1845" s="59">
        <f>VLOOKUP(A1845,expression!A:I,8,FALSE)</f>
        <v>0.74256555769230803</v>
      </c>
      <c r="V1845" s="73" t="e">
        <f t="shared" si="200"/>
        <v>#N/A</v>
      </c>
      <c r="W1845" s="77">
        <f t="shared" si="201"/>
        <v>0</v>
      </c>
      <c r="X1845" s="63">
        <v>100</v>
      </c>
      <c r="Y1845" s="57">
        <f t="shared" si="202"/>
        <v>0.15484431974773</v>
      </c>
      <c r="AA1845"/>
    </row>
    <row r="1846" spans="1:27" ht="13.2" customHeight="1" x14ac:dyDescent="0.3">
      <c r="A1846" s="52" t="s">
        <v>129</v>
      </c>
      <c r="B1846" s="36">
        <f>VLOOKUP(A1846,BLCA!A:F,6,FALSE)</f>
        <v>0.115334956</v>
      </c>
      <c r="C1846" s="36">
        <f>VLOOKUP(A1846,BLCA!A:B,2,FALSE)</f>
        <v>-0.22747547000000001</v>
      </c>
      <c r="D1846" s="36">
        <f t="shared" si="196"/>
        <v>2</v>
      </c>
      <c r="E1846" s="19">
        <f>VLOOKUP(A1846,expression!A:G,7,FALSE)</f>
        <v>8348.5723138896901</v>
      </c>
      <c r="F1846" s="20">
        <f>VLOOKUP(A1846,expression!A:G,6,FALSE)</f>
        <v>5874.2933883157903</v>
      </c>
      <c r="G1846" s="21">
        <f>VLOOKUP(A1846,BRCA!A:F,6,FALSE)</f>
        <v>2.7943093988305001E-9</v>
      </c>
      <c r="H1846" s="21">
        <f>VLOOKUP(A1846,BRCA!A:B,2,FALSE)</f>
        <v>-0.39341828237677101</v>
      </c>
      <c r="I1846" s="21">
        <f t="shared" si="197"/>
        <v>2</v>
      </c>
      <c r="J1846" s="22">
        <f>VLOOKUP(A1846,expression!A:G,5,FALSE)</f>
        <v>11078.466057249099</v>
      </c>
      <c r="K1846" s="23">
        <f>VLOOKUP(A1846,expression!A:G,4,FALSE)</f>
        <v>13030.717328836499</v>
      </c>
      <c r="L1846" s="24">
        <f>VLOOKUP(A1846,COAD!A:F,6,FALSE)</f>
        <v>1.04453583681433E-10</v>
      </c>
      <c r="M1846" s="24">
        <f>VLOOKUP(A1846,COAD!A:B,2,FALSE)</f>
        <v>-1.5953345232696901</v>
      </c>
      <c r="N1846" s="24">
        <f t="shared" si="198"/>
        <v>2</v>
      </c>
      <c r="O1846" s="25">
        <f>VLOOKUP(A1846,expression!A:G,3,FALSE)</f>
        <v>6341.8893060351602</v>
      </c>
      <c r="P1846" s="44">
        <f>VLOOKUP(A1846,expression!A:G,2,FALSE)</f>
        <v>18517.58444825</v>
      </c>
      <c r="Q1846" s="50">
        <f>VLOOKUP(A1846,PRAD!A:F,6,FALSE)</f>
        <v>2.5096664731981098E-3</v>
      </c>
      <c r="R1846" s="47">
        <f>VLOOKUP(A1846,PRAD!A:B,2,FALSE)</f>
        <v>0.17474273387658901</v>
      </c>
      <c r="S1846" s="47">
        <f t="shared" si="199"/>
        <v>2</v>
      </c>
      <c r="T1846" s="47">
        <f>VLOOKUP(A1846,expression!A:I,9,FALSE)</f>
        <v>10172.424935692799</v>
      </c>
      <c r="U1846" s="59">
        <f>VLOOKUP(A1846,expression!A:I,8,FALSE)</f>
        <v>5719.5226460384602</v>
      </c>
      <c r="V1846" s="73">
        <f t="shared" si="200"/>
        <v>3</v>
      </c>
      <c r="W1846" s="77">
        <f t="shared" si="201"/>
        <v>4</v>
      </c>
      <c r="X1846" s="63">
        <v>100</v>
      </c>
      <c r="Y1846" s="57">
        <f t="shared" si="202"/>
        <v>0.14871700616672734</v>
      </c>
    </row>
    <row r="1847" spans="1:27" ht="14.4" x14ac:dyDescent="0.3">
      <c r="A1847" s="52" t="s">
        <v>175</v>
      </c>
      <c r="B1847" s="36">
        <f>VLOOKUP(A1847,BLCA!A:F,6,FALSE)</f>
        <v>8.0397732999999999E-2</v>
      </c>
      <c r="C1847" s="36">
        <f>VLOOKUP(A1847,BLCA!A:B,2,FALSE)</f>
        <v>0.452134916</v>
      </c>
      <c r="D1847" s="36">
        <f t="shared" si="196"/>
        <v>0</v>
      </c>
      <c r="E1847" s="19">
        <f>VLOOKUP(A1847,expression!A:G,7,FALSE)</f>
        <v>12.6339493117506</v>
      </c>
      <c r="F1847" s="20">
        <f>VLOOKUP(A1847,expression!A:G,6,FALSE)</f>
        <v>2.77323763157895</v>
      </c>
      <c r="G1847" s="21">
        <f>VLOOKUP(A1847,BRCA!A:F,6,FALSE)</f>
        <v>0.29373819613526198</v>
      </c>
      <c r="H1847" s="21">
        <f>VLOOKUP(A1847,BRCA!A:B,2,FALSE)</f>
        <v>0.117108097378724</v>
      </c>
      <c r="I1847" s="21">
        <f t="shared" si="197"/>
        <v>0</v>
      </c>
      <c r="J1847" s="22">
        <f>VLOOKUP(A1847,expression!A:G,5,FALSE)</f>
        <v>10.982745687043799</v>
      </c>
      <c r="K1847" s="23">
        <f>VLOOKUP(A1847,expression!A:G,4,FALSE)</f>
        <v>8.7661927500000001</v>
      </c>
      <c r="L1847" s="24">
        <f>VLOOKUP(A1847,COAD!A:F,6,FALSE)</f>
        <v>6.2769594535236498E-54</v>
      </c>
      <c r="M1847" s="24">
        <f>VLOOKUP(A1847,COAD!A:B,2,FALSE)</f>
        <v>-4.29351513494582</v>
      </c>
      <c r="N1847" s="24">
        <f t="shared" si="198"/>
        <v>1</v>
      </c>
      <c r="O1847" s="25">
        <f>VLOOKUP(A1847,expression!A:G,3,FALSE)</f>
        <v>7.5426242197802198</v>
      </c>
      <c r="P1847" s="44">
        <f>VLOOKUP(A1847,expression!A:G,2,FALSE)</f>
        <v>135.073198125</v>
      </c>
      <c r="Q1847" s="50">
        <f>VLOOKUP(A1847,PRAD!A:F,6,FALSE)</f>
        <v>0.16916548069508</v>
      </c>
      <c r="R1847" s="47">
        <f>VLOOKUP(A1847,PRAD!A:B,2,FALSE)</f>
        <v>-0.14184531218284599</v>
      </c>
      <c r="S1847" s="47">
        <f t="shared" si="199"/>
        <v>0</v>
      </c>
      <c r="T1847" s="47">
        <f>VLOOKUP(A1847,expression!A:I,9,FALSE)</f>
        <v>3.0942131285140602</v>
      </c>
      <c r="U1847" s="59">
        <f>VLOOKUP(A1847,expression!A:I,8,FALSE)</f>
        <v>2.8631245000000001</v>
      </c>
      <c r="V1847" s="73">
        <f t="shared" si="200"/>
        <v>1</v>
      </c>
      <c r="W1847" s="77">
        <f t="shared" si="201"/>
        <v>1</v>
      </c>
      <c r="X1847" s="63">
        <v>100</v>
      </c>
      <c r="Y1847" s="57">
        <f t="shared" si="202"/>
        <v>0.14246590039862597</v>
      </c>
      <c r="AA1847"/>
    </row>
    <row r="1848" spans="1:27" ht="14.4" x14ac:dyDescent="0.3">
      <c r="A1848" s="52" t="s">
        <v>69</v>
      </c>
      <c r="B1848" s="36">
        <f>VLOOKUP(A1848,BLCA!A:F,6,FALSE)</f>
        <v>0.30550718399999999</v>
      </c>
      <c r="C1848" s="36">
        <f>VLOOKUP(A1848,BLCA!A:B,2,FALSE)</f>
        <v>0.21967788799999999</v>
      </c>
      <c r="D1848" s="36">
        <f t="shared" si="196"/>
        <v>2</v>
      </c>
      <c r="E1848" s="19">
        <f>VLOOKUP(A1848,expression!A:G,7,FALSE)</f>
        <v>3568.1374784988002</v>
      </c>
      <c r="F1848" s="20">
        <f>VLOOKUP(A1848,expression!A:G,6,FALSE)</f>
        <v>1562.09582257895</v>
      </c>
      <c r="G1848" s="21">
        <f>VLOOKUP(A1848,BRCA!A:F,6,FALSE)</f>
        <v>4.5170863960092198E-10</v>
      </c>
      <c r="H1848" s="21">
        <f>VLOOKUP(A1848,BRCA!A:B,2,FALSE)</f>
        <v>0.46977941466195799</v>
      </c>
      <c r="I1848" s="21">
        <f t="shared" si="197"/>
        <v>2</v>
      </c>
      <c r="J1848" s="22">
        <f>VLOOKUP(A1848,expression!A:G,5,FALSE)</f>
        <v>2371.19546789781</v>
      </c>
      <c r="K1848" s="23">
        <f>VLOOKUP(A1848,expression!A:G,4,FALSE)</f>
        <v>1667.80599774038</v>
      </c>
      <c r="L1848" s="24">
        <f>VLOOKUP(A1848,COAD!A:F,6,FALSE)</f>
        <v>3.5591953787538702E-9</v>
      </c>
      <c r="M1848" s="24">
        <f>VLOOKUP(A1848,COAD!A:B,2,FALSE)</f>
        <v>1.4565685152199299</v>
      </c>
      <c r="N1848" s="24">
        <f t="shared" si="198"/>
        <v>2</v>
      </c>
      <c r="O1848" s="25">
        <f>VLOOKUP(A1848,expression!A:G,3,FALSE)</f>
        <v>2641.3420661098899</v>
      </c>
      <c r="P1848" s="44">
        <f>VLOOKUP(A1848,expression!A:G,2,FALSE)</f>
        <v>924.13408987499997</v>
      </c>
      <c r="Q1848" s="50">
        <f>VLOOKUP(A1848,PRAD!A:F,6,FALSE)</f>
        <v>1.0043409903534401E-4</v>
      </c>
      <c r="R1848" s="47">
        <f>VLOOKUP(A1848,PRAD!A:B,2,FALSE)</f>
        <v>-0.28039866575655797</v>
      </c>
      <c r="S1848" s="47">
        <f t="shared" si="199"/>
        <v>2</v>
      </c>
      <c r="T1848" s="47">
        <f>VLOOKUP(A1848,expression!A:I,9,FALSE)</f>
        <v>1472.64093641968</v>
      </c>
      <c r="U1848" s="59">
        <f>VLOOKUP(A1848,expression!A:I,8,FALSE)</f>
        <v>1274.43378259615</v>
      </c>
      <c r="V1848" s="73">
        <f t="shared" si="200"/>
        <v>3</v>
      </c>
      <c r="W1848" s="77">
        <f t="shared" si="201"/>
        <v>4</v>
      </c>
      <c r="X1848" s="63">
        <v>100</v>
      </c>
      <c r="Y1848" s="57">
        <f t="shared" si="202"/>
        <v>0.13635287896846665</v>
      </c>
      <c r="Z1848" t="s">
        <v>1952</v>
      </c>
      <c r="AA1848" s="81"/>
    </row>
    <row r="1849" spans="1:27" ht="14.4" x14ac:dyDescent="0.3">
      <c r="A1849" s="52" t="s">
        <v>75</v>
      </c>
      <c r="B1849" s="36">
        <f>VLOOKUP(A1849,BLCA!A:F,6,FALSE)</f>
        <v>0.53420609500000005</v>
      </c>
      <c r="C1849" s="36">
        <f>VLOOKUP(A1849,BLCA!A:B,2,FALSE)</f>
        <v>-0.17848464999999999</v>
      </c>
      <c r="D1849" s="36">
        <f t="shared" si="196"/>
        <v>0</v>
      </c>
      <c r="E1849" s="19">
        <f>VLOOKUP(A1849,expression!A:G,7,FALSE)</f>
        <v>1.90480999280576</v>
      </c>
      <c r="F1849" s="20">
        <f>VLOOKUP(A1849,expression!A:G,6,FALSE)</f>
        <v>0.67293615789473704</v>
      </c>
      <c r="G1849" s="21">
        <f>VLOOKUP(A1849,BRCA!A:F,6,FALSE)</f>
        <v>0.56748460275901802</v>
      </c>
      <c r="H1849" s="21">
        <f>VLOOKUP(A1849,BRCA!A:B,2,FALSE)</f>
        <v>-9.5406257235101904E-2</v>
      </c>
      <c r="I1849" s="21">
        <f t="shared" si="197"/>
        <v>0</v>
      </c>
      <c r="J1849" s="22">
        <f>VLOOKUP(A1849,expression!A:G,5,FALSE)</f>
        <v>1.05617407664234</v>
      </c>
      <c r="K1849" s="23">
        <f>VLOOKUP(A1849,expression!A:G,4,FALSE)</f>
        <v>1.23709470192308</v>
      </c>
      <c r="L1849" s="24">
        <f>VLOOKUP(A1849,COAD!A:F,6,FALSE)</f>
        <v>0.31365636142527298</v>
      </c>
      <c r="M1849" s="24">
        <f>VLOOKUP(A1849,COAD!A:B,2,FALSE)</f>
        <v>0.37600412181450998</v>
      </c>
      <c r="N1849" s="24">
        <f t="shared" si="198"/>
        <v>0</v>
      </c>
      <c r="O1849" s="25">
        <f>VLOOKUP(A1849,expression!A:G,3,FALSE)</f>
        <v>1.29687104395604</v>
      </c>
      <c r="P1849" s="44">
        <f>VLOOKUP(A1849,expression!A:G,2,FALSE)</f>
        <v>0.84119812500000002</v>
      </c>
      <c r="Q1849" s="50">
        <f>VLOOKUP(A1849,PRAD!A:F,6,FALSE)</f>
        <v>0.356973604375381</v>
      </c>
      <c r="R1849" s="47">
        <f>VLOOKUP(A1849,PRAD!A:B,2,FALSE)</f>
        <v>-0.13479723523921799</v>
      </c>
      <c r="S1849" s="47">
        <f t="shared" si="199"/>
        <v>0</v>
      </c>
      <c r="T1849" s="47">
        <f>VLOOKUP(A1849,expression!A:I,9,FALSE)</f>
        <v>0.83561588955823296</v>
      </c>
      <c r="U1849" s="59">
        <f>VLOOKUP(A1849,expression!A:I,8,FALSE)</f>
        <v>0.64975461538461499</v>
      </c>
      <c r="V1849" s="73">
        <f t="shared" si="200"/>
        <v>0</v>
      </c>
      <c r="W1849" s="77">
        <f t="shared" si="201"/>
        <v>0</v>
      </c>
      <c r="X1849" s="63">
        <v>100</v>
      </c>
      <c r="Y1849" s="57">
        <f t="shared" si="202"/>
        <v>0.13622938082477329</v>
      </c>
      <c r="AA1849"/>
    </row>
    <row r="1850" spans="1:27" ht="14.4" x14ac:dyDescent="0.3">
      <c r="A1850" s="52" t="s">
        <v>18</v>
      </c>
      <c r="B1850" s="36">
        <f>VLOOKUP(A1850,BLCA!A:F,6,FALSE)</f>
        <v>0.57937344800000001</v>
      </c>
      <c r="C1850" s="36">
        <f>VLOOKUP(A1850,BLCA!A:B,2,FALSE)</f>
        <v>8.8754626000000003E-2</v>
      </c>
      <c r="D1850" s="36">
        <f t="shared" si="196"/>
        <v>2</v>
      </c>
      <c r="E1850" s="19">
        <f>VLOOKUP(A1850,expression!A:G,7,FALSE)</f>
        <v>643.88545597841699</v>
      </c>
      <c r="F1850" s="20">
        <f>VLOOKUP(A1850,expression!A:G,6,FALSE)</f>
        <v>299.069012368421</v>
      </c>
      <c r="G1850" s="21">
        <f>VLOOKUP(A1850,BRCA!A:F,6,FALSE)</f>
        <v>3.1180815403672002E-3</v>
      </c>
      <c r="H1850" s="21">
        <f>VLOOKUP(A1850,BRCA!A:B,2,FALSE)</f>
        <v>0.175456757759755</v>
      </c>
      <c r="I1850" s="21">
        <f t="shared" si="197"/>
        <v>2</v>
      </c>
      <c r="J1850" s="22">
        <f>VLOOKUP(A1850,expression!A:G,5,FALSE)</f>
        <v>622.29516454379598</v>
      </c>
      <c r="K1850" s="23">
        <f>VLOOKUP(A1850,expression!A:G,4,FALSE)</f>
        <v>542.24738233653795</v>
      </c>
      <c r="L1850" s="24">
        <f>VLOOKUP(A1850,COAD!A:F,6,FALSE)</f>
        <v>3.5587990254920999E-11</v>
      </c>
      <c r="M1850" s="24">
        <f>VLOOKUP(A1850,COAD!A:B,2,FALSE)</f>
        <v>1.2275246199746701</v>
      </c>
      <c r="N1850" s="24">
        <f t="shared" si="198"/>
        <v>2</v>
      </c>
      <c r="O1850" s="25">
        <f>VLOOKUP(A1850,expression!A:G,3,FALSE)</f>
        <v>646.63243064615403</v>
      </c>
      <c r="P1850" s="44">
        <f>VLOOKUP(A1850,expression!A:G,2,FALSE)</f>
        <v>285.95487350000002</v>
      </c>
      <c r="Q1850" s="50">
        <f>VLOOKUP(A1850,PRAD!A:F,6,FALSE)</f>
        <v>2.65546826341687E-2</v>
      </c>
      <c r="R1850" s="47">
        <f>VLOOKUP(A1850,PRAD!A:B,2,FALSE)</f>
        <v>0.140394516270616</v>
      </c>
      <c r="S1850" s="47">
        <f t="shared" si="199"/>
        <v>2</v>
      </c>
      <c r="T1850" s="47">
        <f>VLOOKUP(A1850,expression!A:I,9,FALSE)</f>
        <v>465.12238085542202</v>
      </c>
      <c r="U1850" s="59">
        <f>VLOOKUP(A1850,expression!A:I,8,FALSE)</f>
        <v>311.45332138461498</v>
      </c>
      <c r="V1850" s="73">
        <f t="shared" si="200"/>
        <v>3</v>
      </c>
      <c r="W1850" s="77">
        <f t="shared" si="201"/>
        <v>4</v>
      </c>
      <c r="X1850" s="63">
        <v>100</v>
      </c>
      <c r="Y1850" s="57">
        <f t="shared" si="202"/>
        <v>0.134868633343457</v>
      </c>
    </row>
    <row r="1851" spans="1:27" ht="14.4" x14ac:dyDescent="0.3">
      <c r="A1851" s="52" t="s">
        <v>120</v>
      </c>
      <c r="B1851" s="36">
        <f>VLOOKUP(A1851,BLCA!A:F,6,FALSE)</f>
        <v>0.13731151</v>
      </c>
      <c r="C1851" s="36">
        <f>VLOOKUP(A1851,BLCA!A:B,2,FALSE)</f>
        <v>-0.31106522800000003</v>
      </c>
      <c r="D1851" s="36">
        <f t="shared" si="196"/>
        <v>2</v>
      </c>
      <c r="E1851" s="19">
        <f>VLOOKUP(A1851,expression!A:G,7,FALSE)</f>
        <v>6591.5340239592297</v>
      </c>
      <c r="F1851" s="20">
        <f>VLOOKUP(A1851,expression!A:G,6,FALSE)</f>
        <v>4189.0354404210502</v>
      </c>
      <c r="G1851" s="21">
        <f>VLOOKUP(A1851,BRCA!A:F,6,FALSE)</f>
        <v>3.0430505796038398E-2</v>
      </c>
      <c r="H1851" s="21">
        <f>VLOOKUP(A1851,BRCA!A:B,2,FALSE)</f>
        <v>-0.19685261732140599</v>
      </c>
      <c r="I1851" s="21">
        <f t="shared" si="197"/>
        <v>2</v>
      </c>
      <c r="J1851" s="22">
        <f>VLOOKUP(A1851,expression!A:G,5,FALSE)</f>
        <v>8440.0333257262791</v>
      </c>
      <c r="K1851" s="23">
        <f>VLOOKUP(A1851,expression!A:G,4,FALSE)</f>
        <v>8121.4420946923101</v>
      </c>
      <c r="L1851" s="24">
        <f>VLOOKUP(A1851,COAD!A:F,6,FALSE)</f>
        <v>1.6739191509655599E-6</v>
      </c>
      <c r="M1851" s="24">
        <f>VLOOKUP(A1851,COAD!A:B,2,FALSE)</f>
        <v>-1.0781890374929299</v>
      </c>
      <c r="N1851" s="24">
        <f t="shared" si="198"/>
        <v>2</v>
      </c>
      <c r="O1851" s="25">
        <f>VLOOKUP(A1851,expression!A:G,3,FALSE)</f>
        <v>5395.7936395230799</v>
      </c>
      <c r="P1851" s="44">
        <f>VLOOKUP(A1851,expression!A:G,2,FALSE)</f>
        <v>12390.021569</v>
      </c>
      <c r="Q1851" s="50">
        <f>VLOOKUP(A1851,PRAD!A:F,6,FALSE)</f>
        <v>9.6555932648951806E-2</v>
      </c>
      <c r="R1851" s="47">
        <f>VLOOKUP(A1851,PRAD!A:B,2,FALSE)</f>
        <v>0.13329691517376399</v>
      </c>
      <c r="S1851" s="47">
        <f t="shared" si="199"/>
        <v>2</v>
      </c>
      <c r="T1851" s="47">
        <f>VLOOKUP(A1851,expression!A:I,9,FALSE)</f>
        <v>8047.3219837992001</v>
      </c>
      <c r="U1851" s="59">
        <f>VLOOKUP(A1851,expression!A:I,8,FALSE)</f>
        <v>4361.6030975769199</v>
      </c>
      <c r="V1851" s="73">
        <f t="shared" si="200"/>
        <v>2</v>
      </c>
      <c r="W1851" s="77">
        <f t="shared" si="201"/>
        <v>4</v>
      </c>
      <c r="X1851" s="63">
        <v>100</v>
      </c>
      <c r="Y1851" s="57">
        <f t="shared" si="202"/>
        <v>0.12487364338254736</v>
      </c>
    </row>
    <row r="1852" spans="1:27" ht="14.4" x14ac:dyDescent="0.3">
      <c r="A1852" s="52" t="s">
        <v>234</v>
      </c>
      <c r="B1852" s="36">
        <f>VLOOKUP(A1852,BLCA!A:F,6,FALSE)</f>
        <v>1.5315696E-2</v>
      </c>
      <c r="C1852" s="36">
        <f>VLOOKUP(A1852,BLCA!A:B,2,FALSE)</f>
        <v>-0.46801222399999998</v>
      </c>
      <c r="D1852" s="36">
        <f t="shared" si="196"/>
        <v>2</v>
      </c>
      <c r="E1852" s="19">
        <f>VLOOKUP(A1852,expression!A:G,7,FALSE)</f>
        <v>319.490532705036</v>
      </c>
      <c r="F1852" s="20">
        <f>VLOOKUP(A1852,expression!A:G,6,FALSE)</f>
        <v>243.38756457894701</v>
      </c>
      <c r="G1852" s="21">
        <f>VLOOKUP(A1852,BRCA!A:F,6,FALSE)</f>
        <v>0.17936680669969601</v>
      </c>
      <c r="H1852" s="21">
        <f>VLOOKUP(A1852,BRCA!A:B,2,FALSE)</f>
        <v>-0.14773557563978701</v>
      </c>
      <c r="I1852" s="21">
        <f t="shared" si="197"/>
        <v>2</v>
      </c>
      <c r="J1852" s="22">
        <f>VLOOKUP(A1852,expression!A:G,5,FALSE)</f>
        <v>526.49897101916099</v>
      </c>
      <c r="K1852" s="23">
        <f>VLOOKUP(A1852,expression!A:G,4,FALSE)</f>
        <v>483.15992509615398</v>
      </c>
      <c r="L1852" s="24">
        <f>VLOOKUP(A1852,COAD!A:F,6,FALSE)</f>
        <v>2.9366145627201601E-4</v>
      </c>
      <c r="M1852" s="24">
        <f>VLOOKUP(A1852,COAD!A:B,2,FALSE)</f>
        <v>-0.843772693935681</v>
      </c>
      <c r="N1852" s="24">
        <f t="shared" si="198"/>
        <v>2</v>
      </c>
      <c r="O1852" s="25">
        <f>VLOOKUP(A1852,expression!A:G,3,FALSE)</f>
        <v>190.36554318021999</v>
      </c>
      <c r="P1852" s="44">
        <f>VLOOKUP(A1852,expression!A:G,2,FALSE)</f>
        <v>291.717483625</v>
      </c>
      <c r="Q1852" s="50">
        <f>VLOOKUP(A1852,PRAD!A:F,6,FALSE)</f>
        <v>8.3851213374513099E-4</v>
      </c>
      <c r="R1852" s="47">
        <f>VLOOKUP(A1852,PRAD!A:B,2,FALSE)</f>
        <v>0.26063054306107702</v>
      </c>
      <c r="S1852" s="47">
        <f t="shared" si="199"/>
        <v>2</v>
      </c>
      <c r="T1852" s="47">
        <f>VLOOKUP(A1852,expression!A:I,9,FALSE)</f>
        <v>302.56722215060199</v>
      </c>
      <c r="U1852" s="59">
        <f>VLOOKUP(A1852,expression!A:I,8,FALSE)</f>
        <v>174.87941090384601</v>
      </c>
      <c r="V1852" s="73">
        <f t="shared" si="200"/>
        <v>3</v>
      </c>
      <c r="W1852" s="77">
        <f t="shared" si="201"/>
        <v>4</v>
      </c>
      <c r="X1852" s="63">
        <v>100</v>
      </c>
      <c r="Y1852" s="57">
        <f t="shared" si="202"/>
        <v>0.11837241885956999</v>
      </c>
    </row>
    <row r="1853" spans="1:27" ht="14.4" x14ac:dyDescent="0.3">
      <c r="A1853" s="52" t="s">
        <v>15</v>
      </c>
      <c r="B1853" s="36">
        <f>VLOOKUP(A1853,BLCA!A:F,6,FALSE)</f>
        <v>0.76616441700000004</v>
      </c>
      <c r="C1853" s="36">
        <f>VLOOKUP(A1853,BLCA!A:B,2,FALSE)</f>
        <v>-8.7720791000000006E-2</v>
      </c>
      <c r="D1853" s="36">
        <f t="shared" si="196"/>
        <v>0</v>
      </c>
      <c r="E1853" s="19">
        <f>VLOOKUP(A1853,expression!A:G,7,FALSE)</f>
        <v>65.524217055155901</v>
      </c>
      <c r="F1853" s="20">
        <f>VLOOKUP(A1853,expression!A:G,6,FALSE)</f>
        <v>24.956743631578899</v>
      </c>
      <c r="G1853" s="21">
        <f>VLOOKUP(A1853,BRCA!A:F,6,FALSE)</f>
        <v>7.6038499020670497E-3</v>
      </c>
      <c r="H1853" s="21">
        <f>VLOOKUP(A1853,BRCA!A:B,2,FALSE)</f>
        <v>-0.231087391402753</v>
      </c>
      <c r="I1853" s="21">
        <f t="shared" si="197"/>
        <v>0</v>
      </c>
      <c r="J1853" s="22">
        <f>VLOOKUP(A1853,expression!A:G,5,FALSE)</f>
        <v>51.996418643248198</v>
      </c>
      <c r="K1853" s="23">
        <f>VLOOKUP(A1853,expression!A:G,4,FALSE)</f>
        <v>56.959076192307698</v>
      </c>
      <c r="L1853" s="24">
        <f>VLOOKUP(A1853,COAD!A:F,6,FALSE)</f>
        <v>9.0996772309227995E-36</v>
      </c>
      <c r="M1853" s="24">
        <f>VLOOKUP(A1853,COAD!A:B,2,FALSE)</f>
        <v>4.1587384254229001</v>
      </c>
      <c r="N1853" s="24">
        <f t="shared" si="198"/>
        <v>0</v>
      </c>
      <c r="O1853" s="25">
        <f>VLOOKUP(A1853,expression!A:G,3,FALSE)</f>
        <v>37.3550513230769</v>
      </c>
      <c r="P1853" s="44">
        <f>VLOOKUP(A1853,expression!A:G,2,FALSE)</f>
        <v>2.3326007500000001</v>
      </c>
      <c r="Q1853" s="50">
        <f>VLOOKUP(A1853,PRAD!A:F,6,FALSE)</f>
        <v>0.84809881140209098</v>
      </c>
      <c r="R1853" s="47">
        <f>VLOOKUP(A1853,PRAD!A:B,2,FALSE)</f>
        <v>-1.75225737050041E-2</v>
      </c>
      <c r="S1853" s="47">
        <f t="shared" si="199"/>
        <v>0</v>
      </c>
      <c r="T1853" s="47">
        <f>VLOOKUP(A1853,expression!A:I,9,FALSE)</f>
        <v>23.3926629718875</v>
      </c>
      <c r="U1853" s="59">
        <f>VLOOKUP(A1853,expression!A:I,8,FALSE)</f>
        <v>19.3172204038462</v>
      </c>
      <c r="V1853" s="73">
        <f t="shared" si="200"/>
        <v>2</v>
      </c>
      <c r="W1853" s="77">
        <f t="shared" si="201"/>
        <v>0</v>
      </c>
      <c r="X1853" s="63">
        <v>100</v>
      </c>
      <c r="Y1853" s="57">
        <f t="shared" si="202"/>
        <v>0.11211025203591903</v>
      </c>
      <c r="AA1853"/>
    </row>
    <row r="1854" spans="1:27" ht="14.4" x14ac:dyDescent="0.3">
      <c r="A1854" s="52" t="s">
        <v>138</v>
      </c>
      <c r="B1854" s="36">
        <f>VLOOKUP(A1854,BLCA!A:F,6,FALSE)</f>
        <v>0.17394915699999999</v>
      </c>
      <c r="C1854" s="36">
        <f>VLOOKUP(A1854,BLCA!A:B,2,FALSE)</f>
        <v>0.61700146499999997</v>
      </c>
      <c r="D1854" s="36">
        <f t="shared" si="196"/>
        <v>0</v>
      </c>
      <c r="E1854" s="19">
        <f>VLOOKUP(A1854,expression!A:G,7,FALSE)</f>
        <v>2.9354485587529999</v>
      </c>
      <c r="F1854" s="20">
        <f>VLOOKUP(A1854,expression!A:G,6,FALSE)</f>
        <v>0.42719084210526298</v>
      </c>
      <c r="G1854" s="21">
        <f>VLOOKUP(A1854,BRCA!A:F,6,FALSE)</f>
        <v>9.9225106272864294E-2</v>
      </c>
      <c r="H1854" s="21">
        <f>VLOOKUP(A1854,BRCA!A:B,2,FALSE)</f>
        <v>-0.26555341379810499</v>
      </c>
      <c r="I1854" s="21">
        <f t="shared" si="197"/>
        <v>0</v>
      </c>
      <c r="J1854" s="22">
        <f>VLOOKUP(A1854,expression!A:G,5,FALSE)</f>
        <v>3.1876708439781001</v>
      </c>
      <c r="K1854" s="23">
        <f>VLOOKUP(A1854,expression!A:G,4,FALSE)</f>
        <v>2.5320717019230798</v>
      </c>
      <c r="L1854" s="24">
        <f>VLOOKUP(A1854,COAD!A:F,6,FALSE)</f>
        <v>0.87892191618860205</v>
      </c>
      <c r="M1854" s="24">
        <f>VLOOKUP(A1854,COAD!A:B,2,FALSE)</f>
        <v>7.4187551629520204E-2</v>
      </c>
      <c r="N1854" s="24">
        <f t="shared" si="198"/>
        <v>0</v>
      </c>
      <c r="O1854" s="25">
        <f>VLOOKUP(A1854,expression!A:G,3,FALSE)</f>
        <v>0.88505138681318696</v>
      </c>
      <c r="P1854" s="44">
        <f>VLOOKUP(A1854,expression!A:G,2,FALSE)</f>
        <v>0.183451</v>
      </c>
      <c r="Q1854" s="50">
        <f>VLOOKUP(A1854,PRAD!A:F,6,FALSE)</f>
        <v>0.923292357484084</v>
      </c>
      <c r="R1854" s="47">
        <f>VLOOKUP(A1854,PRAD!A:B,2,FALSE)</f>
        <v>-1.92120750752167E-2</v>
      </c>
      <c r="S1854" s="47">
        <f t="shared" si="199"/>
        <v>0</v>
      </c>
      <c r="T1854" s="47">
        <f>VLOOKUP(A1854,expression!A:I,9,FALSE)</f>
        <v>1.3061171124498001</v>
      </c>
      <c r="U1854" s="59">
        <f>VLOOKUP(A1854,expression!A:I,8,FALSE)</f>
        <v>0.83826328846153797</v>
      </c>
      <c r="V1854" s="73">
        <f t="shared" si="200"/>
        <v>0</v>
      </c>
      <c r="W1854" s="77">
        <f t="shared" si="201"/>
        <v>0</v>
      </c>
      <c r="X1854" s="63">
        <v>100</v>
      </c>
      <c r="Y1854" s="57">
        <f t="shared" si="202"/>
        <v>0.11074532537555942</v>
      </c>
      <c r="AA1854"/>
    </row>
    <row r="1855" spans="1:27" ht="14.4" x14ac:dyDescent="0.3">
      <c r="A1855" s="52" t="s">
        <v>113</v>
      </c>
      <c r="B1855" s="36">
        <f>VLOOKUP(A1855,BLCA!A:F,6,FALSE)</f>
        <v>0.256432718</v>
      </c>
      <c r="C1855" s="36">
        <f>VLOOKUP(A1855,BLCA!A:B,2,FALSE)</f>
        <v>0.32999092699999999</v>
      </c>
      <c r="D1855" s="36">
        <f t="shared" si="196"/>
        <v>0</v>
      </c>
      <c r="E1855" s="19">
        <f>VLOOKUP(A1855,expression!A:G,7,FALSE)</f>
        <v>2.6897835179856102</v>
      </c>
      <c r="F1855" s="20">
        <f>VLOOKUP(A1855,expression!A:G,6,FALSE)</f>
        <v>0.67600710526315799</v>
      </c>
      <c r="G1855" s="21">
        <f>VLOOKUP(A1855,BRCA!A:F,6,FALSE)</f>
        <v>0.332894043397021</v>
      </c>
      <c r="H1855" s="21">
        <f>VLOOKUP(A1855,BRCA!A:B,2,FALSE)</f>
        <v>-0.13730699901426399</v>
      </c>
      <c r="I1855" s="21">
        <f t="shared" si="197"/>
        <v>0</v>
      </c>
      <c r="J1855" s="22">
        <f>VLOOKUP(A1855,expression!A:G,5,FALSE)</f>
        <v>2.5531183467153298</v>
      </c>
      <c r="K1855" s="23">
        <f>VLOOKUP(A1855,expression!A:G,4,FALSE)</f>
        <v>2.6472878173076899</v>
      </c>
      <c r="L1855" s="24">
        <f>VLOOKUP(A1855,COAD!A:F,6,FALSE)</f>
        <v>0.36296391394537098</v>
      </c>
      <c r="M1855" s="24">
        <f>VLOOKUP(A1855,COAD!A:B,2,FALSE)</f>
        <v>-0.37677190941692001</v>
      </c>
      <c r="N1855" s="24">
        <f t="shared" si="198"/>
        <v>0</v>
      </c>
      <c r="O1855" s="25">
        <f>VLOOKUP(A1855,expression!A:G,3,FALSE)</f>
        <v>4.44472143956044</v>
      </c>
      <c r="P1855" s="44">
        <f>VLOOKUP(A1855,expression!A:G,2,FALSE)</f>
        <v>7.9812446250000004</v>
      </c>
      <c r="Q1855" s="50">
        <f>VLOOKUP(A1855,PRAD!A:F,6,FALSE)</f>
        <v>0.46535354762313402</v>
      </c>
      <c r="R1855" s="47">
        <f>VLOOKUP(A1855,PRAD!A:B,2,FALSE)</f>
        <v>0.117377044073688</v>
      </c>
      <c r="S1855" s="47">
        <f t="shared" si="199"/>
        <v>0</v>
      </c>
      <c r="T1855" s="47">
        <f>VLOOKUP(A1855,expression!A:I,9,FALSE)</f>
        <v>0.74434635943775096</v>
      </c>
      <c r="U1855" s="59">
        <f>VLOOKUP(A1855,expression!A:I,8,FALSE)</f>
        <v>0.50728203846153797</v>
      </c>
      <c r="V1855" s="73">
        <f t="shared" si="200"/>
        <v>0</v>
      </c>
      <c r="W1855" s="77">
        <f t="shared" si="201"/>
        <v>0</v>
      </c>
      <c r="X1855" s="63">
        <v>100</v>
      </c>
      <c r="Y1855" s="57">
        <f t="shared" si="202"/>
        <v>0.10335365735314134</v>
      </c>
      <c r="AA1855"/>
    </row>
    <row r="1856" spans="1:27" ht="14.4" x14ac:dyDescent="0.3">
      <c r="A1856" s="52" t="s">
        <v>102</v>
      </c>
      <c r="B1856" s="36">
        <f>VLOOKUP(A1856,BLCA!A:F,6,FALSE)</f>
        <v>0.346122549</v>
      </c>
      <c r="C1856" s="36">
        <f>VLOOKUP(A1856,BLCA!A:B,2,FALSE)</f>
        <v>-0.50991727899999995</v>
      </c>
      <c r="D1856" s="36">
        <f t="shared" si="196"/>
        <v>0</v>
      </c>
      <c r="E1856" s="19">
        <f>VLOOKUP(A1856,expression!A:G,7,FALSE)</f>
        <v>2.3878180143884902</v>
      </c>
      <c r="F1856" s="20">
        <f>VLOOKUP(A1856,expression!A:G,6,FALSE)</f>
        <v>0.63324489473684198</v>
      </c>
      <c r="G1856" s="21">
        <f>VLOOKUP(A1856,BRCA!A:F,6,FALSE)</f>
        <v>0.72679528068684296</v>
      </c>
      <c r="H1856" s="21">
        <f>VLOOKUP(A1856,BRCA!A:B,2,FALSE)</f>
        <v>0.107297944753469</v>
      </c>
      <c r="I1856" s="21">
        <f t="shared" si="197"/>
        <v>0</v>
      </c>
      <c r="J1856" s="22">
        <f>VLOOKUP(A1856,expression!A:G,5,FALSE)</f>
        <v>4.3673430629562002</v>
      </c>
      <c r="K1856" s="23">
        <f>VLOOKUP(A1856,expression!A:G,4,FALSE)</f>
        <v>1.99561972115385</v>
      </c>
      <c r="L1856" s="24" t="e">
        <f>VLOOKUP(A1856,COAD!A:F,6,FALSE)</f>
        <v>#N/A</v>
      </c>
      <c r="M1856" s="24" t="e">
        <f>VLOOKUP(A1856,COAD!A:B,2,FALSE)</f>
        <v>#N/A</v>
      </c>
      <c r="N1856" s="24">
        <f t="shared" si="198"/>
        <v>0</v>
      </c>
      <c r="O1856" s="25">
        <f>VLOOKUP(A1856,expression!A:G,3,FALSE)</f>
        <v>0.59175233626373602</v>
      </c>
      <c r="P1856" s="44">
        <f>VLOOKUP(A1856,expression!A:G,2,FALSE)</f>
        <v>0.944704875</v>
      </c>
      <c r="Q1856" s="50">
        <f>VLOOKUP(A1856,PRAD!A:F,6,FALSE)</f>
        <v>2.5852708579482699E-5</v>
      </c>
      <c r="R1856" s="47">
        <f>VLOOKUP(A1856,PRAD!A:B,2,FALSE)</f>
        <v>0.710919082578086</v>
      </c>
      <c r="S1856" s="47">
        <f t="shared" si="199"/>
        <v>0</v>
      </c>
      <c r="T1856" s="47">
        <f>VLOOKUP(A1856,expression!A:I,9,FALSE)</f>
        <v>16.554408775100399</v>
      </c>
      <c r="U1856" s="59">
        <f>VLOOKUP(A1856,expression!A:I,8,FALSE)</f>
        <v>14.1374743846154</v>
      </c>
      <c r="V1856" s="73" t="e">
        <f t="shared" si="200"/>
        <v>#N/A</v>
      </c>
      <c r="W1856" s="77">
        <f t="shared" si="201"/>
        <v>0</v>
      </c>
      <c r="X1856" s="63">
        <v>100</v>
      </c>
      <c r="Y1856" s="57">
        <f t="shared" si="202"/>
        <v>0.10276658277718502</v>
      </c>
      <c r="AA1856"/>
    </row>
    <row r="1857" spans="1:27" ht="14.4" x14ac:dyDescent="0.3">
      <c r="A1857" s="52" t="s">
        <v>320</v>
      </c>
      <c r="B1857" s="36">
        <f>VLOOKUP(A1857,BLCA!A:F,6,FALSE)</f>
        <v>9.5500000000000004E-5</v>
      </c>
      <c r="C1857" s="36">
        <f>VLOOKUP(A1857,BLCA!A:B,2,FALSE)</f>
        <v>-0.865295013</v>
      </c>
      <c r="D1857" s="36">
        <f t="shared" si="196"/>
        <v>0</v>
      </c>
      <c r="E1857" s="19">
        <f>VLOOKUP(A1857,expression!A:G,7,FALSE)</f>
        <v>19.820732944844099</v>
      </c>
      <c r="F1857" s="20">
        <f>VLOOKUP(A1857,expression!A:G,6,FALSE)</f>
        <v>13.917965210526299</v>
      </c>
      <c r="G1857" s="21">
        <f>VLOOKUP(A1857,BRCA!A:F,6,FALSE)</f>
        <v>6.2404697473545297E-32</v>
      </c>
      <c r="H1857" s="21">
        <f>VLOOKUP(A1857,BRCA!A:B,2,FALSE)</f>
        <v>0.95388712859733105</v>
      </c>
      <c r="I1857" s="21">
        <f t="shared" si="197"/>
        <v>0</v>
      </c>
      <c r="J1857" s="22">
        <f>VLOOKUP(A1857,expression!A:G,5,FALSE)</f>
        <v>29.774034063868601</v>
      </c>
      <c r="K1857" s="23">
        <f>VLOOKUP(A1857,expression!A:G,4,FALSE)</f>
        <v>14.2905395480769</v>
      </c>
      <c r="L1857" s="24">
        <f>VLOOKUP(A1857,COAD!A:F,6,FALSE)</f>
        <v>2.54310416479772E-13</v>
      </c>
      <c r="M1857" s="24">
        <f>VLOOKUP(A1857,COAD!A:B,2,FALSE)</f>
        <v>2.7840544897278301</v>
      </c>
      <c r="N1857" s="24">
        <f t="shared" si="198"/>
        <v>0</v>
      </c>
      <c r="O1857" s="25">
        <f>VLOOKUP(A1857,expression!A:G,3,FALSE)</f>
        <v>18.805829382417599</v>
      </c>
      <c r="P1857" s="44">
        <f>VLOOKUP(A1857,expression!A:G,2,FALSE)</f>
        <v>3.8491569999999999</v>
      </c>
      <c r="Q1857" s="50">
        <f>VLOOKUP(A1857,PRAD!A:F,6,FALSE)</f>
        <v>3.0189050931236201E-2</v>
      </c>
      <c r="R1857" s="47">
        <f>VLOOKUP(A1857,PRAD!A:B,2,FALSE)</f>
        <v>0.21777019916743701</v>
      </c>
      <c r="S1857" s="47">
        <f t="shared" si="199"/>
        <v>0</v>
      </c>
      <c r="T1857" s="47">
        <f>VLOOKUP(A1857,expression!A:I,9,FALSE)</f>
        <v>23.625212140562201</v>
      </c>
      <c r="U1857" s="59">
        <f>VLOOKUP(A1857,expression!A:I,8,FALSE)</f>
        <v>16.5119939038462</v>
      </c>
      <c r="V1857" s="73">
        <f t="shared" si="200"/>
        <v>4</v>
      </c>
      <c r="W1857" s="77">
        <f t="shared" si="201"/>
        <v>0</v>
      </c>
      <c r="X1857" s="63">
        <v>100</v>
      </c>
      <c r="Y1857" s="57">
        <f t="shared" si="202"/>
        <v>0.10212077158825601</v>
      </c>
      <c r="AA1857"/>
    </row>
    <row r="1858" spans="1:27" ht="14.4" x14ac:dyDescent="0.3">
      <c r="A1858" s="52" t="s">
        <v>195</v>
      </c>
      <c r="B1858" s="36">
        <f>VLOOKUP(A1858,BLCA!A:F,6,FALSE)</f>
        <v>4.9757089999999997E-2</v>
      </c>
      <c r="C1858" s="36">
        <f>VLOOKUP(A1858,BLCA!A:B,2,FALSE)</f>
        <v>0.55631608899999996</v>
      </c>
      <c r="D1858" s="36">
        <f t="shared" si="196"/>
        <v>0</v>
      </c>
      <c r="E1858" s="19">
        <f>VLOOKUP(A1858,expression!A:G,7,FALSE)</f>
        <v>6.5070701822541999</v>
      </c>
      <c r="F1858" s="20">
        <f>VLOOKUP(A1858,expression!A:G,6,FALSE)</f>
        <v>1.55070194736842</v>
      </c>
      <c r="G1858" s="21">
        <f>VLOOKUP(A1858,BRCA!A:F,6,FALSE)</f>
        <v>0.136132247046021</v>
      </c>
      <c r="H1858" s="21">
        <f>VLOOKUP(A1858,BRCA!A:B,2,FALSE)</f>
        <v>0.199990335524664</v>
      </c>
      <c r="I1858" s="21">
        <f t="shared" si="197"/>
        <v>0</v>
      </c>
      <c r="J1858" s="22">
        <f>VLOOKUP(A1858,expression!A:G,5,FALSE)</f>
        <v>5.4599390757299302</v>
      </c>
      <c r="K1858" s="23">
        <f>VLOOKUP(A1858,expression!A:G,4,FALSE)</f>
        <v>5.0876498942307702</v>
      </c>
      <c r="L1858" s="24">
        <f>VLOOKUP(A1858,COAD!A:F,6,FALSE)</f>
        <v>1.9551624893214799E-8</v>
      </c>
      <c r="M1858" s="24">
        <f>VLOOKUP(A1858,COAD!A:B,2,FALSE)</f>
        <v>2.27681774434128</v>
      </c>
      <c r="N1858" s="24">
        <f t="shared" si="198"/>
        <v>0</v>
      </c>
      <c r="O1858" s="25">
        <f>VLOOKUP(A1858,expression!A:G,3,FALSE)</f>
        <v>3.3020986549450599</v>
      </c>
      <c r="P1858" s="44">
        <f>VLOOKUP(A1858,expression!A:G,2,FALSE)</f>
        <v>0</v>
      </c>
      <c r="Q1858" s="50">
        <f>VLOOKUP(A1858,PRAD!A:F,6,FALSE)</f>
        <v>5.6293598146704904E-3</v>
      </c>
      <c r="R1858" s="47">
        <f>VLOOKUP(A1858,PRAD!A:B,2,FALSE)</f>
        <v>-0.453544611981263</v>
      </c>
      <c r="S1858" s="47">
        <f t="shared" si="199"/>
        <v>0</v>
      </c>
      <c r="T1858" s="47">
        <f>VLOOKUP(A1858,expression!A:I,9,FALSE)</f>
        <v>1.8125750803212901</v>
      </c>
      <c r="U1858" s="59">
        <f>VLOOKUP(A1858,expression!A:I,8,FALSE)</f>
        <v>1.856112</v>
      </c>
      <c r="V1858" s="73">
        <f t="shared" si="200"/>
        <v>3</v>
      </c>
      <c r="W1858" s="77">
        <f t="shared" si="201"/>
        <v>0</v>
      </c>
      <c r="X1858" s="63">
        <v>100</v>
      </c>
      <c r="Y1858" s="57">
        <f t="shared" si="202"/>
        <v>0.10092060418113367</v>
      </c>
      <c r="AA1858"/>
    </row>
    <row r="1859" spans="1:27" ht="14.4" x14ac:dyDescent="0.3">
      <c r="A1859" s="52" t="s">
        <v>245</v>
      </c>
      <c r="B1859" s="36">
        <f>VLOOKUP(A1859,BLCA!A:F,6,FALSE)</f>
        <v>9.6255279999999995E-3</v>
      </c>
      <c r="C1859" s="36">
        <f>VLOOKUP(A1859,BLCA!A:B,2,FALSE)</f>
        <v>-0.47094213499999998</v>
      </c>
      <c r="D1859" s="36">
        <f t="shared" si="196"/>
        <v>2</v>
      </c>
      <c r="E1859" s="19">
        <f>VLOOKUP(A1859,expression!A:G,7,FALSE)</f>
        <v>4688.72249724221</v>
      </c>
      <c r="F1859" s="20">
        <f>VLOOKUP(A1859,expression!A:G,6,FALSE)</f>
        <v>3115.79823352632</v>
      </c>
      <c r="G1859" s="21">
        <f>VLOOKUP(A1859,BRCA!A:F,6,FALSE)</f>
        <v>0.83798521616595301</v>
      </c>
      <c r="H1859" s="21">
        <f>VLOOKUP(A1859,BRCA!A:B,2,FALSE)</f>
        <v>2.28684313436281E-2</v>
      </c>
      <c r="I1859" s="21">
        <f t="shared" si="197"/>
        <v>2</v>
      </c>
      <c r="J1859" s="22">
        <f>VLOOKUP(A1859,expression!A:G,5,FALSE)</f>
        <v>3567.4009689416098</v>
      </c>
      <c r="K1859" s="23">
        <f>VLOOKUP(A1859,expression!A:G,4,FALSE)</f>
        <v>3597.4014820480802</v>
      </c>
      <c r="L1859" s="24">
        <f>VLOOKUP(A1859,COAD!A:F,6,FALSE)</f>
        <v>4.1334147163535596E-9</v>
      </c>
      <c r="M1859" s="24">
        <f>VLOOKUP(A1859,COAD!A:B,2,FALSE)</f>
        <v>2.8638382259531499</v>
      </c>
      <c r="N1859" s="24">
        <f t="shared" si="198"/>
        <v>2</v>
      </c>
      <c r="O1859" s="25">
        <f>VLOOKUP(A1859,expression!A:G,3,FALSE)</f>
        <v>3876.2083447252699</v>
      </c>
      <c r="P1859" s="44">
        <f>VLOOKUP(A1859,expression!A:G,2,FALSE)</f>
        <v>387.45878049999999</v>
      </c>
      <c r="Q1859" s="50">
        <f>VLOOKUP(A1859,PRAD!A:F,6,FALSE)</f>
        <v>0.17261596594577899</v>
      </c>
      <c r="R1859" s="47">
        <f>VLOOKUP(A1859,PRAD!A:B,2,FALSE)</f>
        <v>0.14868168621615999</v>
      </c>
      <c r="S1859" s="47">
        <f t="shared" si="199"/>
        <v>2</v>
      </c>
      <c r="T1859" s="47">
        <f>VLOOKUP(A1859,expression!A:I,9,FALSE)</f>
        <v>4055.3723346044198</v>
      </c>
      <c r="U1859" s="59">
        <f>VLOOKUP(A1859,expression!A:I,8,FALSE)</f>
        <v>2267.9788219423099</v>
      </c>
      <c r="V1859" s="73">
        <f t="shared" si="200"/>
        <v>2</v>
      </c>
      <c r="W1859" s="77">
        <f t="shared" si="201"/>
        <v>4</v>
      </c>
      <c r="X1859" s="63">
        <v>100</v>
      </c>
      <c r="Y1859" s="57">
        <f t="shared" si="202"/>
        <v>9.9797339146737316E-2</v>
      </c>
    </row>
    <row r="1860" spans="1:27" ht="14.4" x14ac:dyDescent="0.3">
      <c r="A1860" s="52" t="s">
        <v>118</v>
      </c>
      <c r="B1860" s="36">
        <f>VLOOKUP(A1860,BLCA!A:F,6,FALSE)</f>
        <v>0.25812563999999999</v>
      </c>
      <c r="C1860" s="36">
        <f>VLOOKUP(A1860,BLCA!A:B,2,FALSE)</f>
        <v>0.49157349700000003</v>
      </c>
      <c r="D1860" s="36">
        <f t="shared" ref="D1860:D1923" si="203">SUM(IF(E1860&lt;X1860,0,1),IF(F1860&lt;X1860,0,1))</f>
        <v>0</v>
      </c>
      <c r="E1860" s="19">
        <f>VLOOKUP(A1860,expression!A:G,7,FALSE)</f>
        <v>2.0365507721822498</v>
      </c>
      <c r="F1860" s="20">
        <f>VLOOKUP(A1860,expression!A:G,6,FALSE)</f>
        <v>0.46388189473684199</v>
      </c>
      <c r="G1860" s="21">
        <f>VLOOKUP(A1860,BRCA!A:F,6,FALSE)</f>
        <v>0.95557450636094399</v>
      </c>
      <c r="H1860" s="21">
        <f>VLOOKUP(A1860,BRCA!A:B,2,FALSE)</f>
        <v>-9.91687212067883E-3</v>
      </c>
      <c r="I1860" s="21">
        <f t="shared" ref="I1860:I1923" si="204">SUM(IF(J1860&lt;X1860,0,1),IF(K1860&lt;X1860,0,1))</f>
        <v>0</v>
      </c>
      <c r="J1860" s="22">
        <f>VLOOKUP(A1860,expression!A:G,5,FALSE)</f>
        <v>5.1138147408759096</v>
      </c>
      <c r="K1860" s="23">
        <f>VLOOKUP(A1860,expression!A:G,4,FALSE)</f>
        <v>5.0374437307692297</v>
      </c>
      <c r="L1860" s="24">
        <f>VLOOKUP(A1860,COAD!A:F,6,FALSE)</f>
        <v>4.7312920248853398E-25</v>
      </c>
      <c r="M1860" s="24">
        <f>VLOOKUP(A1860,COAD!A:B,2,FALSE)</f>
        <v>-4.9026456080283198</v>
      </c>
      <c r="N1860" s="24">
        <f t="shared" ref="N1860:N1923" si="205">SUM(IF(O1860&lt;X1860,0,1),IF(P1860&lt;X1860,0,1))</f>
        <v>0</v>
      </c>
      <c r="O1860" s="25">
        <f>VLOOKUP(A1860,expression!A:G,3,FALSE)</f>
        <v>4.52123013406593</v>
      </c>
      <c r="P1860" s="44">
        <f>VLOOKUP(A1860,expression!A:G,2,FALSE)</f>
        <v>90.296120250000001</v>
      </c>
      <c r="Q1860" s="50">
        <f>VLOOKUP(A1860,PRAD!A:F,6,FALSE)</f>
        <v>0.29536121266141002</v>
      </c>
      <c r="R1860" s="47">
        <f>VLOOKUP(A1860,PRAD!A:B,2,FALSE)</f>
        <v>-0.191636745633051</v>
      </c>
      <c r="S1860" s="47">
        <f t="shared" ref="S1860:S1923" si="206">SUM(IF(T1860&lt;X1860,0,1),IF(U1860&lt;X1860,0,1))</f>
        <v>0</v>
      </c>
      <c r="T1860" s="47">
        <f>VLOOKUP(A1860,expression!A:I,9,FALSE)</f>
        <v>0.63149374297188798</v>
      </c>
      <c r="U1860" s="59">
        <f>VLOOKUP(A1860,expression!A:I,8,FALSE)</f>
        <v>0.50920990384615405</v>
      </c>
      <c r="V1860" s="73">
        <f t="shared" ref="V1860:V1884" si="207">SUM(IF(B1860&lt;=0.05,1,0),IF(G1860&lt;=0.05,1,0),IF(L1860&lt;=0.05,1,0),IF(Q1860&lt;=0.05,1,0))</f>
        <v>1</v>
      </c>
      <c r="W1860" s="77">
        <f t="shared" ref="W1860:W1884" si="208">SUM(IF(S1860&gt;0,1,0),IF(N1860&gt;0,1,0),IF(I1860&gt;0,1,0),IF(D1860&gt;0,1,0))</f>
        <v>0</v>
      </c>
      <c r="X1860" s="63">
        <v>100</v>
      </c>
      <c r="Y1860" s="57">
        <f t="shared" ref="Y1860:Y1884" si="209">ABS(AVERAGE(C1860,H1860,R1860))</f>
        <v>9.6673293082090064E-2</v>
      </c>
      <c r="AA1860"/>
    </row>
    <row r="1861" spans="1:27" ht="14.4" x14ac:dyDescent="0.3">
      <c r="A1861" s="52" t="s">
        <v>20</v>
      </c>
      <c r="B1861" s="36">
        <f>VLOOKUP(A1861,BLCA!A:F,6,FALSE)</f>
        <v>0.83000051100000005</v>
      </c>
      <c r="C1861" s="36">
        <f>VLOOKUP(A1861,BLCA!A:B,2,FALSE)</f>
        <v>-4.4301775000000002E-2</v>
      </c>
      <c r="D1861" s="36">
        <f t="shared" si="203"/>
        <v>0</v>
      </c>
      <c r="E1861" s="19">
        <f>VLOOKUP(A1861,expression!A:G,7,FALSE)</f>
        <v>11.7985841678657</v>
      </c>
      <c r="F1861" s="20">
        <f>VLOOKUP(A1861,expression!A:G,6,FALSE)</f>
        <v>5.5094895789473703</v>
      </c>
      <c r="G1861" s="21">
        <f>VLOOKUP(A1861,BRCA!A:F,6,FALSE)</f>
        <v>2.0252789726577E-2</v>
      </c>
      <c r="H1861" s="21">
        <f>VLOOKUP(A1861,BRCA!A:B,2,FALSE)</f>
        <v>0.19006817626428901</v>
      </c>
      <c r="I1861" s="21">
        <f t="shared" si="204"/>
        <v>0</v>
      </c>
      <c r="J1861" s="22">
        <f>VLOOKUP(A1861,expression!A:G,5,FALSE)</f>
        <v>8.5200179169708008</v>
      </c>
      <c r="K1861" s="23">
        <f>VLOOKUP(A1861,expression!A:G,4,FALSE)</f>
        <v>6.8049752115384603</v>
      </c>
      <c r="L1861" s="24">
        <f>VLOOKUP(A1861,COAD!A:F,6,FALSE)</f>
        <v>0.62625778157408596</v>
      </c>
      <c r="M1861" s="24">
        <f>VLOOKUP(A1861,COAD!A:B,2,FALSE)</f>
        <v>-0.15032956758327301</v>
      </c>
      <c r="N1861" s="24">
        <f t="shared" si="205"/>
        <v>0</v>
      </c>
      <c r="O1861" s="25">
        <f>VLOOKUP(A1861,expression!A:G,3,FALSE)</f>
        <v>12.3367578879121</v>
      </c>
      <c r="P1861" s="44">
        <f>VLOOKUP(A1861,expression!A:G,2,FALSE)</f>
        <v>15.795455499999999</v>
      </c>
      <c r="Q1861" s="50">
        <f>VLOOKUP(A1861,PRAD!A:F,6,FALSE)</f>
        <v>0.13957669077981799</v>
      </c>
      <c r="R1861" s="47">
        <f>VLOOKUP(A1861,PRAD!A:B,2,FALSE)</f>
        <v>0.124607945186337</v>
      </c>
      <c r="S1861" s="47">
        <f t="shared" si="206"/>
        <v>0</v>
      </c>
      <c r="T1861" s="47">
        <f>VLOOKUP(A1861,expression!A:I,9,FALSE)</f>
        <v>8.0952056566265096</v>
      </c>
      <c r="U1861" s="59">
        <f>VLOOKUP(A1861,expression!A:I,8,FALSE)</f>
        <v>6.6403393846153804</v>
      </c>
      <c r="V1861" s="73">
        <f t="shared" si="207"/>
        <v>1</v>
      </c>
      <c r="W1861" s="77">
        <f t="shared" si="208"/>
        <v>0</v>
      </c>
      <c r="X1861" s="63">
        <v>100</v>
      </c>
      <c r="Y1861" s="57">
        <f t="shared" si="209"/>
        <v>9.0124782150208679E-2</v>
      </c>
      <c r="AA1861"/>
    </row>
    <row r="1862" spans="1:27" ht="14.4" x14ac:dyDescent="0.3">
      <c r="A1862" s="52" t="s">
        <v>280</v>
      </c>
      <c r="B1862" s="36">
        <f>VLOOKUP(A1862,BLCA!A:F,6,FALSE)</f>
        <v>2.3912849999999999E-3</v>
      </c>
      <c r="C1862" s="36">
        <f>VLOOKUP(A1862,BLCA!A:B,2,FALSE)</f>
        <v>1.2673664060000001</v>
      </c>
      <c r="D1862" s="36">
        <f t="shared" si="203"/>
        <v>1</v>
      </c>
      <c r="E1862" s="19">
        <f>VLOOKUP(A1862,expression!A:G,7,FALSE)</f>
        <v>416.56256362350098</v>
      </c>
      <c r="F1862" s="20">
        <f>VLOOKUP(A1862,expression!A:G,6,FALSE)</f>
        <v>56.821696842105297</v>
      </c>
      <c r="G1862" s="21">
        <f>VLOOKUP(A1862,BRCA!A:F,6,FALSE)</f>
        <v>1.2751191940319099E-53</v>
      </c>
      <c r="H1862" s="21">
        <f>VLOOKUP(A1862,BRCA!A:B,2,FALSE)</f>
        <v>-1.8460937892210101</v>
      </c>
      <c r="I1862" s="21">
        <f t="shared" si="204"/>
        <v>1</v>
      </c>
      <c r="J1862" s="22">
        <f>VLOOKUP(A1862,expression!A:G,5,FALSE)</f>
        <v>51.255210352189799</v>
      </c>
      <c r="K1862" s="23">
        <f>VLOOKUP(A1862,expression!A:G,4,FALSE)</f>
        <v>118.624473913462</v>
      </c>
      <c r="L1862" s="24">
        <f>VLOOKUP(A1862,COAD!A:F,6,FALSE)</f>
        <v>7.59060454905935E-3</v>
      </c>
      <c r="M1862" s="24">
        <f>VLOOKUP(A1862,COAD!A:B,2,FALSE)</f>
        <v>1.3289972477858001</v>
      </c>
      <c r="N1862" s="24">
        <f t="shared" si="205"/>
        <v>2</v>
      </c>
      <c r="O1862" s="25">
        <f>VLOOKUP(A1862,expression!A:G,3,FALSE)</f>
        <v>356.44087381538498</v>
      </c>
      <c r="P1862" s="44">
        <f>VLOOKUP(A1862,expression!A:G,2,FALSE)</f>
        <v>103.903385125</v>
      </c>
      <c r="Q1862" s="50">
        <f>VLOOKUP(A1862,PRAD!A:F,6,FALSE)</f>
        <v>5.79376719158775E-3</v>
      </c>
      <c r="R1862" s="47">
        <f>VLOOKUP(A1862,PRAD!A:B,2,FALSE)</f>
        <v>0.32410590364108599</v>
      </c>
      <c r="S1862" s="47">
        <f t="shared" si="206"/>
        <v>0</v>
      </c>
      <c r="T1862" s="47">
        <f>VLOOKUP(A1862,expression!A:I,9,FALSE)</f>
        <v>11.482457469879501</v>
      </c>
      <c r="U1862" s="59">
        <f>VLOOKUP(A1862,expression!A:I,8,FALSE)</f>
        <v>7.6166534230769196</v>
      </c>
      <c r="V1862" s="73">
        <f t="shared" si="207"/>
        <v>4</v>
      </c>
      <c r="W1862" s="77">
        <f t="shared" si="208"/>
        <v>3</v>
      </c>
      <c r="X1862" s="63">
        <v>100</v>
      </c>
      <c r="Y1862" s="57">
        <f t="shared" si="209"/>
        <v>8.4873826526641341E-2</v>
      </c>
    </row>
    <row r="1863" spans="1:27" ht="14.4" x14ac:dyDescent="0.3">
      <c r="A1863" s="52" t="s">
        <v>59</v>
      </c>
      <c r="B1863" s="36">
        <f>VLOOKUP(A1863,BLCA!A:F,6,FALSE)</f>
        <v>0.486571005</v>
      </c>
      <c r="C1863" s="36">
        <f>VLOOKUP(A1863,BLCA!A:B,2,FALSE)</f>
        <v>-0.18367066000000001</v>
      </c>
      <c r="D1863" s="36">
        <f t="shared" si="203"/>
        <v>0</v>
      </c>
      <c r="E1863" s="19">
        <f>VLOOKUP(A1863,expression!A:G,7,FALSE)</f>
        <v>12.0980940071942</v>
      </c>
      <c r="F1863" s="20">
        <f>VLOOKUP(A1863,expression!A:G,6,FALSE)</f>
        <v>5.0030106842105297</v>
      </c>
      <c r="G1863" s="21">
        <f>VLOOKUP(A1863,BRCA!A:F,6,FALSE)</f>
        <v>2.2231563600293601E-14</v>
      </c>
      <c r="H1863" s="21">
        <f>VLOOKUP(A1863,BRCA!A:B,2,FALSE)</f>
        <v>-0.77743689642638303</v>
      </c>
      <c r="I1863" s="21">
        <f t="shared" si="204"/>
        <v>0</v>
      </c>
      <c r="J1863" s="22">
        <f>VLOOKUP(A1863,expression!A:G,5,FALSE)</f>
        <v>7.0752317463503704</v>
      </c>
      <c r="K1863" s="23">
        <f>VLOOKUP(A1863,expression!A:G,4,FALSE)</f>
        <v>9.8881819903846093</v>
      </c>
      <c r="L1863" s="24">
        <f>VLOOKUP(A1863,COAD!A:F,6,FALSE)</f>
        <v>2.4906417783345001E-25</v>
      </c>
      <c r="M1863" s="24">
        <f>VLOOKUP(A1863,COAD!A:B,2,FALSE)</f>
        <v>-3.5902574784996899</v>
      </c>
      <c r="N1863" s="24">
        <f t="shared" si="205"/>
        <v>0</v>
      </c>
      <c r="O1863" s="25">
        <f>VLOOKUP(A1863,expression!A:G,3,FALSE)</f>
        <v>5.2258913428571399</v>
      </c>
      <c r="P1863" s="44">
        <f>VLOOKUP(A1863,expression!A:G,2,FALSE)</f>
        <v>64.471754500000003</v>
      </c>
      <c r="Q1863" s="50">
        <f>VLOOKUP(A1863,PRAD!A:F,6,FALSE)</f>
        <v>7.0764935776421397E-8</v>
      </c>
      <c r="R1863" s="47">
        <f>VLOOKUP(A1863,PRAD!A:B,2,FALSE)</f>
        <v>0.70977585092880302</v>
      </c>
      <c r="S1863" s="47">
        <f t="shared" si="206"/>
        <v>0</v>
      </c>
      <c r="T1863" s="47">
        <f>VLOOKUP(A1863,expression!A:I,9,FALSE)</f>
        <v>7.8736542851405602</v>
      </c>
      <c r="U1863" s="59">
        <f>VLOOKUP(A1863,expression!A:I,8,FALSE)</f>
        <v>3.8414185961538498</v>
      </c>
      <c r="V1863" s="73">
        <f t="shared" si="207"/>
        <v>3</v>
      </c>
      <c r="W1863" s="77">
        <f t="shared" si="208"/>
        <v>0</v>
      </c>
      <c r="X1863" s="63">
        <v>100</v>
      </c>
      <c r="Y1863" s="57">
        <f t="shared" si="209"/>
        <v>8.3777235165859998E-2</v>
      </c>
      <c r="AA1863"/>
    </row>
    <row r="1864" spans="1:27" ht="14.4" x14ac:dyDescent="0.3">
      <c r="A1864" s="52" t="s">
        <v>190</v>
      </c>
      <c r="B1864" s="36">
        <f>VLOOKUP(A1864,BLCA!A:F,6,FALSE)</f>
        <v>5.6187716999999998E-2</v>
      </c>
      <c r="C1864" s="36">
        <f>VLOOKUP(A1864,BLCA!A:B,2,FALSE)</f>
        <v>-0.67508575800000004</v>
      </c>
      <c r="D1864" s="36">
        <f t="shared" si="203"/>
        <v>0</v>
      </c>
      <c r="E1864" s="19">
        <f>VLOOKUP(A1864,expression!A:G,7,FALSE)</f>
        <v>2.67483137170264</v>
      </c>
      <c r="F1864" s="20">
        <f>VLOOKUP(A1864,expression!A:G,6,FALSE)</f>
        <v>1.0933110526315799</v>
      </c>
      <c r="G1864" s="21">
        <f>VLOOKUP(A1864,BRCA!A:F,6,FALSE)</f>
        <v>1.8390292173952E-3</v>
      </c>
      <c r="H1864" s="21">
        <f>VLOOKUP(A1864,BRCA!A:B,2,FALSE)</f>
        <v>0.49823880613663901</v>
      </c>
      <c r="I1864" s="21">
        <f t="shared" si="204"/>
        <v>0</v>
      </c>
      <c r="J1864" s="22">
        <f>VLOOKUP(A1864,expression!A:G,5,FALSE)</f>
        <v>2.5869133877737198</v>
      </c>
      <c r="K1864" s="23">
        <f>VLOOKUP(A1864,expression!A:G,4,FALSE)</f>
        <v>1.32509598076923</v>
      </c>
      <c r="L1864" s="24">
        <f>VLOOKUP(A1864,COAD!A:F,6,FALSE)</f>
        <v>1.1508859204128899E-2</v>
      </c>
      <c r="M1864" s="24">
        <f>VLOOKUP(A1864,COAD!A:B,2,FALSE)</f>
        <v>-1.2063918553488799</v>
      </c>
      <c r="N1864" s="24">
        <f t="shared" si="205"/>
        <v>0</v>
      </c>
      <c r="O1864" s="25">
        <f>VLOOKUP(A1864,expression!A:G,3,FALSE)</f>
        <v>4.1652286857142897</v>
      </c>
      <c r="P1864" s="44">
        <f>VLOOKUP(A1864,expression!A:G,2,FALSE)</f>
        <v>9.9590087500000006</v>
      </c>
      <c r="Q1864" s="50">
        <f>VLOOKUP(A1864,PRAD!A:F,6,FALSE)</f>
        <v>1.7427458868714801E-2</v>
      </c>
      <c r="R1864" s="47">
        <f>VLOOKUP(A1864,PRAD!A:B,2,FALSE)</f>
        <v>0.42472384221921999</v>
      </c>
      <c r="S1864" s="47">
        <f t="shared" si="206"/>
        <v>0</v>
      </c>
      <c r="T1864" s="47">
        <f>VLOOKUP(A1864,expression!A:I,9,FALSE)</f>
        <v>2.48299608433735</v>
      </c>
      <c r="U1864" s="59">
        <f>VLOOKUP(A1864,expression!A:I,8,FALSE)</f>
        <v>0.96354767307692302</v>
      </c>
      <c r="V1864" s="73">
        <f t="shared" si="207"/>
        <v>3</v>
      </c>
      <c r="W1864" s="77">
        <f t="shared" si="208"/>
        <v>0</v>
      </c>
      <c r="X1864" s="63">
        <v>100</v>
      </c>
      <c r="Y1864" s="57">
        <f t="shared" si="209"/>
        <v>8.2625630118619661E-2</v>
      </c>
      <c r="AA1864"/>
    </row>
    <row r="1865" spans="1:27" ht="14.4" x14ac:dyDescent="0.3">
      <c r="A1865" s="52" t="s">
        <v>228</v>
      </c>
      <c r="B1865" s="36">
        <f>VLOOKUP(A1865,BLCA!A:F,6,FALSE)</f>
        <v>1.5476152E-2</v>
      </c>
      <c r="C1865" s="36">
        <f>VLOOKUP(A1865,BLCA!A:B,2,FALSE)</f>
        <v>0.62047503800000003</v>
      </c>
      <c r="D1865" s="36">
        <f t="shared" si="203"/>
        <v>2</v>
      </c>
      <c r="E1865" s="19">
        <f>VLOOKUP(A1865,expression!A:G,7,FALSE)</f>
        <v>2186.7916969256598</v>
      </c>
      <c r="F1865" s="20">
        <f>VLOOKUP(A1865,expression!A:G,6,FALSE)</f>
        <v>777.278786789474</v>
      </c>
      <c r="G1865" s="21">
        <f>VLOOKUP(A1865,BRCA!A:F,6,FALSE)</f>
        <v>1.5340261770272399E-5</v>
      </c>
      <c r="H1865" s="21">
        <f>VLOOKUP(A1865,BRCA!A:B,2,FALSE)</f>
        <v>0.33071162106825203</v>
      </c>
      <c r="I1865" s="21">
        <f t="shared" si="204"/>
        <v>2</v>
      </c>
      <c r="J1865" s="22">
        <f>VLOOKUP(A1865,expression!A:G,5,FALSE)</f>
        <v>1118.72612016058</v>
      </c>
      <c r="K1865" s="23">
        <f>VLOOKUP(A1865,expression!A:G,4,FALSE)</f>
        <v>835.54923258653798</v>
      </c>
      <c r="L1865" s="24">
        <f>VLOOKUP(A1865,COAD!A:F,6,FALSE)</f>
        <v>1.8050057718274901E-9</v>
      </c>
      <c r="M1865" s="24">
        <f>VLOOKUP(A1865,COAD!A:B,2,FALSE)</f>
        <v>1.78029363555734</v>
      </c>
      <c r="N1865" s="24">
        <f t="shared" si="205"/>
        <v>2</v>
      </c>
      <c r="O1865" s="25">
        <f>VLOOKUP(A1865,expression!A:G,3,FALSE)</f>
        <v>1776.58449432527</v>
      </c>
      <c r="P1865" s="44">
        <f>VLOOKUP(A1865,expression!A:G,2,FALSE)</f>
        <v>452.34255187500003</v>
      </c>
      <c r="Q1865" s="50">
        <f>VLOOKUP(A1865,PRAD!A:F,6,FALSE)</f>
        <v>5.2697965460056102E-19</v>
      </c>
      <c r="R1865" s="47">
        <f>VLOOKUP(A1865,PRAD!A:B,2,FALSE)</f>
        <v>-0.71579652754855805</v>
      </c>
      <c r="S1865" s="47">
        <f t="shared" si="206"/>
        <v>2</v>
      </c>
      <c r="T1865" s="47">
        <f>VLOOKUP(A1865,expression!A:I,9,FALSE)</f>
        <v>535.39574000602397</v>
      </c>
      <c r="U1865" s="59">
        <f>VLOOKUP(A1865,expression!A:I,8,FALSE)</f>
        <v>689.78765805769206</v>
      </c>
      <c r="V1865" s="73">
        <f t="shared" si="207"/>
        <v>4</v>
      </c>
      <c r="W1865" s="77">
        <f t="shared" si="208"/>
        <v>4</v>
      </c>
      <c r="X1865" s="63">
        <v>100</v>
      </c>
      <c r="Y1865" s="57">
        <f t="shared" si="209"/>
        <v>7.8463377173231333E-2</v>
      </c>
      <c r="Z1865" t="s">
        <v>1951</v>
      </c>
    </row>
    <row r="1866" spans="1:27" ht="14.4" x14ac:dyDescent="0.3">
      <c r="A1866" s="52" t="s">
        <v>275</v>
      </c>
      <c r="B1866" s="36">
        <f>VLOOKUP(A1866,BLCA!A:F,6,FALSE)</f>
        <v>3.4470360000000001E-3</v>
      </c>
      <c r="C1866" s="36">
        <f>VLOOKUP(A1866,BLCA!A:B,2,FALSE)</f>
        <v>2.5893483339999999</v>
      </c>
      <c r="D1866" s="36">
        <f t="shared" si="203"/>
        <v>0</v>
      </c>
      <c r="E1866" s="19">
        <f>VLOOKUP(A1866,expression!A:G,7,FALSE)</f>
        <v>78.277162280575496</v>
      </c>
      <c r="F1866" s="20">
        <f>VLOOKUP(A1866,expression!A:G,6,FALSE)</f>
        <v>6.6572471578947399</v>
      </c>
      <c r="G1866" s="21">
        <f>VLOOKUP(A1866,BRCA!A:F,6,FALSE)</f>
        <v>2.29355690455833E-7</v>
      </c>
      <c r="H1866" s="21">
        <f>VLOOKUP(A1866,BRCA!A:B,2,FALSE)</f>
        <v>-1.47927001836068</v>
      </c>
      <c r="I1866" s="21">
        <f t="shared" si="204"/>
        <v>0</v>
      </c>
      <c r="J1866" s="22">
        <f>VLOOKUP(A1866,expression!A:G,5,FALSE)</f>
        <v>8.99457431751825</v>
      </c>
      <c r="K1866" s="23">
        <f>VLOOKUP(A1866,expression!A:G,4,FALSE)</f>
        <v>3.0146060480769199</v>
      </c>
      <c r="L1866" s="24" t="e">
        <f>VLOOKUP(A1866,COAD!A:F,6,FALSE)</f>
        <v>#N/A</v>
      </c>
      <c r="M1866" s="24" t="e">
        <f>VLOOKUP(A1866,COAD!A:B,2,FALSE)</f>
        <v>#N/A</v>
      </c>
      <c r="N1866" s="24">
        <f t="shared" si="205"/>
        <v>0</v>
      </c>
      <c r="O1866" s="25">
        <f>VLOOKUP(A1866,expression!A:G,3,FALSE)</f>
        <v>0.23922053406593399</v>
      </c>
      <c r="P1866" s="44">
        <f>VLOOKUP(A1866,expression!A:G,2,FALSE)</f>
        <v>0</v>
      </c>
      <c r="Q1866" s="50">
        <f>VLOOKUP(A1866,PRAD!A:F,6,FALSE)</f>
        <v>8.7525345549736096E-6</v>
      </c>
      <c r="R1866" s="47">
        <f>VLOOKUP(A1866,PRAD!A:B,2,FALSE)</f>
        <v>-0.88138063739212702</v>
      </c>
      <c r="S1866" s="47">
        <f t="shared" si="206"/>
        <v>0</v>
      </c>
      <c r="T1866" s="47">
        <f>VLOOKUP(A1866,expression!A:I,9,FALSE)</f>
        <v>0.967536297188755</v>
      </c>
      <c r="U1866" s="59">
        <f>VLOOKUP(A1866,expression!A:I,8,FALSE)</f>
        <v>1.49234455769231</v>
      </c>
      <c r="V1866" s="73" t="e">
        <f t="shared" si="207"/>
        <v>#N/A</v>
      </c>
      <c r="W1866" s="77">
        <f t="shared" si="208"/>
        <v>0</v>
      </c>
      <c r="X1866" s="63">
        <v>100</v>
      </c>
      <c r="Y1866" s="57">
        <f t="shared" si="209"/>
        <v>7.6232559415730969E-2</v>
      </c>
      <c r="AA1866"/>
    </row>
    <row r="1867" spans="1:27" ht="14.4" x14ac:dyDescent="0.3">
      <c r="A1867" s="52" t="s">
        <v>241</v>
      </c>
      <c r="B1867" s="36">
        <f>VLOOKUP(A1867,BLCA!A:F,6,FALSE)</f>
        <v>1.0872987000000001E-2</v>
      </c>
      <c r="C1867" s="36">
        <f>VLOOKUP(A1867,BLCA!A:B,2,FALSE)</f>
        <v>-0.470480226</v>
      </c>
      <c r="D1867" s="36">
        <f t="shared" si="203"/>
        <v>2</v>
      </c>
      <c r="E1867" s="19">
        <f>VLOOKUP(A1867,expression!A:G,7,FALSE)</f>
        <v>4762.0018894700197</v>
      </c>
      <c r="F1867" s="20">
        <f>VLOOKUP(A1867,expression!A:G,6,FALSE)</f>
        <v>3146.75281363158</v>
      </c>
      <c r="G1867" s="21">
        <f>VLOOKUP(A1867,BRCA!A:F,6,FALSE)</f>
        <v>0.70233688560047403</v>
      </c>
      <c r="H1867" s="21">
        <f>VLOOKUP(A1867,BRCA!A:B,2,FALSE)</f>
        <v>4.3846960464603103E-2</v>
      </c>
      <c r="I1867" s="21">
        <f t="shared" si="204"/>
        <v>2</v>
      </c>
      <c r="J1867" s="22">
        <f>VLOOKUP(A1867,expression!A:G,5,FALSE)</f>
        <v>3619.2678213412401</v>
      </c>
      <c r="K1867" s="23">
        <f>VLOOKUP(A1867,expression!A:G,4,FALSE)</f>
        <v>3629.9357188942299</v>
      </c>
      <c r="L1867" s="24">
        <f>VLOOKUP(A1867,COAD!A:F,6,FALSE)</f>
        <v>4.9915357656913203E-9</v>
      </c>
      <c r="M1867" s="24">
        <f>VLOOKUP(A1867,COAD!A:B,2,FALSE)</f>
        <v>2.92489338366107</v>
      </c>
      <c r="N1867" s="24">
        <f t="shared" si="205"/>
        <v>2</v>
      </c>
      <c r="O1867" s="25">
        <f>VLOOKUP(A1867,expression!A:G,3,FALSE)</f>
        <v>3927.4296027494502</v>
      </c>
      <c r="P1867" s="44">
        <f>VLOOKUP(A1867,expression!A:G,2,FALSE)</f>
        <v>382.45954487500001</v>
      </c>
      <c r="Q1867" s="50">
        <f>VLOOKUP(A1867,PRAD!A:F,6,FALSE)</f>
        <v>4.7892511626616001E-2</v>
      </c>
      <c r="R1867" s="47">
        <f>VLOOKUP(A1867,PRAD!A:B,2,FALSE)</f>
        <v>0.212353785062389</v>
      </c>
      <c r="S1867" s="47">
        <f t="shared" si="206"/>
        <v>2</v>
      </c>
      <c r="T1867" s="47">
        <f>VLOOKUP(A1867,expression!A:I,9,FALSE)</f>
        <v>4214.1425200763097</v>
      </c>
      <c r="U1867" s="59">
        <f>VLOOKUP(A1867,expression!A:I,8,FALSE)</f>
        <v>2297.66492784615</v>
      </c>
      <c r="V1867" s="73">
        <f t="shared" si="207"/>
        <v>3</v>
      </c>
      <c r="W1867" s="77">
        <f t="shared" si="208"/>
        <v>4</v>
      </c>
      <c r="X1867" s="63">
        <v>100</v>
      </c>
      <c r="Y1867" s="57">
        <f t="shared" si="209"/>
        <v>7.1426493491002621E-2</v>
      </c>
    </row>
    <row r="1868" spans="1:27" ht="14.4" x14ac:dyDescent="0.3">
      <c r="A1868" s="52" t="s">
        <v>90</v>
      </c>
      <c r="B1868" s="36">
        <f>VLOOKUP(A1868,BLCA!A:F,6,FALSE)</f>
        <v>0.31813282900000001</v>
      </c>
      <c r="C1868" s="36">
        <f>VLOOKUP(A1868,BLCA!A:B,2,FALSE)</f>
        <v>0.26841331899999998</v>
      </c>
      <c r="D1868" s="36">
        <f t="shared" si="203"/>
        <v>0</v>
      </c>
      <c r="E1868" s="19">
        <f>VLOOKUP(A1868,expression!A:G,7,FALSE)</f>
        <v>17.041317194244598</v>
      </c>
      <c r="F1868" s="20">
        <f>VLOOKUP(A1868,expression!A:G,6,FALSE)</f>
        <v>4.8788285263157896</v>
      </c>
      <c r="G1868" s="21">
        <f>VLOOKUP(A1868,BRCA!A:F,6,FALSE)</f>
        <v>1.9132109801791499E-7</v>
      </c>
      <c r="H1868" s="21">
        <f>VLOOKUP(A1868,BRCA!A:B,2,FALSE)</f>
        <v>0.60626077603398199</v>
      </c>
      <c r="I1868" s="21">
        <f t="shared" si="204"/>
        <v>0</v>
      </c>
      <c r="J1868" s="22">
        <f>VLOOKUP(A1868,expression!A:G,5,FALSE)</f>
        <v>19.2181923822993</v>
      </c>
      <c r="K1868" s="23">
        <f>VLOOKUP(A1868,expression!A:G,4,FALSE)</f>
        <v>15.528775874999999</v>
      </c>
      <c r="L1868" s="24">
        <f>VLOOKUP(A1868,COAD!A:F,6,FALSE)</f>
        <v>1.9323587132487099E-20</v>
      </c>
      <c r="M1868" s="24">
        <f>VLOOKUP(A1868,COAD!A:B,2,FALSE)</f>
        <v>3.8573050935569899</v>
      </c>
      <c r="N1868" s="24">
        <f t="shared" si="205"/>
        <v>0</v>
      </c>
      <c r="O1868" s="25">
        <f>VLOOKUP(A1868,expression!A:G,3,FALSE)</f>
        <v>9.81017331208791</v>
      </c>
      <c r="P1868" s="44">
        <f>VLOOKUP(A1868,expression!A:G,2,FALSE)</f>
        <v>0</v>
      </c>
      <c r="Q1868" s="50">
        <f>VLOOKUP(A1868,PRAD!A:F,6,FALSE)</f>
        <v>3.2550689741475799E-12</v>
      </c>
      <c r="R1868" s="47">
        <f>VLOOKUP(A1868,PRAD!A:B,2,FALSE)</f>
        <v>-1.0763170125036601</v>
      </c>
      <c r="S1868" s="47">
        <f t="shared" si="206"/>
        <v>0</v>
      </c>
      <c r="T1868" s="47">
        <f>VLOOKUP(A1868,expression!A:I,9,FALSE)</f>
        <v>5.7021124779116503</v>
      </c>
      <c r="U1868" s="59">
        <f>VLOOKUP(A1868,expression!A:I,8,FALSE)</f>
        <v>10.461331442307699</v>
      </c>
      <c r="V1868" s="73">
        <f t="shared" si="207"/>
        <v>3</v>
      </c>
      <c r="W1868" s="77">
        <f t="shared" si="208"/>
        <v>0</v>
      </c>
      <c r="X1868" s="63">
        <v>100</v>
      </c>
      <c r="Y1868" s="57">
        <f t="shared" si="209"/>
        <v>6.7214305823226031E-2</v>
      </c>
      <c r="AA1868"/>
    </row>
    <row r="1869" spans="1:27" ht="14.4" x14ac:dyDescent="0.3">
      <c r="A1869" s="52" t="s">
        <v>31</v>
      </c>
      <c r="B1869" s="36">
        <f>VLOOKUP(A1869,BLCA!A:F,6,FALSE)</f>
        <v>0.457181226</v>
      </c>
      <c r="C1869" s="36">
        <f>VLOOKUP(A1869,BLCA!A:B,2,FALSE)</f>
        <v>-0.19291244699999999</v>
      </c>
      <c r="D1869" s="36">
        <f t="shared" si="203"/>
        <v>2</v>
      </c>
      <c r="E1869" s="19">
        <f>VLOOKUP(A1869,expression!A:G,7,FALSE)</f>
        <v>1685.0229010575499</v>
      </c>
      <c r="F1869" s="20">
        <f>VLOOKUP(A1869,expression!A:G,6,FALSE)</f>
        <v>850.50463636842096</v>
      </c>
      <c r="G1869" s="21">
        <f>VLOOKUP(A1869,BRCA!A:F,6,FALSE)</f>
        <v>2.6037888008970701E-3</v>
      </c>
      <c r="H1869" s="21">
        <f>VLOOKUP(A1869,BRCA!A:B,2,FALSE)</f>
        <v>0.247183877771356</v>
      </c>
      <c r="I1869" s="21">
        <f t="shared" si="204"/>
        <v>2</v>
      </c>
      <c r="J1869" s="22">
        <f>VLOOKUP(A1869,expression!A:G,5,FALSE)</f>
        <v>1203.20524989416</v>
      </c>
      <c r="K1869" s="23">
        <f>VLOOKUP(A1869,expression!A:G,4,FALSE)</f>
        <v>989.72514993269203</v>
      </c>
      <c r="L1869" s="24">
        <f>VLOOKUP(A1869,COAD!A:F,6,FALSE)</f>
        <v>2.2788689416400901E-4</v>
      </c>
      <c r="M1869" s="24">
        <f>VLOOKUP(A1869,COAD!A:B,2,FALSE)</f>
        <v>-1.39204018796441</v>
      </c>
      <c r="N1869" s="24">
        <f t="shared" si="205"/>
        <v>2</v>
      </c>
      <c r="O1869" s="25">
        <f>VLOOKUP(A1869,expression!A:G,3,FALSE)</f>
        <v>558.58340840439598</v>
      </c>
      <c r="P1869" s="44">
        <f>VLOOKUP(A1869,expression!A:G,2,FALSE)</f>
        <v>1273.8233762499999</v>
      </c>
      <c r="Q1869" s="50">
        <f>VLOOKUP(A1869,PRAD!A:F,6,FALSE)</f>
        <v>0.12529096910690299</v>
      </c>
      <c r="R1869" s="47">
        <f>VLOOKUP(A1869,PRAD!A:B,2,FALSE)</f>
        <v>0.140580026004688</v>
      </c>
      <c r="S1869" s="47">
        <f t="shared" si="206"/>
        <v>2</v>
      </c>
      <c r="T1869" s="47">
        <f>VLOOKUP(A1869,expression!A:I,9,FALSE)</f>
        <v>783.21077617670699</v>
      </c>
      <c r="U1869" s="59">
        <f>VLOOKUP(A1869,expression!A:I,8,FALSE)</f>
        <v>576.81581571153799</v>
      </c>
      <c r="V1869" s="73">
        <f t="shared" si="207"/>
        <v>2</v>
      </c>
      <c r="W1869" s="77">
        <f t="shared" si="208"/>
        <v>4</v>
      </c>
      <c r="X1869" s="63">
        <v>100</v>
      </c>
      <c r="Y1869" s="57">
        <f t="shared" si="209"/>
        <v>6.4950485592014676E-2</v>
      </c>
    </row>
    <row r="1870" spans="1:27" ht="14.4" x14ac:dyDescent="0.3">
      <c r="A1870" s="52" t="s">
        <v>104</v>
      </c>
      <c r="B1870" s="36">
        <f>VLOOKUP(A1870,BLCA!A:F,6,FALSE)</f>
        <v>0.19810240900000001</v>
      </c>
      <c r="C1870" s="36">
        <f>VLOOKUP(A1870,BLCA!A:B,2,FALSE)</f>
        <v>-0.16613207899999999</v>
      </c>
      <c r="D1870" s="36">
        <f t="shared" si="203"/>
        <v>2</v>
      </c>
      <c r="E1870" s="19">
        <f>VLOOKUP(A1870,expression!A:G,7,FALSE)</f>
        <v>458.52185458033603</v>
      </c>
      <c r="F1870" s="20">
        <f>VLOOKUP(A1870,expression!A:G,6,FALSE)</f>
        <v>279.48398052631597</v>
      </c>
      <c r="G1870" s="21">
        <f>VLOOKUP(A1870,BRCA!A:F,6,FALSE)</f>
        <v>0.10159804293524601</v>
      </c>
      <c r="H1870" s="21">
        <f>VLOOKUP(A1870,BRCA!A:B,2,FALSE)</f>
        <v>-0.105412982066732</v>
      </c>
      <c r="I1870" s="21">
        <f t="shared" si="204"/>
        <v>2</v>
      </c>
      <c r="J1870" s="22">
        <f>VLOOKUP(A1870,expression!A:G,5,FALSE)</f>
        <v>345.19620935583902</v>
      </c>
      <c r="K1870" s="23">
        <f>VLOOKUP(A1870,expression!A:G,4,FALSE)</f>
        <v>355.86635920192299</v>
      </c>
      <c r="L1870" s="24">
        <f>VLOOKUP(A1870,COAD!A:F,6,FALSE)</f>
        <v>2.05101702113256E-10</v>
      </c>
      <c r="M1870" s="24">
        <f>VLOOKUP(A1870,COAD!A:B,2,FALSE)</f>
        <v>-1.73669352303946</v>
      </c>
      <c r="N1870" s="24">
        <f t="shared" si="205"/>
        <v>2</v>
      </c>
      <c r="O1870" s="25">
        <f>VLOOKUP(A1870,expression!A:G,3,FALSE)</f>
        <v>292.874307120879</v>
      </c>
      <c r="P1870" s="44">
        <f>VLOOKUP(A1870,expression!A:G,2,FALSE)</f>
        <v>955.815467625</v>
      </c>
      <c r="Q1870" s="50">
        <f>VLOOKUP(A1870,PRAD!A:F,6,FALSE)</f>
        <v>4.2706655652499502E-2</v>
      </c>
      <c r="R1870" s="47">
        <f>VLOOKUP(A1870,PRAD!A:B,2,FALSE)</f>
        <v>0.10584350132653</v>
      </c>
      <c r="S1870" s="47">
        <f t="shared" si="206"/>
        <v>2</v>
      </c>
      <c r="T1870" s="47">
        <f>VLOOKUP(A1870,expression!A:I,9,FALSE)</f>
        <v>290.35470645783101</v>
      </c>
      <c r="U1870" s="59">
        <f>VLOOKUP(A1870,expression!A:I,8,FALSE)</f>
        <v>186.17558525000001</v>
      </c>
      <c r="V1870" s="73">
        <f t="shared" si="207"/>
        <v>2</v>
      </c>
      <c r="W1870" s="77">
        <f t="shared" si="208"/>
        <v>4</v>
      </c>
      <c r="X1870" s="63">
        <v>100</v>
      </c>
      <c r="Y1870" s="57">
        <f t="shared" si="209"/>
        <v>5.5233853246733994E-2</v>
      </c>
    </row>
    <row r="1871" spans="1:27" ht="14.4" x14ac:dyDescent="0.3">
      <c r="A1871" s="52" t="s">
        <v>298</v>
      </c>
      <c r="B1871" s="36">
        <f>VLOOKUP(A1871,BLCA!A:F,6,FALSE)</f>
        <v>8.2359000000000002E-4</v>
      </c>
      <c r="C1871" s="36">
        <f>VLOOKUP(A1871,BLCA!A:B,2,FALSE)</f>
        <v>1.540241991</v>
      </c>
      <c r="D1871" s="36">
        <f t="shared" si="203"/>
        <v>1</v>
      </c>
      <c r="E1871" s="19">
        <f>VLOOKUP(A1871,expression!A:G,7,FALSE)</f>
        <v>202.062419467626</v>
      </c>
      <c r="F1871" s="20">
        <f>VLOOKUP(A1871,expression!A:G,6,FALSE)</f>
        <v>18.462383894736799</v>
      </c>
      <c r="G1871" s="21">
        <f>VLOOKUP(A1871,BRCA!A:F,6,FALSE)</f>
        <v>8.1472314131698196E-53</v>
      </c>
      <c r="H1871" s="21">
        <f>VLOOKUP(A1871,BRCA!A:B,2,FALSE)</f>
        <v>-2.0314176909497901</v>
      </c>
      <c r="I1871" s="21">
        <f t="shared" si="204"/>
        <v>2</v>
      </c>
      <c r="J1871" s="22">
        <f>VLOOKUP(A1871,expression!A:G,5,FALSE)</f>
        <v>105.86622018704399</v>
      </c>
      <c r="K1871" s="23">
        <f>VLOOKUP(A1871,expression!A:G,4,FALSE)</f>
        <v>371.65780689423099</v>
      </c>
      <c r="L1871" s="24">
        <f>VLOOKUP(A1871,COAD!A:F,6,FALSE)</f>
        <v>1.78640151439806E-25</v>
      </c>
      <c r="M1871" s="24">
        <f>VLOOKUP(A1871,COAD!A:B,2,FALSE)</f>
        <v>4.86782624590818</v>
      </c>
      <c r="N1871" s="24">
        <f t="shared" si="205"/>
        <v>1</v>
      </c>
      <c r="O1871" s="25">
        <f>VLOOKUP(A1871,expression!A:G,3,FALSE)</f>
        <v>235.23605767252701</v>
      </c>
      <c r="P1871" s="44">
        <f>VLOOKUP(A1871,expression!A:G,2,FALSE)</f>
        <v>10.06364625</v>
      </c>
      <c r="Q1871" s="50">
        <f>VLOOKUP(A1871,PRAD!A:F,6,FALSE)</f>
        <v>2.9332828089891402E-3</v>
      </c>
      <c r="R1871" s="47">
        <f>VLOOKUP(A1871,PRAD!A:B,2,FALSE)</f>
        <v>0.35403082524817198</v>
      </c>
      <c r="S1871" s="47">
        <f t="shared" si="206"/>
        <v>0</v>
      </c>
      <c r="T1871" s="47">
        <f>VLOOKUP(A1871,expression!A:I,9,FALSE)</f>
        <v>45.0062989036145</v>
      </c>
      <c r="U1871" s="59">
        <f>VLOOKUP(A1871,expression!A:I,8,FALSE)</f>
        <v>28.084069423076901</v>
      </c>
      <c r="V1871" s="73">
        <f t="shared" si="207"/>
        <v>4</v>
      </c>
      <c r="W1871" s="77">
        <f t="shared" si="208"/>
        <v>3</v>
      </c>
      <c r="X1871" s="63">
        <v>100</v>
      </c>
      <c r="Y1871" s="57">
        <f t="shared" si="209"/>
        <v>4.5714958233872692E-2</v>
      </c>
      <c r="Z1871" t="s">
        <v>1953</v>
      </c>
    </row>
    <row r="1872" spans="1:27" ht="14.4" x14ac:dyDescent="0.3">
      <c r="A1872" s="52" t="s">
        <v>52</v>
      </c>
      <c r="B1872" s="36">
        <f>VLOOKUP(A1872,BLCA!A:F,6,FALSE)</f>
        <v>0.38518000600000002</v>
      </c>
      <c r="C1872" s="36">
        <f>VLOOKUP(A1872,BLCA!A:B,2,FALSE)</f>
        <v>-0.140876468</v>
      </c>
      <c r="D1872" s="36">
        <f t="shared" si="203"/>
        <v>2</v>
      </c>
      <c r="E1872" s="19">
        <f>VLOOKUP(A1872,expression!A:G,7,FALSE)</f>
        <v>641.45162050359704</v>
      </c>
      <c r="F1872" s="20">
        <f>VLOOKUP(A1872,expression!A:G,6,FALSE)</f>
        <v>313.64361573684198</v>
      </c>
      <c r="G1872" s="21">
        <f>VLOOKUP(A1872,BRCA!A:F,6,FALSE)</f>
        <v>0.13264188375521499</v>
      </c>
      <c r="H1872" s="21">
        <f>VLOOKUP(A1872,BRCA!A:B,2,FALSE)</f>
        <v>0.10472237467144099</v>
      </c>
      <c r="I1872" s="21">
        <f t="shared" si="204"/>
        <v>2</v>
      </c>
      <c r="J1872" s="22">
        <f>VLOOKUP(A1872,expression!A:G,5,FALSE)</f>
        <v>590.03852617883194</v>
      </c>
      <c r="K1872" s="23">
        <f>VLOOKUP(A1872,expression!A:G,4,FALSE)</f>
        <v>519.22936799038496</v>
      </c>
      <c r="L1872" s="24">
        <f>VLOOKUP(A1872,COAD!A:F,6,FALSE)</f>
        <v>1.6378142968811599E-58</v>
      </c>
      <c r="M1872" s="24">
        <f>VLOOKUP(A1872,COAD!A:B,2,FALSE)</f>
        <v>-3.45172618531709</v>
      </c>
      <c r="N1872" s="24">
        <f t="shared" si="205"/>
        <v>2</v>
      </c>
      <c r="O1872" s="25">
        <f>VLOOKUP(A1872,expression!A:G,3,FALSE)</f>
        <v>621.01049849010997</v>
      </c>
      <c r="P1872" s="44">
        <f>VLOOKUP(A1872,expression!A:G,2,FALSE)</f>
        <v>7622.5160893749999</v>
      </c>
      <c r="Q1872" s="50">
        <f>VLOOKUP(A1872,PRAD!A:F,6,FALSE)</f>
        <v>3.0720839074043099E-3</v>
      </c>
      <c r="R1872" s="47">
        <f>VLOOKUP(A1872,PRAD!A:B,2,FALSE)</f>
        <v>0.172527708279994</v>
      </c>
      <c r="S1872" s="47">
        <f t="shared" si="206"/>
        <v>2</v>
      </c>
      <c r="T1872" s="47">
        <f>VLOOKUP(A1872,expression!A:I,9,FALSE)</f>
        <v>302.38562220281102</v>
      </c>
      <c r="U1872" s="59">
        <f>VLOOKUP(A1872,expression!A:I,8,FALSE)</f>
        <v>188.401120211538</v>
      </c>
      <c r="V1872" s="73">
        <f t="shared" si="207"/>
        <v>2</v>
      </c>
      <c r="W1872" s="77">
        <f t="shared" si="208"/>
        <v>4</v>
      </c>
      <c r="X1872" s="63">
        <v>100</v>
      </c>
      <c r="Y1872" s="57">
        <f t="shared" si="209"/>
        <v>4.5457871650478328E-2</v>
      </c>
    </row>
    <row r="1873" spans="1:27" ht="14.4" x14ac:dyDescent="0.3">
      <c r="A1873" s="52" t="s">
        <v>30</v>
      </c>
      <c r="B1873" s="36">
        <f>VLOOKUP(A1873,BLCA!A:F,6,FALSE)</f>
        <v>0.547789568</v>
      </c>
      <c r="C1873" s="36">
        <f>VLOOKUP(A1873,BLCA!A:B,2,FALSE)</f>
        <v>-0.113268412</v>
      </c>
      <c r="D1873" s="36">
        <f t="shared" si="203"/>
        <v>0</v>
      </c>
      <c r="E1873" s="19">
        <f>VLOOKUP(A1873,expression!A:G,7,FALSE)</f>
        <v>90.564336410071903</v>
      </c>
      <c r="F1873" s="20">
        <f>VLOOKUP(A1873,expression!A:G,6,FALSE)</f>
        <v>38.707170105263202</v>
      </c>
      <c r="G1873" s="21">
        <f>VLOOKUP(A1873,BRCA!A:F,6,FALSE)</f>
        <v>4.9757947148074098E-20</v>
      </c>
      <c r="H1873" s="21">
        <f>VLOOKUP(A1873,BRCA!A:B,2,FALSE)</f>
        <v>0.69020669117774003</v>
      </c>
      <c r="I1873" s="21">
        <f t="shared" si="204"/>
        <v>0</v>
      </c>
      <c r="J1873" s="22">
        <f>VLOOKUP(A1873,expression!A:G,5,FALSE)</f>
        <v>67.026708166058398</v>
      </c>
      <c r="K1873" s="23">
        <f>VLOOKUP(A1873,expression!A:G,4,FALSE)</f>
        <v>41.167430423076901</v>
      </c>
      <c r="L1873" s="24">
        <f>VLOOKUP(A1873,COAD!A:F,6,FALSE)</f>
        <v>2.0538813032539602E-3</v>
      </c>
      <c r="M1873" s="24">
        <f>VLOOKUP(A1873,COAD!A:B,2,FALSE)</f>
        <v>0.85609720278191304</v>
      </c>
      <c r="N1873" s="24">
        <f t="shared" si="205"/>
        <v>0</v>
      </c>
      <c r="O1873" s="25">
        <f>VLOOKUP(A1873,expression!A:G,3,FALSE)</f>
        <v>64.362991050549496</v>
      </c>
      <c r="P1873" s="44">
        <f>VLOOKUP(A1873,expression!A:G,2,FALSE)</f>
        <v>36.811220499999997</v>
      </c>
      <c r="Q1873" s="50">
        <f>VLOOKUP(A1873,PRAD!A:F,6,FALSE)</f>
        <v>2.9584641428563702E-10</v>
      </c>
      <c r="R1873" s="47">
        <f>VLOOKUP(A1873,PRAD!A:B,2,FALSE)</f>
        <v>-0.46583992520419898</v>
      </c>
      <c r="S1873" s="47">
        <f t="shared" si="206"/>
        <v>0</v>
      </c>
      <c r="T1873" s="47">
        <f>VLOOKUP(A1873,expression!A:I,9,FALSE)</f>
        <v>32.870797722891602</v>
      </c>
      <c r="U1873" s="59">
        <f>VLOOKUP(A1873,expression!A:I,8,FALSE)</f>
        <v>34.845856346153802</v>
      </c>
      <c r="V1873" s="73">
        <f t="shared" si="207"/>
        <v>3</v>
      </c>
      <c r="W1873" s="77">
        <f t="shared" si="208"/>
        <v>0</v>
      </c>
      <c r="X1873" s="63">
        <v>100</v>
      </c>
      <c r="Y1873" s="57">
        <f t="shared" si="209"/>
        <v>3.7032784657847005E-2</v>
      </c>
      <c r="AA1873"/>
    </row>
    <row r="1874" spans="1:27" ht="14.4" x14ac:dyDescent="0.3">
      <c r="A1874" s="52" t="s">
        <v>16</v>
      </c>
      <c r="B1874" s="36">
        <f>VLOOKUP(A1874,BLCA!A:F,6,FALSE)</f>
        <v>0.70577785999999998</v>
      </c>
      <c r="C1874" s="36">
        <f>VLOOKUP(A1874,BLCA!A:B,2,FALSE)</f>
        <v>-0.16488130300000001</v>
      </c>
      <c r="D1874" s="36">
        <f t="shared" si="203"/>
        <v>1</v>
      </c>
      <c r="E1874" s="19">
        <f>VLOOKUP(A1874,expression!A:G,7,FALSE)</f>
        <v>138.73588643165499</v>
      </c>
      <c r="F1874" s="20">
        <f>VLOOKUP(A1874,expression!A:G,6,FALSE)</f>
        <v>83.015136368421096</v>
      </c>
      <c r="G1874" s="21">
        <f>VLOOKUP(A1874,BRCA!A:F,6,FALSE)</f>
        <v>0.177997924963464</v>
      </c>
      <c r="H1874" s="21">
        <f>VLOOKUP(A1874,BRCA!A:B,2,FALSE)</f>
        <v>0.17825000059249099</v>
      </c>
      <c r="I1874" s="21">
        <f t="shared" si="204"/>
        <v>1</v>
      </c>
      <c r="J1874" s="22">
        <f>VLOOKUP(A1874,expression!A:G,5,FALSE)</f>
        <v>157.08263452098501</v>
      </c>
      <c r="K1874" s="23">
        <f>VLOOKUP(A1874,expression!A:G,4,FALSE)</f>
        <v>98.101063346153893</v>
      </c>
      <c r="L1874" s="24">
        <f>VLOOKUP(A1874,COAD!A:F,6,FALSE)</f>
        <v>6.2573372897164103E-4</v>
      </c>
      <c r="M1874" s="24">
        <f>VLOOKUP(A1874,COAD!A:B,2,FALSE)</f>
        <v>1.52130056922262</v>
      </c>
      <c r="N1874" s="24">
        <f t="shared" si="205"/>
        <v>1</v>
      </c>
      <c r="O1874" s="25">
        <f>VLOOKUP(A1874,expression!A:G,3,FALSE)</f>
        <v>253.07958384395599</v>
      </c>
      <c r="P1874" s="44">
        <f>VLOOKUP(A1874,expression!A:G,2,FALSE)</f>
        <v>87.342072999999999</v>
      </c>
      <c r="Q1874" s="50">
        <f>VLOOKUP(A1874,PRAD!A:F,6,FALSE)</f>
        <v>0.62630508156824105</v>
      </c>
      <c r="R1874" s="47">
        <f>VLOOKUP(A1874,PRAD!A:B,2,FALSE)</f>
        <v>8.1561521567632994E-2</v>
      </c>
      <c r="S1874" s="47">
        <f t="shared" si="206"/>
        <v>0</v>
      </c>
      <c r="T1874" s="47">
        <f>VLOOKUP(A1874,expression!A:I,9,FALSE)</f>
        <v>41.918850652610402</v>
      </c>
      <c r="U1874" s="59">
        <f>VLOOKUP(A1874,expression!A:I,8,FALSE)</f>
        <v>33.465179769230801</v>
      </c>
      <c r="V1874" s="73">
        <f t="shared" si="207"/>
        <v>1</v>
      </c>
      <c r="W1874" s="77">
        <f t="shared" si="208"/>
        <v>3</v>
      </c>
      <c r="X1874" s="63">
        <v>100</v>
      </c>
      <c r="Y1874" s="57">
        <f t="shared" si="209"/>
        <v>3.1643406386707991E-2</v>
      </c>
    </row>
    <row r="1875" spans="1:27" ht="14.4" x14ac:dyDescent="0.3">
      <c r="A1875" s="52" t="s">
        <v>37</v>
      </c>
      <c r="B1875" s="36">
        <f>VLOOKUP(A1875,BLCA!A:F,6,FALSE)</f>
        <v>0.461432077</v>
      </c>
      <c r="C1875" s="36">
        <f>VLOOKUP(A1875,BLCA!A:B,2,FALSE)</f>
        <v>-0.19878454200000001</v>
      </c>
      <c r="D1875" s="36">
        <f t="shared" si="203"/>
        <v>2</v>
      </c>
      <c r="E1875" s="19">
        <f>VLOOKUP(A1875,expression!A:G,7,FALSE)</f>
        <v>222.56025190407701</v>
      </c>
      <c r="F1875" s="20">
        <f>VLOOKUP(A1875,expression!A:G,6,FALSE)</f>
        <v>124.024923578947</v>
      </c>
      <c r="G1875" s="21">
        <f>VLOOKUP(A1875,BRCA!A:F,6,FALSE)</f>
        <v>0.70610369781232396</v>
      </c>
      <c r="H1875" s="21">
        <f>VLOOKUP(A1875,BRCA!A:B,2,FALSE)</f>
        <v>-4.6591044444394603E-2</v>
      </c>
      <c r="I1875" s="21">
        <f t="shared" si="204"/>
        <v>2</v>
      </c>
      <c r="J1875" s="22">
        <f>VLOOKUP(A1875,expression!A:G,5,FALSE)</f>
        <v>273.70764867518199</v>
      </c>
      <c r="K1875" s="23">
        <f>VLOOKUP(A1875,expression!A:G,4,FALSE)</f>
        <v>220.62065444230799</v>
      </c>
      <c r="L1875" s="24">
        <f>VLOOKUP(A1875,COAD!A:F,6,FALSE)</f>
        <v>2.99126805980327E-3</v>
      </c>
      <c r="M1875" s="24">
        <f>VLOOKUP(A1875,COAD!A:B,2,FALSE)</f>
        <v>-1.24566912495397</v>
      </c>
      <c r="N1875" s="24">
        <f t="shared" si="205"/>
        <v>2</v>
      </c>
      <c r="O1875" s="25">
        <f>VLOOKUP(A1875,expression!A:G,3,FALSE)</f>
        <v>531.45103653846104</v>
      </c>
      <c r="P1875" s="44">
        <f>VLOOKUP(A1875,expression!A:G,2,FALSE)</f>
        <v>1039.442428375</v>
      </c>
      <c r="Q1875" s="50">
        <f>VLOOKUP(A1875,PRAD!A:F,6,FALSE)</f>
        <v>2.18225064370019E-4</v>
      </c>
      <c r="R1875" s="47">
        <f>VLOOKUP(A1875,PRAD!A:B,2,FALSE)</f>
        <v>0.32421455035668401</v>
      </c>
      <c r="S1875" s="47">
        <f t="shared" si="206"/>
        <v>0</v>
      </c>
      <c r="T1875" s="47">
        <f>VLOOKUP(A1875,expression!A:I,9,FALSE)</f>
        <v>70.898976487951799</v>
      </c>
      <c r="U1875" s="59">
        <f>VLOOKUP(A1875,expression!A:I,8,FALSE)</f>
        <v>43.815423038461503</v>
      </c>
      <c r="V1875" s="73">
        <f t="shared" si="207"/>
        <v>2</v>
      </c>
      <c r="W1875" s="77">
        <f t="shared" si="208"/>
        <v>3</v>
      </c>
      <c r="X1875" s="63">
        <v>100</v>
      </c>
      <c r="Y1875" s="57">
        <f t="shared" si="209"/>
        <v>2.6279654637429799E-2</v>
      </c>
    </row>
    <row r="1876" spans="1:27" ht="14.4" x14ac:dyDescent="0.3">
      <c r="A1876" s="52" t="s">
        <v>33</v>
      </c>
      <c r="B1876" s="36">
        <f>VLOOKUP(A1876,BLCA!A:F,6,FALSE)</f>
        <v>0.99174043199999995</v>
      </c>
      <c r="C1876" s="36">
        <f>VLOOKUP(A1876,BLCA!A:B,2,FALSE)</f>
        <v>3.0394179999999999E-3</v>
      </c>
      <c r="D1876" s="36">
        <f t="shared" si="203"/>
        <v>0</v>
      </c>
      <c r="E1876" s="19">
        <f>VLOOKUP(A1876,expression!A:G,7,FALSE)</f>
        <v>2.88680715107914</v>
      </c>
      <c r="F1876" s="20">
        <f>VLOOKUP(A1876,expression!A:G,6,FALSE)</f>
        <v>1.0822771578947401</v>
      </c>
      <c r="G1876" s="21">
        <f>VLOOKUP(A1876,BRCA!A:F,6,FALSE)</f>
        <v>3.1157946543300001E-2</v>
      </c>
      <c r="H1876" s="21">
        <f>VLOOKUP(A1876,BRCA!A:B,2,FALSE)</f>
        <v>0.34723999078588802</v>
      </c>
      <c r="I1876" s="21">
        <f t="shared" si="204"/>
        <v>0</v>
      </c>
      <c r="J1876" s="22">
        <f>VLOOKUP(A1876,expression!A:G,5,FALSE)</f>
        <v>1.62232755656934</v>
      </c>
      <c r="K1876" s="23">
        <f>VLOOKUP(A1876,expression!A:G,4,FALSE)</f>
        <v>1.1173169903846201</v>
      </c>
      <c r="L1876" s="24">
        <f>VLOOKUP(A1876,COAD!A:F,6,FALSE)</f>
        <v>1.35182691519064E-9</v>
      </c>
      <c r="M1876" s="24">
        <f>VLOOKUP(A1876,COAD!A:B,2,FALSE)</f>
        <v>-2.5253075511720202</v>
      </c>
      <c r="N1876" s="24">
        <f t="shared" si="205"/>
        <v>0</v>
      </c>
      <c r="O1876" s="25">
        <f>VLOOKUP(A1876,expression!A:G,3,FALSE)</f>
        <v>2.8765592021978001</v>
      </c>
      <c r="P1876" s="44">
        <f>VLOOKUP(A1876,expression!A:G,2,FALSE)</f>
        <v>18.356903625000001</v>
      </c>
      <c r="Q1876" s="50">
        <f>VLOOKUP(A1876,PRAD!A:F,6,FALSE)</f>
        <v>1.7133172476671399E-2</v>
      </c>
      <c r="R1876" s="47">
        <f>VLOOKUP(A1876,PRAD!A:B,2,FALSE)</f>
        <v>-0.420496217250514</v>
      </c>
      <c r="S1876" s="47">
        <f t="shared" si="206"/>
        <v>0</v>
      </c>
      <c r="T1876" s="47">
        <f>VLOOKUP(A1876,expression!A:I,9,FALSE)</f>
        <v>0.90958549799196797</v>
      </c>
      <c r="U1876" s="59">
        <f>VLOOKUP(A1876,expression!A:I,8,FALSE)</f>
        <v>1.12888071153846</v>
      </c>
      <c r="V1876" s="73">
        <f t="shared" si="207"/>
        <v>3</v>
      </c>
      <c r="W1876" s="77">
        <f t="shared" si="208"/>
        <v>0</v>
      </c>
      <c r="X1876" s="63">
        <v>100</v>
      </c>
      <c r="Y1876" s="57">
        <f t="shared" si="209"/>
        <v>2.3405602821541988E-2</v>
      </c>
      <c r="AA1876"/>
    </row>
    <row r="1877" spans="1:27" ht="14.4" x14ac:dyDescent="0.3">
      <c r="A1877" s="52" t="s">
        <v>207</v>
      </c>
      <c r="B1877" s="36">
        <f>VLOOKUP(A1877,BLCA!A:F,6,FALSE)</f>
        <v>2.5751728000000002E-2</v>
      </c>
      <c r="C1877" s="36">
        <f>VLOOKUP(A1877,BLCA!A:B,2,FALSE)</f>
        <v>-0.425415449</v>
      </c>
      <c r="D1877" s="36">
        <f t="shared" si="203"/>
        <v>2</v>
      </c>
      <c r="E1877" s="19">
        <f>VLOOKUP(A1877,expression!A:G,7,FALSE)</f>
        <v>487.476070652278</v>
      </c>
      <c r="F1877" s="20">
        <f>VLOOKUP(A1877,expression!A:G,6,FALSE)</f>
        <v>340.30052563157898</v>
      </c>
      <c r="G1877" s="21">
        <f>VLOOKUP(A1877,BRCA!A:F,6,FALSE)</f>
        <v>1.3271463269920699E-2</v>
      </c>
      <c r="H1877" s="21">
        <f>VLOOKUP(A1877,BRCA!A:B,2,FALSE)</f>
        <v>-0.245799509371466</v>
      </c>
      <c r="I1877" s="21">
        <f t="shared" si="204"/>
        <v>2</v>
      </c>
      <c r="J1877" s="22">
        <f>VLOOKUP(A1877,expression!A:G,5,FALSE)</f>
        <v>574.93588897262805</v>
      </c>
      <c r="K1877" s="23">
        <f>VLOOKUP(A1877,expression!A:G,4,FALSE)</f>
        <v>601.50285434615398</v>
      </c>
      <c r="L1877" s="24">
        <f>VLOOKUP(A1877,COAD!A:F,6,FALSE)</f>
        <v>2.4623345293176099E-17</v>
      </c>
      <c r="M1877" s="24">
        <f>VLOOKUP(A1877,COAD!A:B,2,FALSE)</f>
        <v>2.78927276304417</v>
      </c>
      <c r="N1877" s="24">
        <f t="shared" si="205"/>
        <v>1</v>
      </c>
      <c r="O1877" s="25">
        <f>VLOOKUP(A1877,expression!A:G,3,FALSE)</f>
        <v>368.02882374065899</v>
      </c>
      <c r="P1877" s="44">
        <f>VLOOKUP(A1877,expression!A:G,2,FALSE)</f>
        <v>51.910297374999999</v>
      </c>
      <c r="Q1877" s="50">
        <f>VLOOKUP(A1877,PRAD!A:F,6,FALSE)</f>
        <v>5.8367549531208399E-11</v>
      </c>
      <c r="R1877" s="47">
        <f>VLOOKUP(A1877,PRAD!A:B,2,FALSE)</f>
        <v>0.71591175824910103</v>
      </c>
      <c r="S1877" s="47">
        <f t="shared" si="206"/>
        <v>2</v>
      </c>
      <c r="T1877" s="47">
        <f>VLOOKUP(A1877,expression!A:I,9,FALSE)</f>
        <v>667.78860694176694</v>
      </c>
      <c r="U1877" s="59">
        <f>VLOOKUP(A1877,expression!A:I,8,FALSE)</f>
        <v>292.47651905769197</v>
      </c>
      <c r="V1877" s="73">
        <f t="shared" si="207"/>
        <v>4</v>
      </c>
      <c r="W1877" s="77">
        <f t="shared" si="208"/>
        <v>4</v>
      </c>
      <c r="X1877" s="63">
        <v>100</v>
      </c>
      <c r="Y1877" s="57">
        <f t="shared" si="209"/>
        <v>1.4898933292545028E-2</v>
      </c>
    </row>
    <row r="1878" spans="1:27" ht="14.4" x14ac:dyDescent="0.3">
      <c r="A1878" s="52" t="s">
        <v>127</v>
      </c>
      <c r="B1878" s="36">
        <f>VLOOKUP(A1878,BLCA!A:F,6,FALSE)</f>
        <v>0.13047198900000001</v>
      </c>
      <c r="C1878" s="36">
        <f>VLOOKUP(A1878,BLCA!A:B,2,FALSE)</f>
        <v>-0.24514034600000001</v>
      </c>
      <c r="D1878" s="36">
        <f t="shared" si="203"/>
        <v>2</v>
      </c>
      <c r="E1878" s="19">
        <f>VLOOKUP(A1878,expression!A:G,7,FALSE)</f>
        <v>802.34817748441196</v>
      </c>
      <c r="F1878" s="20">
        <f>VLOOKUP(A1878,expression!A:G,6,FALSE)</f>
        <v>449.291705736842</v>
      </c>
      <c r="G1878" s="21">
        <f>VLOOKUP(A1878,BRCA!A:F,6,FALSE)</f>
        <v>4.9621618289377001E-2</v>
      </c>
      <c r="H1878" s="21">
        <f>VLOOKUP(A1878,BRCA!A:B,2,FALSE)</f>
        <v>-0.15657346632705901</v>
      </c>
      <c r="I1878" s="21">
        <f t="shared" si="204"/>
        <v>2</v>
      </c>
      <c r="J1878" s="22">
        <f>VLOOKUP(A1878,expression!A:G,5,FALSE)</f>
        <v>775.77044499178805</v>
      </c>
      <c r="K1878" s="23">
        <f>VLOOKUP(A1878,expression!A:G,4,FALSE)</f>
        <v>885.48928916346199</v>
      </c>
      <c r="L1878" s="24">
        <f>VLOOKUP(A1878,COAD!A:F,6,FALSE)</f>
        <v>2.7031927960348901E-13</v>
      </c>
      <c r="M1878" s="24">
        <f>VLOOKUP(A1878,COAD!A:B,2,FALSE)</f>
        <v>1.8562841563919801</v>
      </c>
      <c r="N1878" s="24">
        <f t="shared" si="205"/>
        <v>2</v>
      </c>
      <c r="O1878" s="25">
        <f>VLOOKUP(A1878,expression!A:G,3,FALSE)</f>
        <v>672.98245806373598</v>
      </c>
      <c r="P1878" s="44">
        <f>VLOOKUP(A1878,expression!A:G,2,FALSE)</f>
        <v>179.5602035</v>
      </c>
      <c r="Q1878" s="50">
        <f>VLOOKUP(A1878,PRAD!A:F,6,FALSE)</f>
        <v>1.22873211142531E-6</v>
      </c>
      <c r="R1878" s="47">
        <f>VLOOKUP(A1878,PRAD!A:B,2,FALSE)</f>
        <v>0.36878921308263102</v>
      </c>
      <c r="S1878" s="47">
        <f t="shared" si="206"/>
        <v>2</v>
      </c>
      <c r="T1878" s="47">
        <f>VLOOKUP(A1878,expression!A:I,9,FALSE)</f>
        <v>799.46280276506002</v>
      </c>
      <c r="U1878" s="59">
        <f>VLOOKUP(A1878,expression!A:I,8,FALSE)</f>
        <v>481.87186603846197</v>
      </c>
      <c r="V1878" s="73">
        <f t="shared" si="207"/>
        <v>3</v>
      </c>
      <c r="W1878" s="77">
        <f t="shared" si="208"/>
        <v>4</v>
      </c>
      <c r="X1878" s="63">
        <v>100</v>
      </c>
      <c r="Y1878" s="57">
        <f t="shared" si="209"/>
        <v>1.0974866414809345E-2</v>
      </c>
    </row>
    <row r="1879" spans="1:27" ht="14.4" x14ac:dyDescent="0.3">
      <c r="A1879" s="52" t="s">
        <v>117</v>
      </c>
      <c r="B1879" s="36">
        <f>VLOOKUP(A1879,BLCA!A:F,6,FALSE)</f>
        <v>0.240109885</v>
      </c>
      <c r="C1879" s="36">
        <f>VLOOKUP(A1879,BLCA!A:B,2,FALSE)</f>
        <v>-0.289026318</v>
      </c>
      <c r="D1879" s="36">
        <f t="shared" si="203"/>
        <v>0</v>
      </c>
      <c r="E1879" s="19">
        <f>VLOOKUP(A1879,expression!A:G,7,FALSE)</f>
        <v>2.33735616786571</v>
      </c>
      <c r="F1879" s="20">
        <f>VLOOKUP(A1879,expression!A:G,6,FALSE)</f>
        <v>0.93914900000000001</v>
      </c>
      <c r="G1879" s="21">
        <f>VLOOKUP(A1879,BRCA!A:F,6,FALSE)</f>
        <v>0.21517630875787999</v>
      </c>
      <c r="H1879" s="21">
        <f>VLOOKUP(A1879,BRCA!A:B,2,FALSE)</f>
        <v>-0.16352253836453801</v>
      </c>
      <c r="I1879" s="21">
        <f t="shared" si="204"/>
        <v>0</v>
      </c>
      <c r="J1879" s="22">
        <f>VLOOKUP(A1879,expression!A:G,5,FALSE)</f>
        <v>2.4257167627737202</v>
      </c>
      <c r="K1879" s="23">
        <f>VLOOKUP(A1879,expression!A:G,4,FALSE)</f>
        <v>3.02662522115385</v>
      </c>
      <c r="L1879" s="24">
        <f>VLOOKUP(A1879,COAD!A:F,6,FALSE)</f>
        <v>1.2437661412195699E-20</v>
      </c>
      <c r="M1879" s="24">
        <f>VLOOKUP(A1879,COAD!A:B,2,FALSE)</f>
        <v>-3.26650681396222</v>
      </c>
      <c r="N1879" s="24">
        <f t="shared" si="205"/>
        <v>0</v>
      </c>
      <c r="O1879" s="25">
        <f>VLOOKUP(A1879,expression!A:G,3,FALSE)</f>
        <v>2.5038890109890102</v>
      </c>
      <c r="P1879" s="44">
        <f>VLOOKUP(A1879,expression!A:G,2,FALSE)</f>
        <v>26.71750875</v>
      </c>
      <c r="Q1879" s="50">
        <f>VLOOKUP(A1879,PRAD!A:F,6,FALSE)</f>
        <v>3.1740055032167301E-3</v>
      </c>
      <c r="R1879" s="47">
        <f>VLOOKUP(A1879,PRAD!A:B,2,FALSE)</f>
        <v>0.47906822409993</v>
      </c>
      <c r="S1879" s="47">
        <f t="shared" si="206"/>
        <v>0</v>
      </c>
      <c r="T1879" s="47">
        <f>VLOOKUP(A1879,expression!A:I,9,FALSE)</f>
        <v>1.58278535140562</v>
      </c>
      <c r="U1879" s="59">
        <f>VLOOKUP(A1879,expression!A:I,8,FALSE)</f>
        <v>0.83372061538461495</v>
      </c>
      <c r="V1879" s="73">
        <f t="shared" si="207"/>
        <v>2</v>
      </c>
      <c r="W1879" s="77">
        <f t="shared" si="208"/>
        <v>0</v>
      </c>
      <c r="X1879" s="63">
        <v>100</v>
      </c>
      <c r="Y1879" s="57">
        <f t="shared" si="209"/>
        <v>8.8397892451306612E-3</v>
      </c>
      <c r="AA1879"/>
    </row>
    <row r="1880" spans="1:27" ht="14.4" x14ac:dyDescent="0.3">
      <c r="A1880" s="52" t="s">
        <v>53</v>
      </c>
      <c r="B1880" s="36">
        <f>VLOOKUP(A1880,BLCA!A:F,6,FALSE)</f>
        <v>0.42994386800000001</v>
      </c>
      <c r="C1880" s="36">
        <f>VLOOKUP(A1880,BLCA!A:B,2,FALSE)</f>
        <v>0.201301018</v>
      </c>
      <c r="D1880" s="36">
        <f t="shared" si="203"/>
        <v>1</v>
      </c>
      <c r="E1880" s="19">
        <f>VLOOKUP(A1880,expression!A:G,7,FALSE)</f>
        <v>128.287313369305</v>
      </c>
      <c r="F1880" s="20">
        <f>VLOOKUP(A1880,expression!A:G,6,FALSE)</f>
        <v>41.707903526315803</v>
      </c>
      <c r="G1880" s="21">
        <f>VLOOKUP(A1880,BRCA!A:F,6,FALSE)</f>
        <v>2.6467992047856498E-3</v>
      </c>
      <c r="H1880" s="21">
        <f>VLOOKUP(A1880,BRCA!A:B,2,FALSE)</f>
        <v>0.35752575232830103</v>
      </c>
      <c r="I1880" s="21">
        <f t="shared" si="204"/>
        <v>2</v>
      </c>
      <c r="J1880" s="22">
        <f>VLOOKUP(A1880,expression!A:G,5,FALSE)</f>
        <v>166.57897705109499</v>
      </c>
      <c r="K1880" s="23">
        <f>VLOOKUP(A1880,expression!A:G,4,FALSE)</f>
        <v>154.22757391346201</v>
      </c>
      <c r="L1880" s="24">
        <f>VLOOKUP(A1880,COAD!A:F,6,FALSE)</f>
        <v>3.6347920462030598E-26</v>
      </c>
      <c r="M1880" s="24">
        <f>VLOOKUP(A1880,COAD!A:B,2,FALSE)</f>
        <v>5.5121207512105004</v>
      </c>
      <c r="N1880" s="24">
        <f t="shared" si="205"/>
        <v>1</v>
      </c>
      <c r="O1880" s="25">
        <f>VLOOKUP(A1880,expression!A:G,3,FALSE)</f>
        <v>154.55123194285699</v>
      </c>
      <c r="P1880" s="44">
        <f>VLOOKUP(A1880,expression!A:G,2,FALSE)</f>
        <v>4.7082420000000003</v>
      </c>
      <c r="Q1880" s="50">
        <f>VLOOKUP(A1880,PRAD!A:F,6,FALSE)</f>
        <v>1.21882739466483E-5</v>
      </c>
      <c r="R1880" s="47">
        <f>VLOOKUP(A1880,PRAD!A:B,2,FALSE)</f>
        <v>-0.57487595671643199</v>
      </c>
      <c r="S1880" s="47">
        <f t="shared" si="206"/>
        <v>0</v>
      </c>
      <c r="T1880" s="47">
        <f>VLOOKUP(A1880,expression!A:I,9,FALSE)</f>
        <v>28.786019995983899</v>
      </c>
      <c r="U1880" s="59">
        <f>VLOOKUP(A1880,expression!A:I,8,FALSE)</f>
        <v>32.955425096153803</v>
      </c>
      <c r="V1880" s="73">
        <f t="shared" si="207"/>
        <v>3</v>
      </c>
      <c r="W1880" s="77">
        <f t="shared" si="208"/>
        <v>3</v>
      </c>
      <c r="X1880" s="63">
        <v>100</v>
      </c>
      <c r="Y1880" s="57">
        <f t="shared" si="209"/>
        <v>5.3497287960436735E-3</v>
      </c>
    </row>
    <row r="1881" spans="1:27" ht="14.4" x14ac:dyDescent="0.3">
      <c r="A1881" s="52" t="s">
        <v>193</v>
      </c>
      <c r="B1881" s="36">
        <f>VLOOKUP(A1881,BLCA!A:F,6,FALSE)</f>
        <v>4.5296109000000001E-2</v>
      </c>
      <c r="C1881" s="36">
        <f>VLOOKUP(A1881,BLCA!A:B,2,FALSE)</f>
        <v>0.55387139500000004</v>
      </c>
      <c r="D1881" s="36">
        <f t="shared" si="203"/>
        <v>0</v>
      </c>
      <c r="E1881" s="19">
        <f>VLOOKUP(A1881,expression!A:G,7,FALSE)</f>
        <v>35.101214834532399</v>
      </c>
      <c r="F1881" s="20">
        <f>VLOOKUP(A1881,expression!A:G,6,FALSE)</f>
        <v>11.356056894736801</v>
      </c>
      <c r="G1881" s="21">
        <f>VLOOKUP(A1881,BRCA!A:F,6,FALSE)</f>
        <v>1.29806145836849E-7</v>
      </c>
      <c r="H1881" s="21">
        <f>VLOOKUP(A1881,BRCA!A:B,2,FALSE)</f>
        <v>-0.48986194171039299</v>
      </c>
      <c r="I1881" s="21">
        <f t="shared" si="204"/>
        <v>0</v>
      </c>
      <c r="J1881" s="22">
        <f>VLOOKUP(A1881,expression!A:G,5,FALSE)</f>
        <v>32.165966593978098</v>
      </c>
      <c r="K1881" s="23">
        <f>VLOOKUP(A1881,expression!A:G,4,FALSE)</f>
        <v>39.504626682692297</v>
      </c>
      <c r="L1881" s="24">
        <f>VLOOKUP(A1881,COAD!A:F,6,FALSE)</f>
        <v>5.3738834852138401E-16</v>
      </c>
      <c r="M1881" s="24">
        <f>VLOOKUP(A1881,COAD!A:B,2,FALSE)</f>
        <v>-2.9813718251710202</v>
      </c>
      <c r="N1881" s="24">
        <f t="shared" si="205"/>
        <v>1</v>
      </c>
      <c r="O1881" s="25">
        <f>VLOOKUP(A1881,expression!A:G,3,FALSE)</f>
        <v>20.313581742857099</v>
      </c>
      <c r="P1881" s="44">
        <f>VLOOKUP(A1881,expression!A:G,2,FALSE)</f>
        <v>132.093282875</v>
      </c>
      <c r="Q1881" s="50">
        <f>VLOOKUP(A1881,PRAD!A:F,6,FALSE)</f>
        <v>0.63921833430495001</v>
      </c>
      <c r="R1881" s="47">
        <f>VLOOKUP(A1881,PRAD!A:B,2,FALSE)</f>
        <v>-5.5610166658725001E-2</v>
      </c>
      <c r="S1881" s="47">
        <f t="shared" si="206"/>
        <v>0</v>
      </c>
      <c r="T1881" s="47">
        <f>VLOOKUP(A1881,expression!A:I,9,FALSE)</f>
        <v>7.9515137971887597</v>
      </c>
      <c r="U1881" s="59">
        <f>VLOOKUP(A1881,expression!A:I,8,FALSE)</f>
        <v>7.0088048461538497</v>
      </c>
      <c r="V1881" s="73">
        <f t="shared" si="207"/>
        <v>3</v>
      </c>
      <c r="W1881" s="77">
        <f t="shared" si="208"/>
        <v>1</v>
      </c>
      <c r="X1881" s="63">
        <v>100</v>
      </c>
      <c r="Y1881" s="57">
        <f t="shared" si="209"/>
        <v>2.7997622102940178E-3</v>
      </c>
      <c r="AA1881"/>
    </row>
    <row r="1882" spans="1:27" ht="14.4" x14ac:dyDescent="0.3">
      <c r="A1882" s="52" t="s">
        <v>269</v>
      </c>
      <c r="B1882" s="36">
        <f>VLOOKUP(A1882,BLCA!A:F,6,FALSE)</f>
        <v>4.962335E-3</v>
      </c>
      <c r="C1882" s="36">
        <f>VLOOKUP(A1882,BLCA!A:B,2,FALSE)</f>
        <v>-0.53125698899999996</v>
      </c>
      <c r="D1882" s="36">
        <f t="shared" si="203"/>
        <v>2</v>
      </c>
      <c r="E1882" s="19">
        <f>VLOOKUP(A1882,expression!A:G,7,FALSE)</f>
        <v>985.62475620863302</v>
      </c>
      <c r="F1882" s="20">
        <f>VLOOKUP(A1882,expression!A:G,6,FALSE)</f>
        <v>750.63501526315804</v>
      </c>
      <c r="G1882" s="21">
        <f>VLOOKUP(A1882,BRCA!A:F,6,FALSE)</f>
        <v>5.0163674141983803E-4</v>
      </c>
      <c r="H1882" s="21">
        <f>VLOOKUP(A1882,BRCA!A:B,2,FALSE)</f>
        <v>0.28773660913085602</v>
      </c>
      <c r="I1882" s="21">
        <f t="shared" si="204"/>
        <v>2</v>
      </c>
      <c r="J1882" s="22">
        <f>VLOOKUP(A1882,expression!A:G,5,FALSE)</f>
        <v>764.09045274726304</v>
      </c>
      <c r="K1882" s="23">
        <f>VLOOKUP(A1882,expression!A:G,4,FALSE)</f>
        <v>647.91392006730803</v>
      </c>
      <c r="L1882" s="24">
        <f>VLOOKUP(A1882,COAD!A:F,6,FALSE)</f>
        <v>1.10571580772717E-41</v>
      </c>
      <c r="M1882" s="24">
        <f>VLOOKUP(A1882,COAD!A:B,2,FALSE)</f>
        <v>8.0557703056306593</v>
      </c>
      <c r="N1882" s="24">
        <f t="shared" si="205"/>
        <v>1</v>
      </c>
      <c r="O1882" s="25">
        <f>VLOOKUP(A1882,expression!A:G,3,FALSE)</f>
        <v>997.15255080659301</v>
      </c>
      <c r="P1882" s="44">
        <f>VLOOKUP(A1882,expression!A:G,2,FALSE)</f>
        <v>5.6221701250000002</v>
      </c>
      <c r="Q1882" s="50">
        <f>VLOOKUP(A1882,PRAD!A:F,6,FALSE)</f>
        <v>2.3763045715745799E-2</v>
      </c>
      <c r="R1882" s="47">
        <f>VLOOKUP(A1882,PRAD!A:B,2,FALSE)</f>
        <v>0.23567968621239199</v>
      </c>
      <c r="S1882" s="47">
        <f t="shared" si="206"/>
        <v>2</v>
      </c>
      <c r="T1882" s="47">
        <f>VLOOKUP(A1882,expression!A:I,9,FALSE)</f>
        <v>892.91890929919703</v>
      </c>
      <c r="U1882" s="59">
        <f>VLOOKUP(A1882,expression!A:I,8,FALSE)</f>
        <v>600.90578990384597</v>
      </c>
      <c r="V1882" s="73">
        <f t="shared" si="207"/>
        <v>4</v>
      </c>
      <c r="W1882" s="77">
        <f t="shared" si="208"/>
        <v>4</v>
      </c>
      <c r="X1882" s="63">
        <v>100</v>
      </c>
      <c r="Y1882" s="57">
        <f t="shared" si="209"/>
        <v>2.6135645522506468E-3</v>
      </c>
      <c r="Z1882" t="s">
        <v>1953</v>
      </c>
    </row>
    <row r="1883" spans="1:27" ht="14.4" x14ac:dyDescent="0.3">
      <c r="A1883" s="52" t="s">
        <v>279</v>
      </c>
      <c r="B1883" s="36">
        <f>VLOOKUP(A1883,BLCA!A:F,6,FALSE)</f>
        <v>2.652199E-3</v>
      </c>
      <c r="C1883" s="36">
        <f>VLOOKUP(A1883,BLCA!A:B,2,FALSE)</f>
        <v>0.67961643500000002</v>
      </c>
      <c r="D1883" s="36">
        <f t="shared" si="203"/>
        <v>0</v>
      </c>
      <c r="E1883" s="19">
        <f>VLOOKUP(A1883,expression!A:G,7,FALSE)</f>
        <v>33.7208783693046</v>
      </c>
      <c r="F1883" s="20">
        <f>VLOOKUP(A1883,expression!A:G,6,FALSE)</f>
        <v>8.9623112631579005</v>
      </c>
      <c r="G1883" s="21">
        <f>VLOOKUP(A1883,BRCA!A:F,6,FALSE)</f>
        <v>4.5319608445789097E-2</v>
      </c>
      <c r="H1883" s="21">
        <f>VLOOKUP(A1883,BRCA!A:B,2,FALSE)</f>
        <v>-0.21629053767883999</v>
      </c>
      <c r="I1883" s="21">
        <f t="shared" si="204"/>
        <v>0</v>
      </c>
      <c r="J1883" s="22">
        <f>VLOOKUP(A1883,expression!A:G,5,FALSE)</f>
        <v>33.430030604926998</v>
      </c>
      <c r="K1883" s="23">
        <f>VLOOKUP(A1883,expression!A:G,4,FALSE)</f>
        <v>35.808760413461499</v>
      </c>
      <c r="L1883" s="24">
        <f>VLOOKUP(A1883,COAD!A:F,6,FALSE)</f>
        <v>1.43390295967366E-16</v>
      </c>
      <c r="M1883" s="24">
        <f>VLOOKUP(A1883,COAD!A:B,2,FALSE)</f>
        <v>-2.1556368165536202</v>
      </c>
      <c r="N1883" s="24">
        <f t="shared" si="205"/>
        <v>1</v>
      </c>
      <c r="O1883" s="25">
        <f>VLOOKUP(A1883,expression!A:G,3,FALSE)</f>
        <v>30.3168837252747</v>
      </c>
      <c r="P1883" s="44">
        <f>VLOOKUP(A1883,expression!A:G,2,FALSE)</f>
        <v>123.347739375</v>
      </c>
      <c r="Q1883" s="50">
        <f>VLOOKUP(A1883,PRAD!A:F,6,FALSE)</f>
        <v>5.7760252407841104E-7</v>
      </c>
      <c r="R1883" s="47">
        <f>VLOOKUP(A1883,PRAD!A:B,2,FALSE)</f>
        <v>-0.469968092531799</v>
      </c>
      <c r="S1883" s="47">
        <f t="shared" si="206"/>
        <v>0</v>
      </c>
      <c r="T1883" s="47">
        <f>VLOOKUP(A1883,expression!A:I,9,FALSE)</f>
        <v>10.3734765481928</v>
      </c>
      <c r="U1883" s="59">
        <f>VLOOKUP(A1883,expression!A:I,8,FALSE)</f>
        <v>21.0020715384615</v>
      </c>
      <c r="V1883" s="73">
        <f t="shared" si="207"/>
        <v>4</v>
      </c>
      <c r="W1883" s="77">
        <f t="shared" si="208"/>
        <v>1</v>
      </c>
      <c r="X1883" s="63">
        <v>100</v>
      </c>
      <c r="Y1883" s="57">
        <f t="shared" si="209"/>
        <v>2.2140650702129894E-3</v>
      </c>
      <c r="AA1883"/>
    </row>
    <row r="1884" spans="1:27" ht="14.4" x14ac:dyDescent="0.3">
      <c r="A1884" s="52" t="s">
        <v>107</v>
      </c>
      <c r="B1884" s="36">
        <f>VLOOKUP(A1884,BLCA!A:F,6,FALSE)</f>
        <v>0.19121301499999999</v>
      </c>
      <c r="C1884" s="36">
        <f>VLOOKUP(A1884,BLCA!A:B,2,FALSE)</f>
        <v>0.18601314899999999</v>
      </c>
      <c r="D1884" s="36">
        <f t="shared" si="203"/>
        <v>2</v>
      </c>
      <c r="E1884" s="19">
        <f>VLOOKUP(A1884,expression!A:G,7,FALSE)</f>
        <v>272.13518194244602</v>
      </c>
      <c r="F1884" s="20">
        <f>VLOOKUP(A1884,expression!A:G,6,FALSE)</f>
        <v>116.131502421053</v>
      </c>
      <c r="G1884" s="21">
        <f>VLOOKUP(A1884,BRCA!A:F,6,FALSE)</f>
        <v>1.2008159385322401E-4</v>
      </c>
      <c r="H1884" s="21">
        <f>VLOOKUP(A1884,BRCA!A:B,2,FALSE)</f>
        <v>-0.26075033744572901</v>
      </c>
      <c r="I1884" s="21">
        <f t="shared" si="204"/>
        <v>2</v>
      </c>
      <c r="J1884" s="22">
        <f>VLOOKUP(A1884,expression!A:G,5,FALSE)</f>
        <v>341.88988669251802</v>
      </c>
      <c r="K1884" s="23">
        <f>VLOOKUP(A1884,expression!A:G,4,FALSE)</f>
        <v>358.34747839423102</v>
      </c>
      <c r="L1884" s="24">
        <f>VLOOKUP(A1884,COAD!A:F,6,FALSE)</f>
        <v>1.50798961995744E-6</v>
      </c>
      <c r="M1884" s="24">
        <f>VLOOKUP(A1884,COAD!A:B,2,FALSE)</f>
        <v>1.0190754297248401</v>
      </c>
      <c r="N1884" s="24">
        <f t="shared" si="205"/>
        <v>2</v>
      </c>
      <c r="O1884" s="25">
        <f>VLOOKUP(A1884,expression!A:G,3,FALSE)</f>
        <v>301.73186570329699</v>
      </c>
      <c r="P1884" s="44">
        <f>VLOOKUP(A1884,expression!A:G,2,FALSE)</f>
        <v>140.36375487500001</v>
      </c>
      <c r="Q1884" s="50">
        <f>VLOOKUP(A1884,PRAD!A:F,6,FALSE)</f>
        <v>0.12948354962070199</v>
      </c>
      <c r="R1884" s="47">
        <f>VLOOKUP(A1884,PRAD!A:B,2,FALSE)</f>
        <v>7.8889185632573799E-2</v>
      </c>
      <c r="S1884" s="47">
        <f t="shared" si="206"/>
        <v>2</v>
      </c>
      <c r="T1884" s="47">
        <f>VLOOKUP(A1884,expression!A:I,9,FALSE)</f>
        <v>198.669709993976</v>
      </c>
      <c r="U1884" s="59">
        <f>VLOOKUP(A1884,expression!A:I,8,FALSE)</f>
        <v>134.59787317307701</v>
      </c>
      <c r="V1884" s="73">
        <f t="shared" si="207"/>
        <v>2</v>
      </c>
      <c r="W1884" s="77">
        <f t="shared" si="208"/>
        <v>4</v>
      </c>
      <c r="X1884" s="63">
        <v>100</v>
      </c>
      <c r="Y1884" s="57">
        <f t="shared" si="209"/>
        <v>1.3839990622815934E-3</v>
      </c>
    </row>
    <row r="1885" spans="1:27" ht="14.4" x14ac:dyDescent="0.3">
      <c r="A1885" s="37"/>
    </row>
    <row r="1886" spans="1:27" ht="14.4" x14ac:dyDescent="0.3">
      <c r="A1886" s="37"/>
    </row>
    <row r="1887" spans="1:27" ht="14.4" x14ac:dyDescent="0.3">
      <c r="A1887" s="37"/>
    </row>
    <row r="1888" spans="1:27" ht="14.4" x14ac:dyDescent="0.3">
      <c r="A1888" s="37"/>
    </row>
    <row r="1889" spans="1:1" ht="14.4" x14ac:dyDescent="0.3">
      <c r="A1889" s="37"/>
    </row>
    <row r="1890" spans="1:1" ht="14.4" x14ac:dyDescent="0.3">
      <c r="A1890" s="37"/>
    </row>
    <row r="1891" spans="1:1" ht="14.4" x14ac:dyDescent="0.3">
      <c r="A1891" s="37"/>
    </row>
    <row r="1892" spans="1:1" ht="14.4" x14ac:dyDescent="0.3">
      <c r="A1892" s="37"/>
    </row>
    <row r="1893" spans="1:1" ht="14.4" x14ac:dyDescent="0.3">
      <c r="A1893" s="37"/>
    </row>
    <row r="1894" spans="1:1" ht="14.4" x14ac:dyDescent="0.3">
      <c r="A1894" s="37"/>
    </row>
    <row r="1895" spans="1:1" ht="14.4" x14ac:dyDescent="0.3">
      <c r="A1895" s="37"/>
    </row>
    <row r="1896" spans="1:1" ht="14.4" x14ac:dyDescent="0.3">
      <c r="A1896" s="37"/>
    </row>
    <row r="1897" spans="1:1" ht="14.4" x14ac:dyDescent="0.3">
      <c r="A1897" s="37"/>
    </row>
    <row r="1898" spans="1:1" ht="14.4" x14ac:dyDescent="0.3">
      <c r="A1898" s="37"/>
    </row>
    <row r="1899" spans="1:1" ht="14.4" x14ac:dyDescent="0.3">
      <c r="A1899" s="37"/>
    </row>
    <row r="1900" spans="1:1" ht="14.4" x14ac:dyDescent="0.3">
      <c r="A1900" s="37"/>
    </row>
    <row r="1901" spans="1:1" ht="14.4" x14ac:dyDescent="0.3">
      <c r="A1901" s="37"/>
    </row>
    <row r="1902" spans="1:1" ht="14.4" x14ac:dyDescent="0.3">
      <c r="A1902" s="37"/>
    </row>
    <row r="1903" spans="1:1" ht="14.4" x14ac:dyDescent="0.3">
      <c r="A1903" s="37"/>
    </row>
    <row r="1904" spans="1:1" ht="14.4" x14ac:dyDescent="0.3">
      <c r="A1904" s="37"/>
    </row>
    <row r="1905" spans="1:1" ht="14.4" x14ac:dyDescent="0.3">
      <c r="A1905" s="37"/>
    </row>
    <row r="1906" spans="1:1" ht="14.4" x14ac:dyDescent="0.3">
      <c r="A1906" s="37"/>
    </row>
    <row r="1907" spans="1:1" ht="14.4" x14ac:dyDescent="0.3">
      <c r="A1907" s="37"/>
    </row>
    <row r="1908" spans="1:1" ht="14.4" x14ac:dyDescent="0.3">
      <c r="A1908" s="37"/>
    </row>
    <row r="1909" spans="1:1" ht="14.4" x14ac:dyDescent="0.3">
      <c r="A1909" s="37"/>
    </row>
    <row r="1910" spans="1:1" ht="14.4" x14ac:dyDescent="0.3">
      <c r="A1910" s="37"/>
    </row>
    <row r="1911" spans="1:1" ht="14.4" x14ac:dyDescent="0.3">
      <c r="A1911" s="37"/>
    </row>
    <row r="1912" spans="1:1" ht="14.4" x14ac:dyDescent="0.3">
      <c r="A1912" s="37"/>
    </row>
    <row r="1913" spans="1:1" ht="14.4" x14ac:dyDescent="0.3">
      <c r="A1913" s="37"/>
    </row>
    <row r="1914" spans="1:1" ht="14.4" x14ac:dyDescent="0.3">
      <c r="A1914" s="37"/>
    </row>
    <row r="1915" spans="1:1" ht="14.4" x14ac:dyDescent="0.3">
      <c r="A1915" s="37"/>
    </row>
    <row r="1916" spans="1:1" ht="14.4" x14ac:dyDescent="0.3">
      <c r="A1916" s="37"/>
    </row>
    <row r="1917" spans="1:1" ht="14.4" x14ac:dyDescent="0.3">
      <c r="A1917" s="37"/>
    </row>
    <row r="1918" spans="1:1" ht="14.4" x14ac:dyDescent="0.3">
      <c r="A1918" s="37"/>
    </row>
    <row r="1919" spans="1:1" ht="14.4" x14ac:dyDescent="0.3">
      <c r="A1919" s="37"/>
    </row>
    <row r="1920" spans="1:1" ht="14.4" x14ac:dyDescent="0.3">
      <c r="A1920" s="37"/>
    </row>
    <row r="1921" spans="1:1" ht="14.4" x14ac:dyDescent="0.3">
      <c r="A1921" s="37"/>
    </row>
    <row r="1922" spans="1:1" ht="14.4" x14ac:dyDescent="0.3">
      <c r="A1922" s="37"/>
    </row>
    <row r="1923" spans="1:1" ht="14.4" x14ac:dyDescent="0.3">
      <c r="A1923" s="37"/>
    </row>
    <row r="1924" spans="1:1" ht="14.4" x14ac:dyDescent="0.3">
      <c r="A1924" s="37"/>
    </row>
    <row r="1925" spans="1:1" ht="14.4" x14ac:dyDescent="0.3">
      <c r="A1925" s="37"/>
    </row>
    <row r="1926" spans="1:1" ht="14.4" x14ac:dyDescent="0.3">
      <c r="A1926" s="37"/>
    </row>
    <row r="1927" spans="1:1" ht="14.4" x14ac:dyDescent="0.3">
      <c r="A1927" s="37"/>
    </row>
    <row r="1928" spans="1:1" ht="14.4" x14ac:dyDescent="0.3">
      <c r="A1928" s="37"/>
    </row>
    <row r="1929" spans="1:1" ht="14.4" x14ac:dyDescent="0.3">
      <c r="A1929" s="37"/>
    </row>
    <row r="1930" spans="1:1" ht="14.4" x14ac:dyDescent="0.3">
      <c r="A1930" s="37"/>
    </row>
    <row r="1931" spans="1:1" ht="14.4" x14ac:dyDescent="0.3">
      <c r="A1931" s="37"/>
    </row>
    <row r="1932" spans="1:1" ht="14.4" x14ac:dyDescent="0.3">
      <c r="A1932" s="37"/>
    </row>
    <row r="1933" spans="1:1" ht="14.4" x14ac:dyDescent="0.3">
      <c r="A1933" s="37"/>
    </row>
    <row r="1934" spans="1:1" ht="14.4" x14ac:dyDescent="0.3">
      <c r="A1934" s="37"/>
    </row>
    <row r="1935" spans="1:1" ht="14.4" x14ac:dyDescent="0.3">
      <c r="A1935" s="37"/>
    </row>
    <row r="1936" spans="1:1" ht="14.4" x14ac:dyDescent="0.3">
      <c r="A1936" s="37"/>
    </row>
    <row r="1937" spans="1:1" ht="14.4" x14ac:dyDescent="0.3">
      <c r="A1937" s="37"/>
    </row>
    <row r="1938" spans="1:1" ht="14.4" x14ac:dyDescent="0.3">
      <c r="A1938" s="37"/>
    </row>
    <row r="1939" spans="1:1" ht="14.4" x14ac:dyDescent="0.3">
      <c r="A1939" s="37"/>
    </row>
    <row r="1940" spans="1:1" ht="14.4" x14ac:dyDescent="0.3">
      <c r="A1940" s="37"/>
    </row>
    <row r="1941" spans="1:1" ht="14.4" x14ac:dyDescent="0.3">
      <c r="A1941" s="37"/>
    </row>
    <row r="1942" spans="1:1" ht="14.4" x14ac:dyDescent="0.3">
      <c r="A1942" s="37"/>
    </row>
    <row r="1943" spans="1:1" ht="14.4" x14ac:dyDescent="0.3">
      <c r="A1943" s="37"/>
    </row>
    <row r="1944" spans="1:1" ht="14.4" x14ac:dyDescent="0.3">
      <c r="A1944" s="37"/>
    </row>
    <row r="1945" spans="1:1" ht="14.4" x14ac:dyDescent="0.3">
      <c r="A1945" s="37"/>
    </row>
    <row r="1946" spans="1:1" ht="14.4" x14ac:dyDescent="0.3">
      <c r="A1946" s="37"/>
    </row>
    <row r="1947" spans="1:1" ht="14.4" x14ac:dyDescent="0.3">
      <c r="A1947" s="37"/>
    </row>
    <row r="1948" spans="1:1" ht="14.4" x14ac:dyDescent="0.3">
      <c r="A1948" s="37"/>
    </row>
    <row r="1949" spans="1:1" ht="14.4" x14ac:dyDescent="0.3">
      <c r="A1949" s="37"/>
    </row>
    <row r="1950" spans="1:1" ht="14.4" x14ac:dyDescent="0.3">
      <c r="A1950" s="37"/>
    </row>
    <row r="1951" spans="1:1" ht="14.4" x14ac:dyDescent="0.3">
      <c r="A1951" s="37"/>
    </row>
    <row r="1952" spans="1:1" ht="14.4" x14ac:dyDescent="0.3">
      <c r="A1952" s="37"/>
    </row>
    <row r="1953" spans="1:1" ht="14.4" x14ac:dyDescent="0.3">
      <c r="A1953" s="37"/>
    </row>
    <row r="1954" spans="1:1" ht="14.4" x14ac:dyDescent="0.3">
      <c r="A1954" s="37"/>
    </row>
    <row r="1955" spans="1:1" ht="14.4" x14ac:dyDescent="0.3">
      <c r="A1955" s="37"/>
    </row>
    <row r="1956" spans="1:1" ht="14.4" x14ac:dyDescent="0.3">
      <c r="A1956" s="37"/>
    </row>
    <row r="1957" spans="1:1" ht="14.4" x14ac:dyDescent="0.3">
      <c r="A1957" s="37"/>
    </row>
    <row r="1958" spans="1:1" ht="14.4" x14ac:dyDescent="0.3">
      <c r="A1958" s="37"/>
    </row>
    <row r="1959" spans="1:1" ht="14.4" x14ac:dyDescent="0.3">
      <c r="A1959" s="37"/>
    </row>
    <row r="1960" spans="1:1" ht="14.4" x14ac:dyDescent="0.3">
      <c r="A1960" s="37"/>
    </row>
    <row r="1961" spans="1:1" ht="14.4" x14ac:dyDescent="0.3">
      <c r="A1961" s="37"/>
    </row>
    <row r="1962" spans="1:1" ht="14.4" x14ac:dyDescent="0.3">
      <c r="A1962" s="37"/>
    </row>
    <row r="1963" spans="1:1" ht="14.4" x14ac:dyDescent="0.3">
      <c r="A1963" s="37"/>
    </row>
    <row r="1964" spans="1:1" ht="14.4" x14ac:dyDescent="0.3">
      <c r="A1964" s="37"/>
    </row>
    <row r="1965" spans="1:1" ht="14.4" x14ac:dyDescent="0.3">
      <c r="A1965" s="37"/>
    </row>
    <row r="1966" spans="1:1" ht="14.4" x14ac:dyDescent="0.3">
      <c r="A1966" s="37"/>
    </row>
    <row r="1967" spans="1:1" ht="14.4" x14ac:dyDescent="0.3">
      <c r="A1967" s="37"/>
    </row>
    <row r="1968" spans="1:1" ht="14.4" x14ac:dyDescent="0.3">
      <c r="A1968" s="37"/>
    </row>
    <row r="1969" spans="1:1" ht="14.4" x14ac:dyDescent="0.3">
      <c r="A1969" s="37"/>
    </row>
    <row r="1970" spans="1:1" ht="14.4" x14ac:dyDescent="0.3">
      <c r="A1970" s="37"/>
    </row>
    <row r="1971" spans="1:1" ht="14.4" x14ac:dyDescent="0.3">
      <c r="A1971" s="37"/>
    </row>
    <row r="1972" spans="1:1" ht="14.4" x14ac:dyDescent="0.3">
      <c r="A1972" s="37"/>
    </row>
    <row r="1973" spans="1:1" ht="14.4" x14ac:dyDescent="0.3">
      <c r="A1973" s="37"/>
    </row>
    <row r="1974" spans="1:1" ht="14.4" x14ac:dyDescent="0.3">
      <c r="A1974" s="37"/>
    </row>
    <row r="1975" spans="1:1" ht="14.4" x14ac:dyDescent="0.3">
      <c r="A1975" s="37"/>
    </row>
    <row r="1976" spans="1:1" ht="14.4" x14ac:dyDescent="0.3">
      <c r="A1976" s="37"/>
    </row>
    <row r="1977" spans="1:1" ht="14.4" x14ac:dyDescent="0.3">
      <c r="A1977" s="37"/>
    </row>
    <row r="1978" spans="1:1" ht="14.4" x14ac:dyDescent="0.3">
      <c r="A1978" s="37"/>
    </row>
    <row r="1979" spans="1:1" ht="14.4" x14ac:dyDescent="0.3">
      <c r="A1979" s="37"/>
    </row>
    <row r="1980" spans="1:1" ht="14.4" x14ac:dyDescent="0.3">
      <c r="A1980" s="37"/>
    </row>
    <row r="1981" spans="1:1" ht="14.4" x14ac:dyDescent="0.3">
      <c r="A1981" s="37"/>
    </row>
    <row r="1982" spans="1:1" ht="14.4" x14ac:dyDescent="0.3">
      <c r="A1982" s="37"/>
    </row>
    <row r="1983" spans="1:1" ht="14.4" x14ac:dyDescent="0.3">
      <c r="A1983" s="37"/>
    </row>
    <row r="1984" spans="1:1" ht="14.4" x14ac:dyDescent="0.3">
      <c r="A1984" s="37"/>
    </row>
    <row r="1985" spans="1:1" ht="14.4" x14ac:dyDescent="0.3">
      <c r="A1985" s="37"/>
    </row>
    <row r="1986" spans="1:1" ht="14.4" x14ac:dyDescent="0.3">
      <c r="A1986" s="37"/>
    </row>
    <row r="1987" spans="1:1" ht="14.4" x14ac:dyDescent="0.3">
      <c r="A1987" s="37"/>
    </row>
    <row r="1988" spans="1:1" ht="14.4" x14ac:dyDescent="0.3">
      <c r="A1988" s="37"/>
    </row>
    <row r="1989" spans="1:1" ht="14.4" x14ac:dyDescent="0.3">
      <c r="A1989" s="37"/>
    </row>
    <row r="1990" spans="1:1" ht="14.4" x14ac:dyDescent="0.3">
      <c r="A1990" s="37"/>
    </row>
    <row r="1991" spans="1:1" ht="14.4" x14ac:dyDescent="0.3">
      <c r="A1991" s="37"/>
    </row>
    <row r="1992" spans="1:1" ht="14.4" x14ac:dyDescent="0.3">
      <c r="A1992" s="37"/>
    </row>
    <row r="1993" spans="1:1" ht="14.4" x14ac:dyDescent="0.3">
      <c r="A1993" s="37"/>
    </row>
    <row r="1994" spans="1:1" ht="14.4" x14ac:dyDescent="0.3">
      <c r="A1994" s="37"/>
    </row>
    <row r="1995" spans="1:1" ht="14.4" x14ac:dyDescent="0.3">
      <c r="A1995" s="37"/>
    </row>
    <row r="1996" spans="1:1" ht="14.4" x14ac:dyDescent="0.3">
      <c r="A1996" s="37"/>
    </row>
    <row r="1997" spans="1:1" ht="14.4" x14ac:dyDescent="0.3">
      <c r="A1997" s="37"/>
    </row>
    <row r="1998" spans="1:1" ht="14.4" x14ac:dyDescent="0.3">
      <c r="A1998" s="37"/>
    </row>
    <row r="1999" spans="1:1" ht="14.4" x14ac:dyDescent="0.3">
      <c r="A1999" s="37"/>
    </row>
    <row r="2000" spans="1:1" ht="14.4" x14ac:dyDescent="0.3">
      <c r="A2000" s="37"/>
    </row>
    <row r="2001" spans="1:1" ht="14.4" x14ac:dyDescent="0.3">
      <c r="A2001" s="37"/>
    </row>
    <row r="2002" spans="1:1" ht="14.4" x14ac:dyDescent="0.3">
      <c r="A2002" s="37"/>
    </row>
    <row r="2003" spans="1:1" ht="14.4" x14ac:dyDescent="0.3">
      <c r="A2003" s="37"/>
    </row>
    <row r="2004" spans="1:1" ht="14.4" x14ac:dyDescent="0.3">
      <c r="A2004" s="37"/>
    </row>
    <row r="2005" spans="1:1" ht="14.4" x14ac:dyDescent="0.3">
      <c r="A2005" s="37"/>
    </row>
    <row r="2006" spans="1:1" ht="14.4" x14ac:dyDescent="0.3">
      <c r="A2006" s="37"/>
    </row>
    <row r="2007" spans="1:1" ht="14.4" x14ac:dyDescent="0.3">
      <c r="A2007" s="37"/>
    </row>
    <row r="2008" spans="1:1" ht="14.4" x14ac:dyDescent="0.3">
      <c r="A2008" s="37"/>
    </row>
    <row r="2009" spans="1:1" ht="14.4" x14ac:dyDescent="0.3">
      <c r="A2009" s="37"/>
    </row>
    <row r="2010" spans="1:1" ht="14.4" x14ac:dyDescent="0.3">
      <c r="A2010" s="37"/>
    </row>
    <row r="2011" spans="1:1" ht="14.4" x14ac:dyDescent="0.3">
      <c r="A2011" s="37"/>
    </row>
    <row r="2012" spans="1:1" ht="14.4" x14ac:dyDescent="0.3">
      <c r="A2012" s="37"/>
    </row>
    <row r="2013" spans="1:1" ht="14.4" x14ac:dyDescent="0.3">
      <c r="A2013" s="37"/>
    </row>
    <row r="2014" spans="1:1" ht="14.4" x14ac:dyDescent="0.3">
      <c r="A2014" s="37"/>
    </row>
    <row r="2015" spans="1:1" ht="14.4" x14ac:dyDescent="0.3">
      <c r="A2015" s="37"/>
    </row>
    <row r="2016" spans="1:1" ht="14.4" x14ac:dyDescent="0.3">
      <c r="A2016" s="37"/>
    </row>
    <row r="2017" spans="1:1" ht="14.4" x14ac:dyDescent="0.3">
      <c r="A2017" s="37"/>
    </row>
    <row r="2018" spans="1:1" ht="14.4" x14ac:dyDescent="0.3">
      <c r="A2018" s="37"/>
    </row>
    <row r="2019" spans="1:1" ht="14.4" x14ac:dyDescent="0.3">
      <c r="A2019" s="37"/>
    </row>
    <row r="2020" spans="1:1" ht="14.4" x14ac:dyDescent="0.3">
      <c r="A2020" s="37"/>
    </row>
    <row r="2021" spans="1:1" ht="14.4" x14ac:dyDescent="0.3">
      <c r="A2021" s="37"/>
    </row>
    <row r="2022" spans="1:1" ht="14.4" x14ac:dyDescent="0.3">
      <c r="A2022" s="37"/>
    </row>
    <row r="2023" spans="1:1" ht="14.4" x14ac:dyDescent="0.3">
      <c r="A2023" s="37"/>
    </row>
    <row r="2024" spans="1:1" ht="14.4" x14ac:dyDescent="0.3">
      <c r="A2024" s="37"/>
    </row>
    <row r="2025" spans="1:1" ht="14.4" x14ac:dyDescent="0.3">
      <c r="A2025" s="37"/>
    </row>
    <row r="2026" spans="1:1" ht="14.4" x14ac:dyDescent="0.3">
      <c r="A2026" s="37"/>
    </row>
    <row r="2027" spans="1:1" ht="14.4" x14ac:dyDescent="0.3">
      <c r="A2027" s="37"/>
    </row>
    <row r="2028" spans="1:1" ht="14.4" x14ac:dyDescent="0.3">
      <c r="A2028" s="37"/>
    </row>
    <row r="2029" spans="1:1" ht="14.4" x14ac:dyDescent="0.3">
      <c r="A2029" s="37"/>
    </row>
    <row r="2030" spans="1:1" ht="14.4" x14ac:dyDescent="0.3">
      <c r="A2030" s="37"/>
    </row>
    <row r="2031" spans="1:1" ht="14.4" x14ac:dyDescent="0.3">
      <c r="A2031" s="37"/>
    </row>
    <row r="2032" spans="1:1" ht="14.4" x14ac:dyDescent="0.3">
      <c r="A2032" s="37"/>
    </row>
    <row r="2033" spans="1:1" ht="14.4" x14ac:dyDescent="0.3">
      <c r="A2033" s="37"/>
    </row>
    <row r="2034" spans="1:1" ht="14.4" x14ac:dyDescent="0.3">
      <c r="A2034" s="37"/>
    </row>
    <row r="2035" spans="1:1" ht="14.4" x14ac:dyDescent="0.3">
      <c r="A2035" s="37"/>
    </row>
    <row r="2036" spans="1:1" ht="14.4" x14ac:dyDescent="0.3">
      <c r="A2036" s="37"/>
    </row>
    <row r="2037" spans="1:1" ht="14.4" x14ac:dyDescent="0.3">
      <c r="A2037" s="37"/>
    </row>
    <row r="2038" spans="1:1" ht="14.4" x14ac:dyDescent="0.3">
      <c r="A2038" s="37"/>
    </row>
    <row r="2039" spans="1:1" ht="14.4" x14ac:dyDescent="0.3">
      <c r="A2039" s="37"/>
    </row>
    <row r="2040" spans="1:1" ht="14.4" x14ac:dyDescent="0.3">
      <c r="A2040" s="37"/>
    </row>
    <row r="2041" spans="1:1" ht="14.4" x14ac:dyDescent="0.3">
      <c r="A2041" s="37"/>
    </row>
    <row r="2042" spans="1:1" ht="14.4" x14ac:dyDescent="0.3">
      <c r="A2042" s="37"/>
    </row>
    <row r="2043" spans="1:1" ht="14.4" x14ac:dyDescent="0.3">
      <c r="A2043" s="37"/>
    </row>
    <row r="2044" spans="1:1" ht="14.4" x14ac:dyDescent="0.3">
      <c r="A2044" s="37"/>
    </row>
    <row r="2045" spans="1:1" ht="14.4" x14ac:dyDescent="0.3">
      <c r="A2045" s="37"/>
    </row>
    <row r="2046" spans="1:1" ht="14.4" x14ac:dyDescent="0.3">
      <c r="A2046" s="37"/>
    </row>
    <row r="2047" spans="1:1" ht="14.4" x14ac:dyDescent="0.3">
      <c r="A2047" s="37"/>
    </row>
    <row r="2048" spans="1:1" ht="14.4" x14ac:dyDescent="0.3">
      <c r="A2048" s="37"/>
    </row>
    <row r="2049" spans="1:1" ht="14.4" x14ac:dyDescent="0.3">
      <c r="A2049" s="37"/>
    </row>
    <row r="2050" spans="1:1" ht="14.4" x14ac:dyDescent="0.3">
      <c r="A2050" s="37"/>
    </row>
    <row r="2051" spans="1:1" ht="14.4" x14ac:dyDescent="0.3">
      <c r="A2051" s="37"/>
    </row>
    <row r="2052" spans="1:1" ht="14.4" x14ac:dyDescent="0.3">
      <c r="A2052" s="37"/>
    </row>
    <row r="2053" spans="1:1" ht="14.4" x14ac:dyDescent="0.3">
      <c r="A2053" s="37"/>
    </row>
    <row r="2054" spans="1:1" ht="14.4" x14ac:dyDescent="0.3">
      <c r="A2054" s="37"/>
    </row>
    <row r="2055" spans="1:1" ht="14.4" x14ac:dyDescent="0.3">
      <c r="A2055" s="37"/>
    </row>
    <row r="2056" spans="1:1" ht="14.4" x14ac:dyDescent="0.3">
      <c r="A2056" s="37"/>
    </row>
    <row r="2057" spans="1:1" ht="14.4" x14ac:dyDescent="0.3">
      <c r="A2057" s="37"/>
    </row>
    <row r="2058" spans="1:1" ht="14.4" x14ac:dyDescent="0.3">
      <c r="A2058" s="37"/>
    </row>
    <row r="2059" spans="1:1" ht="14.4" x14ac:dyDescent="0.3">
      <c r="A2059" s="37"/>
    </row>
    <row r="2060" spans="1:1" ht="14.4" x14ac:dyDescent="0.3">
      <c r="A2060" s="37"/>
    </row>
    <row r="2061" spans="1:1" ht="14.4" x14ac:dyDescent="0.3">
      <c r="A2061" s="37"/>
    </row>
    <row r="2062" spans="1:1" ht="14.4" x14ac:dyDescent="0.3">
      <c r="A2062" s="37"/>
    </row>
    <row r="2063" spans="1:1" ht="14.4" x14ac:dyDescent="0.3">
      <c r="A2063" s="37"/>
    </row>
    <row r="2064" spans="1:1" ht="14.4" x14ac:dyDescent="0.3">
      <c r="A2064" s="37"/>
    </row>
    <row r="2065" spans="1:1" ht="14.4" x14ac:dyDescent="0.3">
      <c r="A2065" s="37"/>
    </row>
    <row r="2066" spans="1:1" ht="14.4" x14ac:dyDescent="0.3">
      <c r="A2066" s="37"/>
    </row>
    <row r="2067" spans="1:1" ht="14.4" x14ac:dyDescent="0.3">
      <c r="A2067" s="37"/>
    </row>
    <row r="2068" spans="1:1" ht="14.4" x14ac:dyDescent="0.3">
      <c r="A2068" s="37"/>
    </row>
    <row r="2069" spans="1:1" ht="14.4" x14ac:dyDescent="0.3">
      <c r="A2069" s="37"/>
    </row>
    <row r="2070" spans="1:1" ht="14.4" x14ac:dyDescent="0.3">
      <c r="A2070" s="37"/>
    </row>
    <row r="2071" spans="1:1" ht="14.4" x14ac:dyDescent="0.3">
      <c r="A2071" s="37"/>
    </row>
    <row r="2072" spans="1:1" ht="14.4" x14ac:dyDescent="0.3">
      <c r="A2072" s="37"/>
    </row>
    <row r="2073" spans="1:1" ht="14.4" x14ac:dyDescent="0.3">
      <c r="A2073" s="37"/>
    </row>
    <row r="2074" spans="1:1" ht="14.4" x14ac:dyDescent="0.3">
      <c r="A2074" s="37"/>
    </row>
    <row r="2075" spans="1:1" ht="14.4" x14ac:dyDescent="0.3">
      <c r="A2075" s="37"/>
    </row>
    <row r="2076" spans="1:1" ht="14.4" x14ac:dyDescent="0.3">
      <c r="A2076" s="37"/>
    </row>
    <row r="2077" spans="1:1" ht="14.4" x14ac:dyDescent="0.3">
      <c r="A2077" s="37"/>
    </row>
    <row r="2078" spans="1:1" ht="14.4" x14ac:dyDescent="0.3">
      <c r="A2078" s="37"/>
    </row>
    <row r="2079" spans="1:1" ht="14.4" x14ac:dyDescent="0.3">
      <c r="A2079" s="37"/>
    </row>
    <row r="2080" spans="1:1" ht="14.4" x14ac:dyDescent="0.3">
      <c r="A2080" s="37"/>
    </row>
    <row r="2081" spans="1:1" ht="14.4" x14ac:dyDescent="0.3">
      <c r="A2081" s="37"/>
    </row>
    <row r="2082" spans="1:1" ht="14.4" x14ac:dyDescent="0.3">
      <c r="A2082" s="37"/>
    </row>
    <row r="2083" spans="1:1" ht="14.4" x14ac:dyDescent="0.3">
      <c r="A2083" s="37"/>
    </row>
    <row r="2084" spans="1:1" ht="14.4" x14ac:dyDescent="0.3">
      <c r="A2084" s="37"/>
    </row>
    <row r="2085" spans="1:1" ht="14.4" x14ac:dyDescent="0.3">
      <c r="A2085" s="37"/>
    </row>
    <row r="2086" spans="1:1" ht="14.4" x14ac:dyDescent="0.3">
      <c r="A2086" s="37"/>
    </row>
    <row r="2087" spans="1:1" ht="14.4" x14ac:dyDescent="0.3">
      <c r="A2087" s="37"/>
    </row>
    <row r="2088" spans="1:1" ht="14.4" x14ac:dyDescent="0.3">
      <c r="A2088" s="37"/>
    </row>
    <row r="2089" spans="1:1" ht="14.4" x14ac:dyDescent="0.3">
      <c r="A2089" s="37"/>
    </row>
    <row r="2090" spans="1:1" ht="14.4" x14ac:dyDescent="0.3">
      <c r="A2090" s="37"/>
    </row>
    <row r="2091" spans="1:1" ht="14.4" x14ac:dyDescent="0.3">
      <c r="A2091" s="37"/>
    </row>
    <row r="2092" spans="1:1" ht="14.4" x14ac:dyDescent="0.3">
      <c r="A2092" s="37"/>
    </row>
    <row r="2093" spans="1:1" ht="14.4" x14ac:dyDescent="0.3">
      <c r="A2093" s="37"/>
    </row>
    <row r="2094" spans="1:1" ht="14.4" x14ac:dyDescent="0.3">
      <c r="A2094" s="37"/>
    </row>
    <row r="2095" spans="1:1" ht="14.4" x14ac:dyDescent="0.3">
      <c r="A2095" s="37"/>
    </row>
    <row r="2096" spans="1:1" ht="14.4" x14ac:dyDescent="0.3">
      <c r="A2096" s="37"/>
    </row>
    <row r="2097" spans="1:1" ht="14.4" x14ac:dyDescent="0.3">
      <c r="A2097" s="37"/>
    </row>
    <row r="2098" spans="1:1" ht="14.4" x14ac:dyDescent="0.3">
      <c r="A2098" s="37"/>
    </row>
    <row r="2099" spans="1:1" ht="14.4" x14ac:dyDescent="0.3">
      <c r="A2099" s="37"/>
    </row>
    <row r="2100" spans="1:1" ht="14.4" x14ac:dyDescent="0.3">
      <c r="A2100" s="37"/>
    </row>
    <row r="2101" spans="1:1" ht="14.4" x14ac:dyDescent="0.3">
      <c r="A2101" s="37"/>
    </row>
    <row r="2102" spans="1:1" ht="14.4" x14ac:dyDescent="0.3">
      <c r="A2102" s="37"/>
    </row>
    <row r="2103" spans="1:1" ht="14.4" x14ac:dyDescent="0.3">
      <c r="A2103" s="37"/>
    </row>
    <row r="2104" spans="1:1" ht="14.4" x14ac:dyDescent="0.3">
      <c r="A2104" s="37"/>
    </row>
    <row r="2105" spans="1:1" ht="14.4" x14ac:dyDescent="0.3">
      <c r="A2105" s="37"/>
    </row>
    <row r="2106" spans="1:1" ht="14.4" x14ac:dyDescent="0.3">
      <c r="A2106" s="37"/>
    </row>
    <row r="2107" spans="1:1" ht="14.4" x14ac:dyDescent="0.3">
      <c r="A2107" s="37"/>
    </row>
    <row r="2108" spans="1:1" ht="14.4" x14ac:dyDescent="0.3">
      <c r="A2108" s="37"/>
    </row>
    <row r="2109" spans="1:1" ht="14.4" x14ac:dyDescent="0.3">
      <c r="A2109" s="37"/>
    </row>
    <row r="2110" spans="1:1" ht="14.4" x14ac:dyDescent="0.3">
      <c r="A2110" s="37"/>
    </row>
    <row r="2111" spans="1:1" ht="14.4" x14ac:dyDescent="0.3">
      <c r="A2111" s="37"/>
    </row>
    <row r="2112" spans="1:1" ht="14.4" x14ac:dyDescent="0.3">
      <c r="A2112" s="37"/>
    </row>
    <row r="2113" spans="1:1" ht="14.4" x14ac:dyDescent="0.3">
      <c r="A2113" s="37"/>
    </row>
    <row r="2114" spans="1:1" ht="14.4" x14ac:dyDescent="0.3">
      <c r="A2114" s="37"/>
    </row>
    <row r="2115" spans="1:1" ht="14.4" x14ac:dyDescent="0.3">
      <c r="A2115" s="37"/>
    </row>
    <row r="2116" spans="1:1" ht="14.4" x14ac:dyDescent="0.3">
      <c r="A2116" s="37"/>
    </row>
    <row r="2117" spans="1:1" ht="14.4" x14ac:dyDescent="0.3">
      <c r="A2117" s="37"/>
    </row>
    <row r="2118" spans="1:1" ht="14.4" x14ac:dyDescent="0.3">
      <c r="A2118" s="37"/>
    </row>
    <row r="2119" spans="1:1" ht="14.4" x14ac:dyDescent="0.3">
      <c r="A2119" s="37"/>
    </row>
    <row r="2120" spans="1:1" ht="14.4" x14ac:dyDescent="0.3">
      <c r="A2120" s="37"/>
    </row>
    <row r="2121" spans="1:1" ht="14.4" x14ac:dyDescent="0.3">
      <c r="A2121" s="37"/>
    </row>
    <row r="2122" spans="1:1" ht="14.4" x14ac:dyDescent="0.3">
      <c r="A2122" s="37"/>
    </row>
    <row r="2123" spans="1:1" ht="14.4" x14ac:dyDescent="0.3">
      <c r="A2123" s="37"/>
    </row>
    <row r="2124" spans="1:1" ht="14.4" x14ac:dyDescent="0.3">
      <c r="A2124" s="37"/>
    </row>
    <row r="2125" spans="1:1" ht="14.4" x14ac:dyDescent="0.3">
      <c r="A2125" s="37"/>
    </row>
    <row r="2126" spans="1:1" ht="14.4" x14ac:dyDescent="0.3">
      <c r="A2126" s="37"/>
    </row>
    <row r="2127" spans="1:1" ht="14.4" x14ac:dyDescent="0.3">
      <c r="A2127" s="37"/>
    </row>
    <row r="2128" spans="1:1" ht="14.4" x14ac:dyDescent="0.3">
      <c r="A2128" s="37"/>
    </row>
    <row r="2129" spans="1:1" ht="14.4" x14ac:dyDescent="0.3">
      <c r="A2129" s="37"/>
    </row>
    <row r="2130" spans="1:1" ht="14.4" x14ac:dyDescent="0.3">
      <c r="A2130" s="37"/>
    </row>
    <row r="2131" spans="1:1" ht="14.4" x14ac:dyDescent="0.3">
      <c r="A2131" s="37"/>
    </row>
    <row r="2132" spans="1:1" ht="14.4" x14ac:dyDescent="0.3">
      <c r="A2132" s="37"/>
    </row>
    <row r="2133" spans="1:1" ht="14.4" x14ac:dyDescent="0.3">
      <c r="A2133" s="37"/>
    </row>
    <row r="2134" spans="1:1" ht="14.4" x14ac:dyDescent="0.3">
      <c r="A2134" s="37"/>
    </row>
    <row r="2135" spans="1:1" ht="14.4" x14ac:dyDescent="0.3">
      <c r="A2135" s="37"/>
    </row>
    <row r="2136" spans="1:1" ht="14.4" x14ac:dyDescent="0.3">
      <c r="A2136" s="37"/>
    </row>
    <row r="2137" spans="1:1" ht="14.4" x14ac:dyDescent="0.3">
      <c r="A2137" s="37"/>
    </row>
    <row r="2138" spans="1:1" ht="14.4" x14ac:dyDescent="0.3">
      <c r="A2138" s="37"/>
    </row>
    <row r="2139" spans="1:1" ht="14.4" x14ac:dyDescent="0.3">
      <c r="A2139" s="37"/>
    </row>
    <row r="2140" spans="1:1" ht="14.4" x14ac:dyDescent="0.3">
      <c r="A2140" s="37"/>
    </row>
    <row r="2141" spans="1:1" ht="14.4" x14ac:dyDescent="0.3">
      <c r="A2141" s="37"/>
    </row>
    <row r="2142" spans="1:1" ht="14.4" x14ac:dyDescent="0.3">
      <c r="A2142" s="37"/>
    </row>
    <row r="2143" spans="1:1" ht="14.4" x14ac:dyDescent="0.3">
      <c r="A2143" s="37"/>
    </row>
    <row r="2144" spans="1:1" ht="14.4" x14ac:dyDescent="0.3">
      <c r="A2144" s="37"/>
    </row>
    <row r="2145" spans="1:1" ht="14.4" x14ac:dyDescent="0.3">
      <c r="A2145" s="37"/>
    </row>
    <row r="2146" spans="1:1" ht="14.4" x14ac:dyDescent="0.3">
      <c r="A2146" s="37"/>
    </row>
    <row r="2147" spans="1:1" ht="14.4" x14ac:dyDescent="0.3">
      <c r="A2147" s="37"/>
    </row>
    <row r="2148" spans="1:1" ht="14.4" x14ac:dyDescent="0.3">
      <c r="A2148" s="37"/>
    </row>
    <row r="2149" spans="1:1" ht="14.4" x14ac:dyDescent="0.3">
      <c r="A2149" s="37"/>
    </row>
    <row r="2150" spans="1:1" ht="14.4" x14ac:dyDescent="0.3">
      <c r="A2150" s="37"/>
    </row>
    <row r="2151" spans="1:1" ht="14.4" x14ac:dyDescent="0.3">
      <c r="A2151" s="37"/>
    </row>
    <row r="2152" spans="1:1" ht="14.4" x14ac:dyDescent="0.3">
      <c r="A2152" s="37"/>
    </row>
    <row r="2153" spans="1:1" ht="14.4" x14ac:dyDescent="0.3">
      <c r="A2153" s="37"/>
    </row>
    <row r="2154" spans="1:1" ht="14.4" x14ac:dyDescent="0.3">
      <c r="A2154" s="37"/>
    </row>
    <row r="2155" spans="1:1" ht="14.4" x14ac:dyDescent="0.3">
      <c r="A2155" s="37"/>
    </row>
    <row r="2156" spans="1:1" ht="14.4" x14ac:dyDescent="0.3">
      <c r="A2156" s="37"/>
    </row>
    <row r="2157" spans="1:1" ht="14.4" x14ac:dyDescent="0.3">
      <c r="A2157" s="37"/>
    </row>
    <row r="2158" spans="1:1" ht="14.4" x14ac:dyDescent="0.3">
      <c r="A2158" s="37"/>
    </row>
    <row r="2159" spans="1:1" ht="14.4" x14ac:dyDescent="0.3">
      <c r="A2159" s="37"/>
    </row>
    <row r="2160" spans="1:1" ht="14.4" x14ac:dyDescent="0.3">
      <c r="A2160" s="37"/>
    </row>
    <row r="2161" spans="1:1" ht="14.4" x14ac:dyDescent="0.3">
      <c r="A2161" s="37"/>
    </row>
    <row r="2162" spans="1:1" ht="14.4" x14ac:dyDescent="0.3">
      <c r="A2162" s="37"/>
    </row>
    <row r="2163" spans="1:1" ht="14.4" x14ac:dyDescent="0.3">
      <c r="A2163" s="37"/>
    </row>
    <row r="2164" spans="1:1" ht="14.4" x14ac:dyDescent="0.3">
      <c r="A2164" s="37"/>
    </row>
    <row r="2165" spans="1:1" ht="14.4" x14ac:dyDescent="0.3">
      <c r="A2165" s="37"/>
    </row>
    <row r="2166" spans="1:1" ht="14.4" x14ac:dyDescent="0.3">
      <c r="A2166" s="37"/>
    </row>
    <row r="2167" spans="1:1" ht="14.4" x14ac:dyDescent="0.3">
      <c r="A2167" s="37"/>
    </row>
    <row r="2168" spans="1:1" ht="14.4" x14ac:dyDescent="0.3">
      <c r="A2168" s="37"/>
    </row>
    <row r="2169" spans="1:1" ht="14.4" x14ac:dyDescent="0.3">
      <c r="A2169" s="37"/>
    </row>
    <row r="2170" spans="1:1" ht="14.4" x14ac:dyDescent="0.3">
      <c r="A2170" s="37"/>
    </row>
    <row r="2171" spans="1:1" ht="14.4" x14ac:dyDescent="0.3">
      <c r="A2171" s="37"/>
    </row>
    <row r="2172" spans="1:1" ht="14.4" x14ac:dyDescent="0.3">
      <c r="A2172" s="37"/>
    </row>
    <row r="2173" spans="1:1" ht="14.4" x14ac:dyDescent="0.3">
      <c r="A2173" s="37"/>
    </row>
    <row r="2174" spans="1:1" ht="14.4" x14ac:dyDescent="0.3">
      <c r="A2174" s="37"/>
    </row>
    <row r="2175" spans="1:1" ht="14.4" x14ac:dyDescent="0.3">
      <c r="A2175" s="37"/>
    </row>
    <row r="2176" spans="1:1" ht="14.4" x14ac:dyDescent="0.3">
      <c r="A2176" s="37"/>
    </row>
    <row r="2177" spans="1:1" ht="14.4" x14ac:dyDescent="0.3">
      <c r="A2177" s="37"/>
    </row>
    <row r="2178" spans="1:1" ht="14.4" x14ac:dyDescent="0.3">
      <c r="A2178" s="37"/>
    </row>
    <row r="2179" spans="1:1" ht="14.4" x14ac:dyDescent="0.3">
      <c r="A2179" s="37"/>
    </row>
    <row r="2180" spans="1:1" ht="14.4" x14ac:dyDescent="0.3">
      <c r="A2180" s="37"/>
    </row>
    <row r="2181" spans="1:1" ht="14.4" x14ac:dyDescent="0.3">
      <c r="A2181" s="37"/>
    </row>
    <row r="2182" spans="1:1" ht="14.4" x14ac:dyDescent="0.3">
      <c r="A2182" s="37"/>
    </row>
    <row r="2183" spans="1:1" ht="14.4" x14ac:dyDescent="0.3">
      <c r="A2183" s="37"/>
    </row>
    <row r="2184" spans="1:1" ht="14.4" x14ac:dyDescent="0.3">
      <c r="A2184" s="37"/>
    </row>
    <row r="2185" spans="1:1" ht="14.4" x14ac:dyDescent="0.3">
      <c r="A2185" s="37"/>
    </row>
    <row r="2186" spans="1:1" ht="14.4" x14ac:dyDescent="0.3">
      <c r="A2186" s="37"/>
    </row>
    <row r="2187" spans="1:1" ht="14.4" x14ac:dyDescent="0.3">
      <c r="A2187" s="37"/>
    </row>
    <row r="2188" spans="1:1" ht="14.4" x14ac:dyDescent="0.3">
      <c r="A2188" s="37"/>
    </row>
    <row r="2189" spans="1:1" ht="14.4" x14ac:dyDescent="0.3">
      <c r="A2189" s="37"/>
    </row>
    <row r="2190" spans="1:1" ht="14.4" x14ac:dyDescent="0.3">
      <c r="A2190" s="37"/>
    </row>
    <row r="2191" spans="1:1" ht="14.4" x14ac:dyDescent="0.3">
      <c r="A2191" s="37"/>
    </row>
    <row r="2192" spans="1:1" ht="14.4" x14ac:dyDescent="0.3">
      <c r="A2192" s="37"/>
    </row>
    <row r="2193" spans="1:1" ht="14.4" x14ac:dyDescent="0.3">
      <c r="A2193" s="37"/>
    </row>
    <row r="2194" spans="1:1" ht="14.4" x14ac:dyDescent="0.3">
      <c r="A2194" s="37"/>
    </row>
    <row r="2195" spans="1:1" ht="14.4" x14ac:dyDescent="0.3">
      <c r="A2195" s="37"/>
    </row>
    <row r="2196" spans="1:1" ht="14.4" x14ac:dyDescent="0.3">
      <c r="A2196" s="37"/>
    </row>
    <row r="2197" spans="1:1" ht="14.4" x14ac:dyDescent="0.3">
      <c r="A2197" s="37"/>
    </row>
    <row r="2198" spans="1:1" ht="14.4" x14ac:dyDescent="0.3">
      <c r="A2198" s="37"/>
    </row>
    <row r="2199" spans="1:1" ht="14.4" x14ac:dyDescent="0.3">
      <c r="A2199" s="37"/>
    </row>
    <row r="2200" spans="1:1" ht="14.4" x14ac:dyDescent="0.3">
      <c r="A2200" s="37"/>
    </row>
    <row r="2201" spans="1:1" ht="14.4" x14ac:dyDescent="0.3">
      <c r="A2201" s="37"/>
    </row>
    <row r="2202" spans="1:1" ht="14.4" x14ac:dyDescent="0.3">
      <c r="A2202" s="37"/>
    </row>
    <row r="2203" spans="1:1" ht="14.4" x14ac:dyDescent="0.3">
      <c r="A2203" s="37"/>
    </row>
    <row r="2204" spans="1:1" ht="14.4" x14ac:dyDescent="0.3">
      <c r="A2204" s="37"/>
    </row>
    <row r="2205" spans="1:1" ht="14.4" x14ac:dyDescent="0.3">
      <c r="A2205" s="37"/>
    </row>
    <row r="2206" spans="1:1" ht="14.4" x14ac:dyDescent="0.3">
      <c r="A2206" s="37"/>
    </row>
    <row r="2207" spans="1:1" ht="14.4" x14ac:dyDescent="0.3">
      <c r="A2207" s="37"/>
    </row>
    <row r="2208" spans="1:1" ht="14.4" x14ac:dyDescent="0.3">
      <c r="A2208" s="37"/>
    </row>
    <row r="2209" spans="1:1" ht="14.4" x14ac:dyDescent="0.3">
      <c r="A2209" s="37"/>
    </row>
    <row r="2210" spans="1:1" ht="14.4" x14ac:dyDescent="0.3">
      <c r="A2210" s="37"/>
    </row>
    <row r="2211" spans="1:1" ht="14.4" x14ac:dyDescent="0.3">
      <c r="A2211" s="37"/>
    </row>
    <row r="2212" spans="1:1" ht="14.4" x14ac:dyDescent="0.3">
      <c r="A2212" s="37"/>
    </row>
    <row r="2213" spans="1:1" ht="14.4" x14ac:dyDescent="0.3">
      <c r="A2213" s="37"/>
    </row>
    <row r="2214" spans="1:1" ht="14.4" x14ac:dyDescent="0.3">
      <c r="A2214" s="37"/>
    </row>
    <row r="2215" spans="1:1" ht="14.4" x14ac:dyDescent="0.3">
      <c r="A2215" s="37"/>
    </row>
    <row r="2216" spans="1:1" ht="14.4" x14ac:dyDescent="0.3">
      <c r="A2216" s="37"/>
    </row>
    <row r="2217" spans="1:1" ht="14.4" x14ac:dyDescent="0.3">
      <c r="A2217" s="37"/>
    </row>
    <row r="2218" spans="1:1" ht="14.4" x14ac:dyDescent="0.3">
      <c r="A2218" s="37"/>
    </row>
    <row r="2219" spans="1:1" ht="14.4" x14ac:dyDescent="0.3">
      <c r="A2219" s="37"/>
    </row>
  </sheetData>
  <autoFilter ref="A3:AA1884">
    <filterColumn colId="24">
      <filters>
        <filter val="0.001383999"/>
        <filter val="0.002214065"/>
        <filter val="0.002613565"/>
        <filter val="0.002799762"/>
        <filter val="0.005349729"/>
        <filter val="0.008839789"/>
        <filter val="0.010974866"/>
        <filter val="0.014898933"/>
        <filter val="0.023405603"/>
        <filter val="0.026279655"/>
        <filter val="0.031643406"/>
        <filter val="0.037032785"/>
        <filter val="0.045457872"/>
        <filter val="0.045714958"/>
        <filter val="0.055233853"/>
        <filter val="0.064950486"/>
        <filter val="0.067214306"/>
        <filter val="0.071426493"/>
        <filter val="0.076232559"/>
        <filter val="0.078463377"/>
        <filter val="0.08262563"/>
        <filter val="0.083777235"/>
        <filter val="0.084873827"/>
        <filter val="0.090124782"/>
        <filter val="0.096673293"/>
        <filter val="0.099797339"/>
        <filter val="0.100920604"/>
        <filter val="0.102120772"/>
        <filter val="0.102766583"/>
        <filter val="0.103353657"/>
        <filter val="0.110745325"/>
        <filter val="0.112110252"/>
        <filter val="0.118372419"/>
        <filter val="0.124873643"/>
        <filter val="0.134868633"/>
        <filter val="0.136229381"/>
        <filter val="0.136352879"/>
        <filter val="0.1424659"/>
        <filter val="0.148717006"/>
        <filter val="0.15484432"/>
        <filter val="0.155281572"/>
        <filter val="0.155285261"/>
        <filter val="0.160109998"/>
        <filter val="0.161409611"/>
        <filter val="0.166724399"/>
        <filter val="0.169192284"/>
        <filter val="0.170280243"/>
        <filter val="0.17139494"/>
        <filter val="0.172066174"/>
        <filter val="0.17263574"/>
        <filter val="0.174669778"/>
        <filter val="0.176293301"/>
        <filter val="0.176869208"/>
        <filter val="0.179023755"/>
        <filter val="0.182782301"/>
        <filter val="0.182795374"/>
        <filter val="0.183081736"/>
        <filter val="0.184853064"/>
        <filter val="0.185806057"/>
        <filter val="0.188339961"/>
        <filter val="0.192263564"/>
        <filter val="0.192266136"/>
        <filter val="0.194977615"/>
        <filter val="0.196924724"/>
        <filter val="0.19844137"/>
        <filter val="0.204403408"/>
        <filter val="0.205525825"/>
        <filter val="0.207260044"/>
        <filter val="0.208527166"/>
        <filter val="0.213768393"/>
        <filter val="0.214982503"/>
        <filter val="0.228399229"/>
        <filter val="0.231884685"/>
        <filter val="0.23332868"/>
        <filter val="0.240156009"/>
        <filter val="0.240356177"/>
        <filter val="0.240428676"/>
        <filter val="0.242468805"/>
        <filter val="0.243241515"/>
        <filter val="0.244210971"/>
        <filter val="0.24805466"/>
        <filter val="0.253924528"/>
        <filter val="0.257994542"/>
        <filter val="0.259168338"/>
        <filter val="0.265437242"/>
        <filter val="0.266044448"/>
        <filter val="0.268615109"/>
        <filter val="0.271106698"/>
        <filter val="0.273600378"/>
        <filter val="0.274762837"/>
        <filter val="0.279487676"/>
        <filter val="0.280449409"/>
        <filter val="0.280916609"/>
        <filter val="0.283169242"/>
        <filter val="0.288650138"/>
        <filter val="0.291233263"/>
        <filter val="0.292000934"/>
        <filter val="0.297194553"/>
        <filter val="0.300393504"/>
        <filter val="0.303242927"/>
        <filter val="0.304443225"/>
        <filter val="0.310709402"/>
        <filter val="0.311375478"/>
        <filter val="0.316075905"/>
        <filter val="0.320391855"/>
        <filter val="0.321361316"/>
        <filter val="0.325123694"/>
        <filter val="0.325603428"/>
        <filter val="0.326848134"/>
        <filter val="0.327575016"/>
        <filter val="0.327644317"/>
        <filter val="0.328910327"/>
        <filter val="0.331177187"/>
        <filter val="0.336572646"/>
        <filter val="0.338713126"/>
        <filter val="0.343004648"/>
        <filter val="0.355650496"/>
        <filter val="0.357536173"/>
        <filter val="0.358394408"/>
        <filter val="0.365339144"/>
        <filter val="0.3686229"/>
        <filter val="0.373783654"/>
        <filter val="0.381229675"/>
        <filter val="0.381644657"/>
        <filter val="0.381777076"/>
        <filter val="0.385258822"/>
        <filter val="0.390277209"/>
        <filter val="0.391922322"/>
        <filter val="0.411821228"/>
        <filter val="0.412269632"/>
        <filter val="0.417116113"/>
        <filter val="0.421068543"/>
        <filter val="0.42309364"/>
        <filter val="0.431734148"/>
        <filter val="0.43191492"/>
        <filter val="0.434084722"/>
        <filter val="0.435578865"/>
        <filter val="0.437491406"/>
        <filter val="0.438945525"/>
        <filter val="0.443878259"/>
        <filter val="0.445649826"/>
        <filter val="0.452761794"/>
        <filter val="0.453652852"/>
        <filter val="0.454424706"/>
        <filter val="0.454794006"/>
        <filter val="0.455895316"/>
        <filter val="0.462905515"/>
        <filter val="0.468649397"/>
        <filter val="0.475219066"/>
        <filter val="0.482022004"/>
        <filter val="0.49024712"/>
        <filter val="0.490258707"/>
        <filter val="0.497126353"/>
        <filter val="0.499737369"/>
        <filter val="0.502237659"/>
        <filter val="0.511326444"/>
        <filter val="0.51390341"/>
        <filter val="0.514937654"/>
        <filter val="0.517138505"/>
        <filter val="0.51769936"/>
        <filter val="0.530084191"/>
        <filter val="0.536524299"/>
        <filter val="0.537871549"/>
        <filter val="0.539753443"/>
        <filter val="0.542563138"/>
        <filter val="0.545320127"/>
        <filter val="0.551068193"/>
        <filter val="0.55276146"/>
        <filter val="0.553188602"/>
        <filter val="0.554935982"/>
        <filter val="0.557747409"/>
        <filter val="0.562519536"/>
        <filter val="0.564594654"/>
        <filter val="0.567410379"/>
        <filter val="0.589289"/>
        <filter val="0.598146761"/>
        <filter val="0.59909408"/>
        <filter val="0.600875239"/>
        <filter val="0.605680073"/>
        <filter val="0.607231886"/>
        <filter val="0.609243247"/>
        <filter val="0.610241349"/>
        <filter val="0.612950059"/>
        <filter val="0.628449104"/>
        <filter val="0.633471968"/>
        <filter val="0.633700016"/>
        <filter val="0.635106905"/>
        <filter val="0.639457566"/>
        <filter val="0.641990681"/>
        <filter val="0.643875722"/>
        <filter val="0.644492637"/>
        <filter val="0.645301598"/>
        <filter val="0.648703384"/>
        <filter val="0.665301918"/>
        <filter val="0.670785968"/>
        <filter val="0.67303811"/>
        <filter val="0.673902315"/>
        <filter val="0.674624553"/>
        <filter val="0.694312766"/>
        <filter val="0.694607496"/>
        <filter val="0.697544186"/>
        <filter val="0.701062243"/>
        <filter val="0.703112457"/>
        <filter val="0.704897931"/>
        <filter val="0.705579731"/>
        <filter val="0.716042345"/>
        <filter val="0.72419498"/>
        <filter val="0.724818936"/>
        <filter val="0.726268838"/>
        <filter val="0.727664273"/>
        <filter val="0.733824863"/>
        <filter val="0.734314863"/>
        <filter val="0.736009387"/>
        <filter val="0.758266327"/>
        <filter val="0.764527095"/>
        <filter val="0.780068771"/>
        <filter val="0.783372147"/>
        <filter val="0.784558391"/>
        <filter val="0.788754822"/>
        <filter val="0.79409904"/>
        <filter val="0.799606077"/>
        <filter val="0.808910517"/>
        <filter val="0.821295601"/>
        <filter val="0.823351563"/>
        <filter val="0.830329212"/>
        <filter val="0.844709413"/>
        <filter val="0.847146548"/>
        <filter val="0.849215008"/>
        <filter val="0.853839505"/>
        <filter val="0.856550902"/>
        <filter val="0.857109673"/>
        <filter val="0.863932689"/>
        <filter val="0.870783641"/>
        <filter val="0.87203209"/>
        <filter val="0.877009794"/>
        <filter val="0.88157418"/>
        <filter val="0.889396607"/>
        <filter val="0.896155628"/>
        <filter val="0.899514325"/>
        <filter val="0.900091127"/>
        <filter val="0.904377367"/>
        <filter val="0.912220703"/>
        <filter val="0.91677931"/>
        <filter val="0.926260598"/>
        <filter val="0.930546662"/>
        <filter val="0.937948286"/>
        <filter val="0.942226705"/>
        <filter val="0.943160788"/>
        <filter val="0.953957435"/>
        <filter val="0.955911452"/>
        <filter val="0.959889924"/>
        <filter val="0.961770737"/>
        <filter val="0.963329166"/>
        <filter val="0.974446561"/>
        <filter val="0.976011239"/>
        <filter val="0.982334026"/>
        <filter val="0.983000409"/>
        <filter val="0.985709642"/>
        <filter val="0.986248858"/>
        <filter val="0.998680651"/>
        <filter val="1.006666431"/>
        <filter val="1.008841272"/>
        <filter val="1.010549542"/>
        <filter val="1.015479329"/>
        <filter val="1.032423397"/>
        <filter val="1.044414038"/>
        <filter val="1.044806612"/>
        <filter val="1.047448697"/>
        <filter val="1.05821099"/>
        <filter val="1.063283328"/>
        <filter val="1.064192644"/>
        <filter val="1.065193151"/>
        <filter val="1.079935331"/>
        <filter val="1.082565401"/>
        <filter val="1.113408808"/>
        <filter val="1.121945601"/>
        <filter val="1.122953728"/>
        <filter val="1.127896646"/>
        <filter val="1.13311058"/>
        <filter val="1.135949442"/>
        <filter val="1.13695983"/>
        <filter val="1.139509973"/>
        <filter val="1.149681433"/>
        <filter val="1.150644147"/>
        <filter val="1.162645716"/>
        <filter val="1.168100777"/>
        <filter val="1.172040991"/>
        <filter val="1.17340424"/>
        <filter val="1.173498519"/>
        <filter val="1.177632948"/>
        <filter val="1.18292752"/>
        <filter val="1.183538884"/>
        <filter val="1.186102476"/>
        <filter val="1.200590325"/>
        <filter val="1.210373828"/>
        <filter val="1.221637951"/>
        <filter val="1.236832151"/>
        <filter val="1.242196715"/>
        <filter val="1.244972647"/>
        <filter val="1.264638125"/>
        <filter val="1.271568168"/>
        <filter val="1.278887436"/>
        <filter val="1.281450617"/>
        <filter val="1.284149006"/>
        <filter val="1.308192697"/>
        <filter val="1.310969224"/>
        <filter val="1.338804398"/>
        <filter val="1.344253894"/>
        <filter val="1.34465858"/>
        <filter val="1.39152865"/>
        <filter val="1.446708848"/>
        <filter val="1.456143505"/>
        <filter val="1.467022917"/>
        <filter val="1.47287978"/>
        <filter val="1.474386047"/>
        <filter val="1.476221913"/>
        <filter val="1.484336825"/>
        <filter val="1.519392362"/>
        <filter val="1.530155621"/>
        <filter val="1.540497525"/>
        <filter val="1.541228364"/>
        <filter val="1.564829222"/>
        <filter val="1.579206547"/>
        <filter val="1.601466982"/>
        <filter val="1.646044502"/>
        <filter val="1.70134142"/>
        <filter val="1.773578765"/>
        <filter val="1.846428721"/>
        <filter val="1.860013312"/>
        <filter val="1.868698775"/>
        <filter val="1.942584439"/>
        <filter val="1.966194041"/>
        <filter val="2.031339312"/>
        <filter val="2.057091157"/>
        <filter val="2.183190409"/>
        <filter val="2.189562204"/>
        <filter val="2.192518293"/>
        <filter val="2.32813042"/>
        <filter val="2.38078743"/>
        <filter val="2.522322382"/>
        <filter val="2.532456876"/>
        <filter val="2.54259991"/>
        <filter val="2.63152647"/>
        <filter val="2.640189923"/>
        <filter val="2.640667816"/>
        <filter val="2.645517869"/>
        <filter val="2.701599636"/>
        <filter val="2.729019406"/>
        <filter val="2.907587531"/>
        <filter val="2.91522835"/>
        <filter val="2.919258902"/>
      </filters>
    </filterColumn>
    <sortState ref="A4:AA1884">
      <sortCondition descending="1" ref="Y3:Y1884"/>
    </sortState>
  </autoFilter>
  <mergeCells count="4">
    <mergeCell ref="Q1:U1"/>
    <mergeCell ref="G1:K1"/>
    <mergeCell ref="B1:F1"/>
    <mergeCell ref="L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6"/>
  <sheetViews>
    <sheetView workbookViewId="0">
      <pane ySplit="1" topLeftCell="A8" activePane="bottomLeft" state="frozen"/>
      <selection pane="bottomLeft" activeCell="A33" sqref="A33:XFD33"/>
    </sheetView>
  </sheetViews>
  <sheetFormatPr defaultRowHeight="14.4" x14ac:dyDescent="0.3"/>
  <cols>
    <col min="1" max="1" width="14.21875" style="1" bestFit="1" customWidth="1"/>
    <col min="2" max="4" width="12.6640625" bestFit="1" customWidth="1"/>
    <col min="5" max="6" width="12" bestFit="1" customWidth="1"/>
    <col min="7" max="7" width="12.6640625" bestFit="1" customWidth="1"/>
  </cols>
  <sheetData>
    <row r="1" spans="1:11" s="4" customFormat="1" ht="13.8" x14ac:dyDescent="0.25">
      <c r="A1" s="4" t="s">
        <v>462</v>
      </c>
      <c r="B1" s="4" t="s">
        <v>461</v>
      </c>
      <c r="C1" s="4" t="s">
        <v>454</v>
      </c>
      <c r="D1" s="4" t="s">
        <v>460</v>
      </c>
      <c r="E1" s="4" t="s">
        <v>459</v>
      </c>
      <c r="F1" s="4" t="s">
        <v>458</v>
      </c>
      <c r="G1" s="4" t="s">
        <v>457</v>
      </c>
    </row>
    <row r="2" spans="1:11" x14ac:dyDescent="0.3">
      <c r="A2" s="53" t="s">
        <v>456</v>
      </c>
      <c r="B2">
        <v>-3.0737494540000001</v>
      </c>
      <c r="C2">
        <v>5.5360402249999998</v>
      </c>
      <c r="D2">
        <v>-12.799528130000001</v>
      </c>
      <c r="E2" s="2">
        <v>4.2900000000000001E-32</v>
      </c>
      <c r="F2" s="2">
        <v>1.9499999999999999E-29</v>
      </c>
      <c r="G2">
        <v>62.113219600000001</v>
      </c>
      <c r="H2">
        <v>1</v>
      </c>
    </row>
    <row r="3" spans="1:11" x14ac:dyDescent="0.3">
      <c r="A3" s="53" t="s">
        <v>455</v>
      </c>
      <c r="B3">
        <v>-5.1521049980000004</v>
      </c>
      <c r="C3">
        <v>0.89932874600000001</v>
      </c>
      <c r="D3">
        <v>-11.629217049999999</v>
      </c>
      <c r="E3" s="2">
        <v>1.97E-27</v>
      </c>
      <c r="F3" s="2">
        <v>4.4700000000000002E-25</v>
      </c>
      <c r="G3">
        <v>51.521077990000002</v>
      </c>
      <c r="H3">
        <v>2</v>
      </c>
      <c r="J3" t="s">
        <v>454</v>
      </c>
      <c r="K3" s="3" t="s">
        <v>453</v>
      </c>
    </row>
    <row r="4" spans="1:11" x14ac:dyDescent="0.3">
      <c r="A4" s="53" t="s">
        <v>452</v>
      </c>
      <c r="B4">
        <v>-4.4755711150000002</v>
      </c>
      <c r="C4">
        <v>-0.42822684599999999</v>
      </c>
      <c r="D4">
        <v>-11.273774380000001</v>
      </c>
      <c r="E4" s="2">
        <v>4.6200000000000001E-26</v>
      </c>
      <c r="F4" s="2">
        <v>6.9999999999999993E-24</v>
      </c>
      <c r="G4">
        <v>48.416579419999998</v>
      </c>
      <c r="H4">
        <v>3</v>
      </c>
    </row>
    <row r="5" spans="1:11" x14ac:dyDescent="0.3">
      <c r="A5" s="53" t="s">
        <v>451</v>
      </c>
      <c r="B5">
        <v>-4.648880986</v>
      </c>
      <c r="C5">
        <v>2.8796721559999998</v>
      </c>
      <c r="D5">
        <v>-11.2271368</v>
      </c>
      <c r="E5" s="2">
        <v>6.9599999999999998E-26</v>
      </c>
      <c r="F5" s="2">
        <v>7.9199999999999996E-24</v>
      </c>
      <c r="G5">
        <v>47.988964109999998</v>
      </c>
      <c r="H5">
        <v>4</v>
      </c>
    </row>
    <row r="6" spans="1:11" x14ac:dyDescent="0.3">
      <c r="A6" s="53" t="s">
        <v>450</v>
      </c>
      <c r="B6">
        <v>-4.7020506759999998</v>
      </c>
      <c r="C6">
        <v>3.0059728369999998</v>
      </c>
      <c r="D6">
        <v>-11.165635330000001</v>
      </c>
      <c r="E6" s="2">
        <v>1.1900000000000001E-25</v>
      </c>
      <c r="F6" s="2">
        <v>1.0900000000000001E-23</v>
      </c>
      <c r="G6">
        <v>47.4545545</v>
      </c>
      <c r="H6">
        <v>5</v>
      </c>
    </row>
    <row r="7" spans="1:11" x14ac:dyDescent="0.3">
      <c r="A7" s="53" t="s">
        <v>449</v>
      </c>
      <c r="B7">
        <v>-2.604440163</v>
      </c>
      <c r="C7">
        <v>4.4517537349999996</v>
      </c>
      <c r="D7">
        <v>-10.983987839999999</v>
      </c>
      <c r="E7" s="2">
        <v>5.83E-25</v>
      </c>
      <c r="F7" s="2">
        <v>4.42E-23</v>
      </c>
      <c r="G7">
        <v>45.893537670000001</v>
      </c>
      <c r="H7">
        <v>6</v>
      </c>
    </row>
    <row r="8" spans="1:11" x14ac:dyDescent="0.3">
      <c r="A8" s="53" t="s">
        <v>448</v>
      </c>
      <c r="B8">
        <v>-4.737672495</v>
      </c>
      <c r="C8">
        <v>3.5313408530000001</v>
      </c>
      <c r="D8">
        <v>-10.53411571</v>
      </c>
      <c r="E8" s="2">
        <v>2.7700000000000002E-23</v>
      </c>
      <c r="F8" s="2">
        <v>1.7999999999999999E-21</v>
      </c>
      <c r="G8">
        <v>42.072431119999997</v>
      </c>
      <c r="H8">
        <v>7</v>
      </c>
    </row>
    <row r="9" spans="1:11" x14ac:dyDescent="0.3">
      <c r="A9" s="53" t="s">
        <v>447</v>
      </c>
      <c r="B9">
        <v>-4.6791919829999999</v>
      </c>
      <c r="C9">
        <v>3.4361950170000002</v>
      </c>
      <c r="D9">
        <v>-10.42283123</v>
      </c>
      <c r="E9" s="2">
        <v>7.1000000000000003E-23</v>
      </c>
      <c r="F9" s="2">
        <v>4.0399999999999999E-21</v>
      </c>
      <c r="G9">
        <v>41.145871219999997</v>
      </c>
      <c r="H9">
        <v>8</v>
      </c>
    </row>
    <row r="10" spans="1:11" x14ac:dyDescent="0.3">
      <c r="A10" s="53" t="s">
        <v>446</v>
      </c>
      <c r="B10">
        <v>-5.2311515000000002</v>
      </c>
      <c r="C10">
        <v>1.206036699</v>
      </c>
      <c r="D10">
        <v>-9.9239749130000003</v>
      </c>
      <c r="E10" s="2">
        <v>4.4799999999999999E-21</v>
      </c>
      <c r="F10" s="2">
        <v>2.2699999999999998E-19</v>
      </c>
      <c r="G10">
        <v>37.08295597</v>
      </c>
      <c r="H10">
        <v>9</v>
      </c>
    </row>
    <row r="11" spans="1:11" x14ac:dyDescent="0.3">
      <c r="A11" s="53" t="s">
        <v>445</v>
      </c>
      <c r="B11">
        <v>1.577770844</v>
      </c>
      <c r="C11">
        <v>17.91096559</v>
      </c>
      <c r="D11">
        <v>9.6098823979999999</v>
      </c>
      <c r="E11" s="2">
        <v>5.7100000000000006E-20</v>
      </c>
      <c r="F11" s="2">
        <v>2.6E-18</v>
      </c>
      <c r="G11">
        <v>34.404680210000002</v>
      </c>
      <c r="H11">
        <v>10</v>
      </c>
    </row>
    <row r="12" spans="1:11" x14ac:dyDescent="0.3">
      <c r="A12" s="53" t="s">
        <v>444</v>
      </c>
      <c r="B12">
        <v>-2.5954217869999998</v>
      </c>
      <c r="C12">
        <v>-0.57645444599999995</v>
      </c>
      <c r="D12">
        <v>-9.4628580220000007</v>
      </c>
      <c r="E12" s="2">
        <v>1.85E-19</v>
      </c>
      <c r="F12" s="2">
        <v>7.6399999999999994E-18</v>
      </c>
      <c r="G12">
        <v>33.486602609999998</v>
      </c>
      <c r="H12">
        <v>11</v>
      </c>
    </row>
    <row r="13" spans="1:11" x14ac:dyDescent="0.3">
      <c r="A13" s="53" t="s">
        <v>443</v>
      </c>
      <c r="B13">
        <v>2.5410741400000001</v>
      </c>
      <c r="C13">
        <v>4.5636890299999999</v>
      </c>
      <c r="D13">
        <v>9.0742313600000006</v>
      </c>
      <c r="E13" s="2">
        <v>3.8900000000000001E-18</v>
      </c>
      <c r="F13" s="2">
        <v>1.47E-16</v>
      </c>
      <c r="G13">
        <v>30.49859146</v>
      </c>
      <c r="H13">
        <v>12</v>
      </c>
    </row>
    <row r="14" spans="1:11" x14ac:dyDescent="0.3">
      <c r="A14" s="53" t="s">
        <v>442</v>
      </c>
      <c r="B14">
        <v>-3.7069416589999999</v>
      </c>
      <c r="C14">
        <v>1.0865090019999999</v>
      </c>
      <c r="D14">
        <v>-9.0402313149999998</v>
      </c>
      <c r="E14" s="2">
        <v>5.0500000000000001E-18</v>
      </c>
      <c r="F14" s="2">
        <v>1.7699999999999999E-16</v>
      </c>
      <c r="G14">
        <v>30.19178638</v>
      </c>
      <c r="H14">
        <v>13</v>
      </c>
    </row>
    <row r="15" spans="1:11" x14ac:dyDescent="0.3">
      <c r="A15" s="53" t="s">
        <v>441</v>
      </c>
      <c r="B15">
        <v>2.9534439790000002</v>
      </c>
      <c r="C15">
        <v>12.910444699999999</v>
      </c>
      <c r="D15">
        <v>8.8893274079999998</v>
      </c>
      <c r="E15" s="2">
        <v>1.6099999999999999E-17</v>
      </c>
      <c r="F15" s="2">
        <v>5.22E-16</v>
      </c>
      <c r="G15">
        <v>28.954175790000001</v>
      </c>
      <c r="H15">
        <v>14</v>
      </c>
    </row>
    <row r="16" spans="1:11" x14ac:dyDescent="0.3">
      <c r="A16" s="53" t="s">
        <v>440</v>
      </c>
      <c r="B16">
        <v>1.941700838</v>
      </c>
      <c r="C16">
        <v>12.77018239</v>
      </c>
      <c r="D16">
        <v>8.7063556490000007</v>
      </c>
      <c r="E16" s="2">
        <v>6.42E-17</v>
      </c>
      <c r="F16" s="2">
        <v>1.9500000000000001E-15</v>
      </c>
      <c r="G16">
        <v>27.575832909999999</v>
      </c>
      <c r="H16">
        <v>15</v>
      </c>
    </row>
    <row r="17" spans="1:8" x14ac:dyDescent="0.3">
      <c r="A17" s="53" t="s">
        <v>439</v>
      </c>
      <c r="B17">
        <v>-3.1956963410000001</v>
      </c>
      <c r="C17">
        <v>8.9700097169999999</v>
      </c>
      <c r="D17">
        <v>-8.4312801959999994</v>
      </c>
      <c r="E17" s="2">
        <v>4.9699999999999999E-16</v>
      </c>
      <c r="F17" s="2">
        <v>1.41E-14</v>
      </c>
      <c r="G17">
        <v>25.546357400000002</v>
      </c>
      <c r="H17">
        <v>16</v>
      </c>
    </row>
    <row r="18" spans="1:8" x14ac:dyDescent="0.3">
      <c r="A18" s="53" t="s">
        <v>438</v>
      </c>
      <c r="B18">
        <v>-4.2703348070000002</v>
      </c>
      <c r="C18">
        <v>4.0770101399999996</v>
      </c>
      <c r="D18">
        <v>-8.3684609670000007</v>
      </c>
      <c r="E18" s="2">
        <v>7.8799999999999999E-16</v>
      </c>
      <c r="F18" s="2">
        <v>2.11E-14</v>
      </c>
      <c r="G18">
        <v>25.16698319</v>
      </c>
      <c r="H18">
        <v>17</v>
      </c>
    </row>
    <row r="19" spans="1:8" x14ac:dyDescent="0.3">
      <c r="A19" s="53" t="s">
        <v>437</v>
      </c>
      <c r="B19">
        <v>4.5160780149999997</v>
      </c>
      <c r="C19">
        <v>8.83320273</v>
      </c>
      <c r="D19">
        <v>8.3285524189999993</v>
      </c>
      <c r="E19" s="2">
        <v>1.0499999999999999E-15</v>
      </c>
      <c r="F19" s="2">
        <v>2.6699999999999999E-14</v>
      </c>
      <c r="G19">
        <v>24.94652336</v>
      </c>
      <c r="H19">
        <v>18</v>
      </c>
    </row>
    <row r="20" spans="1:8" x14ac:dyDescent="0.3">
      <c r="A20" s="53" t="s">
        <v>436</v>
      </c>
      <c r="B20">
        <v>3.2868447110000001</v>
      </c>
      <c r="C20">
        <v>4.4713708409999997</v>
      </c>
      <c r="D20">
        <v>8.0904254069999997</v>
      </c>
      <c r="E20" s="2">
        <v>5.8800000000000001E-15</v>
      </c>
      <c r="F20" s="2">
        <v>1.4100000000000001E-13</v>
      </c>
      <c r="G20">
        <v>23.351889109999998</v>
      </c>
      <c r="H20">
        <v>19</v>
      </c>
    </row>
    <row r="21" spans="1:8" x14ac:dyDescent="0.3">
      <c r="A21" s="53" t="s">
        <v>434</v>
      </c>
      <c r="B21">
        <v>1.6964678980000001</v>
      </c>
      <c r="C21">
        <v>10.712198430000001</v>
      </c>
      <c r="D21">
        <v>7.9974087330000003</v>
      </c>
      <c r="E21" s="2">
        <v>1.1400000000000001E-14</v>
      </c>
      <c r="F21" s="2">
        <v>2.4700000000000001E-13</v>
      </c>
      <c r="G21">
        <v>22.519494330000001</v>
      </c>
      <c r="H21">
        <v>20</v>
      </c>
    </row>
    <row r="22" spans="1:8" x14ac:dyDescent="0.3">
      <c r="A22" s="53" t="s">
        <v>435</v>
      </c>
      <c r="B22">
        <v>-3.2280888120000002</v>
      </c>
      <c r="C22">
        <v>0.17617891699999999</v>
      </c>
      <c r="D22">
        <v>-7.9993462869999998</v>
      </c>
      <c r="E22" s="2">
        <v>1.1200000000000001E-14</v>
      </c>
      <c r="F22" s="2">
        <v>2.4700000000000001E-13</v>
      </c>
      <c r="G22">
        <v>22.666608620000002</v>
      </c>
      <c r="H22">
        <v>21</v>
      </c>
    </row>
    <row r="23" spans="1:8" x14ac:dyDescent="0.3">
      <c r="A23" s="53" t="s">
        <v>433</v>
      </c>
      <c r="B23">
        <v>1.5817519390000001</v>
      </c>
      <c r="C23">
        <v>9.9232206939999994</v>
      </c>
      <c r="D23">
        <v>7.8717723690000003</v>
      </c>
      <c r="E23" s="2">
        <v>2.76E-14</v>
      </c>
      <c r="F23" s="2">
        <v>5.7099999999999999E-13</v>
      </c>
      <c r="G23">
        <v>21.665189349999999</v>
      </c>
      <c r="H23">
        <v>22</v>
      </c>
    </row>
    <row r="24" spans="1:8" x14ac:dyDescent="0.3">
      <c r="A24" s="53" t="s">
        <v>431</v>
      </c>
      <c r="B24">
        <v>-1.282110903</v>
      </c>
      <c r="C24">
        <v>12.12822559</v>
      </c>
      <c r="D24">
        <v>-7.7494575689999996</v>
      </c>
      <c r="E24" s="2">
        <v>6.4799999999999999E-14</v>
      </c>
      <c r="F24" s="2">
        <v>1.28E-12</v>
      </c>
      <c r="G24">
        <v>20.732106399999999</v>
      </c>
      <c r="H24">
        <v>23</v>
      </c>
    </row>
    <row r="25" spans="1:8" x14ac:dyDescent="0.3">
      <c r="A25" s="53" t="s">
        <v>432</v>
      </c>
      <c r="B25">
        <v>-2.0233482060000001</v>
      </c>
      <c r="C25">
        <v>0.50992730600000002</v>
      </c>
      <c r="D25">
        <v>-7.7418142379999999</v>
      </c>
      <c r="E25" s="2">
        <v>6.8299999999999997E-14</v>
      </c>
      <c r="F25" s="2">
        <v>1.29E-12</v>
      </c>
      <c r="G25">
        <v>20.928036280000001</v>
      </c>
      <c r="H25">
        <v>24</v>
      </c>
    </row>
    <row r="26" spans="1:8" x14ac:dyDescent="0.3">
      <c r="A26" s="53" t="s">
        <v>430</v>
      </c>
      <c r="B26">
        <v>1.485262324</v>
      </c>
      <c r="C26">
        <v>4.3137328779999997</v>
      </c>
      <c r="D26">
        <v>7.690174624</v>
      </c>
      <c r="E26" s="2">
        <v>9.7500000000000001E-14</v>
      </c>
      <c r="F26" s="2">
        <v>1.7800000000000001E-12</v>
      </c>
      <c r="G26">
        <v>20.564824359999999</v>
      </c>
      <c r="H26">
        <v>25</v>
      </c>
    </row>
    <row r="27" spans="1:8" x14ac:dyDescent="0.3">
      <c r="A27" s="53" t="s">
        <v>429</v>
      </c>
      <c r="B27">
        <v>-2.4956824879999999</v>
      </c>
      <c r="C27">
        <v>10.890964609999999</v>
      </c>
      <c r="D27">
        <v>-7.555877626</v>
      </c>
      <c r="E27" s="2">
        <v>2.4500000000000002E-13</v>
      </c>
      <c r="F27" s="2">
        <v>4.2800000000000003E-12</v>
      </c>
      <c r="G27">
        <v>19.430875440000001</v>
      </c>
      <c r="H27">
        <v>26</v>
      </c>
    </row>
    <row r="28" spans="1:8" x14ac:dyDescent="0.3">
      <c r="A28" s="53" t="s">
        <v>426</v>
      </c>
      <c r="B28">
        <v>-1.836126975</v>
      </c>
      <c r="C28">
        <v>13.249750819999999</v>
      </c>
      <c r="D28">
        <v>-7.4778528209999999</v>
      </c>
      <c r="E28" s="2">
        <v>4.15E-13</v>
      </c>
      <c r="F28" s="2">
        <v>6.9899999999999999E-12</v>
      </c>
      <c r="G28">
        <v>18.875256610000001</v>
      </c>
      <c r="H28">
        <v>27</v>
      </c>
    </row>
    <row r="29" spans="1:8" x14ac:dyDescent="0.3">
      <c r="A29" s="53" t="s">
        <v>425</v>
      </c>
      <c r="B29">
        <v>-1.2174372120000001</v>
      </c>
      <c r="C29">
        <v>6.1359982850000003</v>
      </c>
      <c r="D29">
        <v>-7.450981874</v>
      </c>
      <c r="E29" s="2">
        <v>4.97E-13</v>
      </c>
      <c r="F29" s="2">
        <v>8.0799999999999995E-12</v>
      </c>
      <c r="G29">
        <v>18.857387960000001</v>
      </c>
      <c r="H29">
        <v>28</v>
      </c>
    </row>
    <row r="30" spans="1:8" x14ac:dyDescent="0.3">
      <c r="A30" s="53" t="s">
        <v>428</v>
      </c>
      <c r="B30">
        <v>1.8848770180000001</v>
      </c>
      <c r="C30">
        <v>5.4045809900000004</v>
      </c>
      <c r="D30">
        <v>7.441906651</v>
      </c>
      <c r="E30" s="2">
        <v>5.2799999999999997E-13</v>
      </c>
      <c r="F30" s="2">
        <v>8.2899999999999996E-12</v>
      </c>
      <c r="G30">
        <v>18.88656125</v>
      </c>
      <c r="H30">
        <v>29</v>
      </c>
    </row>
    <row r="31" spans="1:8" x14ac:dyDescent="0.3">
      <c r="A31" s="53" t="s">
        <v>427</v>
      </c>
      <c r="B31">
        <v>-2.006364042</v>
      </c>
      <c r="C31">
        <v>-0.74836814200000001</v>
      </c>
      <c r="D31">
        <v>-7.4285823510000002</v>
      </c>
      <c r="E31" s="2">
        <v>5.7799999999999996E-13</v>
      </c>
      <c r="F31" s="2">
        <v>8.7600000000000006E-12</v>
      </c>
      <c r="G31">
        <v>18.88223906</v>
      </c>
      <c r="H31">
        <v>30</v>
      </c>
    </row>
    <row r="32" spans="1:8" x14ac:dyDescent="0.3">
      <c r="A32" s="53" t="s">
        <v>424</v>
      </c>
      <c r="B32">
        <v>-2.0433767139999999</v>
      </c>
      <c r="C32">
        <v>4.0131763659999997</v>
      </c>
      <c r="D32">
        <v>-7.4232373139999996</v>
      </c>
      <c r="E32" s="2">
        <v>5.9899999999999997E-13</v>
      </c>
      <c r="F32" s="2">
        <v>8.7899999999999995E-12</v>
      </c>
      <c r="G32">
        <v>18.703515769999999</v>
      </c>
      <c r="H32">
        <v>31</v>
      </c>
    </row>
    <row r="33" spans="1:8" x14ac:dyDescent="0.3">
      <c r="A33" s="53" t="s">
        <v>423</v>
      </c>
      <c r="B33">
        <v>-3.0517581159999998</v>
      </c>
      <c r="C33">
        <v>7.0106178989999997</v>
      </c>
      <c r="D33">
        <v>-7.3402085939999999</v>
      </c>
      <c r="E33" s="2">
        <v>1.04E-12</v>
      </c>
      <c r="F33" s="2">
        <v>1.48E-11</v>
      </c>
      <c r="G33">
        <v>18.077708860000001</v>
      </c>
      <c r="H33">
        <v>32</v>
      </c>
    </row>
    <row r="34" spans="1:8" x14ac:dyDescent="0.3">
      <c r="A34" s="53" t="s">
        <v>422</v>
      </c>
      <c r="B34">
        <v>-2.3344248009999999</v>
      </c>
      <c r="C34">
        <v>7.1918841899999997</v>
      </c>
      <c r="D34">
        <v>-7.3294740679999997</v>
      </c>
      <c r="E34" s="2">
        <v>1.1200000000000001E-12</v>
      </c>
      <c r="F34" s="2">
        <v>1.54E-11</v>
      </c>
      <c r="G34">
        <v>18.017612660000001</v>
      </c>
      <c r="H34">
        <v>33</v>
      </c>
    </row>
    <row r="35" spans="1:8" x14ac:dyDescent="0.3">
      <c r="A35" s="53" t="s">
        <v>420</v>
      </c>
      <c r="B35">
        <v>-1.0587648160000001</v>
      </c>
      <c r="C35">
        <v>9.7182142519999992</v>
      </c>
      <c r="D35">
        <v>-7.3118408500000003</v>
      </c>
      <c r="E35" s="2">
        <v>1.2600000000000001E-12</v>
      </c>
      <c r="F35" s="2">
        <v>1.6900000000000001E-11</v>
      </c>
      <c r="G35">
        <v>17.8738049</v>
      </c>
      <c r="H35">
        <v>34</v>
      </c>
    </row>
    <row r="36" spans="1:8" x14ac:dyDescent="0.3">
      <c r="A36" s="53" t="s">
        <v>421</v>
      </c>
      <c r="B36">
        <v>1.825865799</v>
      </c>
      <c r="C36">
        <v>4.9890533509999999</v>
      </c>
      <c r="D36">
        <v>7.2954580780000002</v>
      </c>
      <c r="E36" s="2">
        <v>1.4000000000000001E-12</v>
      </c>
      <c r="F36" s="2">
        <v>1.8300000000000001E-11</v>
      </c>
      <c r="G36">
        <v>17.946258629999999</v>
      </c>
      <c r="H36">
        <v>35</v>
      </c>
    </row>
    <row r="37" spans="1:8" x14ac:dyDescent="0.3">
      <c r="A37" s="53" t="s">
        <v>419</v>
      </c>
      <c r="B37">
        <v>-2.0018802600000001</v>
      </c>
      <c r="C37">
        <v>4.0258272460000004</v>
      </c>
      <c r="D37">
        <v>-7.2765186220000002</v>
      </c>
      <c r="E37" s="2">
        <v>1.5900000000000001E-12</v>
      </c>
      <c r="F37" s="2">
        <v>2.01E-11</v>
      </c>
      <c r="G37">
        <v>17.748565899999999</v>
      </c>
      <c r="H37">
        <v>36</v>
      </c>
    </row>
    <row r="38" spans="1:8" x14ac:dyDescent="0.3">
      <c r="A38" s="53" t="s">
        <v>418</v>
      </c>
      <c r="B38">
        <v>-2.3221614939999999</v>
      </c>
      <c r="C38">
        <v>7.2599918700000003</v>
      </c>
      <c r="D38">
        <v>-7.2589537560000004</v>
      </c>
      <c r="E38" s="2">
        <v>1.79E-12</v>
      </c>
      <c r="F38" s="2">
        <v>2.2000000000000002E-11</v>
      </c>
      <c r="G38">
        <v>17.55917792</v>
      </c>
      <c r="H38">
        <v>37</v>
      </c>
    </row>
    <row r="39" spans="1:8" x14ac:dyDescent="0.3">
      <c r="A39" s="53" t="s">
        <v>417</v>
      </c>
      <c r="B39">
        <v>2.4025626729999998</v>
      </c>
      <c r="C39">
        <v>13.944584320000001</v>
      </c>
      <c r="D39">
        <v>7.2366539669999996</v>
      </c>
      <c r="E39" s="2">
        <v>2.0699999999999999E-12</v>
      </c>
      <c r="F39" s="2">
        <v>2.4800000000000001E-11</v>
      </c>
      <c r="G39">
        <v>17.366497379999998</v>
      </c>
      <c r="H39">
        <v>38</v>
      </c>
    </row>
    <row r="40" spans="1:8" x14ac:dyDescent="0.3">
      <c r="A40" s="53" t="s">
        <v>415</v>
      </c>
      <c r="B40">
        <v>-1.039845189</v>
      </c>
      <c r="C40">
        <v>9.7002619140000004</v>
      </c>
      <c r="D40">
        <v>-7.1983049790000004</v>
      </c>
      <c r="E40" s="2">
        <v>2.66E-12</v>
      </c>
      <c r="F40" s="2">
        <v>3.0700000000000001E-11</v>
      </c>
      <c r="G40">
        <v>17.141163030000001</v>
      </c>
      <c r="H40">
        <v>39</v>
      </c>
    </row>
    <row r="41" spans="1:8" x14ac:dyDescent="0.3">
      <c r="A41" s="53" t="s">
        <v>416</v>
      </c>
      <c r="B41">
        <v>1.4103653089999999</v>
      </c>
      <c r="C41">
        <v>3.2116354199999999</v>
      </c>
      <c r="D41">
        <v>7.1964090079999998</v>
      </c>
      <c r="E41" s="2">
        <v>2.6999999999999998E-12</v>
      </c>
      <c r="F41" s="2">
        <v>3.0700000000000001E-11</v>
      </c>
      <c r="G41">
        <v>17.35931746</v>
      </c>
      <c r="H41">
        <v>40</v>
      </c>
    </row>
    <row r="42" spans="1:8" x14ac:dyDescent="0.3">
      <c r="A42" s="53" t="s">
        <v>414</v>
      </c>
      <c r="B42">
        <v>1.7422949969999999</v>
      </c>
      <c r="C42">
        <v>8.5776323590000008</v>
      </c>
      <c r="D42">
        <v>7.1380672399999998</v>
      </c>
      <c r="E42" s="2">
        <v>3.9499999999999999E-12</v>
      </c>
      <c r="F42" s="2">
        <v>4.38E-11</v>
      </c>
      <c r="G42">
        <v>16.836045909999999</v>
      </c>
      <c r="H42">
        <v>41</v>
      </c>
    </row>
    <row r="43" spans="1:8" x14ac:dyDescent="0.3">
      <c r="A43" s="53" t="s">
        <v>413</v>
      </c>
      <c r="B43">
        <v>3.1137586480000001</v>
      </c>
      <c r="C43">
        <v>10.52507467</v>
      </c>
      <c r="D43">
        <v>7.1021895949999996</v>
      </c>
      <c r="E43" s="2">
        <v>4.9900000000000003E-12</v>
      </c>
      <c r="F43" s="2">
        <v>5.4000000000000001E-11</v>
      </c>
      <c r="G43">
        <v>16.594911740000001</v>
      </c>
      <c r="H43">
        <v>42</v>
      </c>
    </row>
    <row r="44" spans="1:8" x14ac:dyDescent="0.3">
      <c r="A44" s="53" t="s">
        <v>412</v>
      </c>
      <c r="B44">
        <v>-1.908159742</v>
      </c>
      <c r="C44">
        <v>-0.45010346299999998</v>
      </c>
      <c r="D44">
        <v>-7.0099017870000004</v>
      </c>
      <c r="E44" s="2">
        <v>9.0500000000000004E-12</v>
      </c>
      <c r="F44" s="2">
        <v>9.5799999999999995E-11</v>
      </c>
      <c r="G44">
        <v>16.200570209999999</v>
      </c>
      <c r="H44">
        <v>43</v>
      </c>
    </row>
    <row r="45" spans="1:8" x14ac:dyDescent="0.3">
      <c r="A45" s="53" t="s">
        <v>411</v>
      </c>
      <c r="B45">
        <v>1.5942401369999999</v>
      </c>
      <c r="C45">
        <v>8.3909657969999998</v>
      </c>
      <c r="D45">
        <v>6.9945584519999997</v>
      </c>
      <c r="E45" s="2">
        <v>9.9899999999999992E-12</v>
      </c>
      <c r="F45" s="2">
        <v>1.0300000000000001E-10</v>
      </c>
      <c r="G45">
        <v>15.9306859</v>
      </c>
      <c r="H45">
        <v>44</v>
      </c>
    </row>
    <row r="46" spans="1:8" x14ac:dyDescent="0.3">
      <c r="A46" s="53" t="s">
        <v>410</v>
      </c>
      <c r="B46">
        <v>-1.8656294120000001</v>
      </c>
      <c r="C46">
        <v>4.5963225120000004</v>
      </c>
      <c r="D46">
        <v>-6.9524579089999996</v>
      </c>
      <c r="E46" s="2">
        <v>1.31E-11</v>
      </c>
      <c r="F46" s="2">
        <v>1.3200000000000001E-10</v>
      </c>
      <c r="G46">
        <v>15.680987699999999</v>
      </c>
      <c r="H46">
        <v>45</v>
      </c>
    </row>
    <row r="47" spans="1:8" x14ac:dyDescent="0.3">
      <c r="A47" s="53" t="s">
        <v>409</v>
      </c>
      <c r="B47">
        <v>-1.2611909189999999</v>
      </c>
      <c r="C47">
        <v>10.06149956</v>
      </c>
      <c r="D47">
        <v>-6.9087585100000002</v>
      </c>
      <c r="E47" s="2">
        <v>1.7300000000000001E-11</v>
      </c>
      <c r="F47" s="2">
        <v>1.71E-10</v>
      </c>
      <c r="G47">
        <v>15.300518609999999</v>
      </c>
      <c r="H47">
        <v>46</v>
      </c>
    </row>
    <row r="48" spans="1:8" x14ac:dyDescent="0.3">
      <c r="A48" s="53" t="s">
        <v>408</v>
      </c>
      <c r="B48">
        <v>-2.020692291</v>
      </c>
      <c r="C48">
        <v>4.4745674959999997</v>
      </c>
      <c r="D48">
        <v>-6.8911174930000003</v>
      </c>
      <c r="E48" s="2">
        <v>1.9300000000000001E-11</v>
      </c>
      <c r="F48" s="2">
        <v>1.87E-10</v>
      </c>
      <c r="G48">
        <v>15.29938338</v>
      </c>
      <c r="H48">
        <v>47</v>
      </c>
    </row>
    <row r="49" spans="1:8" x14ac:dyDescent="0.3">
      <c r="A49" s="53" t="s">
        <v>407</v>
      </c>
      <c r="B49">
        <v>-2.4830958619999999</v>
      </c>
      <c r="C49">
        <v>11.05682726</v>
      </c>
      <c r="D49">
        <v>-6.8462569889999996</v>
      </c>
      <c r="E49" s="2">
        <v>2.5699999999999999E-11</v>
      </c>
      <c r="F49" s="2">
        <v>2.4299999999999999E-10</v>
      </c>
      <c r="G49">
        <v>14.86916914</v>
      </c>
      <c r="H49">
        <v>48</v>
      </c>
    </row>
    <row r="50" spans="1:8" x14ac:dyDescent="0.3">
      <c r="A50" s="53" t="s">
        <v>406</v>
      </c>
      <c r="B50">
        <v>-2.096234248</v>
      </c>
      <c r="C50">
        <v>-0.75775078900000004</v>
      </c>
      <c r="D50">
        <v>-6.7388931310000002</v>
      </c>
      <c r="E50" s="2">
        <v>5.0299999999999997E-11</v>
      </c>
      <c r="F50" s="2">
        <v>4.6700000000000004E-10</v>
      </c>
      <c r="G50">
        <v>14.54078724</v>
      </c>
      <c r="H50">
        <v>49</v>
      </c>
    </row>
    <row r="51" spans="1:8" x14ac:dyDescent="0.3">
      <c r="A51" s="53" t="s">
        <v>404</v>
      </c>
      <c r="B51">
        <v>-1.795069252</v>
      </c>
      <c r="C51">
        <v>2.7588988059999999</v>
      </c>
      <c r="D51">
        <v>-6.7322836260000001</v>
      </c>
      <c r="E51" s="2">
        <v>5.25E-11</v>
      </c>
      <c r="F51" s="2">
        <v>4.7700000000000001E-10</v>
      </c>
      <c r="G51">
        <v>14.37616577</v>
      </c>
      <c r="H51">
        <v>50</v>
      </c>
    </row>
    <row r="52" spans="1:8" x14ac:dyDescent="0.3">
      <c r="A52" s="53" t="s">
        <v>405</v>
      </c>
      <c r="B52">
        <v>-1.7316413610000001</v>
      </c>
      <c r="C52">
        <v>1.7550693740000001</v>
      </c>
      <c r="D52">
        <v>-6.7272370319999997</v>
      </c>
      <c r="E52" s="2">
        <v>5.4099999999999999E-11</v>
      </c>
      <c r="F52" s="2">
        <v>4.8299999999999999E-10</v>
      </c>
      <c r="G52">
        <v>14.384444589999999</v>
      </c>
      <c r="H52">
        <v>51</v>
      </c>
    </row>
    <row r="53" spans="1:8" x14ac:dyDescent="0.3">
      <c r="A53" s="53" t="s">
        <v>403</v>
      </c>
      <c r="B53">
        <v>-1.564648531</v>
      </c>
      <c r="C53">
        <v>2.8005712520000001</v>
      </c>
      <c r="D53">
        <v>-6.6717154909999996</v>
      </c>
      <c r="E53" s="2">
        <v>7.6400000000000002E-11</v>
      </c>
      <c r="F53" s="2">
        <v>6.6799999999999997E-10</v>
      </c>
      <c r="G53">
        <v>14.017328969999999</v>
      </c>
      <c r="H53">
        <v>52</v>
      </c>
    </row>
    <row r="54" spans="1:8" x14ac:dyDescent="0.3">
      <c r="A54" s="53" t="s">
        <v>401</v>
      </c>
      <c r="B54">
        <v>-1.0947480190000001</v>
      </c>
      <c r="C54">
        <v>6.3524980729999996</v>
      </c>
      <c r="D54">
        <v>-6.587914864</v>
      </c>
      <c r="E54" s="2">
        <v>1.28E-10</v>
      </c>
      <c r="F54" s="2">
        <v>1.0999999999999999E-9</v>
      </c>
      <c r="G54">
        <v>13.432733389999999</v>
      </c>
      <c r="H54">
        <v>53</v>
      </c>
    </row>
    <row r="55" spans="1:8" x14ac:dyDescent="0.3">
      <c r="A55" s="53" t="s">
        <v>402</v>
      </c>
      <c r="B55">
        <v>1.8534948689999999</v>
      </c>
      <c r="C55">
        <v>4.004270558</v>
      </c>
      <c r="D55">
        <v>6.5720128879999997</v>
      </c>
      <c r="E55" s="2">
        <v>1.41E-10</v>
      </c>
      <c r="F55" s="2">
        <v>1.19E-9</v>
      </c>
      <c r="G55">
        <v>13.49814477</v>
      </c>
      <c r="H55">
        <v>54</v>
      </c>
    </row>
    <row r="56" spans="1:8" x14ac:dyDescent="0.3">
      <c r="A56" s="53" t="s">
        <v>400</v>
      </c>
      <c r="B56">
        <v>-1.01669615</v>
      </c>
      <c r="C56">
        <v>9.7264923069999991</v>
      </c>
      <c r="D56">
        <v>-6.5031481299999996</v>
      </c>
      <c r="E56" s="2">
        <v>2.1500000000000001E-10</v>
      </c>
      <c r="F56" s="2">
        <v>1.7800000000000001E-9</v>
      </c>
      <c r="G56">
        <v>12.85285103</v>
      </c>
      <c r="H56">
        <v>55</v>
      </c>
    </row>
    <row r="57" spans="1:8" x14ac:dyDescent="0.3">
      <c r="A57" s="53" t="s">
        <v>399</v>
      </c>
      <c r="B57">
        <v>2.019844296</v>
      </c>
      <c r="C57">
        <v>4.4202627850000002</v>
      </c>
      <c r="D57">
        <v>6.4202177569999996</v>
      </c>
      <c r="E57" s="2">
        <v>3.5400000000000002E-10</v>
      </c>
      <c r="F57" s="2">
        <v>2.88E-9</v>
      </c>
      <c r="G57">
        <v>12.59428009</v>
      </c>
      <c r="H57">
        <v>56</v>
      </c>
    </row>
    <row r="58" spans="1:8" x14ac:dyDescent="0.3">
      <c r="A58" s="53" t="s">
        <v>398</v>
      </c>
      <c r="B58">
        <v>-1.4815782820000001</v>
      </c>
      <c r="C58">
        <v>5.3882225510000001</v>
      </c>
      <c r="D58">
        <v>-6.3889840380000003</v>
      </c>
      <c r="E58" s="2">
        <v>4.2700000000000002E-10</v>
      </c>
      <c r="F58" s="2">
        <v>3.41E-9</v>
      </c>
      <c r="G58">
        <v>12.273311120000001</v>
      </c>
      <c r="H58">
        <v>57</v>
      </c>
    </row>
    <row r="59" spans="1:8" x14ac:dyDescent="0.3">
      <c r="A59" s="53" t="s">
        <v>397</v>
      </c>
      <c r="B59">
        <v>1.0009904359999999</v>
      </c>
      <c r="C59">
        <v>6.4246635940000001</v>
      </c>
      <c r="D59">
        <v>6.2687465680000001</v>
      </c>
      <c r="E59" s="2">
        <v>8.7099999999999999E-10</v>
      </c>
      <c r="F59" s="2">
        <v>6.8400000000000004E-9</v>
      </c>
      <c r="G59">
        <v>11.61000112</v>
      </c>
      <c r="H59">
        <v>58</v>
      </c>
    </row>
    <row r="60" spans="1:8" x14ac:dyDescent="0.3">
      <c r="A60" s="53" t="s">
        <v>396</v>
      </c>
      <c r="B60">
        <v>2.0080881910000001</v>
      </c>
      <c r="C60">
        <v>4.0014717119999998</v>
      </c>
      <c r="D60">
        <v>6.1828973329999997</v>
      </c>
      <c r="E60" s="2">
        <v>1.44E-9</v>
      </c>
      <c r="F60" s="2">
        <v>1.11E-8</v>
      </c>
      <c r="G60">
        <v>11.25001514</v>
      </c>
      <c r="H60">
        <v>59</v>
      </c>
    </row>
    <row r="61" spans="1:8" x14ac:dyDescent="0.3">
      <c r="A61" s="53" t="s">
        <v>395</v>
      </c>
      <c r="B61">
        <v>-1.62534643</v>
      </c>
      <c r="C61">
        <v>-6.8052814000000003E-2</v>
      </c>
      <c r="D61">
        <v>-6.1732107410000001</v>
      </c>
      <c r="E61" s="2">
        <v>1.5199999999999999E-9</v>
      </c>
      <c r="F61" s="2">
        <v>1.16E-8</v>
      </c>
      <c r="G61">
        <v>11.223886200000001</v>
      </c>
      <c r="H61">
        <v>60</v>
      </c>
    </row>
    <row r="62" spans="1:8" x14ac:dyDescent="0.3">
      <c r="A62" s="53" t="s">
        <v>393</v>
      </c>
      <c r="B62">
        <v>-1.1698334340000001</v>
      </c>
      <c r="C62">
        <v>6.4703183900000001</v>
      </c>
      <c r="D62">
        <v>-6.167335885</v>
      </c>
      <c r="E62" s="2">
        <v>1.5799999999999999E-9</v>
      </c>
      <c r="F62" s="2">
        <v>1.18E-8</v>
      </c>
      <c r="G62">
        <v>10.98298675</v>
      </c>
      <c r="H62">
        <v>61</v>
      </c>
    </row>
    <row r="63" spans="1:8" x14ac:dyDescent="0.3">
      <c r="A63" s="53" t="s">
        <v>394</v>
      </c>
      <c r="B63">
        <v>-1.32532944</v>
      </c>
      <c r="C63">
        <v>3.4915642039999999</v>
      </c>
      <c r="D63">
        <v>-6.1542006640000002</v>
      </c>
      <c r="E63" s="2">
        <v>1.6999999999999999E-9</v>
      </c>
      <c r="F63" s="2">
        <v>1.2499999999999999E-8</v>
      </c>
      <c r="G63">
        <v>10.983191250000001</v>
      </c>
      <c r="H63">
        <v>62</v>
      </c>
    </row>
    <row r="64" spans="1:8" x14ac:dyDescent="0.3">
      <c r="A64" s="53" t="s">
        <v>392</v>
      </c>
      <c r="B64">
        <v>-1.9875681629999999</v>
      </c>
      <c r="C64">
        <v>16.22377977</v>
      </c>
      <c r="D64">
        <v>-6.1027424290000001</v>
      </c>
      <c r="E64" s="2">
        <v>2.2900000000000002E-9</v>
      </c>
      <c r="F64" s="2">
        <v>1.66E-8</v>
      </c>
      <c r="G64">
        <v>10.380632719999999</v>
      </c>
      <c r="H64">
        <v>63</v>
      </c>
    </row>
    <row r="65" spans="1:8" x14ac:dyDescent="0.3">
      <c r="A65" s="53" t="s">
        <v>390</v>
      </c>
      <c r="B65">
        <v>1.1087632999999999</v>
      </c>
      <c r="C65">
        <v>6.3272178639999996</v>
      </c>
      <c r="D65">
        <v>6.0259196160000004</v>
      </c>
      <c r="E65" s="2">
        <v>3.5699999999999999E-9</v>
      </c>
      <c r="F65" s="2">
        <v>2.5300000000000002E-8</v>
      </c>
      <c r="G65">
        <v>10.248598599999999</v>
      </c>
      <c r="H65">
        <v>64</v>
      </c>
    </row>
    <row r="66" spans="1:8" x14ac:dyDescent="0.3">
      <c r="A66" s="53" t="s">
        <v>391</v>
      </c>
      <c r="B66">
        <v>2.4548008979999998</v>
      </c>
      <c r="C66">
        <v>1.3200340310000001</v>
      </c>
      <c r="D66">
        <v>5.9965401719999996</v>
      </c>
      <c r="E66" s="2">
        <v>4.2199999999999999E-9</v>
      </c>
      <c r="F66" s="2">
        <v>2.9099999999999999E-8</v>
      </c>
      <c r="G66">
        <v>10.314443689999999</v>
      </c>
      <c r="H66">
        <v>65</v>
      </c>
    </row>
    <row r="67" spans="1:8" x14ac:dyDescent="0.3">
      <c r="A67" s="53" t="s">
        <v>387</v>
      </c>
      <c r="B67">
        <v>-1.283925601</v>
      </c>
      <c r="C67">
        <v>6.0570769699999998</v>
      </c>
      <c r="D67">
        <v>-5.9992775219999999</v>
      </c>
      <c r="E67" s="2">
        <v>4.1499999999999999E-9</v>
      </c>
      <c r="F67" s="2">
        <v>2.9099999999999999E-8</v>
      </c>
      <c r="G67">
        <v>10.050504869999999</v>
      </c>
      <c r="H67">
        <v>66</v>
      </c>
    </row>
    <row r="68" spans="1:8" x14ac:dyDescent="0.3">
      <c r="A68" s="53" t="s">
        <v>389</v>
      </c>
      <c r="B68">
        <v>-1.4798558719999999</v>
      </c>
      <c r="C68">
        <v>2.7208819640000002</v>
      </c>
      <c r="D68">
        <v>-5.9902008689999997</v>
      </c>
      <c r="E68" s="2">
        <v>4.3699999999999996E-9</v>
      </c>
      <c r="F68" s="2">
        <v>2.9700000000000001E-8</v>
      </c>
      <c r="G68">
        <v>10.091022199999999</v>
      </c>
      <c r="H68">
        <v>67</v>
      </c>
    </row>
    <row r="69" spans="1:8" x14ac:dyDescent="0.3">
      <c r="A69" s="53" t="s">
        <v>388</v>
      </c>
      <c r="B69">
        <v>-1.652269693</v>
      </c>
      <c r="C69">
        <v>2.550824113</v>
      </c>
      <c r="D69">
        <v>-5.9829207450000004</v>
      </c>
      <c r="E69" s="2">
        <v>4.5500000000000002E-9</v>
      </c>
      <c r="F69" s="2">
        <v>3.0500000000000002E-8</v>
      </c>
      <c r="G69">
        <v>10.05066222</v>
      </c>
      <c r="H69">
        <v>68</v>
      </c>
    </row>
    <row r="70" spans="1:8" x14ac:dyDescent="0.3">
      <c r="A70" s="53" t="s">
        <v>386</v>
      </c>
      <c r="B70">
        <v>-1.72161209</v>
      </c>
      <c r="C70">
        <v>9.1931611810000007</v>
      </c>
      <c r="D70">
        <v>-5.956056426</v>
      </c>
      <c r="E70" s="2">
        <v>5.3000000000000003E-9</v>
      </c>
      <c r="F70" s="2">
        <v>3.5000000000000002E-8</v>
      </c>
      <c r="G70">
        <v>9.7280215329999997</v>
      </c>
      <c r="H70">
        <v>69</v>
      </c>
    </row>
    <row r="71" spans="1:8" x14ac:dyDescent="0.3">
      <c r="A71" s="53" t="s">
        <v>385</v>
      </c>
      <c r="B71">
        <v>1.980064984</v>
      </c>
      <c r="C71">
        <v>2.9472693219999999</v>
      </c>
      <c r="D71">
        <v>5.8565160580000004</v>
      </c>
      <c r="E71" s="2">
        <v>9.2799999999999994E-9</v>
      </c>
      <c r="F71" s="2">
        <v>6.0300000000000004E-8</v>
      </c>
      <c r="G71">
        <v>9.4945835360000004</v>
      </c>
      <c r="H71">
        <v>70</v>
      </c>
    </row>
    <row r="72" spans="1:8" x14ac:dyDescent="0.3">
      <c r="A72" s="53" t="s">
        <v>383</v>
      </c>
      <c r="B72">
        <v>-1.2589558679999999</v>
      </c>
      <c r="C72">
        <v>6.0971303160000003</v>
      </c>
      <c r="D72">
        <v>-5.8493614750000003</v>
      </c>
      <c r="E72" s="2">
        <v>9.6600000000000001E-9</v>
      </c>
      <c r="F72" s="2">
        <v>6.1000000000000004E-8</v>
      </c>
      <c r="G72">
        <v>9.230927586</v>
      </c>
      <c r="H72">
        <v>71</v>
      </c>
    </row>
    <row r="73" spans="1:8" x14ac:dyDescent="0.3">
      <c r="A73" s="53" t="s">
        <v>384</v>
      </c>
      <c r="B73">
        <v>-1.690201372</v>
      </c>
      <c r="C73">
        <v>3.916497959</v>
      </c>
      <c r="D73">
        <v>-5.8502649629999999</v>
      </c>
      <c r="E73" s="2">
        <v>9.6099999999999997E-9</v>
      </c>
      <c r="F73" s="2">
        <v>6.1000000000000004E-8</v>
      </c>
      <c r="G73">
        <v>9.2820333329999993</v>
      </c>
      <c r="H73">
        <v>72</v>
      </c>
    </row>
    <row r="74" spans="1:8" x14ac:dyDescent="0.3">
      <c r="A74" s="53" t="s">
        <v>381</v>
      </c>
      <c r="B74">
        <v>1.0651245819999999</v>
      </c>
      <c r="C74">
        <v>6.4924461029999998</v>
      </c>
      <c r="D74">
        <v>5.8164423090000001</v>
      </c>
      <c r="E74" s="2">
        <v>1.16E-8</v>
      </c>
      <c r="F74" s="2">
        <v>7.2300000000000006E-8</v>
      </c>
      <c r="G74">
        <v>9.0991597659999996</v>
      </c>
      <c r="H74">
        <v>73</v>
      </c>
    </row>
    <row r="75" spans="1:8" x14ac:dyDescent="0.3">
      <c r="A75" s="53" t="s">
        <v>382</v>
      </c>
      <c r="B75">
        <v>-2.0752087330000002</v>
      </c>
      <c r="C75">
        <v>0.108131308</v>
      </c>
      <c r="D75">
        <v>-5.8137007199999999</v>
      </c>
      <c r="E75" s="2">
        <v>1.18E-8</v>
      </c>
      <c r="F75" s="2">
        <v>7.24E-8</v>
      </c>
      <c r="G75">
        <v>9.2240708799999993</v>
      </c>
      <c r="H75">
        <v>74</v>
      </c>
    </row>
    <row r="76" spans="1:8" x14ac:dyDescent="0.3">
      <c r="A76" s="53" t="s">
        <v>380</v>
      </c>
      <c r="B76">
        <v>0.96441307600000004</v>
      </c>
      <c r="C76">
        <v>12.616638480000001</v>
      </c>
      <c r="D76">
        <v>5.7918637190000002</v>
      </c>
      <c r="E76" s="2">
        <v>1.33E-8</v>
      </c>
      <c r="F76" s="2">
        <v>8.0599999999999994E-8</v>
      </c>
      <c r="G76">
        <v>8.8143933239999992</v>
      </c>
      <c r="H76">
        <v>75</v>
      </c>
    </row>
    <row r="77" spans="1:8" x14ac:dyDescent="0.3">
      <c r="A77" s="53" t="s">
        <v>378</v>
      </c>
      <c r="B77">
        <v>0.948359803</v>
      </c>
      <c r="C77">
        <v>12.420718559999999</v>
      </c>
      <c r="D77">
        <v>5.7658443039999998</v>
      </c>
      <c r="E77" s="2">
        <v>1.5300000000000001E-8</v>
      </c>
      <c r="F77" s="2">
        <v>9.1899999999999996E-8</v>
      </c>
      <c r="G77">
        <v>8.6790768039999993</v>
      </c>
      <c r="H77">
        <v>76</v>
      </c>
    </row>
    <row r="78" spans="1:8" x14ac:dyDescent="0.3">
      <c r="A78" s="53" t="s">
        <v>379</v>
      </c>
      <c r="B78">
        <v>2.049439279</v>
      </c>
      <c r="C78">
        <v>0.86164072199999997</v>
      </c>
      <c r="D78">
        <v>5.7033079070000001</v>
      </c>
      <c r="E78" s="2">
        <v>2.1600000000000002E-8</v>
      </c>
      <c r="F78" s="2">
        <v>1.2800000000000001E-7</v>
      </c>
      <c r="G78">
        <v>8.7432534539999995</v>
      </c>
      <c r="H78">
        <v>77</v>
      </c>
    </row>
    <row r="79" spans="1:8" x14ac:dyDescent="0.3">
      <c r="A79" s="53" t="s">
        <v>377</v>
      </c>
      <c r="B79">
        <v>1.0378584360000001</v>
      </c>
      <c r="C79">
        <v>9.5083722210000001</v>
      </c>
      <c r="D79">
        <v>5.6502581149999997</v>
      </c>
      <c r="E79" s="2">
        <v>2.8900000000000001E-8</v>
      </c>
      <c r="F79" s="2">
        <v>1.68E-7</v>
      </c>
      <c r="G79">
        <v>8.1394086590000008</v>
      </c>
      <c r="H79">
        <v>78</v>
      </c>
    </row>
    <row r="80" spans="1:8" x14ac:dyDescent="0.3">
      <c r="A80" s="53" t="s">
        <v>376</v>
      </c>
      <c r="B80">
        <v>-1.701146987</v>
      </c>
      <c r="C80">
        <v>1.7397459159999999</v>
      </c>
      <c r="D80">
        <v>-5.6024164259999996</v>
      </c>
      <c r="E80" s="2">
        <v>3.7399999999999997E-8</v>
      </c>
      <c r="F80" s="2">
        <v>2.1500000000000001E-7</v>
      </c>
      <c r="G80">
        <v>8.0509336749999996</v>
      </c>
      <c r="H80">
        <v>79</v>
      </c>
    </row>
    <row r="81" spans="1:8" x14ac:dyDescent="0.3">
      <c r="A81" s="53" t="s">
        <v>373</v>
      </c>
      <c r="B81">
        <v>2.2954805039999999</v>
      </c>
      <c r="C81">
        <v>13.296310289999999</v>
      </c>
      <c r="D81">
        <v>5.53746925</v>
      </c>
      <c r="E81" s="2">
        <v>5.2899999999999997E-8</v>
      </c>
      <c r="F81" s="2">
        <v>3.0100000000000001E-7</v>
      </c>
      <c r="G81">
        <v>7.4884979830000002</v>
      </c>
      <c r="H81">
        <v>80</v>
      </c>
    </row>
    <row r="82" spans="1:8" x14ac:dyDescent="0.3">
      <c r="A82" s="53" t="s">
        <v>371</v>
      </c>
      <c r="B82">
        <v>-0.65567708800000002</v>
      </c>
      <c r="C82">
        <v>13.26022221</v>
      </c>
      <c r="D82">
        <v>-5.5227754610000002</v>
      </c>
      <c r="E82" s="2">
        <v>5.7299999999999997E-8</v>
      </c>
      <c r="F82" s="2">
        <v>3.22E-7</v>
      </c>
      <c r="G82">
        <v>7.3494943590000004</v>
      </c>
      <c r="H82">
        <v>81</v>
      </c>
    </row>
    <row r="83" spans="1:8" x14ac:dyDescent="0.3">
      <c r="A83" s="53" t="s">
        <v>372</v>
      </c>
      <c r="B83">
        <v>2.6355345649999999</v>
      </c>
      <c r="C83">
        <v>9.8443889900000006</v>
      </c>
      <c r="D83">
        <v>5.5151316929999998</v>
      </c>
      <c r="E83" s="2">
        <v>5.9599999999999998E-8</v>
      </c>
      <c r="F83" s="2">
        <v>3.3099999999999999E-7</v>
      </c>
      <c r="G83">
        <v>7.466540867</v>
      </c>
      <c r="H83">
        <v>82</v>
      </c>
    </row>
    <row r="84" spans="1:8" x14ac:dyDescent="0.3">
      <c r="A84" s="53" t="s">
        <v>375</v>
      </c>
      <c r="B84">
        <v>-1.576303112</v>
      </c>
      <c r="C84">
        <v>0.22146116699999999</v>
      </c>
      <c r="D84">
        <v>-5.5029149479999999</v>
      </c>
      <c r="E84" s="2">
        <v>6.36E-8</v>
      </c>
      <c r="F84" s="2">
        <v>3.4900000000000001E-7</v>
      </c>
      <c r="G84">
        <v>7.6157951380000002</v>
      </c>
      <c r="H84">
        <v>83</v>
      </c>
    </row>
    <row r="85" spans="1:8" x14ac:dyDescent="0.3">
      <c r="A85" s="53" t="s">
        <v>374</v>
      </c>
      <c r="B85">
        <v>-1.4024781369999999</v>
      </c>
      <c r="C85">
        <v>2.2236951110000001</v>
      </c>
      <c r="D85">
        <v>-5.4958200990000003</v>
      </c>
      <c r="E85" s="2">
        <v>6.6100000000000003E-8</v>
      </c>
      <c r="F85" s="2">
        <v>3.58E-7</v>
      </c>
      <c r="G85">
        <v>7.490312984</v>
      </c>
      <c r="H85">
        <v>84</v>
      </c>
    </row>
    <row r="86" spans="1:8" x14ac:dyDescent="0.3">
      <c r="A86" s="53" t="s">
        <v>367</v>
      </c>
      <c r="B86">
        <v>-1.249329672</v>
      </c>
      <c r="C86">
        <v>14.748227119999999</v>
      </c>
      <c r="D86">
        <v>-5.4615476889999997</v>
      </c>
      <c r="E86" s="2">
        <v>7.9199999999999995E-8</v>
      </c>
      <c r="F86" s="2">
        <v>4.2399999999999999E-7</v>
      </c>
      <c r="G86">
        <v>6.9865886440000002</v>
      </c>
      <c r="H86">
        <v>85</v>
      </c>
    </row>
    <row r="87" spans="1:8" x14ac:dyDescent="0.3">
      <c r="A87" s="53" t="s">
        <v>370</v>
      </c>
      <c r="B87">
        <v>1.159645426</v>
      </c>
      <c r="C87">
        <v>5.7233881010000003</v>
      </c>
      <c r="D87">
        <v>5.4451376150000002</v>
      </c>
      <c r="E87" s="2">
        <v>8.6400000000000006E-8</v>
      </c>
      <c r="F87" s="2">
        <v>4.5699999999999998E-7</v>
      </c>
      <c r="G87">
        <v>7.1852268810000002</v>
      </c>
      <c r="H87">
        <v>86</v>
      </c>
    </row>
    <row r="88" spans="1:8" x14ac:dyDescent="0.3">
      <c r="A88" s="53" t="s">
        <v>369</v>
      </c>
      <c r="B88">
        <v>-1.496745021</v>
      </c>
      <c r="C88">
        <v>3.569441555</v>
      </c>
      <c r="D88">
        <v>-5.4261911300000003</v>
      </c>
      <c r="E88" s="2">
        <v>9.5399999999999994E-8</v>
      </c>
      <c r="F88" s="2">
        <v>4.9900000000000001E-7</v>
      </c>
      <c r="G88">
        <v>7.0793696529999997</v>
      </c>
      <c r="H88">
        <v>87</v>
      </c>
    </row>
    <row r="89" spans="1:8" x14ac:dyDescent="0.3">
      <c r="A89" s="53" t="s">
        <v>362</v>
      </c>
      <c r="B89">
        <v>1.1065880889999999</v>
      </c>
      <c r="C89">
        <v>10.44441348</v>
      </c>
      <c r="D89">
        <v>5.3994068310000003</v>
      </c>
      <c r="E89" s="2">
        <v>1.1000000000000001E-7</v>
      </c>
      <c r="F89" s="2">
        <v>5.6700000000000003E-7</v>
      </c>
      <c r="G89">
        <v>6.8256198990000003</v>
      </c>
      <c r="H89">
        <v>88</v>
      </c>
    </row>
    <row r="90" spans="1:8" x14ac:dyDescent="0.3">
      <c r="A90" s="53" t="s">
        <v>365</v>
      </c>
      <c r="B90">
        <v>-1.432447139</v>
      </c>
      <c r="C90">
        <v>3.14303439</v>
      </c>
      <c r="D90">
        <v>-5.3956850139999997</v>
      </c>
      <c r="E90" s="2">
        <v>1.12E-7</v>
      </c>
      <c r="F90" s="2">
        <v>5.7199999999999999E-7</v>
      </c>
      <c r="G90">
        <v>6.9429819190000002</v>
      </c>
      <c r="H90">
        <v>89</v>
      </c>
    </row>
    <row r="91" spans="1:8" x14ac:dyDescent="0.3">
      <c r="A91" s="53" t="s">
        <v>364</v>
      </c>
      <c r="B91">
        <v>2.8013089299999998</v>
      </c>
      <c r="C91">
        <v>7.5149219220000001</v>
      </c>
      <c r="D91">
        <v>5.3904643449999998</v>
      </c>
      <c r="E91" s="2">
        <v>1.15E-7</v>
      </c>
      <c r="F91" s="2">
        <v>5.7599999999999997E-7</v>
      </c>
      <c r="G91">
        <v>6.9037328550000003</v>
      </c>
      <c r="H91">
        <v>90</v>
      </c>
    </row>
    <row r="92" spans="1:8" x14ac:dyDescent="0.3">
      <c r="A92" s="53" t="s">
        <v>368</v>
      </c>
      <c r="B92">
        <v>-1.3608253239999999</v>
      </c>
      <c r="C92">
        <v>1.3691099550000001</v>
      </c>
      <c r="D92">
        <v>-5.3900823840000003</v>
      </c>
      <c r="E92" s="2">
        <v>1.15E-7</v>
      </c>
      <c r="F92" s="2">
        <v>5.7599999999999997E-7</v>
      </c>
      <c r="G92">
        <v>6.9952123080000002</v>
      </c>
      <c r="H92">
        <v>91</v>
      </c>
    </row>
    <row r="93" spans="1:8" x14ac:dyDescent="0.3">
      <c r="A93" s="53" t="s">
        <v>363</v>
      </c>
      <c r="B93">
        <v>-1.4957734600000001</v>
      </c>
      <c r="C93">
        <v>2.8990214280000002</v>
      </c>
      <c r="D93">
        <v>-5.3720808040000003</v>
      </c>
      <c r="E93" s="2">
        <v>1.2700000000000001E-7</v>
      </c>
      <c r="F93" s="2">
        <v>6.2600000000000002E-7</v>
      </c>
      <c r="G93">
        <v>6.8287659060000001</v>
      </c>
      <c r="H93">
        <v>92</v>
      </c>
    </row>
    <row r="94" spans="1:8" x14ac:dyDescent="0.3">
      <c r="A94" s="53" t="s">
        <v>366</v>
      </c>
      <c r="B94">
        <v>-1.5994692239999999</v>
      </c>
      <c r="C94">
        <v>-2.4537896E-2</v>
      </c>
      <c r="D94">
        <v>-5.3670250460000002</v>
      </c>
      <c r="E94" s="2">
        <v>1.3E-7</v>
      </c>
      <c r="F94" s="2">
        <v>6.3600000000000003E-7</v>
      </c>
      <c r="G94">
        <v>6.9440284659999998</v>
      </c>
      <c r="H94">
        <v>93</v>
      </c>
    </row>
    <row r="95" spans="1:8" x14ac:dyDescent="0.3">
      <c r="A95" s="53" t="s">
        <v>361</v>
      </c>
      <c r="B95">
        <v>-2.4450978170000002</v>
      </c>
      <c r="C95">
        <v>0.84504178200000002</v>
      </c>
      <c r="D95">
        <v>-5.3596100839999998</v>
      </c>
      <c r="E95" s="2">
        <v>1.35E-7</v>
      </c>
      <c r="F95" s="2">
        <v>6.5400000000000001E-7</v>
      </c>
      <c r="G95">
        <v>6.8227129010000001</v>
      </c>
      <c r="H95">
        <v>94</v>
      </c>
    </row>
    <row r="96" spans="1:8" x14ac:dyDescent="0.3">
      <c r="A96" s="53" t="s">
        <v>358</v>
      </c>
      <c r="B96">
        <v>1.0635688210000001</v>
      </c>
      <c r="C96">
        <v>3.3019047439999998</v>
      </c>
      <c r="D96">
        <v>5.3064604959999997</v>
      </c>
      <c r="E96" s="2">
        <v>1.7800000000000001E-7</v>
      </c>
      <c r="F96" s="2">
        <v>8.5099999999999998E-7</v>
      </c>
      <c r="G96">
        <v>6.5973305419999999</v>
      </c>
      <c r="H96">
        <v>95</v>
      </c>
    </row>
    <row r="97" spans="1:8" x14ac:dyDescent="0.3">
      <c r="A97" s="53" t="s">
        <v>360</v>
      </c>
      <c r="B97">
        <v>1.5700948619999999</v>
      </c>
      <c r="C97">
        <v>1.6718968190000001</v>
      </c>
      <c r="D97">
        <v>5.3027366520000001</v>
      </c>
      <c r="E97" s="2">
        <v>1.8099999999999999E-7</v>
      </c>
      <c r="F97" s="2">
        <v>8.5899999999999995E-7</v>
      </c>
      <c r="G97">
        <v>6.6736684459999998</v>
      </c>
      <c r="H97">
        <v>96</v>
      </c>
    </row>
    <row r="98" spans="1:8" x14ac:dyDescent="0.3">
      <c r="A98" s="53" t="s">
        <v>359</v>
      </c>
      <c r="B98">
        <v>-2.0329487409999998</v>
      </c>
      <c r="C98">
        <v>-0.71130667999999997</v>
      </c>
      <c r="D98">
        <v>-5.2987862940000001</v>
      </c>
      <c r="E98" s="2">
        <v>1.85E-7</v>
      </c>
      <c r="F98" s="2">
        <v>8.6700000000000002E-7</v>
      </c>
      <c r="G98">
        <v>6.6117790449999996</v>
      </c>
      <c r="H98">
        <v>97</v>
      </c>
    </row>
    <row r="99" spans="1:8" x14ac:dyDescent="0.3">
      <c r="A99" s="53" t="s">
        <v>357</v>
      </c>
      <c r="B99">
        <v>-1.443461227</v>
      </c>
      <c r="C99">
        <v>0.51871323999999996</v>
      </c>
      <c r="D99">
        <v>-5.2872109920000003</v>
      </c>
      <c r="E99" s="2">
        <v>1.9600000000000001E-7</v>
      </c>
      <c r="F99" s="2">
        <v>9.1100000000000004E-7</v>
      </c>
      <c r="G99">
        <v>6.5238150519999998</v>
      </c>
      <c r="H99">
        <v>98</v>
      </c>
    </row>
    <row r="100" spans="1:8" x14ac:dyDescent="0.3">
      <c r="A100" s="53" t="s">
        <v>355</v>
      </c>
      <c r="B100">
        <v>-1.4675885719999999</v>
      </c>
      <c r="C100">
        <v>9.2009222220000009</v>
      </c>
      <c r="D100">
        <v>-5.2662309540000001</v>
      </c>
      <c r="E100" s="2">
        <v>2.1899999999999999E-7</v>
      </c>
      <c r="F100" s="2">
        <v>9.9999999999999995E-7</v>
      </c>
      <c r="G100">
        <v>6.1324668369999999</v>
      </c>
      <c r="H100">
        <v>99</v>
      </c>
    </row>
    <row r="101" spans="1:8" x14ac:dyDescent="0.3">
      <c r="A101" s="53" t="s">
        <v>356</v>
      </c>
      <c r="B101">
        <v>-2.0018021419999998</v>
      </c>
      <c r="C101">
        <v>-0.20652769800000001</v>
      </c>
      <c r="D101">
        <v>-5.2059462270000001</v>
      </c>
      <c r="E101" s="2">
        <v>2.9700000000000003E-7</v>
      </c>
      <c r="F101" s="2">
        <v>1.35E-6</v>
      </c>
      <c r="G101">
        <v>6.1382442609999996</v>
      </c>
      <c r="H101">
        <v>100</v>
      </c>
    </row>
    <row r="102" spans="1:8" x14ac:dyDescent="0.3">
      <c r="A102" s="53" t="s">
        <v>354</v>
      </c>
      <c r="B102">
        <v>1.803451111</v>
      </c>
      <c r="C102">
        <v>2.1534060180000001</v>
      </c>
      <c r="D102">
        <v>5.1876442750000002</v>
      </c>
      <c r="E102" s="2">
        <v>3.2599999999999998E-7</v>
      </c>
      <c r="F102" s="2">
        <v>1.4699999999999999E-6</v>
      </c>
      <c r="G102">
        <v>6.1017894290000001</v>
      </c>
      <c r="H102">
        <v>101</v>
      </c>
    </row>
    <row r="103" spans="1:8" x14ac:dyDescent="0.3">
      <c r="A103" s="53" t="s">
        <v>351</v>
      </c>
      <c r="B103">
        <v>1.1100275820000001</v>
      </c>
      <c r="C103">
        <v>9.3829516230000003</v>
      </c>
      <c r="D103">
        <v>5.0790828110000001</v>
      </c>
      <c r="E103" s="2">
        <v>5.6199999999999998E-7</v>
      </c>
      <c r="F103" s="2">
        <v>2.5100000000000001E-6</v>
      </c>
      <c r="G103">
        <v>5.2783665710000003</v>
      </c>
      <c r="H103">
        <v>102</v>
      </c>
    </row>
    <row r="104" spans="1:8" x14ac:dyDescent="0.3">
      <c r="A104" s="53" t="s">
        <v>353</v>
      </c>
      <c r="B104">
        <v>-1.406496049</v>
      </c>
      <c r="C104">
        <v>2.6337958559999999</v>
      </c>
      <c r="D104">
        <v>-5.0570912359999998</v>
      </c>
      <c r="E104" s="2">
        <v>6.2699999999999999E-7</v>
      </c>
      <c r="F104" s="2">
        <v>2.7700000000000002E-6</v>
      </c>
      <c r="G104">
        <v>5.3072892329999997</v>
      </c>
      <c r="H104">
        <v>103</v>
      </c>
    </row>
    <row r="105" spans="1:8" x14ac:dyDescent="0.3">
      <c r="A105" s="53" t="s">
        <v>350</v>
      </c>
      <c r="B105">
        <v>-1.4301841980000001</v>
      </c>
      <c r="C105">
        <v>1.660529763</v>
      </c>
      <c r="D105">
        <v>-5.0367538239999998</v>
      </c>
      <c r="E105" s="2">
        <v>6.9299999999999997E-7</v>
      </c>
      <c r="F105" s="2">
        <v>3.0000000000000001E-6</v>
      </c>
      <c r="G105">
        <v>5.2536755140000002</v>
      </c>
      <c r="H105">
        <v>104</v>
      </c>
    </row>
    <row r="106" spans="1:8" x14ac:dyDescent="0.3">
      <c r="A106" s="53" t="s">
        <v>352</v>
      </c>
      <c r="B106">
        <v>-1.4035028709999999</v>
      </c>
      <c r="C106">
        <v>1.1859436510000001</v>
      </c>
      <c r="D106">
        <v>-5.0387927960000001</v>
      </c>
      <c r="E106" s="2">
        <v>6.8599999999999998E-7</v>
      </c>
      <c r="F106" s="2">
        <v>3.0000000000000001E-6</v>
      </c>
      <c r="G106">
        <v>5.291447453</v>
      </c>
      <c r="H106">
        <v>105</v>
      </c>
    </row>
    <row r="107" spans="1:8" x14ac:dyDescent="0.3">
      <c r="A107" s="53" t="s">
        <v>349</v>
      </c>
      <c r="B107">
        <v>0.87620614200000002</v>
      </c>
      <c r="C107">
        <v>9.4420531289999996</v>
      </c>
      <c r="D107">
        <v>5.0300969450000004</v>
      </c>
      <c r="E107" s="2">
        <v>7.1600000000000001E-7</v>
      </c>
      <c r="F107" s="2">
        <v>3.0699999999999998E-6</v>
      </c>
      <c r="G107">
        <v>5.0374392459999999</v>
      </c>
      <c r="H107">
        <v>106</v>
      </c>
    </row>
    <row r="108" spans="1:8" x14ac:dyDescent="0.3">
      <c r="A108" s="53" t="s">
        <v>348</v>
      </c>
      <c r="B108">
        <v>-0.82924275300000005</v>
      </c>
      <c r="C108">
        <v>8.1525886790000008</v>
      </c>
      <c r="D108">
        <v>-4.9788480169999998</v>
      </c>
      <c r="E108" s="2">
        <v>9.2099999999999995E-7</v>
      </c>
      <c r="F108" s="2">
        <v>3.9199999999999997E-6</v>
      </c>
      <c r="G108">
        <v>4.7887111280000001</v>
      </c>
      <c r="H108">
        <v>107</v>
      </c>
    </row>
    <row r="109" spans="1:8" x14ac:dyDescent="0.3">
      <c r="A109" s="53" t="s">
        <v>347</v>
      </c>
      <c r="B109">
        <v>-1.344443622</v>
      </c>
      <c r="C109">
        <v>3.3837084690000001</v>
      </c>
      <c r="D109">
        <v>-4.927113619</v>
      </c>
      <c r="E109" s="2">
        <v>1.1799999999999999E-6</v>
      </c>
      <c r="F109" s="2">
        <v>4.9899999999999997E-6</v>
      </c>
      <c r="G109">
        <v>4.6678988009999998</v>
      </c>
      <c r="H109">
        <v>108</v>
      </c>
    </row>
    <row r="110" spans="1:8" x14ac:dyDescent="0.3">
      <c r="A110" s="53" t="s">
        <v>346</v>
      </c>
      <c r="B110">
        <v>-1.2729057619999999</v>
      </c>
      <c r="C110">
        <v>7.4708837289999996</v>
      </c>
      <c r="D110">
        <v>-4.9236265789999996</v>
      </c>
      <c r="E110" s="2">
        <v>1.1999999999999999E-6</v>
      </c>
      <c r="F110" s="2">
        <v>5.0300000000000001E-6</v>
      </c>
      <c r="G110">
        <v>4.5373570580000004</v>
      </c>
      <c r="H110">
        <v>109</v>
      </c>
    </row>
    <row r="111" spans="1:8" x14ac:dyDescent="0.3">
      <c r="A111" s="53" t="s">
        <v>345</v>
      </c>
      <c r="B111">
        <v>2.3429797059999999</v>
      </c>
      <c r="C111">
        <v>9.7074649740000005</v>
      </c>
      <c r="D111">
        <v>4.8207093990000001</v>
      </c>
      <c r="E111" s="2">
        <v>1.9800000000000001E-6</v>
      </c>
      <c r="F111" s="2">
        <v>8.1699999999999997E-6</v>
      </c>
      <c r="G111">
        <v>4.0940837270000001</v>
      </c>
      <c r="H111">
        <v>110</v>
      </c>
    </row>
    <row r="112" spans="1:8" x14ac:dyDescent="0.3">
      <c r="A112" s="53" t="s">
        <v>343</v>
      </c>
      <c r="B112">
        <v>1.038997784</v>
      </c>
      <c r="C112">
        <v>7.2269686909999997</v>
      </c>
      <c r="D112">
        <v>4.7754150720000004</v>
      </c>
      <c r="E112" s="2">
        <v>2.4499999999999998E-6</v>
      </c>
      <c r="F112" s="2">
        <v>9.9499999999999996E-6</v>
      </c>
      <c r="G112">
        <v>3.9202608309999998</v>
      </c>
      <c r="H112">
        <v>111</v>
      </c>
    </row>
    <row r="113" spans="1:8" x14ac:dyDescent="0.3">
      <c r="A113" s="53" t="s">
        <v>342</v>
      </c>
      <c r="B113">
        <v>-1.348052568</v>
      </c>
      <c r="C113">
        <v>12.392868740000001</v>
      </c>
      <c r="D113">
        <v>-4.7760162309999998</v>
      </c>
      <c r="E113" s="2">
        <v>2.4399999999999999E-6</v>
      </c>
      <c r="F113" s="2">
        <v>9.9499999999999996E-6</v>
      </c>
      <c r="G113">
        <v>3.7374271619999999</v>
      </c>
      <c r="H113">
        <v>112</v>
      </c>
    </row>
    <row r="114" spans="1:8" x14ac:dyDescent="0.3">
      <c r="A114" s="53" t="s">
        <v>344</v>
      </c>
      <c r="B114">
        <v>-2.4137439860000001</v>
      </c>
      <c r="C114">
        <v>-0.72963197499999999</v>
      </c>
      <c r="D114">
        <v>-4.7365458040000004</v>
      </c>
      <c r="E114" s="2">
        <v>2.9399999999999998E-6</v>
      </c>
      <c r="F114" s="2">
        <v>1.1800000000000001E-5</v>
      </c>
      <c r="G114">
        <v>3.9591455309999999</v>
      </c>
      <c r="H114">
        <v>113</v>
      </c>
    </row>
    <row r="115" spans="1:8" x14ac:dyDescent="0.3">
      <c r="A115" s="53" t="s">
        <v>341</v>
      </c>
      <c r="B115">
        <v>0.94362062199999996</v>
      </c>
      <c r="C115">
        <v>5.1308610860000003</v>
      </c>
      <c r="D115">
        <v>4.6820705340000002</v>
      </c>
      <c r="E115" s="2">
        <v>3.7900000000000001E-6</v>
      </c>
      <c r="F115" s="2">
        <v>1.5099999999999999E-5</v>
      </c>
      <c r="G115">
        <v>3.5696179099999998</v>
      </c>
      <c r="H115">
        <v>114</v>
      </c>
    </row>
    <row r="116" spans="1:8" x14ac:dyDescent="0.3">
      <c r="A116" s="53" t="s">
        <v>339</v>
      </c>
      <c r="B116">
        <v>2.834622822</v>
      </c>
      <c r="C116">
        <v>12.156669109999999</v>
      </c>
      <c r="D116">
        <v>4.6593401510000003</v>
      </c>
      <c r="E116" s="2">
        <v>4.2100000000000003E-6</v>
      </c>
      <c r="F116" s="2">
        <v>1.6699999999999999E-5</v>
      </c>
      <c r="G116">
        <v>3.316941607</v>
      </c>
      <c r="H116">
        <v>115</v>
      </c>
    </row>
    <row r="117" spans="1:8" x14ac:dyDescent="0.3">
      <c r="A117" s="53" t="s">
        <v>338</v>
      </c>
      <c r="B117">
        <v>1.017007569</v>
      </c>
      <c r="C117">
        <v>7.1643735460000002</v>
      </c>
      <c r="D117">
        <v>4.626837793</v>
      </c>
      <c r="E117" s="2">
        <v>4.8899999999999998E-6</v>
      </c>
      <c r="F117" s="2">
        <v>1.9199999999999999E-5</v>
      </c>
      <c r="G117">
        <v>3.2591595930000001</v>
      </c>
      <c r="H117">
        <v>116</v>
      </c>
    </row>
    <row r="118" spans="1:8" x14ac:dyDescent="0.3">
      <c r="A118" s="53" t="s">
        <v>340</v>
      </c>
      <c r="B118">
        <v>1.734979915</v>
      </c>
      <c r="C118">
        <v>0.97258338200000005</v>
      </c>
      <c r="D118">
        <v>4.5798797120000003</v>
      </c>
      <c r="E118" s="2">
        <v>6.0700000000000003E-6</v>
      </c>
      <c r="F118" s="2">
        <v>2.3600000000000001E-5</v>
      </c>
      <c r="G118">
        <v>3.3523434220000001</v>
      </c>
      <c r="H118">
        <v>117</v>
      </c>
    </row>
    <row r="119" spans="1:8" x14ac:dyDescent="0.3">
      <c r="A119" s="53" t="s">
        <v>337</v>
      </c>
      <c r="B119">
        <v>-1.574280296</v>
      </c>
      <c r="C119">
        <v>5.1908478899999997</v>
      </c>
      <c r="D119">
        <v>-4.5635556570000002</v>
      </c>
      <c r="E119" s="2">
        <v>6.5400000000000001E-6</v>
      </c>
      <c r="F119" s="2">
        <v>2.5199999999999999E-5</v>
      </c>
      <c r="G119">
        <v>2.9718147570000002</v>
      </c>
      <c r="H119">
        <v>118</v>
      </c>
    </row>
    <row r="120" spans="1:8" x14ac:dyDescent="0.3">
      <c r="A120" s="53" t="s">
        <v>334</v>
      </c>
      <c r="B120">
        <v>-1.5642574570000001</v>
      </c>
      <c r="C120">
        <v>5.1854612529999997</v>
      </c>
      <c r="D120">
        <v>-4.5215718010000003</v>
      </c>
      <c r="E120" s="2">
        <v>7.9100000000000005E-6</v>
      </c>
      <c r="F120" s="2">
        <v>3.0199999999999999E-5</v>
      </c>
      <c r="G120">
        <v>2.7906955070000001</v>
      </c>
      <c r="H120">
        <v>119</v>
      </c>
    </row>
    <row r="121" spans="1:8" x14ac:dyDescent="0.3">
      <c r="A121" s="53" t="s">
        <v>336</v>
      </c>
      <c r="B121">
        <v>-1.365754339</v>
      </c>
      <c r="C121">
        <v>-0.19860391399999999</v>
      </c>
      <c r="D121">
        <v>-4.5037543910000002</v>
      </c>
      <c r="E121" s="2">
        <v>8.5699999999999993E-6</v>
      </c>
      <c r="F121" s="2">
        <v>3.2499999999999997E-5</v>
      </c>
      <c r="G121">
        <v>2.9586044500000002</v>
      </c>
      <c r="H121">
        <v>120</v>
      </c>
    </row>
    <row r="122" spans="1:8" x14ac:dyDescent="0.3">
      <c r="A122" s="53" t="s">
        <v>332</v>
      </c>
      <c r="B122">
        <v>-0.66275625400000004</v>
      </c>
      <c r="C122">
        <v>8.6781140640000007</v>
      </c>
      <c r="D122">
        <v>-4.4968495820000003</v>
      </c>
      <c r="E122" s="2">
        <v>8.8400000000000001E-6</v>
      </c>
      <c r="F122" s="2">
        <v>3.3200000000000001E-5</v>
      </c>
      <c r="G122">
        <v>2.6130524780000002</v>
      </c>
      <c r="H122">
        <v>121</v>
      </c>
    </row>
    <row r="123" spans="1:8" x14ac:dyDescent="0.3">
      <c r="A123" s="53" t="s">
        <v>335</v>
      </c>
      <c r="B123">
        <v>-1.041048711</v>
      </c>
      <c r="C123">
        <v>2.032653024</v>
      </c>
      <c r="D123">
        <v>-4.4916695740000003</v>
      </c>
      <c r="E123" s="2">
        <v>9.0499999999999997E-6</v>
      </c>
      <c r="F123" s="2">
        <v>3.3699999999999999E-5</v>
      </c>
      <c r="G123">
        <v>2.8017728480000001</v>
      </c>
      <c r="H123">
        <v>122</v>
      </c>
    </row>
    <row r="124" spans="1:8" x14ac:dyDescent="0.3">
      <c r="A124" s="53" t="s">
        <v>331</v>
      </c>
      <c r="B124">
        <v>1.262582579</v>
      </c>
      <c r="C124">
        <v>8.2498768889999994</v>
      </c>
      <c r="D124">
        <v>4.4496618420000003</v>
      </c>
      <c r="E124" s="2">
        <v>1.0900000000000001E-5</v>
      </c>
      <c r="F124" s="2">
        <v>4.0399999999999999E-5</v>
      </c>
      <c r="G124">
        <v>2.4706701249999998</v>
      </c>
      <c r="H124">
        <v>123</v>
      </c>
    </row>
    <row r="125" spans="1:8" x14ac:dyDescent="0.3">
      <c r="A125" s="53" t="s">
        <v>330</v>
      </c>
      <c r="B125">
        <v>-1.1179117789999999</v>
      </c>
      <c r="C125">
        <v>10.860143280000001</v>
      </c>
      <c r="D125">
        <v>-4.4464340959999999</v>
      </c>
      <c r="E125" s="2">
        <v>1.11E-5</v>
      </c>
      <c r="F125" s="2">
        <v>4.0599999999999998E-5</v>
      </c>
      <c r="G125">
        <v>2.332966018</v>
      </c>
      <c r="H125">
        <v>124</v>
      </c>
    </row>
    <row r="126" spans="1:8" x14ac:dyDescent="0.3">
      <c r="A126" s="53" t="s">
        <v>333</v>
      </c>
      <c r="B126">
        <v>1.0369612269999999</v>
      </c>
      <c r="C126">
        <v>3.654471075</v>
      </c>
      <c r="D126">
        <v>4.4442189409999999</v>
      </c>
      <c r="E126" s="2">
        <v>1.1199999999999999E-5</v>
      </c>
      <c r="F126" s="2">
        <v>4.07E-5</v>
      </c>
      <c r="G126">
        <v>2.6198823770000002</v>
      </c>
      <c r="H126">
        <v>125</v>
      </c>
    </row>
    <row r="127" spans="1:8" x14ac:dyDescent="0.3">
      <c r="A127" s="53" t="s">
        <v>329</v>
      </c>
      <c r="B127">
        <v>-0.81359780599999998</v>
      </c>
      <c r="C127">
        <v>10.83751427</v>
      </c>
      <c r="D127">
        <v>-4.4357837690000004</v>
      </c>
      <c r="E127" s="2">
        <v>1.1600000000000001E-5</v>
      </c>
      <c r="F127" s="2">
        <v>4.1900000000000002E-5</v>
      </c>
      <c r="G127">
        <v>2.294485544</v>
      </c>
      <c r="H127">
        <v>126</v>
      </c>
    </row>
    <row r="128" spans="1:8" x14ac:dyDescent="0.3">
      <c r="A128" s="53" t="s">
        <v>328</v>
      </c>
      <c r="B128">
        <v>-1.1374985529999999</v>
      </c>
      <c r="C128">
        <v>2.3998266259999999</v>
      </c>
      <c r="D128">
        <v>-4.3702963669999999</v>
      </c>
      <c r="E128" s="2">
        <v>1.5500000000000001E-5</v>
      </c>
      <c r="F128" s="2">
        <v>5.5600000000000003E-5</v>
      </c>
      <c r="G128">
        <v>2.2659104989999999</v>
      </c>
      <c r="H128">
        <v>127</v>
      </c>
    </row>
    <row r="129" spans="1:8" x14ac:dyDescent="0.3">
      <c r="A129" s="53" t="s">
        <v>327</v>
      </c>
      <c r="B129">
        <v>1.0059815519999999</v>
      </c>
      <c r="C129">
        <v>3.3003744479999999</v>
      </c>
      <c r="D129">
        <v>4.3540293620000003</v>
      </c>
      <c r="E129" s="2">
        <v>1.6699999999999999E-5</v>
      </c>
      <c r="F129" s="2">
        <v>5.9200000000000002E-5</v>
      </c>
      <c r="G129">
        <v>2.2576576180000001</v>
      </c>
      <c r="H129">
        <v>128</v>
      </c>
    </row>
    <row r="130" spans="1:8" x14ac:dyDescent="0.3">
      <c r="A130" s="53" t="s">
        <v>324</v>
      </c>
      <c r="B130">
        <v>0.85867403200000003</v>
      </c>
      <c r="C130">
        <v>7.4503657280000004</v>
      </c>
      <c r="D130">
        <v>4.3465720919999997</v>
      </c>
      <c r="E130" s="2">
        <v>1.7200000000000001E-5</v>
      </c>
      <c r="F130" s="2">
        <v>6.0699999999999998E-5</v>
      </c>
      <c r="G130">
        <v>2.0498049100000002</v>
      </c>
      <c r="H130">
        <v>129</v>
      </c>
    </row>
    <row r="131" spans="1:8" x14ac:dyDescent="0.3">
      <c r="A131" s="53" t="s">
        <v>323</v>
      </c>
      <c r="B131">
        <v>1.344513426</v>
      </c>
      <c r="C131">
        <v>7.1439947310000003</v>
      </c>
      <c r="D131">
        <v>4.3276879910000003</v>
      </c>
      <c r="E131" s="2">
        <v>1.8700000000000001E-5</v>
      </c>
      <c r="F131" s="2">
        <v>6.5400000000000004E-5</v>
      </c>
      <c r="G131">
        <v>1.9930659369999999</v>
      </c>
      <c r="H131">
        <v>130</v>
      </c>
    </row>
    <row r="132" spans="1:8" x14ac:dyDescent="0.3">
      <c r="A132" s="53" t="s">
        <v>325</v>
      </c>
      <c r="B132">
        <v>-1.2057369</v>
      </c>
      <c r="C132">
        <v>1.693492327</v>
      </c>
      <c r="D132">
        <v>-4.3134680809999999</v>
      </c>
      <c r="E132" s="2">
        <v>1.9899999999999999E-5</v>
      </c>
      <c r="F132" s="2">
        <v>6.8999999999999997E-5</v>
      </c>
      <c r="G132">
        <v>2.0666597539999998</v>
      </c>
      <c r="H132">
        <v>131</v>
      </c>
    </row>
    <row r="133" spans="1:8" x14ac:dyDescent="0.3">
      <c r="A133" s="53" t="s">
        <v>326</v>
      </c>
      <c r="B133">
        <v>-1.0295234499999999</v>
      </c>
      <c r="C133">
        <v>3.1438498000000002E-2</v>
      </c>
      <c r="D133">
        <v>-4.2927652959999998</v>
      </c>
      <c r="E133" s="2">
        <v>2.1699999999999999E-5</v>
      </c>
      <c r="F133" s="2">
        <v>7.4900000000000005E-5</v>
      </c>
      <c r="G133">
        <v>2.0777958760000002</v>
      </c>
      <c r="H133">
        <v>132</v>
      </c>
    </row>
    <row r="134" spans="1:8" x14ac:dyDescent="0.3">
      <c r="A134" s="53" t="s">
        <v>322</v>
      </c>
      <c r="B134">
        <v>1.4136412739999999</v>
      </c>
      <c r="C134">
        <v>3.7361592809999999</v>
      </c>
      <c r="D134">
        <v>4.2658721970000002</v>
      </c>
      <c r="E134" s="2">
        <v>2.44E-5</v>
      </c>
      <c r="F134" s="2">
        <v>8.3499999999999997E-5</v>
      </c>
      <c r="G134">
        <v>1.8980981429999999</v>
      </c>
      <c r="H134">
        <v>133</v>
      </c>
    </row>
    <row r="135" spans="1:8" x14ac:dyDescent="0.3">
      <c r="A135" s="53" t="s">
        <v>320</v>
      </c>
      <c r="B135">
        <v>-0.865295013</v>
      </c>
      <c r="C135">
        <v>4.0479097079999997</v>
      </c>
      <c r="D135">
        <v>-4.2327467939999996</v>
      </c>
      <c r="E135" s="2">
        <v>2.8099999999999999E-5</v>
      </c>
      <c r="F135" s="2">
        <v>9.5500000000000004E-5</v>
      </c>
      <c r="G135">
        <v>1.6372263869999999</v>
      </c>
      <c r="H135">
        <v>134</v>
      </c>
    </row>
    <row r="136" spans="1:8" x14ac:dyDescent="0.3">
      <c r="A136" s="53" t="s">
        <v>321</v>
      </c>
      <c r="B136">
        <v>1.184144469</v>
      </c>
      <c r="C136">
        <v>1.6744175489999999</v>
      </c>
      <c r="D136">
        <v>4.1819258430000001</v>
      </c>
      <c r="E136" s="2">
        <v>3.4900000000000001E-5</v>
      </c>
      <c r="F136">
        <v>1.17681E-4</v>
      </c>
      <c r="G136">
        <v>1.6579724650000001</v>
      </c>
      <c r="H136">
        <v>135</v>
      </c>
    </row>
    <row r="137" spans="1:8" x14ac:dyDescent="0.3">
      <c r="A137" s="53" t="s">
        <v>319</v>
      </c>
      <c r="B137">
        <v>-1.0710506179999999</v>
      </c>
      <c r="C137">
        <v>1.0366672E-2</v>
      </c>
      <c r="D137">
        <v>-4.1721140830000003</v>
      </c>
      <c r="E137" s="2">
        <v>3.6399999999999997E-5</v>
      </c>
      <c r="F137">
        <v>1.21761E-4</v>
      </c>
      <c r="G137">
        <v>1.590734278</v>
      </c>
      <c r="H137">
        <v>136</v>
      </c>
    </row>
    <row r="138" spans="1:8" x14ac:dyDescent="0.3">
      <c r="A138" s="53" t="s">
        <v>318</v>
      </c>
      <c r="B138">
        <v>1.4738341960000001</v>
      </c>
      <c r="C138">
        <v>6.5755338959999996</v>
      </c>
      <c r="D138">
        <v>4.1452891809999999</v>
      </c>
      <c r="E138" s="2">
        <v>4.07E-5</v>
      </c>
      <c r="F138">
        <v>1.3532400000000001E-4</v>
      </c>
      <c r="G138">
        <v>1.277911595</v>
      </c>
      <c r="H138">
        <v>137</v>
      </c>
    </row>
    <row r="139" spans="1:8" x14ac:dyDescent="0.3">
      <c r="A139" s="53" t="s">
        <v>317</v>
      </c>
      <c r="B139">
        <v>0.99162888100000002</v>
      </c>
      <c r="C139">
        <v>5.5911447279999997</v>
      </c>
      <c r="D139">
        <v>4.1385100010000002</v>
      </c>
      <c r="E139" s="2">
        <v>4.1900000000000002E-5</v>
      </c>
      <c r="F139">
        <v>1.3821999999999999E-4</v>
      </c>
      <c r="G139">
        <v>1.2691737110000001</v>
      </c>
      <c r="H139">
        <v>138</v>
      </c>
    </row>
    <row r="140" spans="1:8" x14ac:dyDescent="0.3">
      <c r="A140" s="53" t="s">
        <v>316</v>
      </c>
      <c r="B140">
        <v>-1.160259505</v>
      </c>
      <c r="C140">
        <v>2.2389613490000002</v>
      </c>
      <c r="D140">
        <v>-4.1220617449999999</v>
      </c>
      <c r="E140" s="2">
        <v>4.49E-5</v>
      </c>
      <c r="F140">
        <v>1.4700800000000001E-4</v>
      </c>
      <c r="G140">
        <v>1.2625403239999999</v>
      </c>
      <c r="H140">
        <v>139</v>
      </c>
    </row>
    <row r="141" spans="1:8" x14ac:dyDescent="0.3">
      <c r="A141" s="53" t="s">
        <v>314</v>
      </c>
      <c r="B141">
        <v>1.484740022</v>
      </c>
      <c r="C141">
        <v>6.8345948280000002</v>
      </c>
      <c r="D141">
        <v>4.0926949129999999</v>
      </c>
      <c r="E141" s="2">
        <v>5.0800000000000002E-5</v>
      </c>
      <c r="F141">
        <v>1.6495799999999999E-4</v>
      </c>
      <c r="G141">
        <v>1.061689984</v>
      </c>
      <c r="H141">
        <v>140</v>
      </c>
    </row>
    <row r="142" spans="1:8" x14ac:dyDescent="0.3">
      <c r="A142" s="53" t="s">
        <v>315</v>
      </c>
      <c r="B142">
        <v>-1.205083208</v>
      </c>
      <c r="C142">
        <v>1.2044987680000001</v>
      </c>
      <c r="D142">
        <v>-4.0635897620000003</v>
      </c>
      <c r="E142" s="2">
        <v>5.7299999999999997E-5</v>
      </c>
      <c r="F142">
        <v>1.8477500000000001E-4</v>
      </c>
      <c r="G142">
        <v>1.0982229109999999</v>
      </c>
      <c r="H142">
        <v>141</v>
      </c>
    </row>
    <row r="143" spans="1:8" x14ac:dyDescent="0.3">
      <c r="A143" s="53" t="s">
        <v>312</v>
      </c>
      <c r="B143">
        <v>-1.2734660179999999</v>
      </c>
      <c r="C143">
        <v>0.483782457</v>
      </c>
      <c r="D143">
        <v>-4.0388905900000003</v>
      </c>
      <c r="E143" s="2">
        <v>6.3399999999999996E-5</v>
      </c>
      <c r="F143">
        <v>2.03124E-4</v>
      </c>
      <c r="G143">
        <v>1.0375682740000001</v>
      </c>
      <c r="H143">
        <v>142</v>
      </c>
    </row>
    <row r="144" spans="1:8" x14ac:dyDescent="0.3">
      <c r="A144" s="53" t="s">
        <v>313</v>
      </c>
      <c r="B144">
        <v>1.031316455</v>
      </c>
      <c r="C144">
        <v>1.728861153</v>
      </c>
      <c r="D144">
        <v>4.0316103849999996</v>
      </c>
      <c r="E144" s="2">
        <v>6.5300000000000002E-5</v>
      </c>
      <c r="F144">
        <v>2.0782400000000001E-4</v>
      </c>
      <c r="G144">
        <v>1.0541620860000001</v>
      </c>
      <c r="H144">
        <v>143</v>
      </c>
    </row>
    <row r="145" spans="1:8" x14ac:dyDescent="0.3">
      <c r="A145" s="53" t="s">
        <v>311</v>
      </c>
      <c r="B145">
        <v>0.80670487999999996</v>
      </c>
      <c r="C145">
        <v>4.539521669</v>
      </c>
      <c r="D145">
        <v>4.0190345169999997</v>
      </c>
      <c r="E145" s="2">
        <v>6.8800000000000005E-5</v>
      </c>
      <c r="F145">
        <v>2.17295E-4</v>
      </c>
      <c r="G145">
        <v>0.837417458</v>
      </c>
      <c r="H145">
        <v>144</v>
      </c>
    </row>
    <row r="146" spans="1:8" x14ac:dyDescent="0.3">
      <c r="A146" s="53" t="s">
        <v>308</v>
      </c>
      <c r="B146">
        <v>-1.186001876</v>
      </c>
      <c r="C146">
        <v>8.4467659289999997</v>
      </c>
      <c r="D146">
        <v>-3.965782763</v>
      </c>
      <c r="E146" s="2">
        <v>8.5400000000000002E-5</v>
      </c>
      <c r="F146">
        <v>2.6801800000000002E-4</v>
      </c>
      <c r="G146">
        <v>0.45419678299999999</v>
      </c>
      <c r="H146">
        <v>145</v>
      </c>
    </row>
    <row r="147" spans="1:8" x14ac:dyDescent="0.3">
      <c r="A147" s="53" t="s">
        <v>310</v>
      </c>
      <c r="B147">
        <v>-0.98202906099999998</v>
      </c>
      <c r="C147">
        <v>6.8304000000000004E-2</v>
      </c>
      <c r="D147">
        <v>-3.9346786040000001</v>
      </c>
      <c r="E147" s="2">
        <v>9.6799999999999995E-5</v>
      </c>
      <c r="F147">
        <v>3.0176600000000002E-4</v>
      </c>
      <c r="G147">
        <v>0.67405026999999995</v>
      </c>
      <c r="H147">
        <v>146</v>
      </c>
    </row>
    <row r="148" spans="1:8" x14ac:dyDescent="0.3">
      <c r="A148" s="53" t="s">
        <v>309</v>
      </c>
      <c r="B148">
        <v>-1.203626198</v>
      </c>
      <c r="C148">
        <v>-0.31279802299999998</v>
      </c>
      <c r="D148">
        <v>-3.8950348739999998</v>
      </c>
      <c r="E148">
        <v>1.1348700000000001E-4</v>
      </c>
      <c r="F148">
        <v>3.5126899999999997E-4</v>
      </c>
      <c r="G148">
        <v>0.54065018600000003</v>
      </c>
      <c r="H148">
        <v>147</v>
      </c>
    </row>
    <row r="149" spans="1:8" x14ac:dyDescent="0.3">
      <c r="A149" s="53" t="s">
        <v>306</v>
      </c>
      <c r="B149">
        <v>-0.71217417800000005</v>
      </c>
      <c r="C149">
        <v>9.0785462579999994</v>
      </c>
      <c r="D149">
        <v>-3.8156753029999999</v>
      </c>
      <c r="E149">
        <v>1.5530700000000001E-4</v>
      </c>
      <c r="F149">
        <v>4.77465E-4</v>
      </c>
      <c r="G149">
        <v>-0.114195611</v>
      </c>
      <c r="H149">
        <v>148</v>
      </c>
    </row>
    <row r="150" spans="1:8" x14ac:dyDescent="0.3">
      <c r="A150" s="53" t="s">
        <v>305</v>
      </c>
      <c r="B150">
        <v>-0.62379188299999999</v>
      </c>
      <c r="C150">
        <v>11.92724327</v>
      </c>
      <c r="D150">
        <v>-3.7926010699999999</v>
      </c>
      <c r="E150">
        <v>1.6996900000000001E-4</v>
      </c>
      <c r="F150">
        <v>5.1903099999999998E-4</v>
      </c>
      <c r="G150">
        <v>-0.268959683</v>
      </c>
      <c r="H150">
        <v>149</v>
      </c>
    </row>
    <row r="151" spans="1:8" x14ac:dyDescent="0.3">
      <c r="A151" s="53" t="s">
        <v>304</v>
      </c>
      <c r="B151">
        <v>-0.82437806499999999</v>
      </c>
      <c r="C151">
        <v>4.890630496</v>
      </c>
      <c r="D151">
        <v>-3.725574962</v>
      </c>
      <c r="E151">
        <v>2.2031700000000001E-4</v>
      </c>
      <c r="F151">
        <v>6.6829599999999997E-4</v>
      </c>
      <c r="G151">
        <v>-0.326703354</v>
      </c>
      <c r="H151">
        <v>150</v>
      </c>
    </row>
    <row r="152" spans="1:8" x14ac:dyDescent="0.3">
      <c r="A152" s="53" t="s">
        <v>302</v>
      </c>
      <c r="B152">
        <v>0.52080435999999997</v>
      </c>
      <c r="C152">
        <v>6.9219814529999999</v>
      </c>
      <c r="D152">
        <v>3.7196228969999998</v>
      </c>
      <c r="E152">
        <v>2.2541E-4</v>
      </c>
      <c r="F152">
        <v>6.7474799999999997E-4</v>
      </c>
      <c r="G152">
        <v>-0.37326644199999998</v>
      </c>
      <c r="H152">
        <v>151</v>
      </c>
    </row>
    <row r="153" spans="1:8" x14ac:dyDescent="0.3">
      <c r="A153" s="53" t="s">
        <v>307</v>
      </c>
      <c r="B153">
        <v>1.271106464</v>
      </c>
      <c r="C153">
        <v>1.23355641</v>
      </c>
      <c r="D153">
        <v>3.719696796</v>
      </c>
      <c r="E153">
        <v>2.2534700000000001E-4</v>
      </c>
      <c r="F153">
        <v>6.7474799999999997E-4</v>
      </c>
      <c r="G153">
        <v>-6.9458924000000005E-2</v>
      </c>
      <c r="H153">
        <v>152</v>
      </c>
    </row>
    <row r="154" spans="1:8" x14ac:dyDescent="0.3">
      <c r="A154" s="53" t="s">
        <v>296</v>
      </c>
      <c r="B154">
        <v>-1.0200854079999999</v>
      </c>
      <c r="C154">
        <v>9.6626026459999999</v>
      </c>
      <c r="D154">
        <v>-3.6921609439999998</v>
      </c>
      <c r="E154">
        <v>2.5037900000000001E-4</v>
      </c>
      <c r="F154">
        <v>7.4459199999999998E-4</v>
      </c>
      <c r="G154">
        <v>-0.58602759199999999</v>
      </c>
      <c r="H154">
        <v>153</v>
      </c>
    </row>
    <row r="155" spans="1:8" x14ac:dyDescent="0.3">
      <c r="A155" s="53" t="s">
        <v>298</v>
      </c>
      <c r="B155">
        <v>1.540241991</v>
      </c>
      <c r="C155">
        <v>6.3551012680000003</v>
      </c>
      <c r="D155">
        <v>3.6639223489999999</v>
      </c>
      <c r="E155">
        <v>2.7875399999999998E-4</v>
      </c>
      <c r="F155">
        <v>8.2359000000000002E-4</v>
      </c>
      <c r="G155">
        <v>-0.52222212899999998</v>
      </c>
      <c r="H155">
        <v>154</v>
      </c>
    </row>
    <row r="156" spans="1:8" x14ac:dyDescent="0.3">
      <c r="A156" s="53" t="s">
        <v>300</v>
      </c>
      <c r="B156">
        <v>-0.87596174500000001</v>
      </c>
      <c r="C156">
        <v>1.392579625</v>
      </c>
      <c r="D156">
        <v>-3.657931171</v>
      </c>
      <c r="E156">
        <v>2.8515000000000002E-4</v>
      </c>
      <c r="F156">
        <v>8.3705400000000005E-4</v>
      </c>
      <c r="G156">
        <v>-0.40137664299999998</v>
      </c>
      <c r="H156">
        <v>155</v>
      </c>
    </row>
    <row r="157" spans="1:8" x14ac:dyDescent="0.3">
      <c r="A157" s="53" t="s">
        <v>297</v>
      </c>
      <c r="B157">
        <v>-0.86308816399999999</v>
      </c>
      <c r="C157">
        <v>4.0191807669999999</v>
      </c>
      <c r="D157">
        <v>-3.6486685259999998</v>
      </c>
      <c r="E157">
        <v>2.9531199999999999E-4</v>
      </c>
      <c r="F157">
        <v>8.6132699999999995E-4</v>
      </c>
      <c r="G157">
        <v>-0.57073500600000004</v>
      </c>
      <c r="H157">
        <v>156</v>
      </c>
    </row>
    <row r="158" spans="1:8" x14ac:dyDescent="0.3">
      <c r="A158" s="53" t="s">
        <v>303</v>
      </c>
      <c r="B158">
        <v>3.2688973410000002</v>
      </c>
      <c r="C158">
        <v>1.2995628269999999</v>
      </c>
      <c r="D158">
        <v>3.628872731</v>
      </c>
      <c r="E158">
        <v>3.1818100000000001E-4</v>
      </c>
      <c r="F158">
        <v>9.2211799999999998E-4</v>
      </c>
      <c r="G158">
        <v>-0.34711446899999998</v>
      </c>
      <c r="H158">
        <v>157</v>
      </c>
    </row>
    <row r="159" spans="1:8" x14ac:dyDescent="0.3">
      <c r="A159" s="53" t="s">
        <v>301</v>
      </c>
      <c r="B159">
        <v>1.590767169</v>
      </c>
      <c r="C159">
        <v>-0.174291268</v>
      </c>
      <c r="D159">
        <v>3.614496801</v>
      </c>
      <c r="E159">
        <v>3.3582099999999998E-4</v>
      </c>
      <c r="F159">
        <v>9.6707900000000003E-4</v>
      </c>
      <c r="G159">
        <v>-0.39430395099999999</v>
      </c>
      <c r="H159">
        <v>158</v>
      </c>
    </row>
    <row r="160" spans="1:8" x14ac:dyDescent="0.3">
      <c r="A160" s="53" t="s">
        <v>299</v>
      </c>
      <c r="B160">
        <v>1.561722893</v>
      </c>
      <c r="C160" s="2">
        <v>3.6199999999999999E-5</v>
      </c>
      <c r="D160">
        <v>3.6037781899999999</v>
      </c>
      <c r="E160">
        <v>3.4956599999999999E-4</v>
      </c>
      <c r="F160">
        <v>1.00033E-3</v>
      </c>
      <c r="G160">
        <v>-0.43396911599999999</v>
      </c>
      <c r="H160">
        <v>159</v>
      </c>
    </row>
    <row r="161" spans="1:8" x14ac:dyDescent="0.3">
      <c r="A161" s="53" t="s">
        <v>295</v>
      </c>
      <c r="B161">
        <v>-1.3028754570000001</v>
      </c>
      <c r="C161">
        <v>0.42163728900000003</v>
      </c>
      <c r="D161">
        <v>-3.571097156</v>
      </c>
      <c r="E161">
        <v>3.9480500000000003E-4</v>
      </c>
      <c r="F161">
        <v>1.1227260000000001E-3</v>
      </c>
      <c r="G161">
        <v>-0.67262078199999997</v>
      </c>
      <c r="H161">
        <v>160</v>
      </c>
    </row>
    <row r="162" spans="1:8" x14ac:dyDescent="0.3">
      <c r="A162" s="53" t="s">
        <v>294</v>
      </c>
      <c r="B162">
        <v>1.7034082399999999</v>
      </c>
      <c r="C162">
        <v>0.468349248</v>
      </c>
      <c r="D162">
        <v>3.5158744120000001</v>
      </c>
      <c r="E162">
        <v>4.8393299999999998E-4</v>
      </c>
      <c r="F162">
        <v>1.367636E-3</v>
      </c>
      <c r="G162">
        <v>-0.74025200199999996</v>
      </c>
      <c r="H162">
        <v>161</v>
      </c>
    </row>
    <row r="163" spans="1:8" x14ac:dyDescent="0.3">
      <c r="A163" s="53" t="s">
        <v>289</v>
      </c>
      <c r="B163">
        <v>-1.0462509959999999</v>
      </c>
      <c r="C163">
        <v>7.4652711189999996</v>
      </c>
      <c r="D163">
        <v>-3.4931534000000002</v>
      </c>
      <c r="E163">
        <v>5.2580699999999999E-4</v>
      </c>
      <c r="F163">
        <v>1.4768050000000001E-3</v>
      </c>
      <c r="G163">
        <v>-1.2176933510000001</v>
      </c>
      <c r="H163">
        <v>162</v>
      </c>
    </row>
    <row r="164" spans="1:8" x14ac:dyDescent="0.3">
      <c r="A164" s="53" t="s">
        <v>293</v>
      </c>
      <c r="B164">
        <v>1.1552424480000001</v>
      </c>
      <c r="C164">
        <v>-0.42226558400000003</v>
      </c>
      <c r="D164">
        <v>3.4908816030000001</v>
      </c>
      <c r="E164">
        <v>5.3017600000000004E-4</v>
      </c>
      <c r="F164">
        <v>1.4799380000000001E-3</v>
      </c>
      <c r="G164">
        <v>-0.817474009</v>
      </c>
      <c r="H164">
        <v>163</v>
      </c>
    </row>
    <row r="165" spans="1:8" x14ac:dyDescent="0.3">
      <c r="A165" s="53" t="s">
        <v>288</v>
      </c>
      <c r="B165">
        <v>-0.57142239500000003</v>
      </c>
      <c r="C165">
        <v>11.855005090000001</v>
      </c>
      <c r="D165">
        <v>-3.486558295</v>
      </c>
      <c r="E165">
        <v>5.3858200000000001E-4</v>
      </c>
      <c r="F165">
        <v>1.4942379999999999E-3</v>
      </c>
      <c r="G165">
        <v>-1.344890339</v>
      </c>
      <c r="H165">
        <v>164</v>
      </c>
    </row>
    <row r="166" spans="1:8" x14ac:dyDescent="0.3">
      <c r="A166" s="53" t="s">
        <v>292</v>
      </c>
      <c r="B166">
        <v>2.8843926899999999</v>
      </c>
      <c r="C166">
        <v>1.000518504</v>
      </c>
      <c r="D166">
        <v>3.4540716840000001</v>
      </c>
      <c r="E166">
        <v>6.0585599999999999E-4</v>
      </c>
      <c r="F166">
        <v>1.670693E-3</v>
      </c>
      <c r="G166">
        <v>-0.94209801000000004</v>
      </c>
      <c r="H166">
        <v>165</v>
      </c>
    </row>
    <row r="167" spans="1:8" x14ac:dyDescent="0.3">
      <c r="A167" s="53" t="s">
        <v>291</v>
      </c>
      <c r="B167">
        <v>2.2330877089999999</v>
      </c>
      <c r="C167">
        <v>3.3740293270000001</v>
      </c>
      <c r="D167">
        <v>3.4468076970000001</v>
      </c>
      <c r="E167">
        <v>6.21935E-4</v>
      </c>
      <c r="F167">
        <v>1.7047010000000001E-3</v>
      </c>
      <c r="G167">
        <v>-1.0676480639999999</v>
      </c>
      <c r="H167">
        <v>166</v>
      </c>
    </row>
    <row r="168" spans="1:8" x14ac:dyDescent="0.3">
      <c r="A168" s="53" t="s">
        <v>290</v>
      </c>
      <c r="B168">
        <v>0.76580295300000001</v>
      </c>
      <c r="C168">
        <v>2.566440252</v>
      </c>
      <c r="D168">
        <v>3.4273340210000001</v>
      </c>
      <c r="E168">
        <v>6.6702799999999996E-4</v>
      </c>
      <c r="F168">
        <v>1.8173519999999999E-3</v>
      </c>
      <c r="G168">
        <v>-1.1684642620000001</v>
      </c>
      <c r="H168">
        <v>167</v>
      </c>
    </row>
    <row r="169" spans="1:8" x14ac:dyDescent="0.3">
      <c r="A169" s="53" t="s">
        <v>284</v>
      </c>
      <c r="B169">
        <v>-1.359586247</v>
      </c>
      <c r="C169">
        <v>8.1978178580000005</v>
      </c>
      <c r="D169">
        <v>-3.3966604180000002</v>
      </c>
      <c r="E169">
        <v>7.44284E-4</v>
      </c>
      <c r="F169">
        <v>2.0157700000000001E-3</v>
      </c>
      <c r="G169">
        <v>-1.568804858</v>
      </c>
      <c r="H169">
        <v>168</v>
      </c>
    </row>
    <row r="170" spans="1:8" x14ac:dyDescent="0.3">
      <c r="A170" s="53" t="s">
        <v>282</v>
      </c>
      <c r="B170">
        <v>1.229075353</v>
      </c>
      <c r="C170">
        <v>9.8400354389999993</v>
      </c>
      <c r="D170">
        <v>3.3836688750000001</v>
      </c>
      <c r="E170">
        <v>7.7945499999999997E-4</v>
      </c>
      <c r="F170">
        <v>2.0985320000000002E-3</v>
      </c>
      <c r="G170">
        <v>-1.5903616119999999</v>
      </c>
      <c r="H170">
        <v>169</v>
      </c>
    </row>
    <row r="171" spans="1:8" x14ac:dyDescent="0.3">
      <c r="A171" s="53" t="s">
        <v>285</v>
      </c>
      <c r="B171">
        <v>0.79369336099999999</v>
      </c>
      <c r="C171">
        <v>2.9069572240000001</v>
      </c>
      <c r="D171">
        <v>3.3557985110000002</v>
      </c>
      <c r="E171">
        <v>8.6019000000000004E-4</v>
      </c>
      <c r="F171">
        <v>2.302274E-3</v>
      </c>
      <c r="G171">
        <v>-1.4244747040000001</v>
      </c>
      <c r="H171">
        <v>170</v>
      </c>
    </row>
    <row r="172" spans="1:8" x14ac:dyDescent="0.3">
      <c r="A172" s="53" t="s">
        <v>280</v>
      </c>
      <c r="B172">
        <v>1.2673664060000001</v>
      </c>
      <c r="C172">
        <v>7.7151268100000001</v>
      </c>
      <c r="D172">
        <v>3.3433519789999999</v>
      </c>
      <c r="E172">
        <v>8.9870300000000005E-4</v>
      </c>
      <c r="F172">
        <v>2.3912849999999999E-3</v>
      </c>
      <c r="G172">
        <v>-1.6629683209999999</v>
      </c>
      <c r="H172">
        <v>171</v>
      </c>
    </row>
    <row r="173" spans="1:8" x14ac:dyDescent="0.3">
      <c r="A173" s="53" t="s">
        <v>283</v>
      </c>
      <c r="B173">
        <v>0.57845257400000005</v>
      </c>
      <c r="C173">
        <v>4.7754445309999998</v>
      </c>
      <c r="D173">
        <v>3.341151505</v>
      </c>
      <c r="E173">
        <v>9.0567600000000001E-4</v>
      </c>
      <c r="F173">
        <v>2.3958289999999999E-3</v>
      </c>
      <c r="G173">
        <v>-1.588933149</v>
      </c>
      <c r="H173">
        <v>172</v>
      </c>
    </row>
    <row r="174" spans="1:8" x14ac:dyDescent="0.3">
      <c r="A174" s="53" t="s">
        <v>286</v>
      </c>
      <c r="B174">
        <v>-1.079665775</v>
      </c>
      <c r="C174">
        <v>-0.44345052800000001</v>
      </c>
      <c r="D174">
        <v>-3.3329249480000001</v>
      </c>
      <c r="E174">
        <v>9.3219400000000001E-4</v>
      </c>
      <c r="F174">
        <v>2.4517250000000001E-3</v>
      </c>
      <c r="G174">
        <v>-1.4089051130000001</v>
      </c>
      <c r="H174">
        <v>173</v>
      </c>
    </row>
    <row r="175" spans="1:8" x14ac:dyDescent="0.3">
      <c r="A175" s="53" t="s">
        <v>287</v>
      </c>
      <c r="B175">
        <v>1.1057684219999999</v>
      </c>
      <c r="C175">
        <v>0.85363129999999998</v>
      </c>
      <c r="D175">
        <v>3.3240035319999999</v>
      </c>
      <c r="E175">
        <v>9.6176699999999998E-4</v>
      </c>
      <c r="F175">
        <v>2.514966E-3</v>
      </c>
      <c r="G175">
        <v>-1.4005893469999999</v>
      </c>
      <c r="H175">
        <v>174</v>
      </c>
    </row>
    <row r="176" spans="1:8" x14ac:dyDescent="0.3">
      <c r="A176" s="53" t="s">
        <v>278</v>
      </c>
      <c r="B176">
        <v>0.72257214199999997</v>
      </c>
      <c r="C176">
        <v>6.4843712790000003</v>
      </c>
      <c r="D176">
        <v>3.3217017580000001</v>
      </c>
      <c r="E176">
        <v>9.6953700000000002E-4</v>
      </c>
      <c r="F176">
        <v>2.520797E-3</v>
      </c>
      <c r="G176">
        <v>-1.7107962109999999</v>
      </c>
      <c r="H176">
        <v>175</v>
      </c>
    </row>
    <row r="177" spans="1:8" x14ac:dyDescent="0.3">
      <c r="A177" s="53" t="s">
        <v>279</v>
      </c>
      <c r="B177">
        <v>0.67961643500000002</v>
      </c>
      <c r="C177">
        <v>4.5981692719999998</v>
      </c>
      <c r="D177">
        <v>3.3054992460000001</v>
      </c>
      <c r="E177">
        <v>1.0259049999999999E-3</v>
      </c>
      <c r="F177">
        <v>2.652199E-3</v>
      </c>
      <c r="G177">
        <v>-1.690533984</v>
      </c>
      <c r="H177">
        <v>176</v>
      </c>
    </row>
    <row r="178" spans="1:8" x14ac:dyDescent="0.3">
      <c r="A178" s="53" t="s">
        <v>277</v>
      </c>
      <c r="B178">
        <v>-0.70148346399999995</v>
      </c>
      <c r="C178">
        <v>4.3463573960000002</v>
      </c>
      <c r="D178">
        <v>-3.2918669970000001</v>
      </c>
      <c r="E178">
        <v>1.075674E-3</v>
      </c>
      <c r="F178">
        <v>2.7651500000000001E-3</v>
      </c>
      <c r="G178">
        <v>-1.777939538</v>
      </c>
      <c r="H178">
        <v>177</v>
      </c>
    </row>
    <row r="179" spans="1:8" x14ac:dyDescent="0.3">
      <c r="A179" s="53" t="s">
        <v>281</v>
      </c>
      <c r="B179">
        <v>-1.0836533429999999</v>
      </c>
      <c r="C179">
        <v>0.35112153499999998</v>
      </c>
      <c r="D179">
        <v>-3.2758011859999998</v>
      </c>
      <c r="E179">
        <v>1.1372000000000001E-3</v>
      </c>
      <c r="F179">
        <v>2.9068869999999999E-3</v>
      </c>
      <c r="G179">
        <v>-1.6375386380000001</v>
      </c>
      <c r="H179">
        <v>178</v>
      </c>
    </row>
    <row r="180" spans="1:8" x14ac:dyDescent="0.3">
      <c r="A180" s="53" t="s">
        <v>275</v>
      </c>
      <c r="B180">
        <v>2.5893483339999999</v>
      </c>
      <c r="C180">
        <v>4.3490230690000002</v>
      </c>
      <c r="D180">
        <v>3.2245239259999998</v>
      </c>
      <c r="E180">
        <v>1.356087E-3</v>
      </c>
      <c r="F180">
        <v>3.4470360000000001E-3</v>
      </c>
      <c r="G180">
        <v>-1.8241173310000001</v>
      </c>
      <c r="H180">
        <v>179</v>
      </c>
    </row>
    <row r="181" spans="1:8" x14ac:dyDescent="0.3">
      <c r="A181" s="53" t="s">
        <v>273</v>
      </c>
      <c r="B181">
        <v>-1.1607595909999999</v>
      </c>
      <c r="C181">
        <v>6.0302218840000004</v>
      </c>
      <c r="D181">
        <v>-3.1955294940000001</v>
      </c>
      <c r="E181">
        <v>1.496507E-3</v>
      </c>
      <c r="F181">
        <v>3.7828369999999998E-3</v>
      </c>
      <c r="G181">
        <v>-2.1471174839999998</v>
      </c>
      <c r="H181">
        <v>180</v>
      </c>
    </row>
    <row r="182" spans="1:8" x14ac:dyDescent="0.3">
      <c r="A182" s="53" t="s">
        <v>276</v>
      </c>
      <c r="B182">
        <v>0.99608604199999995</v>
      </c>
      <c r="C182">
        <v>0.26394388699999999</v>
      </c>
      <c r="D182">
        <v>3.1844448430000001</v>
      </c>
      <c r="E182">
        <v>1.5536549999999999E-3</v>
      </c>
      <c r="F182">
        <v>3.9055959999999999E-3</v>
      </c>
      <c r="G182">
        <v>-1.8217292</v>
      </c>
      <c r="H182">
        <v>181</v>
      </c>
    </row>
    <row r="183" spans="1:8" x14ac:dyDescent="0.3">
      <c r="A183" s="53" t="s">
        <v>274</v>
      </c>
      <c r="B183">
        <v>0.91279310199999997</v>
      </c>
      <c r="C183">
        <v>1.9004773290000001</v>
      </c>
      <c r="D183">
        <v>3.171635824</v>
      </c>
      <c r="E183">
        <v>1.622201E-3</v>
      </c>
      <c r="F183">
        <v>4.0555010000000004E-3</v>
      </c>
      <c r="G183">
        <v>-1.942364406</v>
      </c>
      <c r="H183">
        <v>182</v>
      </c>
    </row>
    <row r="184" spans="1:8" x14ac:dyDescent="0.3">
      <c r="A184" s="53" t="s">
        <v>269</v>
      </c>
      <c r="B184">
        <v>-0.53125698899999996</v>
      </c>
      <c r="C184">
        <v>9.7495603529999997</v>
      </c>
      <c r="D184">
        <v>-3.1095404430000002</v>
      </c>
      <c r="E184">
        <v>1.99584E-3</v>
      </c>
      <c r="F184">
        <v>4.962335E-3</v>
      </c>
      <c r="G184">
        <v>-2.5013849960000001</v>
      </c>
      <c r="H184">
        <v>183</v>
      </c>
    </row>
    <row r="185" spans="1:8" x14ac:dyDescent="0.3">
      <c r="A185" s="53" t="s">
        <v>272</v>
      </c>
      <c r="B185">
        <v>-0.99847808800000004</v>
      </c>
      <c r="C185">
        <v>0.30449738199999998</v>
      </c>
      <c r="D185">
        <v>-3.1014832779999999</v>
      </c>
      <c r="E185">
        <v>2.0497459999999999E-3</v>
      </c>
      <c r="F185">
        <v>5.0686660000000003E-3</v>
      </c>
      <c r="G185">
        <v>-2.1663654189999999</v>
      </c>
      <c r="H185">
        <v>184</v>
      </c>
    </row>
    <row r="186" spans="1:8" x14ac:dyDescent="0.3">
      <c r="A186" s="53" t="s">
        <v>271</v>
      </c>
      <c r="B186">
        <v>2.2617814109999999</v>
      </c>
      <c r="C186">
        <v>5.2104939989999997</v>
      </c>
      <c r="D186">
        <v>3.099542381</v>
      </c>
      <c r="E186">
        <v>2.0629300000000001E-3</v>
      </c>
      <c r="F186">
        <v>5.0736940000000001E-3</v>
      </c>
      <c r="G186">
        <v>-2.2772056799999998</v>
      </c>
      <c r="H186">
        <v>185</v>
      </c>
    </row>
    <row r="187" spans="1:8" x14ac:dyDescent="0.3">
      <c r="A187" s="53" t="s">
        <v>266</v>
      </c>
      <c r="B187">
        <v>0.803447362</v>
      </c>
      <c r="C187">
        <v>6.8865370190000004</v>
      </c>
      <c r="D187">
        <v>3.046452092</v>
      </c>
      <c r="E187">
        <v>2.4552739999999999E-3</v>
      </c>
      <c r="F187">
        <v>5.9462220000000001E-3</v>
      </c>
      <c r="G187">
        <v>-2.5746502449999999</v>
      </c>
      <c r="H187">
        <v>186</v>
      </c>
    </row>
    <row r="188" spans="1:8" x14ac:dyDescent="0.3">
      <c r="A188" s="53" t="s">
        <v>268</v>
      </c>
      <c r="B188">
        <v>-0.789428091</v>
      </c>
      <c r="C188">
        <v>4.1717986460000001</v>
      </c>
      <c r="D188">
        <v>-3.0495048100000002</v>
      </c>
      <c r="E188">
        <v>2.430977E-3</v>
      </c>
      <c r="F188">
        <v>5.9462220000000001E-3</v>
      </c>
      <c r="G188">
        <v>-2.5221041830000002</v>
      </c>
      <c r="H188">
        <v>187</v>
      </c>
    </row>
    <row r="189" spans="1:8" x14ac:dyDescent="0.3">
      <c r="A189" s="53" t="s">
        <v>265</v>
      </c>
      <c r="B189">
        <v>0.46075182199999998</v>
      </c>
      <c r="C189">
        <v>7.4921429220000002</v>
      </c>
      <c r="D189">
        <v>3.0462487559999998</v>
      </c>
      <c r="E189">
        <v>2.4569000000000001E-3</v>
      </c>
      <c r="F189">
        <v>5.9462220000000001E-3</v>
      </c>
      <c r="G189">
        <v>-2.6016634669999998</v>
      </c>
      <c r="H189">
        <v>188</v>
      </c>
    </row>
    <row r="190" spans="1:8" x14ac:dyDescent="0.3">
      <c r="A190" s="53" t="s">
        <v>260</v>
      </c>
      <c r="B190">
        <v>0.49188405299999999</v>
      </c>
      <c r="C190">
        <v>13.25075882</v>
      </c>
      <c r="D190">
        <v>3.0250694949999999</v>
      </c>
      <c r="E190">
        <v>2.6318119999999999E-3</v>
      </c>
      <c r="F190">
        <v>6.3358440000000002E-3</v>
      </c>
      <c r="G190">
        <v>-2.819724887</v>
      </c>
      <c r="H190">
        <v>189</v>
      </c>
    </row>
    <row r="191" spans="1:8" x14ac:dyDescent="0.3">
      <c r="A191" s="53" t="s">
        <v>270</v>
      </c>
      <c r="B191">
        <v>0.874255016</v>
      </c>
      <c r="C191">
        <v>1.2627574660000001</v>
      </c>
      <c r="D191">
        <v>3.0037638690000001</v>
      </c>
      <c r="E191">
        <v>2.8192260000000002E-3</v>
      </c>
      <c r="F191">
        <v>6.7513039999999996E-3</v>
      </c>
      <c r="G191">
        <v>-2.4081358380000002</v>
      </c>
      <c r="H191">
        <v>190</v>
      </c>
    </row>
    <row r="192" spans="1:8" x14ac:dyDescent="0.3">
      <c r="A192" s="53" t="s">
        <v>259</v>
      </c>
      <c r="B192">
        <v>-0.82992882499999998</v>
      </c>
      <c r="C192">
        <v>7.96598016</v>
      </c>
      <c r="D192">
        <v>-2.96826436</v>
      </c>
      <c r="E192">
        <v>3.1588409999999999E-3</v>
      </c>
      <c r="F192">
        <v>7.5249870000000003E-3</v>
      </c>
      <c r="G192">
        <v>-2.8774132859999999</v>
      </c>
      <c r="H192">
        <v>191</v>
      </c>
    </row>
    <row r="193" spans="1:8" x14ac:dyDescent="0.3">
      <c r="A193" s="53" t="s">
        <v>256</v>
      </c>
      <c r="B193">
        <v>1.959540222</v>
      </c>
      <c r="C193">
        <v>13.04648405</v>
      </c>
      <c r="D193">
        <v>2.9650266470000002</v>
      </c>
      <c r="E193">
        <v>3.191607E-3</v>
      </c>
      <c r="F193">
        <v>7.5634430000000004E-3</v>
      </c>
      <c r="G193">
        <v>-2.9557822549999999</v>
      </c>
      <c r="H193">
        <v>192</v>
      </c>
    </row>
    <row r="194" spans="1:8" x14ac:dyDescent="0.3">
      <c r="A194" s="53" t="s">
        <v>261</v>
      </c>
      <c r="B194">
        <v>0.62862549099999998</v>
      </c>
      <c r="C194">
        <v>3.3824019110000001</v>
      </c>
      <c r="D194">
        <v>2.9322997599999998</v>
      </c>
      <c r="E194">
        <v>3.540694E-3</v>
      </c>
      <c r="F194">
        <v>8.3472310000000001E-3</v>
      </c>
      <c r="G194">
        <v>-2.7565307049999999</v>
      </c>
      <c r="H194">
        <v>193</v>
      </c>
    </row>
    <row r="195" spans="1:8" x14ac:dyDescent="0.3">
      <c r="A195" s="53" t="s">
        <v>267</v>
      </c>
      <c r="B195">
        <v>2.2650067460000001</v>
      </c>
      <c r="C195">
        <v>0.67010299900000003</v>
      </c>
      <c r="D195">
        <v>2.9252523290000001</v>
      </c>
      <c r="E195">
        <v>3.6202859999999999E-3</v>
      </c>
      <c r="F195">
        <v>8.4908759999999996E-3</v>
      </c>
      <c r="G195">
        <v>-2.574169811</v>
      </c>
      <c r="H195">
        <v>194</v>
      </c>
    </row>
    <row r="196" spans="1:8" x14ac:dyDescent="0.3">
      <c r="A196" s="53" t="s">
        <v>264</v>
      </c>
      <c r="B196">
        <v>-0.74235850999999997</v>
      </c>
      <c r="C196">
        <v>-0.67166886999999997</v>
      </c>
      <c r="D196">
        <v>-2.899821368</v>
      </c>
      <c r="E196">
        <v>3.9212609999999997E-3</v>
      </c>
      <c r="F196">
        <v>9.1496100000000007E-3</v>
      </c>
      <c r="G196">
        <v>-2.683159071</v>
      </c>
      <c r="H196">
        <v>195</v>
      </c>
    </row>
    <row r="197" spans="1:8" x14ac:dyDescent="0.3">
      <c r="A197" s="53" t="s">
        <v>251</v>
      </c>
      <c r="B197">
        <v>0.52978114899999995</v>
      </c>
      <c r="C197">
        <v>8.4754630590000009</v>
      </c>
      <c r="D197">
        <v>2.897389027</v>
      </c>
      <c r="E197">
        <v>3.9512109999999996E-3</v>
      </c>
      <c r="F197">
        <v>9.1724549999999995E-3</v>
      </c>
      <c r="G197">
        <v>-3.059604684</v>
      </c>
      <c r="H197">
        <v>196</v>
      </c>
    </row>
    <row r="198" spans="1:8" x14ac:dyDescent="0.3">
      <c r="A198" s="53" t="s">
        <v>258</v>
      </c>
      <c r="B198">
        <v>-0.53892184799999998</v>
      </c>
      <c r="C198">
        <v>2.597792165</v>
      </c>
      <c r="D198">
        <v>-2.888067983</v>
      </c>
      <c r="E198">
        <v>4.0679230000000002E-3</v>
      </c>
      <c r="F198">
        <v>9.3954569999999994E-3</v>
      </c>
      <c r="G198">
        <v>-2.9058710360000002</v>
      </c>
      <c r="H198">
        <v>197</v>
      </c>
    </row>
    <row r="199" spans="1:8" x14ac:dyDescent="0.3">
      <c r="A199" s="53" t="s">
        <v>250</v>
      </c>
      <c r="B199">
        <v>0.44540580600000002</v>
      </c>
      <c r="C199">
        <v>7.892689624</v>
      </c>
      <c r="D199">
        <v>2.8853300449999999</v>
      </c>
      <c r="E199">
        <v>4.1027980000000004E-3</v>
      </c>
      <c r="F199">
        <v>9.4281460000000001E-3</v>
      </c>
      <c r="G199">
        <v>-3.079244273</v>
      </c>
      <c r="H199">
        <v>198</v>
      </c>
    </row>
    <row r="200" spans="1:8" x14ac:dyDescent="0.3">
      <c r="A200" s="53" t="s">
        <v>263</v>
      </c>
      <c r="B200">
        <v>1.1464929239999999</v>
      </c>
      <c r="C200">
        <v>6.7576559999999999E-3</v>
      </c>
      <c r="D200">
        <v>2.881359684</v>
      </c>
      <c r="E200">
        <v>4.1538540000000002E-3</v>
      </c>
      <c r="F200">
        <v>9.4975040000000004E-3</v>
      </c>
      <c r="G200">
        <v>-2.7020868500000002</v>
      </c>
      <c r="H200">
        <v>199</v>
      </c>
    </row>
    <row r="201" spans="1:8" x14ac:dyDescent="0.3">
      <c r="A201" s="53" t="s">
        <v>245</v>
      </c>
      <c r="B201">
        <v>-0.47094213499999998</v>
      </c>
      <c r="C201">
        <v>11.923616689999999</v>
      </c>
      <c r="D201">
        <v>-2.8754438119999999</v>
      </c>
      <c r="E201">
        <v>4.2310009999999999E-3</v>
      </c>
      <c r="F201">
        <v>9.6255279999999995E-3</v>
      </c>
      <c r="G201">
        <v>-3.240960023</v>
      </c>
      <c r="H201">
        <v>200</v>
      </c>
    </row>
    <row r="202" spans="1:8" x14ac:dyDescent="0.3">
      <c r="A202" s="53" t="s">
        <v>262</v>
      </c>
      <c r="B202">
        <v>1.1238387969999999</v>
      </c>
      <c r="C202">
        <v>-0.28354228599999998</v>
      </c>
      <c r="D202">
        <v>2.863402523</v>
      </c>
      <c r="E202">
        <v>4.392071E-3</v>
      </c>
      <c r="F202">
        <v>9.9422509999999992E-3</v>
      </c>
      <c r="G202">
        <v>-2.7464722830000001</v>
      </c>
      <c r="H202">
        <v>201</v>
      </c>
    </row>
    <row r="203" spans="1:8" x14ac:dyDescent="0.3">
      <c r="A203" s="53" t="s">
        <v>248</v>
      </c>
      <c r="B203">
        <v>-0.79973675799999999</v>
      </c>
      <c r="C203">
        <v>8.1387649060000005</v>
      </c>
      <c r="D203">
        <v>-2.8518187820000001</v>
      </c>
      <c r="E203">
        <v>4.5522640000000003E-3</v>
      </c>
      <c r="F203">
        <v>1.0253862000000001E-2</v>
      </c>
      <c r="G203">
        <v>-3.2133519399999999</v>
      </c>
      <c r="H203">
        <v>202</v>
      </c>
    </row>
    <row r="204" spans="1:8" x14ac:dyDescent="0.3">
      <c r="A204" s="53" t="s">
        <v>257</v>
      </c>
      <c r="B204">
        <v>0.86647849099999996</v>
      </c>
      <c r="C204">
        <v>2.0285057329999998</v>
      </c>
      <c r="D204">
        <v>2.8432883360000001</v>
      </c>
      <c r="E204">
        <v>4.6736080000000001E-3</v>
      </c>
      <c r="F204">
        <v>1.0475328000000001E-2</v>
      </c>
      <c r="G204">
        <v>-2.906599151</v>
      </c>
      <c r="H204">
        <v>203</v>
      </c>
    </row>
    <row r="205" spans="1:8" x14ac:dyDescent="0.3">
      <c r="A205" s="53" t="s">
        <v>241</v>
      </c>
      <c r="B205">
        <v>-0.470480226</v>
      </c>
      <c r="C205">
        <v>12.017519099999999</v>
      </c>
      <c r="D205">
        <v>-2.8295700680000002</v>
      </c>
      <c r="E205">
        <v>4.8749220000000003E-3</v>
      </c>
      <c r="F205">
        <v>1.0872987000000001E-2</v>
      </c>
      <c r="G205">
        <v>-3.3715038960000001</v>
      </c>
      <c r="H205">
        <v>204</v>
      </c>
    </row>
    <row r="206" spans="1:8" x14ac:dyDescent="0.3">
      <c r="A206" s="53" t="s">
        <v>254</v>
      </c>
      <c r="B206">
        <v>-0.87319999000000004</v>
      </c>
      <c r="C206">
        <v>0.485561666</v>
      </c>
      <c r="D206">
        <v>-2.824264071</v>
      </c>
      <c r="E206">
        <v>4.9548750000000001E-3</v>
      </c>
      <c r="F206">
        <v>1.0944018999999999E-2</v>
      </c>
      <c r="G206">
        <v>-2.9608237700000002</v>
      </c>
      <c r="H206">
        <v>205</v>
      </c>
    </row>
    <row r="207" spans="1:8" x14ac:dyDescent="0.3">
      <c r="A207" s="53" t="s">
        <v>252</v>
      </c>
      <c r="B207">
        <v>0.67841443199999996</v>
      </c>
      <c r="C207">
        <v>2.1934874780000002</v>
      </c>
      <c r="D207">
        <v>2.82513345</v>
      </c>
      <c r="E207">
        <v>4.9416929999999996E-3</v>
      </c>
      <c r="F207">
        <v>1.0944018999999999E-2</v>
      </c>
      <c r="G207">
        <v>-2.9854331099999998</v>
      </c>
      <c r="H207">
        <v>206</v>
      </c>
    </row>
    <row r="208" spans="1:8" x14ac:dyDescent="0.3">
      <c r="A208" s="53" t="s">
        <v>255</v>
      </c>
      <c r="B208">
        <v>-1.2212120259999999</v>
      </c>
      <c r="C208">
        <v>-0.481447868</v>
      </c>
      <c r="D208">
        <v>-2.8122769660000002</v>
      </c>
      <c r="E208">
        <v>5.1399000000000002E-3</v>
      </c>
      <c r="F208">
        <v>1.1297847E-2</v>
      </c>
      <c r="G208">
        <v>-2.9596606730000001</v>
      </c>
      <c r="H208">
        <v>207</v>
      </c>
    </row>
    <row r="209" spans="1:8" x14ac:dyDescent="0.3">
      <c r="A209" s="53" t="s">
        <v>239</v>
      </c>
      <c r="B209">
        <v>0.37591723599999999</v>
      </c>
      <c r="C209">
        <v>13.694157540000001</v>
      </c>
      <c r="D209">
        <v>2.8085897449999999</v>
      </c>
      <c r="E209">
        <v>5.19806E-3</v>
      </c>
      <c r="F209">
        <v>1.1370757E-2</v>
      </c>
      <c r="G209">
        <v>-3.4521369740000001</v>
      </c>
      <c r="H209">
        <v>208</v>
      </c>
    </row>
    <row r="210" spans="1:8" x14ac:dyDescent="0.3">
      <c r="A210" s="53" t="s">
        <v>238</v>
      </c>
      <c r="B210">
        <v>0.379630409</v>
      </c>
      <c r="C210">
        <v>13.66192188</v>
      </c>
      <c r="D210">
        <v>2.8049022080000001</v>
      </c>
      <c r="E210">
        <v>5.2568220000000004E-3</v>
      </c>
      <c r="F210">
        <v>1.1444278E-2</v>
      </c>
      <c r="G210">
        <v>-3.461306515</v>
      </c>
      <c r="H210">
        <v>209</v>
      </c>
    </row>
    <row r="211" spans="1:8" x14ac:dyDescent="0.3">
      <c r="A211" s="53" t="s">
        <v>253</v>
      </c>
      <c r="B211">
        <v>1.941208697</v>
      </c>
      <c r="C211">
        <v>6.8420941999999998E-2</v>
      </c>
      <c r="D211">
        <v>2.7820842429999999</v>
      </c>
      <c r="E211">
        <v>5.6340169999999998E-3</v>
      </c>
      <c r="F211">
        <v>1.2207037E-2</v>
      </c>
      <c r="G211">
        <v>-2.9660737699999999</v>
      </c>
      <c r="H211">
        <v>210</v>
      </c>
    </row>
    <row r="212" spans="1:8" x14ac:dyDescent="0.3">
      <c r="A212" s="53" t="s">
        <v>242</v>
      </c>
      <c r="B212">
        <v>0.88965997600000002</v>
      </c>
      <c r="C212">
        <v>3.4776143030000002</v>
      </c>
      <c r="D212">
        <v>2.7155698949999998</v>
      </c>
      <c r="E212">
        <v>6.8773979999999998E-3</v>
      </c>
      <c r="F212">
        <v>1.4830408999999999E-2</v>
      </c>
      <c r="G212">
        <v>-3.3444034180000002</v>
      </c>
      <c r="H212">
        <v>211</v>
      </c>
    </row>
    <row r="213" spans="1:8" x14ac:dyDescent="0.3">
      <c r="A213" s="53" t="s">
        <v>234</v>
      </c>
      <c r="B213">
        <v>-0.46801222399999998</v>
      </c>
      <c r="C213">
        <v>7.9940953520000004</v>
      </c>
      <c r="D213">
        <v>-2.7031107790000002</v>
      </c>
      <c r="E213">
        <v>7.1361050000000002E-3</v>
      </c>
      <c r="F213">
        <v>1.5315696E-2</v>
      </c>
      <c r="G213">
        <v>-3.6046302809999999</v>
      </c>
      <c r="H213">
        <v>212</v>
      </c>
    </row>
    <row r="214" spans="1:8" x14ac:dyDescent="0.3">
      <c r="A214" s="53" t="s">
        <v>243</v>
      </c>
      <c r="B214">
        <v>-0.59333138900000004</v>
      </c>
      <c r="C214">
        <v>0.43888896199999999</v>
      </c>
      <c r="D214">
        <v>-2.6997259759999999</v>
      </c>
      <c r="E214">
        <v>7.2078860000000002E-3</v>
      </c>
      <c r="F214">
        <v>1.5397128E-2</v>
      </c>
      <c r="G214">
        <v>-3.2828826690000001</v>
      </c>
      <c r="H214">
        <v>213</v>
      </c>
    </row>
    <row r="215" spans="1:8" x14ac:dyDescent="0.3">
      <c r="A215" s="53" t="s">
        <v>228</v>
      </c>
      <c r="B215">
        <v>0.62047503800000003</v>
      </c>
      <c r="C215">
        <v>10.740763790000001</v>
      </c>
      <c r="D215">
        <v>2.6955126659999999</v>
      </c>
      <c r="E215">
        <v>7.2981460000000001E-3</v>
      </c>
      <c r="F215">
        <v>1.5476152E-2</v>
      </c>
      <c r="G215">
        <v>-3.6748733370000002</v>
      </c>
      <c r="H215">
        <v>214</v>
      </c>
    </row>
    <row r="216" spans="1:8" x14ac:dyDescent="0.3">
      <c r="A216" s="53" t="s">
        <v>249</v>
      </c>
      <c r="B216">
        <v>0.86095063699999996</v>
      </c>
      <c r="C216">
        <v>-0.24276637200000001</v>
      </c>
      <c r="D216">
        <v>2.6948280900000001</v>
      </c>
      <c r="E216">
        <v>7.3129069999999996E-3</v>
      </c>
      <c r="F216">
        <v>1.5476152E-2</v>
      </c>
      <c r="G216">
        <v>-3.2078405490000002</v>
      </c>
      <c r="H216">
        <v>215</v>
      </c>
    </row>
    <row r="217" spans="1:8" x14ac:dyDescent="0.3">
      <c r="A217" s="53" t="s">
        <v>236</v>
      </c>
      <c r="B217">
        <v>1.4693695470000001</v>
      </c>
      <c r="C217">
        <v>5.829665479</v>
      </c>
      <c r="D217">
        <v>2.6847515419999999</v>
      </c>
      <c r="E217">
        <v>7.5333129999999998E-3</v>
      </c>
      <c r="F217">
        <v>1.57232E-2</v>
      </c>
      <c r="G217">
        <v>-3.525637932</v>
      </c>
      <c r="H217">
        <v>216</v>
      </c>
    </row>
    <row r="218" spans="1:8" x14ac:dyDescent="0.3">
      <c r="A218" s="53" t="s">
        <v>246</v>
      </c>
      <c r="B218">
        <v>2.2567848719999999</v>
      </c>
      <c r="C218">
        <v>1.066343228</v>
      </c>
      <c r="D218">
        <v>2.6851564799999998</v>
      </c>
      <c r="E218">
        <v>7.5243419999999998E-3</v>
      </c>
      <c r="F218">
        <v>1.57232E-2</v>
      </c>
      <c r="G218">
        <v>-3.2375879200000002</v>
      </c>
      <c r="H218">
        <v>217</v>
      </c>
    </row>
    <row r="219" spans="1:8" x14ac:dyDescent="0.3">
      <c r="A219" s="53" t="s">
        <v>247</v>
      </c>
      <c r="B219">
        <v>1.977577232</v>
      </c>
      <c r="C219">
        <v>0.25613530899999998</v>
      </c>
      <c r="D219">
        <v>2.6855656790000002</v>
      </c>
      <c r="E219">
        <v>7.5152860000000004E-3</v>
      </c>
      <c r="F219">
        <v>1.57232E-2</v>
      </c>
      <c r="G219">
        <v>-3.2243233299999998</v>
      </c>
      <c r="H219">
        <v>218</v>
      </c>
    </row>
    <row r="220" spans="1:8" x14ac:dyDescent="0.3">
      <c r="A220" s="53" t="s">
        <v>240</v>
      </c>
      <c r="B220">
        <v>-0.715824876</v>
      </c>
      <c r="C220">
        <v>2.0748750060000001</v>
      </c>
      <c r="D220">
        <v>-2.6761268020000002</v>
      </c>
      <c r="E220">
        <v>7.7266909999999999E-3</v>
      </c>
      <c r="F220">
        <v>1.6053171000000001E-2</v>
      </c>
      <c r="G220">
        <v>-3.4503795689999999</v>
      </c>
      <c r="H220">
        <v>219</v>
      </c>
    </row>
    <row r="221" spans="1:8" x14ac:dyDescent="0.3">
      <c r="A221" s="53" t="s">
        <v>244</v>
      </c>
      <c r="B221">
        <v>2.0373668509999998</v>
      </c>
      <c r="C221">
        <v>0.59378018099999996</v>
      </c>
      <c r="D221">
        <v>2.6678402700000001</v>
      </c>
      <c r="E221">
        <v>7.9166779999999999E-3</v>
      </c>
      <c r="F221">
        <v>1.6373130999999999E-2</v>
      </c>
      <c r="G221">
        <v>-3.275966103</v>
      </c>
      <c r="H221">
        <v>220</v>
      </c>
    </row>
    <row r="222" spans="1:8" x14ac:dyDescent="0.3">
      <c r="A222" s="53" t="s">
        <v>229</v>
      </c>
      <c r="B222">
        <v>0.44141477800000001</v>
      </c>
      <c r="C222">
        <v>6.2089242389999999</v>
      </c>
      <c r="D222">
        <v>2.6503017230000001</v>
      </c>
      <c r="E222">
        <v>8.3326990000000007E-3</v>
      </c>
      <c r="F222">
        <v>1.7155555999999999E-2</v>
      </c>
      <c r="G222">
        <v>-3.666820618</v>
      </c>
      <c r="H222">
        <v>221</v>
      </c>
    </row>
    <row r="223" spans="1:8" x14ac:dyDescent="0.3">
      <c r="A223" s="53" t="s">
        <v>221</v>
      </c>
      <c r="B223">
        <v>-0.333658858</v>
      </c>
      <c r="C223">
        <v>12.889245839999999</v>
      </c>
      <c r="D223">
        <v>-2.64350174</v>
      </c>
      <c r="E223">
        <v>8.4992049999999993E-3</v>
      </c>
      <c r="F223">
        <v>1.7419542E-2</v>
      </c>
      <c r="G223">
        <v>-3.8897732450000002</v>
      </c>
      <c r="H223">
        <v>222</v>
      </c>
    </row>
    <row r="224" spans="1:8" x14ac:dyDescent="0.3">
      <c r="A224" s="53" t="s">
        <v>226</v>
      </c>
      <c r="B224">
        <v>-0.655670525</v>
      </c>
      <c r="C224">
        <v>7.4825998470000004</v>
      </c>
      <c r="D224">
        <v>-2.6385250089999999</v>
      </c>
      <c r="E224">
        <v>8.6229529999999992E-3</v>
      </c>
      <c r="F224">
        <v>1.7593917000000001E-2</v>
      </c>
      <c r="G224">
        <v>-3.7649824930000002</v>
      </c>
      <c r="H224">
        <v>223</v>
      </c>
    </row>
    <row r="225" spans="1:8" x14ac:dyDescent="0.3">
      <c r="A225" s="53" t="s">
        <v>222</v>
      </c>
      <c r="B225">
        <v>-0.50140468699999996</v>
      </c>
      <c r="C225">
        <v>9.3040032870000005</v>
      </c>
      <c r="D225">
        <v>-2.6155052200000002</v>
      </c>
      <c r="E225">
        <v>9.2166239999999997E-3</v>
      </c>
      <c r="F225">
        <v>1.8638061000000001E-2</v>
      </c>
      <c r="G225">
        <v>-3.8727685749999998</v>
      </c>
      <c r="H225">
        <v>224</v>
      </c>
    </row>
    <row r="226" spans="1:8" x14ac:dyDescent="0.3">
      <c r="A226" s="53" t="s">
        <v>225</v>
      </c>
      <c r="B226">
        <v>0.403348551</v>
      </c>
      <c r="C226">
        <v>7.8515893109999997</v>
      </c>
      <c r="D226">
        <v>2.6157312080000001</v>
      </c>
      <c r="E226">
        <v>9.2106219999999999E-3</v>
      </c>
      <c r="F226">
        <v>1.8638061000000001E-2</v>
      </c>
      <c r="G226">
        <v>-3.8055944180000001</v>
      </c>
      <c r="H226">
        <v>225</v>
      </c>
    </row>
    <row r="227" spans="1:8" x14ac:dyDescent="0.3">
      <c r="A227" s="53" t="s">
        <v>233</v>
      </c>
      <c r="B227">
        <v>-0.83991422599999999</v>
      </c>
      <c r="C227">
        <v>1.8886083060000001</v>
      </c>
      <c r="D227">
        <v>-2.613889463</v>
      </c>
      <c r="E227">
        <v>9.2596369999999994E-3</v>
      </c>
      <c r="F227">
        <v>1.8642189E-2</v>
      </c>
      <c r="G227">
        <v>-3.6108530320000001</v>
      </c>
      <c r="H227">
        <v>226</v>
      </c>
    </row>
    <row r="228" spans="1:8" x14ac:dyDescent="0.3">
      <c r="A228" s="53" t="s">
        <v>237</v>
      </c>
      <c r="B228">
        <v>-0.81113699800000005</v>
      </c>
      <c r="C228">
        <v>-0.45918484900000001</v>
      </c>
      <c r="D228">
        <v>-2.6116050340000001</v>
      </c>
      <c r="E228">
        <v>9.3207570000000007E-3</v>
      </c>
      <c r="F228">
        <v>1.8682575E-2</v>
      </c>
      <c r="G228">
        <v>-3.4680946590000001</v>
      </c>
      <c r="H228">
        <v>227</v>
      </c>
    </row>
    <row r="229" spans="1:8" x14ac:dyDescent="0.3">
      <c r="A229" s="53" t="s">
        <v>214</v>
      </c>
      <c r="B229">
        <v>0.52279704000000005</v>
      </c>
      <c r="C229">
        <v>10.8524928</v>
      </c>
      <c r="D229">
        <v>2.5583838779999999</v>
      </c>
      <c r="E229">
        <v>1.0850780000000001E-2</v>
      </c>
      <c r="F229">
        <v>2.1653967999999999E-2</v>
      </c>
      <c r="G229">
        <v>-4.0339330029999996</v>
      </c>
      <c r="H229">
        <v>228</v>
      </c>
    </row>
    <row r="230" spans="1:8" x14ac:dyDescent="0.3">
      <c r="A230" s="53" t="s">
        <v>230</v>
      </c>
      <c r="B230">
        <v>-0.62429891900000001</v>
      </c>
      <c r="C230">
        <v>0.56685823700000004</v>
      </c>
      <c r="D230">
        <v>-2.553735971</v>
      </c>
      <c r="E230">
        <v>1.0994489E-2</v>
      </c>
      <c r="F230">
        <v>2.1844944000000002E-2</v>
      </c>
      <c r="G230">
        <v>-3.665373706</v>
      </c>
      <c r="H230">
        <v>229</v>
      </c>
    </row>
    <row r="231" spans="1:8" x14ac:dyDescent="0.3">
      <c r="A231" s="53" t="s">
        <v>235</v>
      </c>
      <c r="B231">
        <v>1.6615737129999999</v>
      </c>
      <c r="C231">
        <v>-0.22819536600000001</v>
      </c>
      <c r="D231">
        <v>2.547778154</v>
      </c>
      <c r="E231">
        <v>1.1181178999999999E-2</v>
      </c>
      <c r="F231">
        <v>2.2119289E-2</v>
      </c>
      <c r="G231">
        <v>-3.5726423289999998</v>
      </c>
      <c r="H231">
        <v>230</v>
      </c>
    </row>
    <row r="232" spans="1:8" x14ac:dyDescent="0.3">
      <c r="A232" s="53" t="s">
        <v>227</v>
      </c>
      <c r="B232">
        <v>0.71466697599999995</v>
      </c>
      <c r="C232">
        <v>1.8269367160000001</v>
      </c>
      <c r="D232">
        <v>2.5457210529999998</v>
      </c>
      <c r="E232">
        <v>1.1246292E-2</v>
      </c>
      <c r="F232">
        <v>2.2151786999999999E-2</v>
      </c>
      <c r="G232">
        <v>-3.6824612060000002</v>
      </c>
      <c r="H232">
        <v>231</v>
      </c>
    </row>
    <row r="233" spans="1:8" x14ac:dyDescent="0.3">
      <c r="A233" s="53" t="s">
        <v>231</v>
      </c>
      <c r="B233">
        <v>1.0988092570000001</v>
      </c>
      <c r="C233">
        <v>1.570439162</v>
      </c>
      <c r="D233">
        <v>2.5422775139999998</v>
      </c>
      <c r="E233">
        <v>1.1356046E-2</v>
      </c>
      <c r="F233">
        <v>2.2271556000000001E-2</v>
      </c>
      <c r="G233">
        <v>-3.6606385370000001</v>
      </c>
      <c r="H233">
        <v>232</v>
      </c>
    </row>
    <row r="234" spans="1:8" x14ac:dyDescent="0.3">
      <c r="A234" s="53" t="s">
        <v>232</v>
      </c>
      <c r="B234">
        <v>0.70071788400000001</v>
      </c>
      <c r="C234">
        <v>0.89398647899999995</v>
      </c>
      <c r="D234">
        <v>2.5395257569999998</v>
      </c>
      <c r="E234">
        <v>1.1444436000000001E-2</v>
      </c>
      <c r="F234">
        <v>2.2348578000000001E-2</v>
      </c>
      <c r="G234">
        <v>-3.6487098790000001</v>
      </c>
      <c r="H234">
        <v>233</v>
      </c>
    </row>
    <row r="235" spans="1:8" x14ac:dyDescent="0.3">
      <c r="A235" s="53" t="s">
        <v>207</v>
      </c>
      <c r="B235">
        <v>-0.425415449</v>
      </c>
      <c r="C235">
        <v>8.6068723459999994</v>
      </c>
      <c r="D235">
        <v>-2.4872587070000001</v>
      </c>
      <c r="E235">
        <v>1.3243746000000001E-2</v>
      </c>
      <c r="F235">
        <v>2.5751728000000002E-2</v>
      </c>
      <c r="G235">
        <v>-4.1715756119999998</v>
      </c>
      <c r="H235">
        <v>234</v>
      </c>
    </row>
    <row r="236" spans="1:8" x14ac:dyDescent="0.3">
      <c r="A236" s="53" t="s">
        <v>224</v>
      </c>
      <c r="B236">
        <v>2.831588709</v>
      </c>
      <c r="C236">
        <v>2.7973816949999999</v>
      </c>
      <c r="D236">
        <v>2.4697078750000001</v>
      </c>
      <c r="E236">
        <v>1.3901922000000001E-2</v>
      </c>
      <c r="F236">
        <v>2.6916486E-2</v>
      </c>
      <c r="G236">
        <v>-3.8188618160000001</v>
      </c>
      <c r="H236">
        <v>235</v>
      </c>
    </row>
    <row r="237" spans="1:8" x14ac:dyDescent="0.3">
      <c r="A237" s="53" t="s">
        <v>205</v>
      </c>
      <c r="B237">
        <v>-0.90153709800000004</v>
      </c>
      <c r="C237">
        <v>8.3732161010000006</v>
      </c>
      <c r="D237">
        <v>-2.4676669859999998</v>
      </c>
      <c r="E237">
        <v>1.3980307000000001E-2</v>
      </c>
      <c r="F237">
        <v>2.6953558999999998E-2</v>
      </c>
      <c r="G237">
        <v>-4.2243945610000004</v>
      </c>
      <c r="H237">
        <v>236</v>
      </c>
    </row>
    <row r="238" spans="1:8" x14ac:dyDescent="0.3">
      <c r="A238" s="53" t="s">
        <v>223</v>
      </c>
      <c r="B238">
        <v>0.73193940599999996</v>
      </c>
      <c r="C238">
        <v>0.75036235299999998</v>
      </c>
      <c r="D238">
        <v>2.4480020489999998</v>
      </c>
      <c r="E238">
        <v>1.4755882E-2</v>
      </c>
      <c r="F238">
        <v>2.8328803E-2</v>
      </c>
      <c r="G238">
        <v>-3.863309766</v>
      </c>
      <c r="H238">
        <v>237</v>
      </c>
    </row>
    <row r="239" spans="1:8" x14ac:dyDescent="0.3">
      <c r="A239" s="53" t="s">
        <v>218</v>
      </c>
      <c r="B239">
        <v>-0.82851891899999996</v>
      </c>
      <c r="C239">
        <v>0.39432305099999998</v>
      </c>
      <c r="D239">
        <v>-2.4296563789999999</v>
      </c>
      <c r="E239">
        <v>1.5513483E-2</v>
      </c>
      <c r="F239">
        <v>2.9658130000000001E-2</v>
      </c>
      <c r="G239">
        <v>-3.969606041</v>
      </c>
      <c r="H239">
        <v>238</v>
      </c>
    </row>
    <row r="240" spans="1:8" x14ac:dyDescent="0.3">
      <c r="A240" s="53" t="s">
        <v>203</v>
      </c>
      <c r="B240">
        <v>-0.94023378300000005</v>
      </c>
      <c r="C240">
        <v>7.5752146180000004</v>
      </c>
      <c r="D240">
        <v>-2.4192574119999999</v>
      </c>
      <c r="E240">
        <v>1.5957999E-2</v>
      </c>
      <c r="F240">
        <v>3.0380291E-2</v>
      </c>
      <c r="G240">
        <v>-4.3181820460000004</v>
      </c>
      <c r="H240">
        <v>239</v>
      </c>
    </row>
    <row r="241" spans="1:8" x14ac:dyDescent="0.3">
      <c r="A241" s="53" t="s">
        <v>220</v>
      </c>
      <c r="B241">
        <v>1.185852755</v>
      </c>
      <c r="C241">
        <v>-0.28061063000000003</v>
      </c>
      <c r="D241">
        <v>2.4093568849999998</v>
      </c>
      <c r="E241">
        <v>1.6391612E-2</v>
      </c>
      <c r="F241">
        <v>3.1075765000000002E-2</v>
      </c>
      <c r="G241">
        <v>-3.911123109</v>
      </c>
      <c r="H241">
        <v>240</v>
      </c>
    </row>
    <row r="242" spans="1:8" x14ac:dyDescent="0.3">
      <c r="A242" s="53" t="s">
        <v>211</v>
      </c>
      <c r="B242">
        <v>-0.59111094099999995</v>
      </c>
      <c r="C242">
        <v>1.056667877</v>
      </c>
      <c r="D242">
        <v>-2.4004835099999999</v>
      </c>
      <c r="E242">
        <v>1.6789030999999999E-2</v>
      </c>
      <c r="F242">
        <v>3.1697134000000002E-2</v>
      </c>
      <c r="G242">
        <v>-4.0691184229999999</v>
      </c>
      <c r="H242">
        <v>241</v>
      </c>
    </row>
    <row r="243" spans="1:8" x14ac:dyDescent="0.3">
      <c r="A243" s="53" t="s">
        <v>219</v>
      </c>
      <c r="B243">
        <v>0.79715660200000005</v>
      </c>
      <c r="C243">
        <v>-0.59303624399999999</v>
      </c>
      <c r="D243">
        <v>2.3987780810000001</v>
      </c>
      <c r="E243">
        <v>1.6866379000000001E-2</v>
      </c>
      <c r="F243">
        <v>3.1711580000000003E-2</v>
      </c>
      <c r="G243">
        <v>-3.9362983439999999</v>
      </c>
      <c r="H243">
        <v>242</v>
      </c>
    </row>
    <row r="244" spans="1:8" x14ac:dyDescent="0.3">
      <c r="A244" s="53" t="s">
        <v>216</v>
      </c>
      <c r="B244">
        <v>-0.66394404500000004</v>
      </c>
      <c r="C244">
        <v>-0.74600105999999999</v>
      </c>
      <c r="D244">
        <v>-2.387521966</v>
      </c>
      <c r="E244">
        <v>1.7384802000000001E-2</v>
      </c>
      <c r="F244">
        <v>3.2551788999999998E-2</v>
      </c>
      <c r="G244">
        <v>-3.9978517450000002</v>
      </c>
      <c r="H244">
        <v>243</v>
      </c>
    </row>
    <row r="245" spans="1:8" x14ac:dyDescent="0.3">
      <c r="A245" s="53" t="s">
        <v>215</v>
      </c>
      <c r="B245">
        <v>2.5820320109999999</v>
      </c>
      <c r="C245">
        <v>2.3372530939999998</v>
      </c>
      <c r="D245">
        <v>2.3817919179999998</v>
      </c>
      <c r="E245">
        <v>1.7654057000000001E-2</v>
      </c>
      <c r="F245">
        <v>3.2786106000000002E-2</v>
      </c>
      <c r="G245">
        <v>-4.0176311660000001</v>
      </c>
      <c r="H245">
        <v>244</v>
      </c>
    </row>
    <row r="246" spans="1:8" x14ac:dyDescent="0.3">
      <c r="A246" s="53" t="s">
        <v>217</v>
      </c>
      <c r="B246">
        <v>1.728513567</v>
      </c>
      <c r="C246">
        <v>0.14419247900000001</v>
      </c>
      <c r="D246">
        <v>2.3819515020000002</v>
      </c>
      <c r="E246">
        <v>1.7646509000000001E-2</v>
      </c>
      <c r="F246">
        <v>3.2786106000000002E-2</v>
      </c>
      <c r="G246">
        <v>-3.9754790569999998</v>
      </c>
      <c r="H246">
        <v>245</v>
      </c>
    </row>
    <row r="247" spans="1:8" x14ac:dyDescent="0.3">
      <c r="A247" s="53" t="s">
        <v>212</v>
      </c>
      <c r="B247">
        <v>0.74279403499999996</v>
      </c>
      <c r="C247">
        <v>1.0737696329999999</v>
      </c>
      <c r="D247">
        <v>2.3738003179999998</v>
      </c>
      <c r="E247">
        <v>1.8035704999999999E-2</v>
      </c>
      <c r="F247">
        <v>3.3358722E-2</v>
      </c>
      <c r="G247">
        <v>-4.0558928730000003</v>
      </c>
      <c r="H247">
        <v>246</v>
      </c>
    </row>
    <row r="248" spans="1:8" x14ac:dyDescent="0.3">
      <c r="A248" s="53" t="s">
        <v>213</v>
      </c>
      <c r="B248">
        <v>0.71513178300000002</v>
      </c>
      <c r="C248">
        <v>-0.44267874800000001</v>
      </c>
      <c r="D248">
        <v>2.358641821</v>
      </c>
      <c r="E248">
        <v>1.8779576999999999E-2</v>
      </c>
      <c r="F248">
        <v>3.4593958000000001E-2</v>
      </c>
      <c r="G248">
        <v>-4.0339836330000001</v>
      </c>
      <c r="H248">
        <v>247</v>
      </c>
    </row>
    <row r="249" spans="1:8" x14ac:dyDescent="0.3">
      <c r="A249" s="53" t="s">
        <v>209</v>
      </c>
      <c r="B249">
        <v>-0.74756929299999997</v>
      </c>
      <c r="C249">
        <v>-0.22005886999999999</v>
      </c>
      <c r="D249">
        <v>-2.3567095720000002</v>
      </c>
      <c r="E249">
        <v>1.8876308000000001E-2</v>
      </c>
      <c r="F249">
        <v>3.4631935000000003E-2</v>
      </c>
      <c r="G249">
        <v>-4.0999821169999997</v>
      </c>
      <c r="H249">
        <v>248</v>
      </c>
    </row>
    <row r="250" spans="1:8" x14ac:dyDescent="0.3">
      <c r="A250" s="53" t="s">
        <v>210</v>
      </c>
      <c r="B250">
        <v>2.5102440069999998</v>
      </c>
      <c r="C250">
        <v>2.3730151849999999</v>
      </c>
      <c r="D250">
        <v>2.3516169379999998</v>
      </c>
      <c r="E250">
        <v>1.9133348000000001E-2</v>
      </c>
      <c r="F250">
        <v>3.4962542999999999E-2</v>
      </c>
      <c r="G250">
        <v>-4.0927397110000001</v>
      </c>
      <c r="H250">
        <v>249</v>
      </c>
    </row>
    <row r="251" spans="1:8" x14ac:dyDescent="0.3">
      <c r="A251" s="53" t="s">
        <v>204</v>
      </c>
      <c r="B251">
        <v>1.520121989</v>
      </c>
      <c r="C251">
        <v>4.9901340809999999</v>
      </c>
      <c r="D251">
        <v>2.346399377</v>
      </c>
      <c r="E251">
        <v>1.9399871999999999E-2</v>
      </c>
      <c r="F251">
        <v>3.5307766999999997E-2</v>
      </c>
      <c r="G251">
        <v>-4.3138935700000003</v>
      </c>
      <c r="H251">
        <v>250</v>
      </c>
    </row>
    <row r="252" spans="1:8" x14ac:dyDescent="0.3">
      <c r="A252" s="53" t="s">
        <v>208</v>
      </c>
      <c r="B252">
        <v>0.68202244400000001</v>
      </c>
      <c r="C252">
        <v>-1.0643224490000001</v>
      </c>
      <c r="D252">
        <v>2.324024884</v>
      </c>
      <c r="E252">
        <v>2.0580060000000001E-2</v>
      </c>
      <c r="F252">
        <v>3.7306483000000001E-2</v>
      </c>
      <c r="G252">
        <v>-4.1031830339999997</v>
      </c>
      <c r="H252">
        <v>251</v>
      </c>
    </row>
    <row r="253" spans="1:8" x14ac:dyDescent="0.3">
      <c r="A253" s="53" t="s">
        <v>201</v>
      </c>
      <c r="B253">
        <v>0.51913817600000001</v>
      </c>
      <c r="C253">
        <v>5.0725335070000002</v>
      </c>
      <c r="D253">
        <v>2.3178260169999998</v>
      </c>
      <c r="E253">
        <v>2.0917949000000002E-2</v>
      </c>
      <c r="F253">
        <v>3.7768519E-2</v>
      </c>
      <c r="G253">
        <v>-4.4333153340000004</v>
      </c>
      <c r="H253">
        <v>252</v>
      </c>
    </row>
    <row r="254" spans="1:8" x14ac:dyDescent="0.3">
      <c r="A254" s="53" t="s">
        <v>206</v>
      </c>
      <c r="B254">
        <v>-0.899175583</v>
      </c>
      <c r="C254">
        <v>-0.29546330300000001</v>
      </c>
      <c r="D254">
        <v>-2.3015558880000002</v>
      </c>
      <c r="E254">
        <v>2.182798E-2</v>
      </c>
      <c r="F254">
        <v>3.9255854E-2</v>
      </c>
      <c r="G254">
        <v>-4.2241901930000001</v>
      </c>
      <c r="H254">
        <v>253</v>
      </c>
    </row>
    <row r="255" spans="1:8" x14ac:dyDescent="0.3">
      <c r="A255" s="53" t="s">
        <v>197</v>
      </c>
      <c r="B255">
        <v>0.410108947</v>
      </c>
      <c r="C255">
        <v>6.0272066090000003</v>
      </c>
      <c r="D255">
        <v>2.2972997730000002</v>
      </c>
      <c r="E255">
        <v>2.2071667E-2</v>
      </c>
      <c r="F255">
        <v>3.9537828999999997E-2</v>
      </c>
      <c r="G255">
        <v>-4.5192060039999999</v>
      </c>
      <c r="H255">
        <v>254</v>
      </c>
    </row>
    <row r="256" spans="1:8" x14ac:dyDescent="0.3">
      <c r="A256" s="53" t="s">
        <v>185</v>
      </c>
      <c r="B256">
        <v>0.409751486</v>
      </c>
      <c r="C256">
        <v>16.21843046</v>
      </c>
      <c r="D256">
        <v>2.2927356149999998</v>
      </c>
      <c r="E256">
        <v>2.2335626000000001E-2</v>
      </c>
      <c r="F256">
        <v>3.9853764999999999E-2</v>
      </c>
      <c r="G256">
        <v>-4.8134676240000003</v>
      </c>
      <c r="H256">
        <v>255</v>
      </c>
    </row>
    <row r="257" spans="1:8" x14ac:dyDescent="0.3">
      <c r="A257" s="53" t="s">
        <v>196</v>
      </c>
      <c r="B257">
        <v>-0.76154829599999996</v>
      </c>
      <c r="C257">
        <v>4.3726973229999997</v>
      </c>
      <c r="D257">
        <v>-2.2835320989999999</v>
      </c>
      <c r="E257">
        <v>2.2876280999999998E-2</v>
      </c>
      <c r="F257">
        <v>4.0659015E-2</v>
      </c>
      <c r="G257">
        <v>-4.529035479</v>
      </c>
      <c r="H257">
        <v>256</v>
      </c>
    </row>
    <row r="258" spans="1:8" x14ac:dyDescent="0.3">
      <c r="A258" s="53" t="s">
        <v>183</v>
      </c>
      <c r="B258">
        <v>-0.40803509999999998</v>
      </c>
      <c r="C258">
        <v>13.17344615</v>
      </c>
      <c r="D258">
        <v>-2.2385742550000001</v>
      </c>
      <c r="E258">
        <v>2.5684386999999999E-2</v>
      </c>
      <c r="F258">
        <v>4.5296109000000001E-2</v>
      </c>
      <c r="G258">
        <v>-4.8722925269999999</v>
      </c>
      <c r="H258">
        <v>257</v>
      </c>
    </row>
    <row r="259" spans="1:8" x14ac:dyDescent="0.3">
      <c r="A259" s="53" t="s">
        <v>193</v>
      </c>
      <c r="B259">
        <v>0.55387139500000004</v>
      </c>
      <c r="C259">
        <v>4.614474264</v>
      </c>
      <c r="D259">
        <v>2.2388878330000002</v>
      </c>
      <c r="E259">
        <v>2.5663808E-2</v>
      </c>
      <c r="F259">
        <v>4.5296109000000001E-2</v>
      </c>
      <c r="G259">
        <v>-4.5851108250000001</v>
      </c>
      <c r="H259">
        <v>258</v>
      </c>
    </row>
    <row r="260" spans="1:8" x14ac:dyDescent="0.3">
      <c r="A260" s="53" t="s">
        <v>192</v>
      </c>
      <c r="B260">
        <v>0.84142246099999995</v>
      </c>
      <c r="C260">
        <v>4.675141569</v>
      </c>
      <c r="D260">
        <v>2.227530389</v>
      </c>
      <c r="E260">
        <v>2.6418336000000001E-2</v>
      </c>
      <c r="F260">
        <v>4.6410590000000002E-2</v>
      </c>
      <c r="G260">
        <v>-4.6023862419999997</v>
      </c>
      <c r="H260">
        <v>259</v>
      </c>
    </row>
    <row r="261" spans="1:8" x14ac:dyDescent="0.3">
      <c r="A261" s="53" t="s">
        <v>202</v>
      </c>
      <c r="B261">
        <v>0.72981776700000001</v>
      </c>
      <c r="C261">
        <v>-0.95538595900000001</v>
      </c>
      <c r="D261">
        <v>2.2123938839999999</v>
      </c>
      <c r="E261">
        <v>2.7453769999999999E-2</v>
      </c>
      <c r="F261">
        <v>4.8044098E-2</v>
      </c>
      <c r="G261">
        <v>-4.3514575960000004</v>
      </c>
      <c r="H261">
        <v>260</v>
      </c>
    </row>
    <row r="262" spans="1:8" x14ac:dyDescent="0.3">
      <c r="A262" s="53" t="s">
        <v>188</v>
      </c>
      <c r="B262">
        <v>-0.59850741500000004</v>
      </c>
      <c r="C262">
        <v>3.6054301469999999</v>
      </c>
      <c r="D262">
        <v>-2.2025868100000001</v>
      </c>
      <c r="E262">
        <v>2.8143234999999999E-2</v>
      </c>
      <c r="F262">
        <v>4.9061961000000001E-2</v>
      </c>
      <c r="G262">
        <v>-4.6687923729999996</v>
      </c>
      <c r="H262">
        <v>261</v>
      </c>
    </row>
    <row r="263" spans="1:8" x14ac:dyDescent="0.3">
      <c r="A263" s="53" t="s">
        <v>195</v>
      </c>
      <c r="B263">
        <v>0.55631608899999996</v>
      </c>
      <c r="C263">
        <v>2.1738436079999999</v>
      </c>
      <c r="D263">
        <v>2.1954916249999998</v>
      </c>
      <c r="E263">
        <v>2.8651335E-2</v>
      </c>
      <c r="F263">
        <v>4.9757089999999997E-2</v>
      </c>
      <c r="G263">
        <v>-4.5347599689999996</v>
      </c>
      <c r="H263">
        <v>262</v>
      </c>
    </row>
    <row r="264" spans="1:8" x14ac:dyDescent="0.3">
      <c r="A264" s="53" t="s">
        <v>200</v>
      </c>
      <c r="B264">
        <v>0.94831078099999999</v>
      </c>
      <c r="C264">
        <v>2.6887853E-2</v>
      </c>
      <c r="D264">
        <v>2.1766752199999999</v>
      </c>
      <c r="E264">
        <v>3.0037367999999998E-2</v>
      </c>
      <c r="F264">
        <v>5.1965788999999998E-2</v>
      </c>
      <c r="G264">
        <v>-4.4444152429999999</v>
      </c>
      <c r="H264">
        <v>263</v>
      </c>
    </row>
    <row r="265" spans="1:8" x14ac:dyDescent="0.3">
      <c r="A265" s="53" t="s">
        <v>199</v>
      </c>
      <c r="B265">
        <v>0.67915315399999998</v>
      </c>
      <c r="C265">
        <v>0.61722479799999996</v>
      </c>
      <c r="D265">
        <v>2.1721436590000001</v>
      </c>
      <c r="E265">
        <v>3.0379679999999999E-2</v>
      </c>
      <c r="F265">
        <v>5.2358918999999997E-2</v>
      </c>
      <c r="G265">
        <v>-4.4842325829999998</v>
      </c>
      <c r="H265">
        <v>264</v>
      </c>
    </row>
    <row r="266" spans="1:8" x14ac:dyDescent="0.3">
      <c r="A266" s="53" t="s">
        <v>186</v>
      </c>
      <c r="B266">
        <v>0.52209231499999997</v>
      </c>
      <c r="C266">
        <v>6.1859351599999997</v>
      </c>
      <c r="D266">
        <v>2.1693312210000002</v>
      </c>
      <c r="E266">
        <v>3.0593817999999998E-2</v>
      </c>
      <c r="F266">
        <v>5.2529008000000002E-2</v>
      </c>
      <c r="G266">
        <v>-4.8017416019999999</v>
      </c>
      <c r="H266">
        <v>265</v>
      </c>
    </row>
    <row r="267" spans="1:8" x14ac:dyDescent="0.3">
      <c r="A267" s="53" t="s">
        <v>190</v>
      </c>
      <c r="B267">
        <v>-0.67508575800000004</v>
      </c>
      <c r="C267">
        <v>0.67633514699999997</v>
      </c>
      <c r="D267">
        <v>-2.1391890459999998</v>
      </c>
      <c r="E267">
        <v>3.2971693000000003E-2</v>
      </c>
      <c r="F267">
        <v>5.6187716999999998E-2</v>
      </c>
      <c r="G267">
        <v>-4.6350506170000001</v>
      </c>
      <c r="H267">
        <v>266</v>
      </c>
    </row>
    <row r="268" spans="1:8" x14ac:dyDescent="0.3">
      <c r="A268" s="53" t="s">
        <v>198</v>
      </c>
      <c r="B268">
        <v>1.381558463</v>
      </c>
      <c r="C268">
        <v>-0.36394431500000002</v>
      </c>
      <c r="D268">
        <v>2.1405919729999998</v>
      </c>
      <c r="E268">
        <v>3.2857593999999997E-2</v>
      </c>
      <c r="F268">
        <v>5.6187716999999998E-2</v>
      </c>
      <c r="G268">
        <v>-4.5055423970000001</v>
      </c>
      <c r="H268">
        <v>267</v>
      </c>
    </row>
    <row r="269" spans="1:8" x14ac:dyDescent="0.3">
      <c r="A269" s="53" t="s">
        <v>194</v>
      </c>
      <c r="B269">
        <v>1.482717552</v>
      </c>
      <c r="C269">
        <v>4.1077677999999999E-2</v>
      </c>
      <c r="D269">
        <v>2.12293288</v>
      </c>
      <c r="E269">
        <v>3.4318804000000001E-2</v>
      </c>
      <c r="F269">
        <v>5.8265132999999997E-2</v>
      </c>
      <c r="G269">
        <v>-4.547727622</v>
      </c>
      <c r="H269">
        <v>268</v>
      </c>
    </row>
    <row r="270" spans="1:8" x14ac:dyDescent="0.3">
      <c r="A270" s="53" t="s">
        <v>171</v>
      </c>
      <c r="B270">
        <v>-0.26647965699999998</v>
      </c>
      <c r="C270">
        <v>12.850408059999999</v>
      </c>
      <c r="D270">
        <v>-2.1209881890000002</v>
      </c>
      <c r="E270">
        <v>3.4483073000000003E-2</v>
      </c>
      <c r="F270">
        <v>5.8326388E-2</v>
      </c>
      <c r="G270">
        <v>-5.113623681</v>
      </c>
      <c r="H270">
        <v>269</v>
      </c>
    </row>
    <row r="271" spans="1:8" x14ac:dyDescent="0.3">
      <c r="A271" s="53" t="s">
        <v>189</v>
      </c>
      <c r="B271">
        <v>1.3429706729999999</v>
      </c>
      <c r="C271">
        <v>-0.23273163099999999</v>
      </c>
      <c r="D271">
        <v>2.0759779620000001</v>
      </c>
      <c r="E271">
        <v>3.8477819000000003E-2</v>
      </c>
      <c r="F271">
        <v>6.4602980000000004E-2</v>
      </c>
      <c r="G271">
        <v>-4.641130553</v>
      </c>
      <c r="H271">
        <v>270</v>
      </c>
    </row>
    <row r="272" spans="1:8" x14ac:dyDescent="0.3">
      <c r="A272" s="53" t="s">
        <v>191</v>
      </c>
      <c r="B272">
        <v>1.306566935</v>
      </c>
      <c r="C272">
        <v>-0.72454468299999997</v>
      </c>
      <c r="D272">
        <v>2.077147026</v>
      </c>
      <c r="E272">
        <v>3.8369272000000003E-2</v>
      </c>
      <c r="F272">
        <v>6.4602980000000004E-2</v>
      </c>
      <c r="G272">
        <v>-4.6332954480000001</v>
      </c>
      <c r="H272">
        <v>271</v>
      </c>
    </row>
    <row r="273" spans="1:8" x14ac:dyDescent="0.3">
      <c r="A273" s="53" t="s">
        <v>177</v>
      </c>
      <c r="B273">
        <v>-0.581626317</v>
      </c>
      <c r="C273">
        <v>5.958105014</v>
      </c>
      <c r="D273">
        <v>-2.0726706500000001</v>
      </c>
      <c r="E273">
        <v>3.8786319E-2</v>
      </c>
      <c r="F273">
        <v>6.4881525999999995E-2</v>
      </c>
      <c r="G273">
        <v>-5.0298447660000001</v>
      </c>
      <c r="H273">
        <v>272</v>
      </c>
    </row>
    <row r="274" spans="1:8" x14ac:dyDescent="0.3">
      <c r="A274" s="53" t="s">
        <v>170</v>
      </c>
      <c r="B274">
        <v>0.384589872</v>
      </c>
      <c r="C274">
        <v>9.4671729120000006</v>
      </c>
      <c r="D274">
        <v>2.0653400049999999</v>
      </c>
      <c r="E274">
        <v>3.9477631999999999E-2</v>
      </c>
      <c r="F274">
        <v>6.5796054000000007E-2</v>
      </c>
      <c r="G274">
        <v>-5.1215245859999996</v>
      </c>
      <c r="H274">
        <v>273</v>
      </c>
    </row>
    <row r="275" spans="1:8" x14ac:dyDescent="0.3">
      <c r="A275" s="53" t="s">
        <v>182</v>
      </c>
      <c r="B275">
        <v>-0.76634488899999997</v>
      </c>
      <c r="C275">
        <v>1.9612450290000001</v>
      </c>
      <c r="D275">
        <v>-2.0513858859999998</v>
      </c>
      <c r="E275">
        <v>4.0822598000000002E-2</v>
      </c>
      <c r="F275">
        <v>6.7789350999999998E-2</v>
      </c>
      <c r="G275">
        <v>-4.8916599869999997</v>
      </c>
      <c r="H275">
        <v>274</v>
      </c>
    </row>
    <row r="276" spans="1:8" x14ac:dyDescent="0.3">
      <c r="A276" s="53" t="s">
        <v>187</v>
      </c>
      <c r="B276">
        <v>0.62283144899999998</v>
      </c>
      <c r="C276">
        <v>0.67668709500000002</v>
      </c>
      <c r="D276">
        <v>2.0276098990000002</v>
      </c>
      <c r="E276">
        <v>4.3204006000000003E-2</v>
      </c>
      <c r="F276">
        <v>7.1482991999999995E-2</v>
      </c>
      <c r="G276">
        <v>-4.7844302589999996</v>
      </c>
      <c r="H276">
        <v>275</v>
      </c>
    </row>
    <row r="277" spans="1:8" x14ac:dyDescent="0.3">
      <c r="A277" s="53" t="s">
        <v>184</v>
      </c>
      <c r="B277">
        <v>0.67867957999999995</v>
      </c>
      <c r="C277">
        <v>1.7811383940000001</v>
      </c>
      <c r="D277">
        <v>2.0179512210000001</v>
      </c>
      <c r="E277">
        <v>4.4204531999999998E-2</v>
      </c>
      <c r="F277">
        <v>7.2873413999999997E-2</v>
      </c>
      <c r="G277">
        <v>-4.8664190889999999</v>
      </c>
      <c r="H277">
        <v>276</v>
      </c>
    </row>
    <row r="278" spans="1:8" x14ac:dyDescent="0.3">
      <c r="A278" s="53" t="s">
        <v>175</v>
      </c>
      <c r="B278">
        <v>0.452134916</v>
      </c>
      <c r="C278">
        <v>3.1017922090000001</v>
      </c>
      <c r="D278">
        <v>1.973006308</v>
      </c>
      <c r="E278">
        <v>4.9122130999999999E-2</v>
      </c>
      <c r="F278">
        <v>8.0397732999999999E-2</v>
      </c>
      <c r="G278">
        <v>-5.0568515019999998</v>
      </c>
      <c r="H278">
        <v>277</v>
      </c>
    </row>
    <row r="279" spans="1:8" x14ac:dyDescent="0.3">
      <c r="A279" s="53" t="s">
        <v>180</v>
      </c>
      <c r="B279">
        <v>-0.93269677699999998</v>
      </c>
      <c r="C279">
        <v>-0.20904387999999999</v>
      </c>
      <c r="D279">
        <v>-1.9733240860000001</v>
      </c>
      <c r="E279">
        <v>4.9085807000000002E-2</v>
      </c>
      <c r="F279">
        <v>8.0397732999999999E-2</v>
      </c>
      <c r="G279">
        <v>-4.9206697730000002</v>
      </c>
      <c r="H279">
        <v>278</v>
      </c>
    </row>
    <row r="280" spans="1:8" x14ac:dyDescent="0.3">
      <c r="A280" s="53" t="s">
        <v>178</v>
      </c>
      <c r="B280">
        <v>-0.48294458099999998</v>
      </c>
      <c r="C280">
        <v>0.91781730900000003</v>
      </c>
      <c r="D280">
        <v>-1.9630535010000001</v>
      </c>
      <c r="E280">
        <v>5.0271298999999998E-2</v>
      </c>
      <c r="F280">
        <v>8.1983659E-2</v>
      </c>
      <c r="G280">
        <v>-4.9882231289999996</v>
      </c>
      <c r="H280">
        <v>279</v>
      </c>
    </row>
    <row r="281" spans="1:8" x14ac:dyDescent="0.3">
      <c r="A281" s="53" t="s">
        <v>179</v>
      </c>
      <c r="B281">
        <v>0.50916218899999999</v>
      </c>
      <c r="C281">
        <v>0.53788081600000004</v>
      </c>
      <c r="D281">
        <v>1.955818136</v>
      </c>
      <c r="E281">
        <v>5.1120827000000001E-2</v>
      </c>
      <c r="F281">
        <v>8.3071344000000005E-2</v>
      </c>
      <c r="G281">
        <v>-4.9246569669999998</v>
      </c>
      <c r="H281">
        <v>280</v>
      </c>
    </row>
    <row r="282" spans="1:8" x14ac:dyDescent="0.3">
      <c r="A282" s="53" t="s">
        <v>181</v>
      </c>
      <c r="B282">
        <v>1.1832488370000001</v>
      </c>
      <c r="C282">
        <v>-0.69977484999999995</v>
      </c>
      <c r="D282">
        <v>1.9378970630000001</v>
      </c>
      <c r="E282">
        <v>5.3277063E-2</v>
      </c>
      <c r="F282">
        <v>8.6267130999999997E-2</v>
      </c>
      <c r="G282">
        <v>-4.9083912420000004</v>
      </c>
      <c r="H282">
        <v>281</v>
      </c>
    </row>
    <row r="283" spans="1:8" x14ac:dyDescent="0.3">
      <c r="A283" s="53" t="s">
        <v>163</v>
      </c>
      <c r="B283">
        <v>0.43500118300000001</v>
      </c>
      <c r="C283">
        <v>5.420087595</v>
      </c>
      <c r="D283">
        <v>1.933175834</v>
      </c>
      <c r="E283">
        <v>5.3857636E-2</v>
      </c>
      <c r="F283">
        <v>8.6897958999999997E-2</v>
      </c>
      <c r="G283">
        <v>-5.2549659540000002</v>
      </c>
      <c r="H283">
        <v>282</v>
      </c>
    </row>
    <row r="284" spans="1:8" x14ac:dyDescent="0.3">
      <c r="A284" s="53" t="s">
        <v>173</v>
      </c>
      <c r="B284">
        <v>-0.52025759500000002</v>
      </c>
      <c r="C284">
        <v>0.69269151100000004</v>
      </c>
      <c r="D284">
        <v>-1.9128955620000001</v>
      </c>
      <c r="E284">
        <v>5.6412126E-2</v>
      </c>
      <c r="F284">
        <v>9.0379792E-2</v>
      </c>
      <c r="G284">
        <v>-5.0755021210000004</v>
      </c>
      <c r="H284">
        <v>283</v>
      </c>
    </row>
    <row r="285" spans="1:8" x14ac:dyDescent="0.3">
      <c r="A285" s="53" t="s">
        <v>160</v>
      </c>
      <c r="B285">
        <v>0.40860566100000001</v>
      </c>
      <c r="C285">
        <v>7.4925510280000003</v>
      </c>
      <c r="D285">
        <v>1.9128896799999999</v>
      </c>
      <c r="E285">
        <v>5.6412880999999998E-2</v>
      </c>
      <c r="F285">
        <v>9.0379792E-2</v>
      </c>
      <c r="G285">
        <v>-5.3619810279999998</v>
      </c>
      <c r="H285">
        <v>284</v>
      </c>
    </row>
    <row r="286" spans="1:8" x14ac:dyDescent="0.3">
      <c r="A286" s="53" t="s">
        <v>165</v>
      </c>
      <c r="B286">
        <v>0.74003549400000002</v>
      </c>
      <c r="C286">
        <v>3.0411512520000001</v>
      </c>
      <c r="D286">
        <v>1.890689673</v>
      </c>
      <c r="E286">
        <v>5.9324447000000002E-2</v>
      </c>
      <c r="F286">
        <v>9.4710959999999997E-2</v>
      </c>
      <c r="G286">
        <v>-5.188079332</v>
      </c>
      <c r="H286">
        <v>285</v>
      </c>
    </row>
    <row r="287" spans="1:8" x14ac:dyDescent="0.3">
      <c r="A287" s="53" t="s">
        <v>158</v>
      </c>
      <c r="B287">
        <v>0.49829688300000002</v>
      </c>
      <c r="C287">
        <v>6.3150990790000003</v>
      </c>
      <c r="D287">
        <v>1.8835550940000001</v>
      </c>
      <c r="E287">
        <v>6.0286320999999997E-2</v>
      </c>
      <c r="F287">
        <v>9.5543938999999994E-2</v>
      </c>
      <c r="G287">
        <v>-5.3791998469999998</v>
      </c>
      <c r="H287">
        <v>286</v>
      </c>
    </row>
    <row r="288" spans="1:8" x14ac:dyDescent="0.3">
      <c r="A288" s="53" t="s">
        <v>172</v>
      </c>
      <c r="B288">
        <v>-0.46078127299999999</v>
      </c>
      <c r="C288">
        <v>0.40115694099999999</v>
      </c>
      <c r="D288">
        <v>-1.8830346309999999</v>
      </c>
      <c r="E288">
        <v>6.0356993999999997E-2</v>
      </c>
      <c r="F288">
        <v>9.5543938999999994E-2</v>
      </c>
      <c r="G288">
        <v>-5.1065343280000004</v>
      </c>
      <c r="H288">
        <v>287</v>
      </c>
    </row>
    <row r="289" spans="1:8" x14ac:dyDescent="0.3">
      <c r="A289" s="53" t="s">
        <v>176</v>
      </c>
      <c r="B289">
        <v>0.49837993200000003</v>
      </c>
      <c r="C289">
        <v>-0.15598836499999999</v>
      </c>
      <c r="D289">
        <v>1.8821581620000001</v>
      </c>
      <c r="E289">
        <v>6.0476163999999999E-2</v>
      </c>
      <c r="F289">
        <v>9.5543938999999994E-2</v>
      </c>
      <c r="G289">
        <v>-5.0366641169999999</v>
      </c>
      <c r="H289">
        <v>288</v>
      </c>
    </row>
    <row r="290" spans="1:8" x14ac:dyDescent="0.3">
      <c r="A290" s="53" t="s">
        <v>159</v>
      </c>
      <c r="B290">
        <v>-0.64095824499999998</v>
      </c>
      <c r="C290">
        <v>4.5532350529999999</v>
      </c>
      <c r="D290">
        <v>-1.8741776130000001</v>
      </c>
      <c r="E290">
        <v>6.1570277E-2</v>
      </c>
      <c r="F290">
        <v>9.6935903000000004E-2</v>
      </c>
      <c r="G290">
        <v>-5.3701844190000001</v>
      </c>
      <c r="H290">
        <v>289</v>
      </c>
    </row>
    <row r="291" spans="1:8" x14ac:dyDescent="0.3">
      <c r="A291" s="53" t="s">
        <v>149</v>
      </c>
      <c r="B291">
        <v>0.313359575</v>
      </c>
      <c r="C291">
        <v>8.0422874029999996</v>
      </c>
      <c r="D291">
        <v>1.8680031690000001</v>
      </c>
      <c r="E291">
        <v>6.2428017000000002E-2</v>
      </c>
      <c r="F291">
        <v>9.7610816000000003E-2</v>
      </c>
      <c r="G291">
        <v>-5.4646790740000002</v>
      </c>
      <c r="H291">
        <v>290</v>
      </c>
    </row>
    <row r="292" spans="1:8" x14ac:dyDescent="0.3">
      <c r="A292" s="53" t="s">
        <v>154</v>
      </c>
      <c r="B292">
        <v>0.44343749999999998</v>
      </c>
      <c r="C292">
        <v>6.2089371399999997</v>
      </c>
      <c r="D292">
        <v>1.8680201219999999</v>
      </c>
      <c r="E292">
        <v>6.2425648E-2</v>
      </c>
      <c r="F292">
        <v>9.7610816000000003E-2</v>
      </c>
      <c r="G292">
        <v>-5.4064741429999996</v>
      </c>
      <c r="H292">
        <v>291</v>
      </c>
    </row>
    <row r="293" spans="1:8" x14ac:dyDescent="0.3">
      <c r="A293" s="53" t="s">
        <v>168</v>
      </c>
      <c r="B293">
        <v>0.55196218399999997</v>
      </c>
      <c r="C293">
        <v>1.273822405</v>
      </c>
      <c r="D293">
        <v>1.857686714</v>
      </c>
      <c r="E293">
        <v>6.3883271000000005E-2</v>
      </c>
      <c r="F293">
        <v>9.9544139000000004E-2</v>
      </c>
      <c r="G293">
        <v>-5.1541169460000003</v>
      </c>
      <c r="H293">
        <v>292</v>
      </c>
    </row>
    <row r="294" spans="1:8" x14ac:dyDescent="0.3">
      <c r="A294" s="53" t="s">
        <v>174</v>
      </c>
      <c r="B294">
        <v>0.48166368300000001</v>
      </c>
      <c r="C294">
        <v>-0.58103288600000003</v>
      </c>
      <c r="D294">
        <v>1.854416227</v>
      </c>
      <c r="E294">
        <v>6.4350437999999996E-2</v>
      </c>
      <c r="F294">
        <v>9.9929861999999994E-2</v>
      </c>
      <c r="G294">
        <v>-5.0753710420000004</v>
      </c>
      <c r="H294">
        <v>293</v>
      </c>
    </row>
    <row r="295" spans="1:8" x14ac:dyDescent="0.3">
      <c r="A295" s="53" t="s">
        <v>147</v>
      </c>
      <c r="B295">
        <v>0.47745369199999999</v>
      </c>
      <c r="C295">
        <v>8.5659134669999997</v>
      </c>
      <c r="D295">
        <v>1.849795874</v>
      </c>
      <c r="E295">
        <v>6.5015244E-2</v>
      </c>
      <c r="F295">
        <v>0.10061883100000001</v>
      </c>
      <c r="G295">
        <v>-5.5093617510000001</v>
      </c>
      <c r="H295">
        <v>294</v>
      </c>
    </row>
    <row r="296" spans="1:8" x14ac:dyDescent="0.3">
      <c r="A296" s="53" t="s">
        <v>151</v>
      </c>
      <c r="B296">
        <v>-0.441337286</v>
      </c>
      <c r="C296">
        <v>4.8087599220000001</v>
      </c>
      <c r="D296">
        <v>-1.828763087</v>
      </c>
      <c r="E296">
        <v>6.8113804999999999E-2</v>
      </c>
      <c r="F296">
        <v>0.105056886</v>
      </c>
      <c r="G296">
        <v>-5.4561684699999997</v>
      </c>
      <c r="H296">
        <v>295</v>
      </c>
    </row>
    <row r="297" spans="1:8" x14ac:dyDescent="0.3">
      <c r="A297" s="53" t="s">
        <v>169</v>
      </c>
      <c r="B297">
        <v>0.89051957599999998</v>
      </c>
      <c r="C297">
        <v>-1.205085551</v>
      </c>
      <c r="D297">
        <v>1.8121452819999999</v>
      </c>
      <c r="E297">
        <v>7.0647243999999998E-2</v>
      </c>
      <c r="F297">
        <v>0.10859627099999999</v>
      </c>
      <c r="G297">
        <v>-5.1370886689999997</v>
      </c>
      <c r="H297">
        <v>296</v>
      </c>
    </row>
    <row r="298" spans="1:8" x14ac:dyDescent="0.3">
      <c r="A298" s="53" t="s">
        <v>164</v>
      </c>
      <c r="B298">
        <v>-0.81242111100000003</v>
      </c>
      <c r="C298">
        <v>-0.63176362900000005</v>
      </c>
      <c r="D298">
        <v>-1.8086287459999999</v>
      </c>
      <c r="E298">
        <v>7.1193173999999998E-2</v>
      </c>
      <c r="F298">
        <v>0.10906698400000001</v>
      </c>
      <c r="G298">
        <v>-5.1962778800000002</v>
      </c>
      <c r="H298">
        <v>297</v>
      </c>
    </row>
    <row r="299" spans="1:8" x14ac:dyDescent="0.3">
      <c r="A299" s="53" t="s">
        <v>167</v>
      </c>
      <c r="B299">
        <v>0.89166625799999999</v>
      </c>
      <c r="C299">
        <v>4.8260057000000002E-2</v>
      </c>
      <c r="D299">
        <v>1.8009015740000001</v>
      </c>
      <c r="E299">
        <v>7.2404985000000005E-2</v>
      </c>
      <c r="F299">
        <v>0.110551236</v>
      </c>
      <c r="G299">
        <v>-5.1789361039999999</v>
      </c>
      <c r="H299">
        <v>298</v>
      </c>
    </row>
    <row r="300" spans="1:8" x14ac:dyDescent="0.3">
      <c r="A300" s="53" t="s">
        <v>162</v>
      </c>
      <c r="B300">
        <v>-0.59327527000000002</v>
      </c>
      <c r="C300">
        <v>0.49249073100000001</v>
      </c>
      <c r="D300">
        <v>-1.7984445360000001</v>
      </c>
      <c r="E300">
        <v>7.2793841999999997E-2</v>
      </c>
      <c r="F300">
        <v>0.110773237</v>
      </c>
      <c r="G300">
        <v>-5.2676040100000003</v>
      </c>
      <c r="H300">
        <v>299</v>
      </c>
    </row>
    <row r="301" spans="1:8" x14ac:dyDescent="0.3">
      <c r="A301" s="53" t="s">
        <v>166</v>
      </c>
      <c r="B301">
        <v>1.184054969</v>
      </c>
      <c r="C301">
        <v>-0.41790379700000002</v>
      </c>
      <c r="D301">
        <v>1.787436249</v>
      </c>
      <c r="E301">
        <v>7.4557148000000004E-2</v>
      </c>
      <c r="F301">
        <v>0.11307834</v>
      </c>
      <c r="G301">
        <v>-5.1870101999999996</v>
      </c>
      <c r="H301">
        <v>300</v>
      </c>
    </row>
    <row r="302" spans="1:8" x14ac:dyDescent="0.3">
      <c r="A302" s="53" t="s">
        <v>129</v>
      </c>
      <c r="B302">
        <v>-0.22747547000000001</v>
      </c>
      <c r="C302">
        <v>12.961265579999999</v>
      </c>
      <c r="D302">
        <v>-1.776772469</v>
      </c>
      <c r="E302">
        <v>7.6298509E-2</v>
      </c>
      <c r="F302">
        <v>0.115334956</v>
      </c>
      <c r="G302">
        <v>-5.7793606779999998</v>
      </c>
      <c r="H302">
        <v>301</v>
      </c>
    </row>
    <row r="303" spans="1:8" x14ac:dyDescent="0.3">
      <c r="A303" s="53" t="s">
        <v>130</v>
      </c>
      <c r="B303">
        <v>-0.53560079100000002</v>
      </c>
      <c r="C303">
        <v>9.5263722719999997</v>
      </c>
      <c r="D303">
        <v>-1.7393036669999999</v>
      </c>
      <c r="E303">
        <v>8.2682721000000001E-2</v>
      </c>
      <c r="F303">
        <v>0.12457164900000001</v>
      </c>
      <c r="G303">
        <v>-5.761032631</v>
      </c>
      <c r="H303">
        <v>302</v>
      </c>
    </row>
    <row r="304" spans="1:8" x14ac:dyDescent="0.3">
      <c r="A304" s="53" t="s">
        <v>161</v>
      </c>
      <c r="B304">
        <v>-0.54535712400000003</v>
      </c>
      <c r="C304">
        <v>-0.41011605499999998</v>
      </c>
      <c r="D304">
        <v>-1.727991429</v>
      </c>
      <c r="E304">
        <v>8.4693410999999996E-2</v>
      </c>
      <c r="F304">
        <v>0.127179875</v>
      </c>
      <c r="G304">
        <v>-5.337778224</v>
      </c>
      <c r="H304">
        <v>303</v>
      </c>
    </row>
    <row r="305" spans="1:8" x14ac:dyDescent="0.3">
      <c r="A305" s="53" t="s">
        <v>145</v>
      </c>
      <c r="B305">
        <v>0.36364835099999998</v>
      </c>
      <c r="C305">
        <v>2.9070919480000001</v>
      </c>
      <c r="D305">
        <v>1.7158731659999999</v>
      </c>
      <c r="E305">
        <v>8.6891214999999994E-2</v>
      </c>
      <c r="F305">
        <v>0.130050996</v>
      </c>
      <c r="G305">
        <v>-5.5105699909999997</v>
      </c>
      <c r="H305">
        <v>304</v>
      </c>
    </row>
    <row r="306" spans="1:8" x14ac:dyDescent="0.3">
      <c r="A306" s="53" t="s">
        <v>127</v>
      </c>
      <c r="B306">
        <v>-0.24514034600000001</v>
      </c>
      <c r="C306">
        <v>9.3792868489999996</v>
      </c>
      <c r="D306">
        <v>-1.7127816010000001</v>
      </c>
      <c r="E306">
        <v>8.7459245000000005E-2</v>
      </c>
      <c r="F306">
        <v>0.13047198900000001</v>
      </c>
      <c r="G306">
        <v>-5.7950490390000002</v>
      </c>
      <c r="H306">
        <v>305</v>
      </c>
    </row>
    <row r="307" spans="1:8" x14ac:dyDescent="0.3">
      <c r="A307" s="53" t="s">
        <v>139</v>
      </c>
      <c r="B307">
        <v>0.37459313900000002</v>
      </c>
      <c r="C307">
        <v>4.3986044279999996</v>
      </c>
      <c r="D307">
        <v>1.7105887019999999</v>
      </c>
      <c r="E307">
        <v>8.7863977999999995E-2</v>
      </c>
      <c r="F307">
        <v>0.13064741899999999</v>
      </c>
      <c r="G307">
        <v>-5.6137555140000002</v>
      </c>
      <c r="H307">
        <v>306</v>
      </c>
    </row>
    <row r="308" spans="1:8" x14ac:dyDescent="0.3">
      <c r="A308" s="53" t="s">
        <v>133</v>
      </c>
      <c r="B308">
        <v>0.33575407099999999</v>
      </c>
      <c r="C308">
        <v>5.5623242980000001</v>
      </c>
      <c r="D308">
        <v>1.7038480709999999</v>
      </c>
      <c r="E308">
        <v>8.9117562999999997E-2</v>
      </c>
      <c r="F308">
        <v>0.13207977600000001</v>
      </c>
      <c r="G308">
        <v>-5.674898132</v>
      </c>
      <c r="H308">
        <v>307</v>
      </c>
    </row>
    <row r="309" spans="1:8" x14ac:dyDescent="0.3">
      <c r="A309" s="53" t="s">
        <v>120</v>
      </c>
      <c r="B309">
        <v>-0.31106522800000003</v>
      </c>
      <c r="C309">
        <v>12.292867429999999</v>
      </c>
      <c r="D309">
        <v>-1.6837084840000001</v>
      </c>
      <c r="E309">
        <v>9.2949329999999997E-2</v>
      </c>
      <c r="F309">
        <v>0.13731151</v>
      </c>
      <c r="G309">
        <v>-5.9235913550000001</v>
      </c>
      <c r="H309">
        <v>308</v>
      </c>
    </row>
    <row r="310" spans="1:8" x14ac:dyDescent="0.3">
      <c r="A310" s="53" t="s">
        <v>153</v>
      </c>
      <c r="B310">
        <v>-0.78129001300000001</v>
      </c>
      <c r="C310">
        <v>-0.71928191799999996</v>
      </c>
      <c r="D310">
        <v>-1.681099559</v>
      </c>
      <c r="E310">
        <v>9.3455272000000006E-2</v>
      </c>
      <c r="F310">
        <v>0.137612131</v>
      </c>
      <c r="G310">
        <v>-5.415243566</v>
      </c>
      <c r="H310">
        <v>309</v>
      </c>
    </row>
    <row r="311" spans="1:8" x14ac:dyDescent="0.3">
      <c r="A311" s="53" t="s">
        <v>157</v>
      </c>
      <c r="B311">
        <v>1.0983521300000001</v>
      </c>
      <c r="C311">
        <v>-0.32032594599999997</v>
      </c>
      <c r="D311">
        <v>1.6706786570000001</v>
      </c>
      <c r="E311">
        <v>9.5498320999999997E-2</v>
      </c>
      <c r="F311">
        <v>0.14016689099999999</v>
      </c>
      <c r="G311">
        <v>-5.3884068860000003</v>
      </c>
      <c r="H311">
        <v>310</v>
      </c>
    </row>
    <row r="312" spans="1:8" x14ac:dyDescent="0.3">
      <c r="A312" s="53" t="s">
        <v>156</v>
      </c>
      <c r="B312">
        <v>1.0891284830000001</v>
      </c>
      <c r="C312">
        <v>-0.329144932</v>
      </c>
      <c r="D312">
        <v>1.663925579</v>
      </c>
      <c r="E312">
        <v>9.6841338999999999E-2</v>
      </c>
      <c r="F312">
        <v>0.141681059</v>
      </c>
      <c r="G312">
        <v>-5.3994528500000003</v>
      </c>
      <c r="H312">
        <v>311</v>
      </c>
    </row>
    <row r="313" spans="1:8" x14ac:dyDescent="0.3">
      <c r="A313" s="53" t="s">
        <v>155</v>
      </c>
      <c r="B313">
        <v>0.826403522</v>
      </c>
      <c r="C313">
        <v>-0.494235971</v>
      </c>
      <c r="D313">
        <v>1.6601162650000001</v>
      </c>
      <c r="E313">
        <v>9.7605576999999999E-2</v>
      </c>
      <c r="F313">
        <v>0.142341467</v>
      </c>
      <c r="G313">
        <v>-5.4050824769999997</v>
      </c>
      <c r="H313">
        <v>312</v>
      </c>
    </row>
    <row r="314" spans="1:8" x14ac:dyDescent="0.3">
      <c r="A314" s="53" t="s">
        <v>148</v>
      </c>
      <c r="B314">
        <v>0.51295807800000004</v>
      </c>
      <c r="C314">
        <v>1.0311559450000001</v>
      </c>
      <c r="D314">
        <v>1.6571463319999999</v>
      </c>
      <c r="E314">
        <v>9.8204764E-2</v>
      </c>
      <c r="F314">
        <v>0.142711436</v>
      </c>
      <c r="G314">
        <v>-5.4823277639999999</v>
      </c>
      <c r="H314">
        <v>313</v>
      </c>
    </row>
    <row r="315" spans="1:8" x14ac:dyDescent="0.3">
      <c r="A315" s="53" t="s">
        <v>150</v>
      </c>
      <c r="B315">
        <v>-0.726743535</v>
      </c>
      <c r="C315">
        <v>-0.54776339500000004</v>
      </c>
      <c r="D315">
        <v>-1.6557545380000001</v>
      </c>
      <c r="E315">
        <v>9.8486572999999994E-2</v>
      </c>
      <c r="F315">
        <v>0.142711436</v>
      </c>
      <c r="G315">
        <v>-5.4572903520000002</v>
      </c>
      <c r="H315">
        <v>314</v>
      </c>
    </row>
    <row r="316" spans="1:8" x14ac:dyDescent="0.3">
      <c r="A316" s="53" t="s">
        <v>132</v>
      </c>
      <c r="B316">
        <v>0.43661960300000002</v>
      </c>
      <c r="C316">
        <v>3.946085311</v>
      </c>
      <c r="D316">
        <v>1.6541520890000001</v>
      </c>
      <c r="E316">
        <v>9.8811837E-2</v>
      </c>
      <c r="F316">
        <v>0.14272820899999999</v>
      </c>
      <c r="G316">
        <v>-5.6820208059999997</v>
      </c>
      <c r="H316">
        <v>315</v>
      </c>
    </row>
    <row r="317" spans="1:8" x14ac:dyDescent="0.3">
      <c r="A317" s="53" t="s">
        <v>152</v>
      </c>
      <c r="B317">
        <v>0.49715708800000002</v>
      </c>
      <c r="C317">
        <v>-0.89313164300000003</v>
      </c>
      <c r="D317">
        <v>1.650177617</v>
      </c>
      <c r="E317">
        <v>9.9622287000000004E-2</v>
      </c>
      <c r="F317">
        <v>0.14344348300000001</v>
      </c>
      <c r="G317">
        <v>-5.4198460429999997</v>
      </c>
      <c r="H317">
        <v>316</v>
      </c>
    </row>
    <row r="318" spans="1:8" x14ac:dyDescent="0.3">
      <c r="A318" s="53" t="s">
        <v>146</v>
      </c>
      <c r="B318">
        <v>0.96337221200000001</v>
      </c>
      <c r="C318">
        <v>-0.610708311</v>
      </c>
      <c r="D318">
        <v>1.5930931749999999</v>
      </c>
      <c r="E318">
        <v>0.111859449</v>
      </c>
      <c r="F318">
        <v>0.16055536000000001</v>
      </c>
      <c r="G318">
        <v>-5.5095384709999999</v>
      </c>
      <c r="H318">
        <v>317</v>
      </c>
    </row>
    <row r="319" spans="1:8" x14ac:dyDescent="0.3">
      <c r="A319" s="53" t="s">
        <v>144</v>
      </c>
      <c r="B319">
        <v>0.59418861700000003</v>
      </c>
      <c r="C319">
        <v>-0.91274778700000003</v>
      </c>
      <c r="D319">
        <v>1.5863297279999999</v>
      </c>
      <c r="E319">
        <v>0.11338497</v>
      </c>
      <c r="F319">
        <v>0.16223321199999999</v>
      </c>
      <c r="G319">
        <v>-5.5195870620000003</v>
      </c>
      <c r="H319">
        <v>318</v>
      </c>
    </row>
    <row r="320" spans="1:8" x14ac:dyDescent="0.3">
      <c r="A320" s="53" t="s">
        <v>143</v>
      </c>
      <c r="B320">
        <v>0.61378582199999998</v>
      </c>
      <c r="C320">
        <v>4.0939102999999998E-2</v>
      </c>
      <c r="D320">
        <v>1.5727731229999999</v>
      </c>
      <c r="E320">
        <v>0.116492199</v>
      </c>
      <c r="F320">
        <v>0.166156585</v>
      </c>
      <c r="G320">
        <v>-5.5647419349999998</v>
      </c>
      <c r="H320">
        <v>319</v>
      </c>
    </row>
    <row r="321" spans="1:8" x14ac:dyDescent="0.3">
      <c r="A321" s="53" t="s">
        <v>142</v>
      </c>
      <c r="B321">
        <v>0.855205043</v>
      </c>
      <c r="C321">
        <v>0.42449014899999998</v>
      </c>
      <c r="D321">
        <v>1.5675786810000001</v>
      </c>
      <c r="E321">
        <v>0.117700424</v>
      </c>
      <c r="F321">
        <v>0.16735529099999999</v>
      </c>
      <c r="G321">
        <v>-5.5789629080000003</v>
      </c>
      <c r="H321">
        <v>320</v>
      </c>
    </row>
    <row r="322" spans="1:8" x14ac:dyDescent="0.3">
      <c r="A322" s="53" t="s">
        <v>119</v>
      </c>
      <c r="B322">
        <v>0.42387315199999998</v>
      </c>
      <c r="C322">
        <v>6.0924875949999997</v>
      </c>
      <c r="D322">
        <v>1.5600106869999999</v>
      </c>
      <c r="E322">
        <v>0.119478371</v>
      </c>
      <c r="F322">
        <v>0.16935407699999999</v>
      </c>
      <c r="G322">
        <v>-5.9249320140000004</v>
      </c>
      <c r="H322">
        <v>321</v>
      </c>
    </row>
    <row r="323" spans="1:8" x14ac:dyDescent="0.3">
      <c r="A323" s="53" t="s">
        <v>141</v>
      </c>
      <c r="B323">
        <v>-0.53953910900000002</v>
      </c>
      <c r="C323">
        <v>-0.71543689600000004</v>
      </c>
      <c r="D323">
        <v>-1.55514877</v>
      </c>
      <c r="E323">
        <v>0.12063167399999999</v>
      </c>
      <c r="F323">
        <v>0.17045779999999999</v>
      </c>
      <c r="G323">
        <v>-5.6026750590000001</v>
      </c>
      <c r="H323">
        <v>322</v>
      </c>
    </row>
    <row r="324" spans="1:8" x14ac:dyDescent="0.3">
      <c r="A324" s="53" t="s">
        <v>131</v>
      </c>
      <c r="B324">
        <v>0.61564186700000001</v>
      </c>
      <c r="C324">
        <v>2.1825535500000002</v>
      </c>
      <c r="D324">
        <v>1.549556916</v>
      </c>
      <c r="E324">
        <v>0.121968917</v>
      </c>
      <c r="F324">
        <v>0.17181379899999999</v>
      </c>
      <c r="G324">
        <v>-5.718202743</v>
      </c>
      <c r="H324">
        <v>323</v>
      </c>
    </row>
    <row r="325" spans="1:8" x14ac:dyDescent="0.3">
      <c r="A325" s="53" t="s">
        <v>140</v>
      </c>
      <c r="B325">
        <v>-0.51721588600000001</v>
      </c>
      <c r="C325">
        <v>-0.988513423</v>
      </c>
      <c r="D325">
        <v>-1.5434622</v>
      </c>
      <c r="E325">
        <v>0.123439629</v>
      </c>
      <c r="F325">
        <v>0.17334886199999999</v>
      </c>
      <c r="G325">
        <v>-5.6101866539999996</v>
      </c>
      <c r="H325">
        <v>324</v>
      </c>
    </row>
    <row r="326" spans="1:8" x14ac:dyDescent="0.3">
      <c r="A326" s="53" t="s">
        <v>138</v>
      </c>
      <c r="B326">
        <v>0.61700146499999997</v>
      </c>
      <c r="C326">
        <v>0.55601089199999998</v>
      </c>
      <c r="D326">
        <v>1.540130724</v>
      </c>
      <c r="E326">
        <v>0.124249398</v>
      </c>
      <c r="F326">
        <v>0.17394915699999999</v>
      </c>
      <c r="G326">
        <v>-5.6347938390000003</v>
      </c>
      <c r="H326">
        <v>325</v>
      </c>
    </row>
    <row r="327" spans="1:8" x14ac:dyDescent="0.3">
      <c r="A327" s="53" t="s">
        <v>135</v>
      </c>
      <c r="B327">
        <v>-0.38871059600000002</v>
      </c>
      <c r="C327">
        <v>-4.3719185000000001E-2</v>
      </c>
      <c r="D327">
        <v>-1.5319093939999999</v>
      </c>
      <c r="E327">
        <v>0.12626551799999999</v>
      </c>
      <c r="F327">
        <v>0.17622947999999999</v>
      </c>
      <c r="G327">
        <v>-5.6647638369999997</v>
      </c>
      <c r="H327">
        <v>326</v>
      </c>
    </row>
    <row r="328" spans="1:8" x14ac:dyDescent="0.3">
      <c r="A328" s="53" t="s">
        <v>136</v>
      </c>
      <c r="B328">
        <v>-0.67107907200000005</v>
      </c>
      <c r="C328">
        <v>-0.59931019799999996</v>
      </c>
      <c r="D328">
        <v>-1.521925926</v>
      </c>
      <c r="E328">
        <v>0.12874803400000001</v>
      </c>
      <c r="F328">
        <v>0.17914481700000001</v>
      </c>
      <c r="G328">
        <v>-5.662268922</v>
      </c>
      <c r="H328">
        <v>327</v>
      </c>
    </row>
    <row r="329" spans="1:8" x14ac:dyDescent="0.3">
      <c r="A329" s="53" t="s">
        <v>137</v>
      </c>
      <c r="B329">
        <v>0.843857788</v>
      </c>
      <c r="C329">
        <v>-0.88185160699999998</v>
      </c>
      <c r="D329">
        <v>1.5044909479999999</v>
      </c>
      <c r="E329">
        <v>0.13317452900000001</v>
      </c>
      <c r="F329">
        <v>0.18473905700000001</v>
      </c>
      <c r="G329">
        <v>-5.6419298879999999</v>
      </c>
      <c r="H329">
        <v>328</v>
      </c>
    </row>
    <row r="330" spans="1:8" x14ac:dyDescent="0.3">
      <c r="A330" s="53" t="s">
        <v>134</v>
      </c>
      <c r="B330">
        <v>0.88300004899999995</v>
      </c>
      <c r="C330">
        <v>-0.39377596399999998</v>
      </c>
      <c r="D330">
        <v>1.4908007830000001</v>
      </c>
      <c r="E330">
        <v>0.136732399</v>
      </c>
      <c r="F330">
        <v>0.18909799799999999</v>
      </c>
      <c r="G330">
        <v>-5.6691912020000004</v>
      </c>
      <c r="H330">
        <v>329</v>
      </c>
    </row>
    <row r="331" spans="1:8" x14ac:dyDescent="0.3">
      <c r="A331" s="53" t="s">
        <v>107</v>
      </c>
      <c r="B331">
        <v>0.18601314899999999</v>
      </c>
      <c r="C331">
        <v>7.8458724870000003</v>
      </c>
      <c r="D331">
        <v>1.4834158019999999</v>
      </c>
      <c r="E331">
        <v>0.13868196699999999</v>
      </c>
      <c r="F331">
        <v>0.19121301499999999</v>
      </c>
      <c r="G331">
        <v>-6.1007841190000001</v>
      </c>
      <c r="H331">
        <v>330</v>
      </c>
    </row>
    <row r="332" spans="1:8" x14ac:dyDescent="0.3">
      <c r="A332" s="53" t="s">
        <v>124</v>
      </c>
      <c r="B332">
        <v>1.3070701689999999</v>
      </c>
      <c r="C332">
        <v>3.3934386540000001</v>
      </c>
      <c r="D332">
        <v>1.477121686</v>
      </c>
      <c r="E332">
        <v>0.14036045599999999</v>
      </c>
      <c r="F332">
        <v>0.19294262100000001</v>
      </c>
      <c r="G332">
        <v>-5.8639419850000003</v>
      </c>
      <c r="H332">
        <v>331</v>
      </c>
    </row>
    <row r="333" spans="1:8" x14ac:dyDescent="0.3">
      <c r="A333" s="53" t="s">
        <v>104</v>
      </c>
      <c r="B333">
        <v>-0.16613207899999999</v>
      </c>
      <c r="C333">
        <v>8.677422623</v>
      </c>
      <c r="D333">
        <v>-1.461662955</v>
      </c>
      <c r="E333">
        <v>0.14454945</v>
      </c>
      <c r="F333">
        <v>0.19810240900000001</v>
      </c>
      <c r="G333">
        <v>-6.1670605089999997</v>
      </c>
      <c r="H333">
        <v>332</v>
      </c>
    </row>
    <row r="334" spans="1:8" x14ac:dyDescent="0.3">
      <c r="A334" s="53" t="s">
        <v>123</v>
      </c>
      <c r="B334">
        <v>-0.78367004900000004</v>
      </c>
      <c r="C334">
        <v>1.206853242</v>
      </c>
      <c r="D334">
        <v>-1.4588017600000001</v>
      </c>
      <c r="E334">
        <v>0.14533521099999999</v>
      </c>
      <c r="F334">
        <v>0.19858114499999999</v>
      </c>
      <c r="G334">
        <v>-5.8755740999999997</v>
      </c>
      <c r="H334">
        <v>333</v>
      </c>
    </row>
    <row r="335" spans="1:8" x14ac:dyDescent="0.3">
      <c r="A335" s="53" t="s">
        <v>110</v>
      </c>
      <c r="B335">
        <v>0.28541828699999999</v>
      </c>
      <c r="C335">
        <v>5.7589275290000002</v>
      </c>
      <c r="D335">
        <v>1.4550037199999999</v>
      </c>
      <c r="E335">
        <v>0.14638332000000001</v>
      </c>
      <c r="F335">
        <v>0.19872130599999999</v>
      </c>
      <c r="G335">
        <v>-6.0752350670000004</v>
      </c>
      <c r="H335">
        <v>334</v>
      </c>
    </row>
    <row r="336" spans="1:8" x14ac:dyDescent="0.3">
      <c r="A336" s="53" t="s">
        <v>101</v>
      </c>
      <c r="B336">
        <v>-0.453503663</v>
      </c>
      <c r="C336">
        <v>10.270392149999999</v>
      </c>
      <c r="D336">
        <v>-1.454128366</v>
      </c>
      <c r="E336">
        <v>0.146625704</v>
      </c>
      <c r="F336">
        <v>0.19872130599999999</v>
      </c>
      <c r="G336">
        <v>-6.2311489399999997</v>
      </c>
      <c r="H336">
        <v>335</v>
      </c>
    </row>
    <row r="337" spans="1:8" x14ac:dyDescent="0.3">
      <c r="A337" s="53" t="s">
        <v>114</v>
      </c>
      <c r="B337">
        <v>0.45694303800000002</v>
      </c>
      <c r="C337">
        <v>4.4752387579999997</v>
      </c>
      <c r="D337">
        <v>1.453686974</v>
      </c>
      <c r="E337">
        <v>0.146748042</v>
      </c>
      <c r="F337">
        <v>0.19872130599999999</v>
      </c>
      <c r="G337">
        <v>-6.0136889509999998</v>
      </c>
      <c r="H337">
        <v>336</v>
      </c>
    </row>
    <row r="338" spans="1:8" x14ac:dyDescent="0.3">
      <c r="A338" s="53" t="s">
        <v>125</v>
      </c>
      <c r="B338">
        <v>-0.46206132100000002</v>
      </c>
      <c r="C338">
        <v>0.93654181299999995</v>
      </c>
      <c r="D338">
        <v>-1.4397386830000001</v>
      </c>
      <c r="E338">
        <v>0.15065447300000001</v>
      </c>
      <c r="F338">
        <v>0.20340589100000001</v>
      </c>
      <c r="G338">
        <v>-5.859437142</v>
      </c>
      <c r="H338">
        <v>337</v>
      </c>
    </row>
    <row r="339" spans="1:8" x14ac:dyDescent="0.3">
      <c r="A339" s="53" t="s">
        <v>126</v>
      </c>
      <c r="B339">
        <v>0.43963826499999997</v>
      </c>
      <c r="C339">
        <v>0.62085107100000003</v>
      </c>
      <c r="D339">
        <v>1.419420401</v>
      </c>
      <c r="E339">
        <v>0.15648657799999999</v>
      </c>
      <c r="F339">
        <v>0.210655009</v>
      </c>
      <c r="G339">
        <v>-5.824163854</v>
      </c>
      <c r="H339">
        <v>338</v>
      </c>
    </row>
    <row r="340" spans="1:8" x14ac:dyDescent="0.3">
      <c r="A340" s="53" t="s">
        <v>128</v>
      </c>
      <c r="B340">
        <v>0.45098687900000001</v>
      </c>
      <c r="C340">
        <v>-0.89796332899999998</v>
      </c>
      <c r="D340">
        <v>1.404734777</v>
      </c>
      <c r="E340">
        <v>0.16080775</v>
      </c>
      <c r="F340">
        <v>0.215833411</v>
      </c>
      <c r="G340">
        <v>-5.789452636</v>
      </c>
      <c r="H340">
        <v>339</v>
      </c>
    </row>
    <row r="341" spans="1:8" x14ac:dyDescent="0.3">
      <c r="A341" s="53" t="s">
        <v>121</v>
      </c>
      <c r="B341">
        <v>0.663799468</v>
      </c>
      <c r="C341">
        <v>1.5200297920000001</v>
      </c>
      <c r="D341">
        <v>1.3932309009999999</v>
      </c>
      <c r="E341">
        <v>0.16425543300000001</v>
      </c>
      <c r="F341">
        <v>0.21981241800000001</v>
      </c>
      <c r="G341">
        <v>-5.903224732</v>
      </c>
      <c r="H341">
        <v>340</v>
      </c>
    </row>
    <row r="342" spans="1:8" x14ac:dyDescent="0.3">
      <c r="A342" s="53" t="s">
        <v>111</v>
      </c>
      <c r="B342">
        <v>0.62482870999999995</v>
      </c>
      <c r="C342">
        <v>3.9441021279999999</v>
      </c>
      <c r="D342">
        <v>1.387505099</v>
      </c>
      <c r="E342">
        <v>0.16599213199999999</v>
      </c>
      <c r="F342">
        <v>0.22148510299999999</v>
      </c>
      <c r="G342">
        <v>-6.0736709060000003</v>
      </c>
      <c r="H342">
        <v>341</v>
      </c>
    </row>
    <row r="343" spans="1:8" x14ac:dyDescent="0.3">
      <c r="A343" s="53" t="s">
        <v>122</v>
      </c>
      <c r="B343">
        <v>0.78725340099999996</v>
      </c>
      <c r="C343">
        <v>1.0369639939999999</v>
      </c>
      <c r="D343">
        <v>1.378664028</v>
      </c>
      <c r="E343">
        <v>0.16870089499999999</v>
      </c>
      <c r="F343">
        <v>0.22444125000000001</v>
      </c>
      <c r="G343">
        <v>-5.8871049910000002</v>
      </c>
      <c r="H343">
        <v>342</v>
      </c>
    </row>
    <row r="344" spans="1:8" x14ac:dyDescent="0.3">
      <c r="A344" s="53" t="s">
        <v>92</v>
      </c>
      <c r="B344">
        <v>-0.437612795</v>
      </c>
      <c r="C344">
        <v>10.66814969</v>
      </c>
      <c r="D344">
        <v>-1.3578577839999999</v>
      </c>
      <c r="E344">
        <v>0.175206742</v>
      </c>
      <c r="F344">
        <v>0.23241710700000001</v>
      </c>
      <c r="G344">
        <v>-6.3758198029999997</v>
      </c>
      <c r="H344">
        <v>343</v>
      </c>
    </row>
    <row r="345" spans="1:8" x14ac:dyDescent="0.3">
      <c r="A345" s="53" t="s">
        <v>117</v>
      </c>
      <c r="B345">
        <v>-0.289026318</v>
      </c>
      <c r="C345">
        <v>0.87863092499999995</v>
      </c>
      <c r="D345">
        <v>-1.338171582</v>
      </c>
      <c r="E345">
        <v>0.181533627</v>
      </c>
      <c r="F345">
        <v>0.240109885</v>
      </c>
      <c r="G345">
        <v>-5.9927671220000001</v>
      </c>
      <c r="H345">
        <v>344</v>
      </c>
    </row>
    <row r="346" spans="1:8" x14ac:dyDescent="0.3">
      <c r="A346" s="53" t="s">
        <v>112</v>
      </c>
      <c r="B346">
        <v>0.41082385300000002</v>
      </c>
      <c r="C346">
        <v>1.869907719</v>
      </c>
      <c r="D346">
        <v>1.3155533559999999</v>
      </c>
      <c r="E346">
        <v>0.18901105000000001</v>
      </c>
      <c r="F346">
        <v>0.24927544300000001</v>
      </c>
      <c r="G346">
        <v>-6.0415882769999998</v>
      </c>
      <c r="H346">
        <v>345</v>
      </c>
    </row>
    <row r="347" spans="1:8" x14ac:dyDescent="0.3">
      <c r="A347" s="53" t="s">
        <v>97</v>
      </c>
      <c r="B347">
        <v>0.22975000400000001</v>
      </c>
      <c r="C347">
        <v>6.2969442769999997</v>
      </c>
      <c r="D347">
        <v>1.311838415</v>
      </c>
      <c r="E347">
        <v>0.190260663</v>
      </c>
      <c r="F347">
        <v>0.25019827</v>
      </c>
      <c r="G347">
        <v>-6.2921852810000001</v>
      </c>
      <c r="H347">
        <v>346</v>
      </c>
    </row>
    <row r="348" spans="1:8" x14ac:dyDescent="0.3">
      <c r="A348" s="53" t="s">
        <v>93</v>
      </c>
      <c r="B348">
        <v>0.44212443800000001</v>
      </c>
      <c r="C348">
        <v>8.9356642740000005</v>
      </c>
      <c r="D348">
        <v>1.3082596950000001</v>
      </c>
      <c r="E348">
        <v>0.191470217</v>
      </c>
      <c r="F348">
        <v>0.25106325299999999</v>
      </c>
      <c r="G348">
        <v>-6.3688342560000004</v>
      </c>
      <c r="H348">
        <v>347</v>
      </c>
    </row>
    <row r="349" spans="1:8" x14ac:dyDescent="0.3">
      <c r="A349" s="53" t="s">
        <v>99</v>
      </c>
      <c r="B349">
        <v>-0.26023716899999999</v>
      </c>
      <c r="C349">
        <v>5.2199655319999998</v>
      </c>
      <c r="D349">
        <v>-1.3042742519999999</v>
      </c>
      <c r="E349">
        <v>0.19282390799999999</v>
      </c>
      <c r="F349">
        <v>0.25211171900000001</v>
      </c>
      <c r="G349">
        <v>-6.2792304359999997</v>
      </c>
      <c r="H349">
        <v>348</v>
      </c>
    </row>
    <row r="350" spans="1:8" x14ac:dyDescent="0.3">
      <c r="A350" s="53" t="s">
        <v>95</v>
      </c>
      <c r="B350">
        <v>0.32028524899999999</v>
      </c>
      <c r="C350">
        <v>8.1829969439999992</v>
      </c>
      <c r="D350">
        <v>1.3011915469999999</v>
      </c>
      <c r="E350">
        <v>0.19387580700000001</v>
      </c>
      <c r="F350">
        <v>0.25276072199999999</v>
      </c>
      <c r="G350">
        <v>-6.3578095389999998</v>
      </c>
      <c r="H350">
        <v>349</v>
      </c>
    </row>
    <row r="351" spans="1:8" x14ac:dyDescent="0.3">
      <c r="A351" s="53" t="s">
        <v>108</v>
      </c>
      <c r="B351">
        <v>1.0864810650000001</v>
      </c>
      <c r="C351">
        <v>2.9178569369999998</v>
      </c>
      <c r="D351">
        <v>1.2995446399999999</v>
      </c>
      <c r="E351">
        <v>0.19443950400000001</v>
      </c>
      <c r="F351">
        <v>0.25277135499999998</v>
      </c>
      <c r="G351">
        <v>-6.1006948039999997</v>
      </c>
      <c r="H351">
        <v>350</v>
      </c>
    </row>
    <row r="352" spans="1:8" x14ac:dyDescent="0.3">
      <c r="A352" s="53" t="s">
        <v>113</v>
      </c>
      <c r="B352">
        <v>0.32999092699999999</v>
      </c>
      <c r="C352">
        <v>0.93319655099999999</v>
      </c>
      <c r="D352">
        <v>1.2897424930000001</v>
      </c>
      <c r="E352">
        <v>0.197819526</v>
      </c>
      <c r="F352">
        <v>0.256432718</v>
      </c>
      <c r="G352">
        <v>-6.0212288000000003</v>
      </c>
      <c r="H352">
        <v>351</v>
      </c>
    </row>
    <row r="353" spans="1:8" x14ac:dyDescent="0.3">
      <c r="A353" s="53" t="s">
        <v>115</v>
      </c>
      <c r="B353">
        <v>0.52316719700000003</v>
      </c>
      <c r="C353">
        <v>0.61588587299999997</v>
      </c>
      <c r="D353">
        <v>1.2866122659999999</v>
      </c>
      <c r="E353">
        <v>0.19890794000000001</v>
      </c>
      <c r="F353">
        <v>0.257111115</v>
      </c>
      <c r="G353">
        <v>-5.9968282799999999</v>
      </c>
      <c r="H353">
        <v>352</v>
      </c>
    </row>
    <row r="354" spans="1:8" x14ac:dyDescent="0.3">
      <c r="A354" s="53" t="s">
        <v>118</v>
      </c>
      <c r="B354">
        <v>0.49157349700000003</v>
      </c>
      <c r="C354">
        <v>0.20616588899999999</v>
      </c>
      <c r="D354">
        <v>1.2827409329999999</v>
      </c>
      <c r="E354">
        <v>0.20026011199999999</v>
      </c>
      <c r="F354">
        <v>0.25812563999999999</v>
      </c>
      <c r="G354">
        <v>-5.9823301090000003</v>
      </c>
      <c r="H354">
        <v>353</v>
      </c>
    </row>
    <row r="355" spans="1:8" x14ac:dyDescent="0.3">
      <c r="A355" s="53" t="s">
        <v>105</v>
      </c>
      <c r="B355">
        <v>0.248624918</v>
      </c>
      <c r="C355">
        <v>2.6789749299999999</v>
      </c>
      <c r="D355">
        <v>1.275412027</v>
      </c>
      <c r="E355">
        <v>0.202838356</v>
      </c>
      <c r="F355">
        <v>0.26026164800000001</v>
      </c>
      <c r="G355">
        <v>-6.1595760979999996</v>
      </c>
      <c r="H355">
        <v>354</v>
      </c>
    </row>
    <row r="356" spans="1:8" x14ac:dyDescent="0.3">
      <c r="A356" s="53" t="s">
        <v>106</v>
      </c>
      <c r="B356">
        <v>-0.64602771299999995</v>
      </c>
      <c r="C356">
        <v>1.7071249020000001</v>
      </c>
      <c r="D356">
        <v>-1.2747815330000001</v>
      </c>
      <c r="E356">
        <v>0.20306128600000001</v>
      </c>
      <c r="F356">
        <v>0.26026164800000001</v>
      </c>
      <c r="G356">
        <v>-6.1485800089999998</v>
      </c>
      <c r="H356">
        <v>355</v>
      </c>
    </row>
    <row r="357" spans="1:8" x14ac:dyDescent="0.3">
      <c r="A357" s="53" t="s">
        <v>116</v>
      </c>
      <c r="B357">
        <v>0.37673181300000003</v>
      </c>
      <c r="C357">
        <v>-0.63545574900000001</v>
      </c>
      <c r="D357">
        <v>1.254991569</v>
      </c>
      <c r="E357">
        <v>0.210149899</v>
      </c>
      <c r="F357">
        <v>0.26859045999999998</v>
      </c>
      <c r="G357">
        <v>-5.9931920119999997</v>
      </c>
      <c r="H357">
        <v>356</v>
      </c>
    </row>
    <row r="358" spans="1:8" x14ac:dyDescent="0.3">
      <c r="A358" s="53" t="s">
        <v>103</v>
      </c>
      <c r="B358">
        <v>0.60371531199999995</v>
      </c>
      <c r="C358">
        <v>2.240844123</v>
      </c>
      <c r="D358">
        <v>1.1889437089999999</v>
      </c>
      <c r="E358">
        <v>0.23510492499999999</v>
      </c>
      <c r="F358">
        <v>0.29964353100000002</v>
      </c>
      <c r="G358">
        <v>-6.2079720869999999</v>
      </c>
      <c r="H358">
        <v>357</v>
      </c>
    </row>
    <row r="359" spans="1:8" x14ac:dyDescent="0.3">
      <c r="A359" s="53" t="s">
        <v>109</v>
      </c>
      <c r="B359">
        <v>0.38936458299999999</v>
      </c>
      <c r="C359">
        <v>-0.56524867599999995</v>
      </c>
      <c r="D359">
        <v>1.183014826</v>
      </c>
      <c r="E359">
        <v>0.237443931</v>
      </c>
      <c r="F359">
        <v>0.30146759299999998</v>
      </c>
      <c r="G359">
        <v>-6.0807849999999997</v>
      </c>
      <c r="H359">
        <v>358</v>
      </c>
    </row>
    <row r="360" spans="1:8" x14ac:dyDescent="0.3">
      <c r="A360" s="53" t="s">
        <v>89</v>
      </c>
      <c r="B360">
        <v>-0.26811283200000002</v>
      </c>
      <c r="C360">
        <v>4.6703418030000003</v>
      </c>
      <c r="D360">
        <v>-1.1819613870000001</v>
      </c>
      <c r="E360">
        <v>0.237861244</v>
      </c>
      <c r="F360">
        <v>0.30146759299999998</v>
      </c>
      <c r="G360">
        <v>-6.4079927269999999</v>
      </c>
      <c r="H360">
        <v>359</v>
      </c>
    </row>
    <row r="361" spans="1:8" x14ac:dyDescent="0.3">
      <c r="A361" s="53" t="s">
        <v>69</v>
      </c>
      <c r="B361">
        <v>0.21967788799999999</v>
      </c>
      <c r="C361">
        <v>11.414419580000001</v>
      </c>
      <c r="D361">
        <v>1.172282088</v>
      </c>
      <c r="E361">
        <v>0.24171997000000001</v>
      </c>
      <c r="F361">
        <v>0.30550718399999999</v>
      </c>
      <c r="G361">
        <v>-6.613497916</v>
      </c>
      <c r="H361">
        <v>360</v>
      </c>
    </row>
    <row r="362" spans="1:8" x14ac:dyDescent="0.3">
      <c r="A362" s="53" t="s">
        <v>94</v>
      </c>
      <c r="B362">
        <v>-0.38355761100000002</v>
      </c>
      <c r="C362">
        <v>3.2689834740000001</v>
      </c>
      <c r="D362">
        <v>-1.165476317</v>
      </c>
      <c r="E362">
        <v>0.24445947700000001</v>
      </c>
      <c r="F362">
        <v>0.30811374499999999</v>
      </c>
      <c r="G362">
        <v>-6.3648073480000003</v>
      </c>
      <c r="H362">
        <v>361</v>
      </c>
    </row>
    <row r="363" spans="1:8" x14ac:dyDescent="0.3">
      <c r="A363" s="53" t="s">
        <v>83</v>
      </c>
      <c r="B363">
        <v>-0.20436026299999999</v>
      </c>
      <c r="C363">
        <v>6.1373997290000002</v>
      </c>
      <c r="D363">
        <v>-1.151857651</v>
      </c>
      <c r="E363">
        <v>0.250006856</v>
      </c>
      <c r="F363">
        <v>0.314235137</v>
      </c>
      <c r="G363">
        <v>-6.4955237979999998</v>
      </c>
      <c r="H363">
        <v>362</v>
      </c>
    </row>
    <row r="364" spans="1:8" x14ac:dyDescent="0.3">
      <c r="A364" s="53" t="s">
        <v>90</v>
      </c>
      <c r="B364">
        <v>0.26841331899999998</v>
      </c>
      <c r="C364">
        <v>3.619932081</v>
      </c>
      <c r="D364">
        <v>1.1426500829999999</v>
      </c>
      <c r="E364">
        <v>0.25380707000000002</v>
      </c>
      <c r="F364">
        <v>0.31813282900000001</v>
      </c>
      <c r="G364">
        <v>-6.3817987499999997</v>
      </c>
      <c r="H364">
        <v>363</v>
      </c>
    </row>
    <row r="365" spans="1:8" x14ac:dyDescent="0.3">
      <c r="A365" s="53" t="s">
        <v>85</v>
      </c>
      <c r="B365">
        <v>0.78313008799999995</v>
      </c>
      <c r="C365">
        <v>5.3982007029999997</v>
      </c>
      <c r="D365">
        <v>1.121585399</v>
      </c>
      <c r="E365">
        <v>0.26265224799999998</v>
      </c>
      <c r="F365">
        <v>0.32831531000000003</v>
      </c>
      <c r="G365">
        <v>-6.4702335819999997</v>
      </c>
      <c r="H365">
        <v>364</v>
      </c>
    </row>
    <row r="366" spans="1:8" x14ac:dyDescent="0.3">
      <c r="A366" s="53" t="s">
        <v>102</v>
      </c>
      <c r="B366">
        <v>-0.50991727899999995</v>
      </c>
      <c r="C366">
        <v>-0.79258571300000003</v>
      </c>
      <c r="D366">
        <v>-1.086943108</v>
      </c>
      <c r="E366">
        <v>0.27765874800000001</v>
      </c>
      <c r="F366">
        <v>0.346122549</v>
      </c>
      <c r="G366">
        <v>-6.210465567</v>
      </c>
      <c r="H366">
        <v>365</v>
      </c>
    </row>
    <row r="367" spans="1:8" x14ac:dyDescent="0.3">
      <c r="A367" s="53" t="s">
        <v>82</v>
      </c>
      <c r="B367">
        <v>-0.51675761200000003</v>
      </c>
      <c r="C367">
        <v>3.5774890500000001</v>
      </c>
      <c r="D367">
        <v>-1.060057609</v>
      </c>
      <c r="E367">
        <v>0.28970161999999999</v>
      </c>
      <c r="F367">
        <v>0.35819086100000003</v>
      </c>
      <c r="G367">
        <v>-6.5056642140000003</v>
      </c>
      <c r="H367">
        <v>366</v>
      </c>
    </row>
    <row r="368" spans="1:8" x14ac:dyDescent="0.3">
      <c r="A368" s="53" t="s">
        <v>61</v>
      </c>
      <c r="B368">
        <v>0.25322832499999998</v>
      </c>
      <c r="C368">
        <v>8.3673018139999993</v>
      </c>
      <c r="D368">
        <v>1.0611062149999999</v>
      </c>
      <c r="E368">
        <v>0.28922540099999999</v>
      </c>
      <c r="F368">
        <v>0.35819086100000003</v>
      </c>
      <c r="G368">
        <v>-6.6470412769999996</v>
      </c>
      <c r="H368">
        <v>367</v>
      </c>
    </row>
    <row r="369" spans="1:8" x14ac:dyDescent="0.3">
      <c r="A369" s="53" t="s">
        <v>100</v>
      </c>
      <c r="B369">
        <v>0.31627888199999998</v>
      </c>
      <c r="C369">
        <v>-0.25869863300000001</v>
      </c>
      <c r="D369">
        <v>1.0611379139999999</v>
      </c>
      <c r="E369">
        <v>0.28921101300000002</v>
      </c>
      <c r="F369">
        <v>0.35819086100000003</v>
      </c>
      <c r="G369">
        <v>-6.2313656909999997</v>
      </c>
      <c r="H369">
        <v>368</v>
      </c>
    </row>
    <row r="370" spans="1:8" x14ac:dyDescent="0.3">
      <c r="A370" s="53" t="s">
        <v>98</v>
      </c>
      <c r="B370">
        <v>0.28530927299999997</v>
      </c>
      <c r="C370">
        <v>0.200434152</v>
      </c>
      <c r="D370">
        <v>1.0281769059999999</v>
      </c>
      <c r="E370">
        <v>0.30443312700000003</v>
      </c>
      <c r="F370">
        <v>0.37538502099999999</v>
      </c>
      <c r="G370">
        <v>-6.2819115849999996</v>
      </c>
      <c r="H370">
        <v>369</v>
      </c>
    </row>
    <row r="371" spans="1:8" x14ac:dyDescent="0.3">
      <c r="A371" s="53" t="s">
        <v>52</v>
      </c>
      <c r="B371">
        <v>-0.140876468</v>
      </c>
      <c r="C371">
        <v>9.0812890080000006</v>
      </c>
      <c r="D371">
        <v>-1.0096420699999999</v>
      </c>
      <c r="E371">
        <v>0.31322330199999998</v>
      </c>
      <c r="F371">
        <v>0.38518000600000002</v>
      </c>
      <c r="G371">
        <v>-6.7339067159999999</v>
      </c>
      <c r="H371">
        <v>370</v>
      </c>
    </row>
    <row r="372" spans="1:8" x14ac:dyDescent="0.3">
      <c r="A372" s="53" t="s">
        <v>86</v>
      </c>
      <c r="B372">
        <v>-0.42819805300000002</v>
      </c>
      <c r="C372">
        <v>1.9940318829999999</v>
      </c>
      <c r="D372">
        <v>-0.98777119899999999</v>
      </c>
      <c r="E372">
        <v>0.32380914599999999</v>
      </c>
      <c r="F372">
        <v>0.39712442399999998</v>
      </c>
      <c r="G372">
        <v>-6.4687359310000003</v>
      </c>
      <c r="H372">
        <v>371</v>
      </c>
    </row>
    <row r="373" spans="1:8" x14ac:dyDescent="0.3">
      <c r="A373" s="53" t="s">
        <v>87</v>
      </c>
      <c r="B373">
        <v>0.35171699400000001</v>
      </c>
      <c r="C373">
        <v>2.0556049750000001</v>
      </c>
      <c r="D373">
        <v>0.96248475499999997</v>
      </c>
      <c r="E373">
        <v>0.33633632699999999</v>
      </c>
      <c r="F373">
        <v>0.41137910999999999</v>
      </c>
      <c r="G373">
        <v>-6.4578600430000002</v>
      </c>
      <c r="H373">
        <v>372</v>
      </c>
    </row>
    <row r="374" spans="1:8" x14ac:dyDescent="0.3">
      <c r="A374" s="53" t="s">
        <v>26</v>
      </c>
      <c r="B374">
        <v>0.249910365</v>
      </c>
      <c r="C374">
        <v>13.842406649999999</v>
      </c>
      <c r="D374">
        <v>0.95645120500000003</v>
      </c>
      <c r="E374">
        <v>0.33937104699999998</v>
      </c>
      <c r="F374">
        <v>0.41358936000000002</v>
      </c>
      <c r="G374">
        <v>-6.904302414</v>
      </c>
      <c r="H374">
        <v>373</v>
      </c>
    </row>
    <row r="375" spans="1:8" x14ac:dyDescent="0.3">
      <c r="A375" s="53" t="s">
        <v>96</v>
      </c>
      <c r="B375">
        <v>-0.33719048099999999</v>
      </c>
      <c r="C375">
        <v>-0.71193815199999999</v>
      </c>
      <c r="D375">
        <v>-0.95528159400000001</v>
      </c>
      <c r="E375">
        <v>0.33996136399999999</v>
      </c>
      <c r="F375">
        <v>0.41358936000000002</v>
      </c>
      <c r="G375">
        <v>-6.3384935310000001</v>
      </c>
      <c r="H375">
        <v>374</v>
      </c>
    </row>
    <row r="376" spans="1:8" x14ac:dyDescent="0.3">
      <c r="A376" s="53" t="s">
        <v>53</v>
      </c>
      <c r="B376">
        <v>0.201301018</v>
      </c>
      <c r="C376">
        <v>6.5697884279999998</v>
      </c>
      <c r="D376">
        <v>0.92716748400000004</v>
      </c>
      <c r="E376">
        <v>0.35434934200000001</v>
      </c>
      <c r="F376">
        <v>0.42994386800000001</v>
      </c>
      <c r="G376">
        <v>-6.7292907619999998</v>
      </c>
      <c r="H376">
        <v>375</v>
      </c>
    </row>
    <row r="377" spans="1:8" x14ac:dyDescent="0.3">
      <c r="A377" s="53" t="s">
        <v>91</v>
      </c>
      <c r="B377">
        <v>0.25065552200000002</v>
      </c>
      <c r="C377">
        <v>-0.91047847900000001</v>
      </c>
      <c r="D377">
        <v>0.88511780100000004</v>
      </c>
      <c r="E377">
        <v>0.37657793299999998</v>
      </c>
      <c r="F377">
        <v>0.45569936</v>
      </c>
      <c r="G377">
        <v>-6.3795617230000001</v>
      </c>
      <c r="H377">
        <v>376</v>
      </c>
    </row>
    <row r="378" spans="1:8" x14ac:dyDescent="0.3">
      <c r="A378" s="53" t="s">
        <v>31</v>
      </c>
      <c r="B378">
        <v>-0.19291244699999999</v>
      </c>
      <c r="C378">
        <v>10.35339641</v>
      </c>
      <c r="D378">
        <v>-0.88098683099999997</v>
      </c>
      <c r="E378">
        <v>0.37880730200000001</v>
      </c>
      <c r="F378">
        <v>0.457181226</v>
      </c>
      <c r="G378">
        <v>-6.8930235959999999</v>
      </c>
      <c r="H378">
        <v>377</v>
      </c>
    </row>
    <row r="379" spans="1:8" x14ac:dyDescent="0.3">
      <c r="A379" s="53" t="s">
        <v>37</v>
      </c>
      <c r="B379">
        <v>-0.19878454200000001</v>
      </c>
      <c r="C379">
        <v>7.3578816370000002</v>
      </c>
      <c r="D379">
        <v>-0.87262730799999999</v>
      </c>
      <c r="E379">
        <v>0.38334357200000002</v>
      </c>
      <c r="F379">
        <v>0.461432077</v>
      </c>
      <c r="G379">
        <v>-6.8109435229999997</v>
      </c>
      <c r="H379">
        <v>378</v>
      </c>
    </row>
    <row r="380" spans="1:8" x14ac:dyDescent="0.3">
      <c r="A380" s="53" t="s">
        <v>59</v>
      </c>
      <c r="B380">
        <v>-0.18367066000000001</v>
      </c>
      <c r="C380">
        <v>3.0563466739999998</v>
      </c>
      <c r="D380">
        <v>-0.83122030400000002</v>
      </c>
      <c r="E380">
        <v>0.40630132800000002</v>
      </c>
      <c r="F380">
        <v>0.486571005</v>
      </c>
      <c r="G380">
        <v>-6.6719384819999998</v>
      </c>
      <c r="H380">
        <v>379</v>
      </c>
    </row>
    <row r="381" spans="1:8" x14ac:dyDescent="0.3">
      <c r="A381" s="53" t="s">
        <v>88</v>
      </c>
      <c r="B381">
        <v>0.22370033</v>
      </c>
      <c r="C381">
        <v>-0.78044625300000003</v>
      </c>
      <c r="D381">
        <v>0.83110392499999997</v>
      </c>
      <c r="E381">
        <v>0.40636699300000001</v>
      </c>
      <c r="F381">
        <v>0.486571005</v>
      </c>
      <c r="G381">
        <v>-6.4286555520000004</v>
      </c>
      <c r="H381">
        <v>380</v>
      </c>
    </row>
    <row r="382" spans="1:8" x14ac:dyDescent="0.3">
      <c r="A382" s="53" t="s">
        <v>70</v>
      </c>
      <c r="B382">
        <v>-0.23933980499999999</v>
      </c>
      <c r="C382">
        <v>1.3318031180000001</v>
      </c>
      <c r="D382">
        <v>-0.77132188499999998</v>
      </c>
      <c r="E382">
        <v>0.44093137500000001</v>
      </c>
      <c r="F382">
        <v>0.52657158900000001</v>
      </c>
      <c r="G382">
        <v>-6.6048066150000002</v>
      </c>
      <c r="H382">
        <v>381</v>
      </c>
    </row>
    <row r="383" spans="1:8" x14ac:dyDescent="0.3">
      <c r="A383" s="53" t="s">
        <v>56</v>
      </c>
      <c r="B383">
        <v>-0.180778568</v>
      </c>
      <c r="C383">
        <v>2.6111619259999999</v>
      </c>
      <c r="D383">
        <v>-0.76474700299999998</v>
      </c>
      <c r="E383">
        <v>0.44483334899999999</v>
      </c>
      <c r="F383">
        <v>0.52984076899999999</v>
      </c>
      <c r="G383">
        <v>-6.6993458739999996</v>
      </c>
      <c r="H383">
        <v>382</v>
      </c>
    </row>
    <row r="384" spans="1:8" x14ac:dyDescent="0.3">
      <c r="A384" s="53" t="s">
        <v>75</v>
      </c>
      <c r="B384">
        <v>-0.17848464999999999</v>
      </c>
      <c r="C384">
        <v>0.53653028199999997</v>
      </c>
      <c r="D384">
        <v>-0.75663882800000004</v>
      </c>
      <c r="E384">
        <v>0.44967238300000001</v>
      </c>
      <c r="F384">
        <v>0.53420609500000005</v>
      </c>
      <c r="G384">
        <v>-6.5652590320000002</v>
      </c>
      <c r="H384">
        <v>383</v>
      </c>
    </row>
    <row r="385" spans="1:8" x14ac:dyDescent="0.3">
      <c r="A385" s="53" t="s">
        <v>66</v>
      </c>
      <c r="B385">
        <v>0.234600791</v>
      </c>
      <c r="C385">
        <v>1.837802908</v>
      </c>
      <c r="D385">
        <v>0.75349272700000003</v>
      </c>
      <c r="E385">
        <v>0.45155803999999999</v>
      </c>
      <c r="F385">
        <v>0.53504923999999998</v>
      </c>
      <c r="G385">
        <v>-6.6263814090000004</v>
      </c>
      <c r="H385">
        <v>384</v>
      </c>
    </row>
    <row r="386" spans="1:8" x14ac:dyDescent="0.3">
      <c r="A386" s="53" t="s">
        <v>68</v>
      </c>
      <c r="B386">
        <v>-0.31174014</v>
      </c>
      <c r="C386">
        <v>1.0516965359999999</v>
      </c>
      <c r="D386">
        <v>-0.74048482199999999</v>
      </c>
      <c r="E386">
        <v>0.45940195900000003</v>
      </c>
      <c r="F386">
        <v>0.54292958800000002</v>
      </c>
      <c r="G386">
        <v>-6.6168540470000003</v>
      </c>
      <c r="H386">
        <v>385</v>
      </c>
    </row>
    <row r="387" spans="1:8" x14ac:dyDescent="0.3">
      <c r="A387" s="53" t="s">
        <v>84</v>
      </c>
      <c r="B387">
        <v>0.289183423</v>
      </c>
      <c r="C387">
        <v>-1.1224990180000001</v>
      </c>
      <c r="D387">
        <v>0.736907698</v>
      </c>
      <c r="E387">
        <v>0.46157235499999999</v>
      </c>
      <c r="F387">
        <v>0.54408140299999996</v>
      </c>
      <c r="G387">
        <v>-6.4930193489999999</v>
      </c>
      <c r="H387">
        <v>386</v>
      </c>
    </row>
    <row r="388" spans="1:8" x14ac:dyDescent="0.3">
      <c r="A388" s="53" t="s">
        <v>81</v>
      </c>
      <c r="B388">
        <v>0.24844006299999999</v>
      </c>
      <c r="C388">
        <v>-0.58685577600000005</v>
      </c>
      <c r="D388">
        <v>0.73240623299999996</v>
      </c>
      <c r="E388">
        <v>0.464311737</v>
      </c>
      <c r="F388">
        <v>0.54589622800000004</v>
      </c>
      <c r="G388">
        <v>-6.5105753310000001</v>
      </c>
      <c r="H388">
        <v>387</v>
      </c>
    </row>
    <row r="389" spans="1:8" x14ac:dyDescent="0.3">
      <c r="A389" s="53" t="s">
        <v>36</v>
      </c>
      <c r="B389">
        <v>-0.19081285200000001</v>
      </c>
      <c r="C389">
        <v>4.6859419920000001</v>
      </c>
      <c r="D389">
        <v>-0.72554128900000003</v>
      </c>
      <c r="E389">
        <v>0.46850684799999998</v>
      </c>
      <c r="F389">
        <v>0.54775962300000003</v>
      </c>
      <c r="G389">
        <v>-6.8376075739999997</v>
      </c>
      <c r="H389">
        <v>388</v>
      </c>
    </row>
    <row r="390" spans="1:8" x14ac:dyDescent="0.3">
      <c r="A390" s="53" t="s">
        <v>77</v>
      </c>
      <c r="B390">
        <v>-0.243501674</v>
      </c>
      <c r="C390">
        <v>-0.604443642</v>
      </c>
      <c r="D390">
        <v>-0.72390764299999999</v>
      </c>
      <c r="E390">
        <v>0.46950824800000002</v>
      </c>
      <c r="F390">
        <v>0.54775962300000003</v>
      </c>
      <c r="G390">
        <v>-6.5304589780000004</v>
      </c>
      <c r="H390">
        <v>389</v>
      </c>
    </row>
    <row r="391" spans="1:8" x14ac:dyDescent="0.3">
      <c r="A391" s="53" t="s">
        <v>78</v>
      </c>
      <c r="B391">
        <v>-0.184689878</v>
      </c>
      <c r="C391">
        <v>-0.64520200699999997</v>
      </c>
      <c r="D391">
        <v>-0.72530853100000003</v>
      </c>
      <c r="E391">
        <v>0.46864945299999999</v>
      </c>
      <c r="F391">
        <v>0.54775962300000003</v>
      </c>
      <c r="G391">
        <v>-6.5270675469999997</v>
      </c>
      <c r="H391">
        <v>390</v>
      </c>
    </row>
    <row r="392" spans="1:8" x14ac:dyDescent="0.3">
      <c r="A392" s="53" t="s">
        <v>30</v>
      </c>
      <c r="B392">
        <v>-0.113268412</v>
      </c>
      <c r="C392">
        <v>6.2402693820000001</v>
      </c>
      <c r="D392">
        <v>-0.72190436199999997</v>
      </c>
      <c r="E392">
        <v>0.47073784800000001</v>
      </c>
      <c r="F392">
        <v>0.547789568</v>
      </c>
      <c r="G392">
        <v>-6.895962978</v>
      </c>
      <c r="H392">
        <v>391</v>
      </c>
    </row>
    <row r="393" spans="1:8" x14ac:dyDescent="0.3">
      <c r="A393" s="53" t="s">
        <v>80</v>
      </c>
      <c r="B393">
        <v>0.196531385</v>
      </c>
      <c r="C393">
        <v>-0.70714494699999997</v>
      </c>
      <c r="D393">
        <v>0.71949076199999995</v>
      </c>
      <c r="E393">
        <v>0.47222166500000001</v>
      </c>
      <c r="F393">
        <v>0.54811443199999998</v>
      </c>
      <c r="G393">
        <v>-6.5174553189999997</v>
      </c>
      <c r="H393">
        <v>392</v>
      </c>
    </row>
    <row r="394" spans="1:8" x14ac:dyDescent="0.3">
      <c r="A394" s="53" t="s">
        <v>79</v>
      </c>
      <c r="B394">
        <v>0.23950131599999999</v>
      </c>
      <c r="C394">
        <v>-0.74443637200000001</v>
      </c>
      <c r="D394">
        <v>0.70466566399999997</v>
      </c>
      <c r="E394">
        <v>0.48139221300000001</v>
      </c>
      <c r="F394">
        <v>0.55612103400000001</v>
      </c>
      <c r="G394">
        <v>-6.5255373109999999</v>
      </c>
      <c r="H394">
        <v>393</v>
      </c>
    </row>
    <row r="395" spans="1:8" x14ac:dyDescent="0.3">
      <c r="A395" s="53" t="s">
        <v>27</v>
      </c>
      <c r="B395">
        <v>-0.17176893300000001</v>
      </c>
      <c r="C395">
        <v>6.0358156579999998</v>
      </c>
      <c r="D395">
        <v>-0.70438919899999997</v>
      </c>
      <c r="E395">
        <v>0.48156414800000003</v>
      </c>
      <c r="F395">
        <v>0.55612103400000001</v>
      </c>
      <c r="G395">
        <v>-6.9041419729999998</v>
      </c>
      <c r="H395">
        <v>394</v>
      </c>
    </row>
    <row r="396" spans="1:8" x14ac:dyDescent="0.3">
      <c r="A396" s="53" t="s">
        <v>71</v>
      </c>
      <c r="B396">
        <v>-0.189291032</v>
      </c>
      <c r="C396">
        <v>0.16471245700000001</v>
      </c>
      <c r="D396">
        <v>-0.68196900599999999</v>
      </c>
      <c r="E396">
        <v>0.49561840800000001</v>
      </c>
      <c r="F396">
        <v>0.57090221699999999</v>
      </c>
      <c r="G396">
        <v>-6.5956373480000003</v>
      </c>
      <c r="H396">
        <v>395</v>
      </c>
    </row>
    <row r="397" spans="1:8" x14ac:dyDescent="0.3">
      <c r="A397" s="53" t="s">
        <v>76</v>
      </c>
      <c r="B397">
        <v>0.21197779999999999</v>
      </c>
      <c r="C397">
        <v>-0.80830753300000002</v>
      </c>
      <c r="D397">
        <v>0.67695353199999997</v>
      </c>
      <c r="E397">
        <v>0.49879220299999999</v>
      </c>
      <c r="F397">
        <v>0.572995951</v>
      </c>
      <c r="G397">
        <v>-6.5433440210000002</v>
      </c>
      <c r="H397">
        <v>396</v>
      </c>
    </row>
    <row r="398" spans="1:8" x14ac:dyDescent="0.3">
      <c r="A398" s="53" t="s">
        <v>4</v>
      </c>
      <c r="B398">
        <v>-0.140189803</v>
      </c>
      <c r="C398">
        <v>14.593704689999999</v>
      </c>
      <c r="D398">
        <v>-0.67512071500000004</v>
      </c>
      <c r="E398">
        <v>0.499954709</v>
      </c>
      <c r="F398">
        <v>0.572995951</v>
      </c>
      <c r="G398">
        <v>-7.1646407840000004</v>
      </c>
      <c r="H398">
        <v>397</v>
      </c>
    </row>
    <row r="399" spans="1:8" x14ac:dyDescent="0.3">
      <c r="A399" s="53" t="s">
        <v>51</v>
      </c>
      <c r="B399">
        <v>0.14131642</v>
      </c>
      <c r="C399">
        <v>2.482412316</v>
      </c>
      <c r="D399">
        <v>0.66967351799999997</v>
      </c>
      <c r="E399">
        <v>0.50341821600000003</v>
      </c>
      <c r="F399">
        <v>0.57551580000000002</v>
      </c>
      <c r="G399">
        <v>-6.7345746479999997</v>
      </c>
      <c r="H399">
        <v>398</v>
      </c>
    </row>
    <row r="400" spans="1:8" x14ac:dyDescent="0.3">
      <c r="A400" s="53" t="s">
        <v>18</v>
      </c>
      <c r="B400">
        <v>8.8754626000000003E-2</v>
      </c>
      <c r="C400">
        <v>9.1010719529999999</v>
      </c>
      <c r="D400">
        <v>0.66239493999999999</v>
      </c>
      <c r="E400">
        <v>0.50806594699999996</v>
      </c>
      <c r="F400">
        <v>0.57937344800000001</v>
      </c>
      <c r="G400">
        <v>-7.0171072910000003</v>
      </c>
      <c r="H400">
        <v>399</v>
      </c>
    </row>
    <row r="401" spans="1:8" x14ac:dyDescent="0.3">
      <c r="A401" s="53" t="s">
        <v>38</v>
      </c>
      <c r="B401">
        <v>0.14582415800000001</v>
      </c>
      <c r="C401">
        <v>3.4699748860000001</v>
      </c>
      <c r="D401">
        <v>0.65256705599999998</v>
      </c>
      <c r="E401">
        <v>0.51437719500000001</v>
      </c>
      <c r="F401">
        <v>0.58510406000000004</v>
      </c>
      <c r="G401">
        <v>-6.8103638919999998</v>
      </c>
      <c r="H401">
        <v>400</v>
      </c>
    </row>
    <row r="402" spans="1:8" x14ac:dyDescent="0.3">
      <c r="A402" s="53" t="s">
        <v>73</v>
      </c>
      <c r="B402">
        <v>0.177870582</v>
      </c>
      <c r="C402">
        <v>-0.21578911000000001</v>
      </c>
      <c r="D402">
        <v>0.64512379200000003</v>
      </c>
      <c r="E402">
        <v>0.519184172</v>
      </c>
      <c r="F402">
        <v>0.58909924700000005</v>
      </c>
      <c r="G402">
        <v>-6.5855140829999996</v>
      </c>
      <c r="H402">
        <v>401</v>
      </c>
    </row>
    <row r="403" spans="1:8" x14ac:dyDescent="0.3">
      <c r="A403" s="53" t="s">
        <v>74</v>
      </c>
      <c r="B403">
        <v>-0.18533302500000001</v>
      </c>
      <c r="C403">
        <v>-0.63531752500000005</v>
      </c>
      <c r="D403">
        <v>-0.64150210100000005</v>
      </c>
      <c r="E403">
        <v>0.52153150500000001</v>
      </c>
      <c r="F403">
        <v>0.59029063299999995</v>
      </c>
      <c r="G403">
        <v>-6.5852094880000003</v>
      </c>
      <c r="H403">
        <v>402</v>
      </c>
    </row>
    <row r="404" spans="1:8" x14ac:dyDescent="0.3">
      <c r="A404" s="53" t="s">
        <v>72</v>
      </c>
      <c r="B404">
        <v>-0.30258355599999998</v>
      </c>
      <c r="C404">
        <v>-1.008201033</v>
      </c>
      <c r="D404">
        <v>-0.61729964800000003</v>
      </c>
      <c r="E404">
        <v>0.53735733600000002</v>
      </c>
      <c r="F404">
        <v>0.60669376600000002</v>
      </c>
      <c r="G404">
        <v>-6.5900196170000003</v>
      </c>
      <c r="H404">
        <v>403</v>
      </c>
    </row>
    <row r="405" spans="1:8" x14ac:dyDescent="0.3">
      <c r="A405" s="53" t="s">
        <v>48</v>
      </c>
      <c r="B405">
        <v>-0.27159076999999998</v>
      </c>
      <c r="C405">
        <v>1.653791333</v>
      </c>
      <c r="D405">
        <v>-0.60737002299999998</v>
      </c>
      <c r="E405">
        <v>0.54391959499999998</v>
      </c>
      <c r="F405">
        <v>0.61258271200000003</v>
      </c>
      <c r="G405">
        <v>-6.7456166980000001</v>
      </c>
      <c r="H405">
        <v>404</v>
      </c>
    </row>
    <row r="406" spans="1:8" x14ac:dyDescent="0.3">
      <c r="A406" s="53" t="s">
        <v>67</v>
      </c>
      <c r="B406">
        <v>0.21185077299999999</v>
      </c>
      <c r="C406">
        <v>-0.48898433499999999</v>
      </c>
      <c r="D406">
        <v>0.57285797000000005</v>
      </c>
      <c r="E406">
        <v>0.56703432899999995</v>
      </c>
      <c r="F406">
        <v>0.63703856699999994</v>
      </c>
      <c r="G406">
        <v>-6.6186444389999997</v>
      </c>
      <c r="H406">
        <v>405</v>
      </c>
    </row>
    <row r="407" spans="1:8" x14ac:dyDescent="0.3">
      <c r="A407" s="53" t="s">
        <v>62</v>
      </c>
      <c r="B407">
        <v>0.33358120200000002</v>
      </c>
      <c r="C407">
        <v>0.28119236600000003</v>
      </c>
      <c r="D407">
        <v>0.56320474600000003</v>
      </c>
      <c r="E407">
        <v>0.573583183</v>
      </c>
      <c r="F407">
        <v>0.64280873999999999</v>
      </c>
      <c r="G407">
        <v>-6.6459900430000003</v>
      </c>
      <c r="H407">
        <v>406</v>
      </c>
    </row>
    <row r="408" spans="1:8" x14ac:dyDescent="0.3">
      <c r="A408" s="53" t="s">
        <v>21</v>
      </c>
      <c r="B408">
        <v>9.5612790000000003E-2</v>
      </c>
      <c r="C408">
        <v>5.6125882149999997</v>
      </c>
      <c r="D408">
        <v>0.56095993899999996</v>
      </c>
      <c r="E408">
        <v>0.57511122400000003</v>
      </c>
      <c r="F408">
        <v>0.64293761000000005</v>
      </c>
      <c r="G408">
        <v>-6.9696824590000004</v>
      </c>
      <c r="H408">
        <v>407</v>
      </c>
    </row>
    <row r="409" spans="1:8" x14ac:dyDescent="0.3">
      <c r="A409" s="53" t="s">
        <v>65</v>
      </c>
      <c r="B409">
        <v>-0.25099847800000002</v>
      </c>
      <c r="C409">
        <v>-0.84173120400000001</v>
      </c>
      <c r="D409">
        <v>-0.55870000099999995</v>
      </c>
      <c r="E409">
        <v>0.57665151400000003</v>
      </c>
      <c r="F409">
        <v>0.64307950700000005</v>
      </c>
      <c r="G409">
        <v>-6.6278036790000003</v>
      </c>
      <c r="H409">
        <v>408</v>
      </c>
    </row>
    <row r="410" spans="1:8" x14ac:dyDescent="0.3">
      <c r="A410" s="53" t="s">
        <v>39</v>
      </c>
      <c r="B410">
        <v>-0.19678493699999999</v>
      </c>
      <c r="C410">
        <v>1.85335954</v>
      </c>
      <c r="D410">
        <v>-0.53319065899999996</v>
      </c>
      <c r="E410">
        <v>0.59417158999999997</v>
      </c>
      <c r="F410">
        <v>0.66099773399999995</v>
      </c>
      <c r="G410">
        <v>-6.7982819660000002</v>
      </c>
      <c r="H410">
        <v>409</v>
      </c>
    </row>
    <row r="411" spans="1:8" x14ac:dyDescent="0.3">
      <c r="A411" s="53" t="s">
        <v>64</v>
      </c>
      <c r="B411">
        <v>0.147410712</v>
      </c>
      <c r="C411">
        <v>-0.73437199799999997</v>
      </c>
      <c r="D411">
        <v>0.51901535899999995</v>
      </c>
      <c r="E411">
        <v>0.604011729</v>
      </c>
      <c r="F411">
        <v>0.6703057</v>
      </c>
      <c r="G411">
        <v>-6.6406422379999999</v>
      </c>
      <c r="H411">
        <v>410</v>
      </c>
    </row>
    <row r="412" spans="1:8" x14ac:dyDescent="0.3">
      <c r="A412" s="53" t="s">
        <v>58</v>
      </c>
      <c r="B412">
        <v>-0.13871966499999999</v>
      </c>
      <c r="C412">
        <v>-0.11779071100000001</v>
      </c>
      <c r="D412">
        <v>-0.51242724200000001</v>
      </c>
      <c r="E412">
        <v>0.60860989799999998</v>
      </c>
      <c r="F412">
        <v>0.67050242999999998</v>
      </c>
      <c r="G412">
        <v>-6.6786726700000001</v>
      </c>
      <c r="H412">
        <v>411</v>
      </c>
    </row>
    <row r="413" spans="1:8" x14ac:dyDescent="0.3">
      <c r="A413" s="53" t="s">
        <v>63</v>
      </c>
      <c r="B413">
        <v>0.169140602</v>
      </c>
      <c r="C413">
        <v>-0.737617097</v>
      </c>
      <c r="D413">
        <v>0.516469179</v>
      </c>
      <c r="E413">
        <v>0.60578697699999995</v>
      </c>
      <c r="F413">
        <v>0.67050242999999998</v>
      </c>
      <c r="G413">
        <v>-6.6410538199999998</v>
      </c>
      <c r="H413">
        <v>412</v>
      </c>
    </row>
    <row r="414" spans="1:8" x14ac:dyDescent="0.3">
      <c r="A414" s="53" t="s">
        <v>14</v>
      </c>
      <c r="B414">
        <v>-0.25130329800000001</v>
      </c>
      <c r="C414">
        <v>7.6566076770000002</v>
      </c>
      <c r="D414">
        <v>-0.513691271</v>
      </c>
      <c r="E414">
        <v>0.607726459</v>
      </c>
      <c r="F414">
        <v>0.67050242999999998</v>
      </c>
      <c r="G414">
        <v>-7.0698227280000001</v>
      </c>
      <c r="H414">
        <v>413</v>
      </c>
    </row>
    <row r="415" spans="1:8" x14ac:dyDescent="0.3">
      <c r="A415" s="53" t="s">
        <v>13</v>
      </c>
      <c r="B415">
        <v>-0.239515795</v>
      </c>
      <c r="C415">
        <v>7.6576244530000004</v>
      </c>
      <c r="D415">
        <v>-0.49053591800000002</v>
      </c>
      <c r="E415">
        <v>0.62399995900000005</v>
      </c>
      <c r="F415">
        <v>0.68579705599999996</v>
      </c>
      <c r="G415">
        <v>-7.0811224509999997</v>
      </c>
      <c r="H415">
        <v>414</v>
      </c>
    </row>
    <row r="416" spans="1:8" x14ac:dyDescent="0.3">
      <c r="A416" s="53" t="s">
        <v>12</v>
      </c>
      <c r="B416">
        <v>-0.17121733</v>
      </c>
      <c r="C416">
        <v>7.8699041699999999</v>
      </c>
      <c r="D416">
        <v>-0.48401688599999998</v>
      </c>
      <c r="E416">
        <v>0.62861539200000005</v>
      </c>
      <c r="F416">
        <v>0.68920482800000005</v>
      </c>
      <c r="G416">
        <v>-7.0874242479999996</v>
      </c>
      <c r="H416">
        <v>415</v>
      </c>
    </row>
    <row r="417" spans="1:8" x14ac:dyDescent="0.3">
      <c r="A417" s="53" t="s">
        <v>60</v>
      </c>
      <c r="B417">
        <v>0.17555199299999999</v>
      </c>
      <c r="C417">
        <v>-0.73866833300000001</v>
      </c>
      <c r="D417">
        <v>0.47520237100000001</v>
      </c>
      <c r="E417">
        <v>0.63487921999999997</v>
      </c>
      <c r="F417">
        <v>0.69439914700000005</v>
      </c>
      <c r="G417">
        <v>-6.6612032320000001</v>
      </c>
      <c r="H417">
        <v>416</v>
      </c>
    </row>
    <row r="418" spans="1:8" x14ac:dyDescent="0.3">
      <c r="A418" s="53" t="s">
        <v>55</v>
      </c>
      <c r="B418">
        <v>-0.138457213</v>
      </c>
      <c r="C418">
        <v>0.205113236</v>
      </c>
      <c r="D418">
        <v>-0.46730781500000002</v>
      </c>
      <c r="E418">
        <v>0.64051166999999998</v>
      </c>
      <c r="F418">
        <v>0.69887964000000002</v>
      </c>
      <c r="G418">
        <v>-6.7162329359999999</v>
      </c>
      <c r="H418">
        <v>417</v>
      </c>
    </row>
    <row r="419" spans="1:8" x14ac:dyDescent="0.3">
      <c r="A419" s="53" t="s">
        <v>16</v>
      </c>
      <c r="B419">
        <v>-0.16488130300000001</v>
      </c>
      <c r="C419">
        <v>6.2340792130000002</v>
      </c>
      <c r="D419">
        <v>-0.45632105099999998</v>
      </c>
      <c r="E419">
        <v>0.64838493500000005</v>
      </c>
      <c r="F419">
        <v>0.70577785999999998</v>
      </c>
      <c r="G419">
        <v>-7.0524295700000001</v>
      </c>
      <c r="H419">
        <v>418</v>
      </c>
    </row>
    <row r="420" spans="1:8" x14ac:dyDescent="0.3">
      <c r="A420" s="53" t="s">
        <v>23</v>
      </c>
      <c r="B420">
        <v>0.13097862800000001</v>
      </c>
      <c r="C420">
        <v>4.0317997229999998</v>
      </c>
      <c r="D420">
        <v>0.45076677999999998</v>
      </c>
      <c r="E420">
        <v>0.65238033500000003</v>
      </c>
      <c r="F420">
        <v>0.70674536300000002</v>
      </c>
      <c r="G420">
        <v>-6.9592262429999998</v>
      </c>
      <c r="H420">
        <v>419</v>
      </c>
    </row>
    <row r="421" spans="1:8" x14ac:dyDescent="0.3">
      <c r="A421" s="53" t="s">
        <v>11</v>
      </c>
      <c r="B421">
        <v>9.1132228999999995E-2</v>
      </c>
      <c r="C421">
        <v>7.8084077609999998</v>
      </c>
      <c r="D421">
        <v>0.45260120300000001</v>
      </c>
      <c r="E421">
        <v>0.65105964900000002</v>
      </c>
      <c r="F421">
        <v>0.70674536300000002</v>
      </c>
      <c r="G421">
        <v>-7.0937151590000003</v>
      </c>
      <c r="H421">
        <v>420</v>
      </c>
    </row>
    <row r="422" spans="1:8" x14ac:dyDescent="0.3">
      <c r="A422" s="53" t="s">
        <v>57</v>
      </c>
      <c r="B422">
        <v>-0.118334356</v>
      </c>
      <c r="C422">
        <v>-0.853229091</v>
      </c>
      <c r="D422">
        <v>-0.443898405</v>
      </c>
      <c r="E422">
        <v>0.65733488500000004</v>
      </c>
      <c r="F422">
        <v>0.710421313</v>
      </c>
      <c r="G422">
        <v>-6.6809138969999999</v>
      </c>
      <c r="H422">
        <v>421</v>
      </c>
    </row>
    <row r="423" spans="1:8" x14ac:dyDescent="0.3">
      <c r="A423" s="53" t="s">
        <v>10</v>
      </c>
      <c r="B423">
        <v>-0.20492464399999999</v>
      </c>
      <c r="C423">
        <v>7.6605824330000001</v>
      </c>
      <c r="D423">
        <v>-0.41861610900000001</v>
      </c>
      <c r="E423">
        <v>0.67570156000000003</v>
      </c>
      <c r="F423">
        <v>0.72854078200000005</v>
      </c>
      <c r="G423">
        <v>-7.1128235130000004</v>
      </c>
      <c r="H423">
        <v>422</v>
      </c>
    </row>
    <row r="424" spans="1:8" x14ac:dyDescent="0.3">
      <c r="A424" s="53" t="s">
        <v>1</v>
      </c>
      <c r="B424">
        <v>0.14672090500000001</v>
      </c>
      <c r="C424">
        <v>13.59421077</v>
      </c>
      <c r="D424">
        <v>0.39355554799999998</v>
      </c>
      <c r="E424">
        <v>0.69410039000000001</v>
      </c>
      <c r="F424">
        <v>0.74660916700000002</v>
      </c>
      <c r="G424">
        <v>-7.2793823670000002</v>
      </c>
      <c r="H424">
        <v>423</v>
      </c>
    </row>
    <row r="425" spans="1:8" x14ac:dyDescent="0.3">
      <c r="A425" s="53" t="s">
        <v>47</v>
      </c>
      <c r="B425">
        <v>0.16120622400000001</v>
      </c>
      <c r="C425">
        <v>0.60933556600000005</v>
      </c>
      <c r="D425">
        <v>0.38993191199999999</v>
      </c>
      <c r="E425">
        <v>0.69677612200000005</v>
      </c>
      <c r="F425">
        <v>0.74771966000000001</v>
      </c>
      <c r="G425">
        <v>-6.7571933030000002</v>
      </c>
      <c r="H425">
        <v>424</v>
      </c>
    </row>
    <row r="426" spans="1:8" x14ac:dyDescent="0.3">
      <c r="A426" s="53" t="s">
        <v>32</v>
      </c>
      <c r="B426">
        <v>-8.4045999999999996E-2</v>
      </c>
      <c r="C426">
        <v>2.2138240709999999</v>
      </c>
      <c r="D426">
        <v>-0.377316551</v>
      </c>
      <c r="E426">
        <v>0.70612082200000004</v>
      </c>
      <c r="F426">
        <v>0.75596464500000005</v>
      </c>
      <c r="G426">
        <v>-6.8926562110000003</v>
      </c>
      <c r="H426">
        <v>425</v>
      </c>
    </row>
    <row r="427" spans="1:8" x14ac:dyDescent="0.3">
      <c r="A427" s="53" t="s">
        <v>15</v>
      </c>
      <c r="B427">
        <v>-8.7720791000000006E-2</v>
      </c>
      <c r="C427">
        <v>5.4932806679999997</v>
      </c>
      <c r="D427">
        <v>-0.36226028999999998</v>
      </c>
      <c r="E427">
        <v>0.71733195900000002</v>
      </c>
      <c r="F427">
        <v>0.76616441700000004</v>
      </c>
      <c r="G427">
        <v>-7.0631768880000001</v>
      </c>
      <c r="H427">
        <v>426</v>
      </c>
    </row>
    <row r="428" spans="1:8" x14ac:dyDescent="0.3">
      <c r="A428" s="53" t="s">
        <v>24</v>
      </c>
      <c r="B428">
        <v>0.200477976</v>
      </c>
      <c r="C428">
        <v>3.2551344900000001</v>
      </c>
      <c r="D428">
        <v>0.35019508599999999</v>
      </c>
      <c r="E428">
        <v>0.72636035399999999</v>
      </c>
      <c r="F428">
        <v>0.77399054099999998</v>
      </c>
      <c r="G428">
        <v>-6.9523665780000004</v>
      </c>
      <c r="H428">
        <v>427</v>
      </c>
    </row>
    <row r="429" spans="1:8" x14ac:dyDescent="0.3">
      <c r="A429" s="53" t="s">
        <v>25</v>
      </c>
      <c r="B429">
        <v>0.33801702099999997</v>
      </c>
      <c r="C429">
        <v>3.2526440710000002</v>
      </c>
      <c r="D429">
        <v>0.34546950700000001</v>
      </c>
      <c r="E429">
        <v>0.72990700900000005</v>
      </c>
      <c r="F429">
        <v>0.77595254499999999</v>
      </c>
      <c r="G429">
        <v>-6.9273996010000003</v>
      </c>
      <c r="H429">
        <v>428</v>
      </c>
    </row>
    <row r="430" spans="1:8" x14ac:dyDescent="0.3">
      <c r="A430" s="53" t="s">
        <v>7</v>
      </c>
      <c r="B430">
        <v>-7.3459975999999996E-2</v>
      </c>
      <c r="C430">
        <v>7.9452313290000003</v>
      </c>
      <c r="D430">
        <v>-0.33884606699999997</v>
      </c>
      <c r="E430">
        <v>0.73488780899999995</v>
      </c>
      <c r="F430">
        <v>0.77942646400000004</v>
      </c>
      <c r="G430">
        <v>-7.1478350730000004</v>
      </c>
      <c r="H430">
        <v>429</v>
      </c>
    </row>
    <row r="431" spans="1:8" x14ac:dyDescent="0.3">
      <c r="A431" s="53" t="s">
        <v>9</v>
      </c>
      <c r="B431">
        <v>7.9265979E-2</v>
      </c>
      <c r="C431">
        <v>6.8816370119999997</v>
      </c>
      <c r="D431">
        <v>0.33287883699999998</v>
      </c>
      <c r="E431">
        <v>0.73938474899999995</v>
      </c>
      <c r="F431">
        <v>0.78237223499999997</v>
      </c>
      <c r="G431">
        <v>-7.1139530329999996</v>
      </c>
      <c r="H431">
        <v>430</v>
      </c>
    </row>
    <row r="432" spans="1:8" x14ac:dyDescent="0.3">
      <c r="A432" s="53" t="s">
        <v>54</v>
      </c>
      <c r="B432">
        <v>-8.5715457999999994E-2</v>
      </c>
      <c r="C432">
        <v>-0.75626385900000004</v>
      </c>
      <c r="D432">
        <v>-0.32524482799999999</v>
      </c>
      <c r="E432">
        <v>0.74515082799999999</v>
      </c>
      <c r="F432">
        <v>0.78664414599999999</v>
      </c>
      <c r="G432">
        <v>-6.7273151740000001</v>
      </c>
      <c r="H432">
        <v>431</v>
      </c>
    </row>
    <row r="433" spans="1:8" x14ac:dyDescent="0.3">
      <c r="A433" s="53" t="s">
        <v>41</v>
      </c>
      <c r="B433">
        <v>0.10708314100000001</v>
      </c>
      <c r="C433">
        <v>0.36269610600000002</v>
      </c>
      <c r="D433">
        <v>0.318818614</v>
      </c>
      <c r="E433">
        <v>0.75001578899999999</v>
      </c>
      <c r="F433">
        <v>0.78994718500000005</v>
      </c>
      <c r="G433">
        <v>-6.7753723419999998</v>
      </c>
      <c r="H433">
        <v>432</v>
      </c>
    </row>
    <row r="434" spans="1:8" x14ac:dyDescent="0.3">
      <c r="A434" s="53" t="s">
        <v>49</v>
      </c>
      <c r="B434">
        <v>0.102622688</v>
      </c>
      <c r="C434">
        <v>-0.38095002900000002</v>
      </c>
      <c r="D434">
        <v>0.29574601</v>
      </c>
      <c r="E434">
        <v>0.76756398000000003</v>
      </c>
      <c r="F434">
        <v>0.80656261200000001</v>
      </c>
      <c r="G434">
        <v>-6.7454383</v>
      </c>
      <c r="H434">
        <v>433</v>
      </c>
    </row>
    <row r="435" spans="1:8" x14ac:dyDescent="0.3">
      <c r="A435" s="53" t="s">
        <v>28</v>
      </c>
      <c r="B435">
        <v>-7.1991577000000001E-2</v>
      </c>
      <c r="C435">
        <v>1.9969311890000001</v>
      </c>
      <c r="D435">
        <v>-0.29103744199999998</v>
      </c>
      <c r="E435">
        <v>0.77116021999999995</v>
      </c>
      <c r="F435">
        <v>0.80847442400000002</v>
      </c>
      <c r="G435">
        <v>-6.9005673649999997</v>
      </c>
      <c r="H435">
        <v>434</v>
      </c>
    </row>
    <row r="436" spans="1:8" x14ac:dyDescent="0.3">
      <c r="A436" s="53" t="s">
        <v>50</v>
      </c>
      <c r="B436">
        <v>-0.114058165</v>
      </c>
      <c r="C436">
        <v>-0.922136768</v>
      </c>
      <c r="D436">
        <v>-0.262690953</v>
      </c>
      <c r="E436">
        <v>0.79291209799999995</v>
      </c>
      <c r="F436">
        <v>0.829367827</v>
      </c>
      <c r="G436">
        <v>-6.7405978190000004</v>
      </c>
      <c r="H436">
        <v>435</v>
      </c>
    </row>
    <row r="437" spans="1:8" x14ac:dyDescent="0.3">
      <c r="A437" s="53" t="s">
        <v>20</v>
      </c>
      <c r="B437">
        <v>-4.4301775000000002E-2</v>
      </c>
      <c r="C437">
        <v>3.241096438</v>
      </c>
      <c r="D437">
        <v>-0.259538983</v>
      </c>
      <c r="E437">
        <v>0.79534114899999997</v>
      </c>
      <c r="F437">
        <v>0.83000051100000005</v>
      </c>
      <c r="G437">
        <v>-6.9857554830000002</v>
      </c>
      <c r="H437">
        <v>436</v>
      </c>
    </row>
    <row r="438" spans="1:8" x14ac:dyDescent="0.3">
      <c r="A438" s="53" t="s">
        <v>43</v>
      </c>
      <c r="B438">
        <v>-6.7615245000000004E-2</v>
      </c>
      <c r="C438">
        <v>-0.14992561600000001</v>
      </c>
      <c r="D438">
        <v>-0.25207319299999997</v>
      </c>
      <c r="E438">
        <v>0.80110253099999995</v>
      </c>
      <c r="F438">
        <v>0.83409988999999995</v>
      </c>
      <c r="G438">
        <v>-6.771762023</v>
      </c>
      <c r="H438">
        <v>437</v>
      </c>
    </row>
    <row r="439" spans="1:8" x14ac:dyDescent="0.3">
      <c r="A439" s="53" t="s">
        <v>3</v>
      </c>
      <c r="B439">
        <v>4.4290148000000001E-2</v>
      </c>
      <c r="C439">
        <v>10.118821670000001</v>
      </c>
      <c r="D439">
        <v>0.239217924</v>
      </c>
      <c r="E439">
        <v>0.81104831300000002</v>
      </c>
      <c r="F439">
        <v>0.842527358</v>
      </c>
      <c r="G439">
        <v>-7.2383864830000002</v>
      </c>
      <c r="H439">
        <v>438</v>
      </c>
    </row>
    <row r="440" spans="1:8" x14ac:dyDescent="0.3">
      <c r="A440" s="53" t="s">
        <v>45</v>
      </c>
      <c r="B440">
        <v>-7.8327775000000002E-2</v>
      </c>
      <c r="C440">
        <v>-0.45061026500000001</v>
      </c>
      <c r="D440">
        <v>-0.22451790499999999</v>
      </c>
      <c r="E440">
        <v>0.82245886000000001</v>
      </c>
      <c r="F440">
        <v>0.852434582</v>
      </c>
      <c r="G440">
        <v>-6.7663016579999997</v>
      </c>
      <c r="H440">
        <v>439</v>
      </c>
    </row>
    <row r="441" spans="1:8" x14ac:dyDescent="0.3">
      <c r="A441" s="53" t="s">
        <v>46</v>
      </c>
      <c r="B441">
        <v>-0.14668200300000001</v>
      </c>
      <c r="C441">
        <v>-0.77785473000000005</v>
      </c>
      <c r="D441">
        <v>-0.20061826299999999</v>
      </c>
      <c r="E441">
        <v>0.84109004200000004</v>
      </c>
      <c r="F441">
        <v>0.86976356600000004</v>
      </c>
      <c r="G441">
        <v>-6.7621146430000003</v>
      </c>
      <c r="H441">
        <v>440</v>
      </c>
    </row>
    <row r="442" spans="1:8" x14ac:dyDescent="0.3">
      <c r="A442" s="53" t="s">
        <v>6</v>
      </c>
      <c r="B442">
        <v>-9.0474453999999996E-2</v>
      </c>
      <c r="C442">
        <v>6.8058365390000004</v>
      </c>
      <c r="D442">
        <v>-0.16282279199999999</v>
      </c>
      <c r="E442">
        <v>0.87073292999999996</v>
      </c>
      <c r="F442">
        <v>0.89837524499999999</v>
      </c>
      <c r="G442">
        <v>-7.1582195410000002</v>
      </c>
      <c r="H442">
        <v>441</v>
      </c>
    </row>
    <row r="443" spans="1:8" x14ac:dyDescent="0.3">
      <c r="A443" s="53" t="s">
        <v>2</v>
      </c>
      <c r="B443">
        <v>-2.8130860000000001E-2</v>
      </c>
      <c r="C443">
        <v>10.10437904</v>
      </c>
      <c r="D443">
        <v>-0.155123173</v>
      </c>
      <c r="E443">
        <v>0.87679555399999998</v>
      </c>
      <c r="F443">
        <v>0.90258365900000004</v>
      </c>
      <c r="G443">
        <v>-7.2564406010000004</v>
      </c>
      <c r="H443">
        <v>442</v>
      </c>
    </row>
    <row r="444" spans="1:8" x14ac:dyDescent="0.3">
      <c r="A444" s="53" t="s">
        <v>44</v>
      </c>
      <c r="B444">
        <v>3.8656083000000001E-2</v>
      </c>
      <c r="C444">
        <v>-0.69506735100000006</v>
      </c>
      <c r="D444">
        <v>0.13095226600000001</v>
      </c>
      <c r="E444">
        <v>0.89587309299999995</v>
      </c>
      <c r="F444">
        <v>0.917595312</v>
      </c>
      <c r="G444">
        <v>-6.7702779550000001</v>
      </c>
      <c r="H444">
        <v>443</v>
      </c>
    </row>
    <row r="445" spans="1:8" x14ac:dyDescent="0.3">
      <c r="A445" s="53" t="s">
        <v>34</v>
      </c>
      <c r="B445">
        <v>-3.6024928999999997E-2</v>
      </c>
      <c r="C445">
        <v>0.80424287299999997</v>
      </c>
      <c r="D445">
        <v>-0.13279265800000001</v>
      </c>
      <c r="E445">
        <v>0.89441824400000003</v>
      </c>
      <c r="F445">
        <v>0.917595312</v>
      </c>
      <c r="G445">
        <v>-6.8493993839999998</v>
      </c>
      <c r="H445">
        <v>444</v>
      </c>
    </row>
    <row r="446" spans="1:8" x14ac:dyDescent="0.3">
      <c r="A446" s="53" t="s">
        <v>19</v>
      </c>
      <c r="B446">
        <v>-4.8457088000000002E-2</v>
      </c>
      <c r="C446">
        <v>3.1938226150000002</v>
      </c>
      <c r="D446">
        <v>-0.12898530799999999</v>
      </c>
      <c r="E446">
        <v>0.89742838199999997</v>
      </c>
      <c r="F446">
        <v>0.917595312</v>
      </c>
      <c r="G446">
        <v>-7.0130243129999998</v>
      </c>
      <c r="H446">
        <v>445</v>
      </c>
    </row>
    <row r="447" spans="1:8" x14ac:dyDescent="0.3">
      <c r="A447" s="53" t="s">
        <v>0</v>
      </c>
      <c r="B447">
        <v>-2.1727657000000001E-2</v>
      </c>
      <c r="C447">
        <v>11.46955601</v>
      </c>
      <c r="D447">
        <v>-0.12006183400000001</v>
      </c>
      <c r="E447">
        <v>0.90448912599999998</v>
      </c>
      <c r="F447">
        <v>0.92274114900000004</v>
      </c>
      <c r="G447">
        <v>-7.2976411060000004</v>
      </c>
      <c r="H447">
        <v>446</v>
      </c>
    </row>
    <row r="448" spans="1:8" x14ac:dyDescent="0.3">
      <c r="A448" s="53" t="s">
        <v>42</v>
      </c>
      <c r="B448">
        <v>-2.7764789000000002E-2</v>
      </c>
      <c r="C448">
        <v>-0.79721963600000001</v>
      </c>
      <c r="D448">
        <v>-0.101171944</v>
      </c>
      <c r="E448">
        <v>0.91946018600000001</v>
      </c>
      <c r="F448">
        <v>0.93591584999999999</v>
      </c>
      <c r="G448">
        <v>-6.7719911230000003</v>
      </c>
      <c r="H448">
        <v>447</v>
      </c>
    </row>
    <row r="449" spans="1:8" x14ac:dyDescent="0.3">
      <c r="A449" s="53" t="s">
        <v>17</v>
      </c>
      <c r="B449">
        <v>4.7613761999999997E-2</v>
      </c>
      <c r="C449">
        <v>3.4507593970000001</v>
      </c>
      <c r="D449">
        <v>8.5458964999999998E-2</v>
      </c>
      <c r="E449">
        <v>0.931935501</v>
      </c>
      <c r="F449">
        <v>0.94051842699999999</v>
      </c>
      <c r="G449">
        <v>-7.0294524770000004</v>
      </c>
      <c r="H449">
        <v>448</v>
      </c>
    </row>
    <row r="450" spans="1:8" x14ac:dyDescent="0.3">
      <c r="A450" s="53" t="s">
        <v>22</v>
      </c>
      <c r="B450">
        <v>-2.3425749999999999E-2</v>
      </c>
      <c r="C450">
        <v>2.4349237530000001</v>
      </c>
      <c r="D450">
        <v>-8.5062968000000003E-2</v>
      </c>
      <c r="E450">
        <v>0.93225013300000004</v>
      </c>
      <c r="F450">
        <v>0.94051842699999999</v>
      </c>
      <c r="G450">
        <v>-6.9650895630000003</v>
      </c>
      <c r="H450">
        <v>449</v>
      </c>
    </row>
    <row r="451" spans="1:8" x14ac:dyDescent="0.3">
      <c r="A451" s="53" t="s">
        <v>40</v>
      </c>
      <c r="B451">
        <v>-2.5266661999999999E-2</v>
      </c>
      <c r="C451">
        <v>-0.52374082399999999</v>
      </c>
      <c r="D451">
        <v>-8.8560112999999996E-2</v>
      </c>
      <c r="E451">
        <v>0.92947191799999995</v>
      </c>
      <c r="F451">
        <v>0.94051842699999999</v>
      </c>
      <c r="G451">
        <v>-6.7844915830000003</v>
      </c>
      <c r="H451">
        <v>450</v>
      </c>
    </row>
    <row r="452" spans="1:8" x14ac:dyDescent="0.3">
      <c r="A452" s="53" t="s">
        <v>35</v>
      </c>
      <c r="B452">
        <v>-5.2462809999999999E-2</v>
      </c>
      <c r="C452">
        <v>0.72784348700000001</v>
      </c>
      <c r="D452">
        <v>-9.0573898E-2</v>
      </c>
      <c r="E452">
        <v>0.92787250899999996</v>
      </c>
      <c r="F452">
        <v>0.94051842699999999</v>
      </c>
      <c r="G452">
        <v>-6.8414201549999998</v>
      </c>
      <c r="H452">
        <v>451</v>
      </c>
    </row>
    <row r="453" spans="1:8" x14ac:dyDescent="0.3">
      <c r="A453" s="53" t="s">
        <v>29</v>
      </c>
      <c r="B453">
        <v>-1.8847875E-2</v>
      </c>
      <c r="C453">
        <v>1.45554918</v>
      </c>
      <c r="D453">
        <v>-7.6035208000000007E-2</v>
      </c>
      <c r="E453">
        <v>0.93942574700000003</v>
      </c>
      <c r="F453">
        <v>0.94566087300000001</v>
      </c>
      <c r="G453">
        <v>-6.8966908890000003</v>
      </c>
      <c r="H453">
        <v>452</v>
      </c>
    </row>
    <row r="454" spans="1:8" x14ac:dyDescent="0.3">
      <c r="A454" s="53" t="s">
        <v>5</v>
      </c>
      <c r="B454">
        <v>2.9028936000000002E-2</v>
      </c>
      <c r="C454">
        <v>6.7372765599999997</v>
      </c>
      <c r="D454">
        <v>6.8909119000000005E-2</v>
      </c>
      <c r="E454">
        <v>0.94509335500000002</v>
      </c>
      <c r="F454">
        <v>0.94926595199999997</v>
      </c>
      <c r="G454">
        <v>-7.1640823390000001</v>
      </c>
      <c r="H454">
        <v>453</v>
      </c>
    </row>
    <row r="455" spans="1:8" x14ac:dyDescent="0.3">
      <c r="A455" s="53" t="s">
        <v>8</v>
      </c>
      <c r="B455">
        <v>1.0205162E-2</v>
      </c>
      <c r="C455">
        <v>5.3789687959999997</v>
      </c>
      <c r="D455">
        <v>1.7049218000000001E-2</v>
      </c>
      <c r="E455">
        <v>0.98640510199999998</v>
      </c>
      <c r="F455">
        <v>0.98857779999999995</v>
      </c>
      <c r="G455">
        <v>-7.1205704680000004</v>
      </c>
      <c r="H455">
        <v>454</v>
      </c>
    </row>
    <row r="456" spans="1:8" x14ac:dyDescent="0.3">
      <c r="A456" s="53" t="s">
        <v>33</v>
      </c>
      <c r="B456">
        <v>3.0394179999999999E-3</v>
      </c>
      <c r="C456">
        <v>1.0192018060000001</v>
      </c>
      <c r="D456">
        <v>1.0357919E-2</v>
      </c>
      <c r="E456">
        <v>0.99174043199999995</v>
      </c>
      <c r="F456">
        <v>0.99174043199999995</v>
      </c>
      <c r="G456">
        <v>-6.8648456700000002</v>
      </c>
      <c r="H456">
        <v>455</v>
      </c>
    </row>
  </sheetData>
  <autoFilter ref="A1:G1">
    <sortState ref="A2:G456">
      <sortCondition ref="F1"/>
    </sortState>
  </autoFilter>
  <conditionalFormatting sqref="A1:G456 H2:H456">
    <cfRule type="expression" dxfId="4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7"/>
  <sheetViews>
    <sheetView workbookViewId="0">
      <pane ySplit="1" topLeftCell="A2" activePane="bottomLeft" state="frozen"/>
      <selection pane="bottomLeft" activeCell="M6" sqref="M6"/>
    </sheetView>
  </sheetViews>
  <sheetFormatPr defaultRowHeight="14.4" x14ac:dyDescent="0.3"/>
  <cols>
    <col min="1" max="1" width="17.88671875" style="53" customWidth="1"/>
    <col min="2" max="2" width="15.5546875" customWidth="1"/>
    <col min="3" max="3" width="15.88671875" customWidth="1"/>
    <col min="4" max="4" width="15.5546875" customWidth="1"/>
    <col min="5" max="5" width="16.5546875" customWidth="1"/>
    <col min="6" max="6" width="19.109375" customWidth="1"/>
    <col min="7" max="7" width="13.33203125" customWidth="1"/>
    <col min="9" max="9" width="9.21875" customWidth="1"/>
  </cols>
  <sheetData>
    <row r="1" spans="1:8" s="5" customFormat="1" ht="15.6" x14ac:dyDescent="0.3">
      <c r="A1" s="6" t="s">
        <v>462</v>
      </c>
      <c r="B1" s="6" t="s">
        <v>461</v>
      </c>
      <c r="C1" s="6" t="s">
        <v>454</v>
      </c>
      <c r="D1" s="6" t="s">
        <v>460</v>
      </c>
      <c r="E1" s="6" t="s">
        <v>459</v>
      </c>
      <c r="F1" s="6" t="s">
        <v>458</v>
      </c>
      <c r="G1" s="6" t="s">
        <v>457</v>
      </c>
    </row>
    <row r="2" spans="1:8" x14ac:dyDescent="0.3">
      <c r="A2" s="53" t="s">
        <v>68</v>
      </c>
      <c r="B2">
        <v>3.5731143001250398</v>
      </c>
      <c r="C2">
        <v>1.25567842342358</v>
      </c>
      <c r="D2">
        <v>40.444137994661602</v>
      </c>
      <c r="E2" s="2">
        <v>1.4361248540823501E-226</v>
      </c>
      <c r="F2" s="2">
        <v>1.5452703429926099E-223</v>
      </c>
      <c r="G2">
        <v>508.15419404710599</v>
      </c>
      <c r="H2">
        <v>1</v>
      </c>
    </row>
    <row r="3" spans="1:8" x14ac:dyDescent="0.3">
      <c r="A3" s="53" t="s">
        <v>445</v>
      </c>
      <c r="B3">
        <v>2.1640276646251801</v>
      </c>
      <c r="C3">
        <v>17.527529950551699</v>
      </c>
      <c r="D3">
        <v>33.6666589154785</v>
      </c>
      <c r="E3" s="2">
        <v>1.20399832465183E-175</v>
      </c>
      <c r="F3" s="2">
        <v>6.4775109866268495E-173</v>
      </c>
      <c r="G3">
        <v>391.07477133087701</v>
      </c>
      <c r="H3">
        <v>2</v>
      </c>
    </row>
    <row r="4" spans="1:8" x14ac:dyDescent="0.3">
      <c r="A4" s="53" t="s">
        <v>456</v>
      </c>
      <c r="B4">
        <v>-3.2208296309839901</v>
      </c>
      <c r="C4">
        <v>5.5246762921085404</v>
      </c>
      <c r="D4">
        <v>-31.504102663917799</v>
      </c>
      <c r="E4" s="2">
        <v>2.2579112848505699E-159</v>
      </c>
      <c r="F4" s="2">
        <v>8.0983751416640406E-157</v>
      </c>
      <c r="G4">
        <v>353.62013826631397</v>
      </c>
      <c r="H4">
        <v>3</v>
      </c>
    </row>
    <row r="5" spans="1:8" x14ac:dyDescent="0.3">
      <c r="A5" s="53" t="s">
        <v>391</v>
      </c>
      <c r="B5">
        <v>2.2315672712383501</v>
      </c>
      <c r="C5">
        <v>-0.1083929541953</v>
      </c>
      <c r="D5">
        <v>26.815652028051399</v>
      </c>
      <c r="E5" s="2">
        <v>1.4102263665746E-124</v>
      </c>
      <c r="F5" s="2">
        <v>3.7935089260856901E-122</v>
      </c>
      <c r="G5">
        <v>273.65061982519001</v>
      </c>
      <c r="H5">
        <v>4</v>
      </c>
    </row>
    <row r="6" spans="1:8" x14ac:dyDescent="0.3">
      <c r="A6" s="53" t="s">
        <v>334</v>
      </c>
      <c r="B6">
        <v>-4.1135348003662902</v>
      </c>
      <c r="C6">
        <v>4.2584404946069103</v>
      </c>
      <c r="D6">
        <v>-26.5372924822613</v>
      </c>
      <c r="E6" s="2">
        <v>1.5097236976246499E-122</v>
      </c>
      <c r="F6" s="2">
        <v>3.2489253972882398E-120</v>
      </c>
      <c r="G6">
        <v>269.07929008659102</v>
      </c>
      <c r="H6">
        <v>5</v>
      </c>
    </row>
    <row r="7" spans="1:8" x14ac:dyDescent="0.3">
      <c r="A7" s="53" t="s">
        <v>337</v>
      </c>
      <c r="B7">
        <v>-4.1107626261024697</v>
      </c>
      <c r="C7">
        <v>4.2700941806929098</v>
      </c>
      <c r="D7">
        <v>-26.481955500048802</v>
      </c>
      <c r="E7" s="2">
        <v>3.8170587505263097E-122</v>
      </c>
      <c r="F7" s="2">
        <v>6.8452586926105101E-120</v>
      </c>
      <c r="G7">
        <v>268.15472670445001</v>
      </c>
      <c r="H7">
        <v>6</v>
      </c>
    </row>
    <row r="8" spans="1:8" x14ac:dyDescent="0.3">
      <c r="A8" s="53" t="s">
        <v>429</v>
      </c>
      <c r="B8">
        <v>-2.3878528283418099</v>
      </c>
      <c r="C8">
        <v>10.3708443865518</v>
      </c>
      <c r="D8">
        <v>-26.256932442229001</v>
      </c>
      <c r="E8" s="2">
        <v>1.6501559319670298E-120</v>
      </c>
      <c r="F8" s="2">
        <v>2.5365254039950301E-118</v>
      </c>
      <c r="G8">
        <v>264.388527123671</v>
      </c>
      <c r="H8">
        <v>7</v>
      </c>
    </row>
    <row r="9" spans="1:8" x14ac:dyDescent="0.3">
      <c r="A9" s="53" t="s">
        <v>379</v>
      </c>
      <c r="B9">
        <v>1.88582392504886</v>
      </c>
      <c r="C9">
        <v>-0.31434540990004201</v>
      </c>
      <c r="D9">
        <v>25.363483404596099</v>
      </c>
      <c r="E9" s="2">
        <v>4.7200132271143301E-114</v>
      </c>
      <c r="F9" s="2">
        <v>6.3484177904687699E-112</v>
      </c>
      <c r="G9">
        <v>249.43443453119201</v>
      </c>
      <c r="H9">
        <v>8</v>
      </c>
    </row>
    <row r="10" spans="1:8" x14ac:dyDescent="0.3">
      <c r="A10" s="53" t="s">
        <v>441</v>
      </c>
      <c r="B10">
        <v>3.0518308893691501</v>
      </c>
      <c r="C10">
        <v>13.4894740956184</v>
      </c>
      <c r="D10">
        <v>24.167081862304801</v>
      </c>
      <c r="E10" s="2">
        <v>1.6274603971686501E-105</v>
      </c>
      <c r="F10" s="2">
        <v>1.94571931928164E-103</v>
      </c>
      <c r="G10">
        <v>229.96491080102399</v>
      </c>
      <c r="H10">
        <v>9</v>
      </c>
    </row>
    <row r="11" spans="1:8" x14ac:dyDescent="0.3">
      <c r="A11" s="53" t="s">
        <v>367</v>
      </c>
      <c r="B11">
        <v>-2.1251602348923599</v>
      </c>
      <c r="C11">
        <v>15.9220937623887</v>
      </c>
      <c r="D11">
        <v>-22.848590380130702</v>
      </c>
      <c r="E11" s="2">
        <v>2.8350065115324602E-96</v>
      </c>
      <c r="F11" s="2">
        <v>3.0504670064089298E-94</v>
      </c>
      <c r="G11">
        <v>208.62365000454901</v>
      </c>
      <c r="H11">
        <v>10</v>
      </c>
    </row>
    <row r="12" spans="1:8" x14ac:dyDescent="0.3">
      <c r="A12" s="53" t="s">
        <v>436</v>
      </c>
      <c r="B12">
        <v>3.2039903309690398</v>
      </c>
      <c r="C12">
        <v>4.6885574374143903</v>
      </c>
      <c r="D12">
        <v>22.6472788050533</v>
      </c>
      <c r="E12" s="2">
        <v>7.0168402740652403E-95</v>
      </c>
      <c r="F12" s="2">
        <v>6.86374557717654E-93</v>
      </c>
      <c r="G12">
        <v>205.562799421584</v>
      </c>
      <c r="H12">
        <v>11</v>
      </c>
    </row>
    <row r="13" spans="1:8" x14ac:dyDescent="0.3">
      <c r="A13" s="53" t="s">
        <v>413</v>
      </c>
      <c r="B13">
        <v>2.8061183081582</v>
      </c>
      <c r="C13">
        <v>10.5070250845275</v>
      </c>
      <c r="D13">
        <v>21.5023233001112</v>
      </c>
      <c r="E13" s="2">
        <v>4.7299589771085804E-87</v>
      </c>
      <c r="F13" s="2">
        <v>4.2411965494740202E-85</v>
      </c>
      <c r="G13">
        <v>187.611970697153</v>
      </c>
      <c r="H13">
        <v>12</v>
      </c>
    </row>
    <row r="14" spans="1:8" x14ac:dyDescent="0.3">
      <c r="A14" s="53" t="s">
        <v>442</v>
      </c>
      <c r="B14">
        <v>-3.6645549797007102</v>
      </c>
      <c r="C14">
        <v>0.86198702930215798</v>
      </c>
      <c r="D14">
        <v>-21.4249637227188</v>
      </c>
      <c r="E14" s="2">
        <v>1.5758292842870999E-86</v>
      </c>
      <c r="F14" s="2">
        <v>1.3043017768407099E-84</v>
      </c>
      <c r="G14">
        <v>186.437938407014</v>
      </c>
      <c r="H14">
        <v>13</v>
      </c>
    </row>
    <row r="15" spans="1:8" x14ac:dyDescent="0.3">
      <c r="A15" s="53" t="s">
        <v>205</v>
      </c>
      <c r="B15">
        <v>-3.14138971380688</v>
      </c>
      <c r="C15">
        <v>7.1065368475096298</v>
      </c>
      <c r="D15">
        <v>-21.264732440183099</v>
      </c>
      <c r="E15" s="2">
        <v>1.89402140817106E-85</v>
      </c>
      <c r="F15" s="2">
        <v>1.4556907394228999E-83</v>
      </c>
      <c r="G15">
        <v>183.915549293319</v>
      </c>
      <c r="H15">
        <v>14</v>
      </c>
    </row>
    <row r="16" spans="1:8" x14ac:dyDescent="0.3">
      <c r="A16" s="53" t="s">
        <v>299</v>
      </c>
      <c r="B16">
        <v>1.9864802286340399</v>
      </c>
      <c r="C16">
        <v>-0.51373162569202202</v>
      </c>
      <c r="D16">
        <v>21.107074351510001</v>
      </c>
      <c r="E16" s="2">
        <v>2.1694762642666901E-84</v>
      </c>
      <c r="F16" s="2">
        <v>1.5562376402339701E-82</v>
      </c>
      <c r="G16">
        <v>181.22727355154399</v>
      </c>
      <c r="H16">
        <v>15</v>
      </c>
    </row>
    <row r="17" spans="1:8" x14ac:dyDescent="0.3">
      <c r="A17" s="53" t="s">
        <v>407</v>
      </c>
      <c r="B17">
        <v>-2.1537667547801602</v>
      </c>
      <c r="C17">
        <v>11.345481193919801</v>
      </c>
      <c r="D17">
        <v>-21.009039368178801</v>
      </c>
      <c r="E17" s="2">
        <v>9.8408962479603106E-84</v>
      </c>
      <c r="F17" s="2">
        <v>6.6180027267533097E-82</v>
      </c>
      <c r="G17">
        <v>179.91380493300801</v>
      </c>
      <c r="H17">
        <v>16</v>
      </c>
    </row>
    <row r="18" spans="1:8" x14ac:dyDescent="0.3">
      <c r="A18" s="53" t="s">
        <v>422</v>
      </c>
      <c r="B18">
        <v>-1.9665429966295001</v>
      </c>
      <c r="C18">
        <v>8.24982017899484</v>
      </c>
      <c r="D18">
        <v>-20.920833172328901</v>
      </c>
      <c r="E18" s="2">
        <v>3.8253994049131898E-83</v>
      </c>
      <c r="F18" s="2">
        <v>2.4212527998156402E-81</v>
      </c>
      <c r="G18">
        <v>178.62125323372101</v>
      </c>
      <c r="H18">
        <v>17</v>
      </c>
    </row>
    <row r="19" spans="1:8" x14ac:dyDescent="0.3">
      <c r="A19" s="53" t="s">
        <v>418</v>
      </c>
      <c r="B19">
        <v>-1.96903810366743</v>
      </c>
      <c r="C19">
        <v>8.3487145124407593</v>
      </c>
      <c r="D19">
        <v>-20.5201199373865</v>
      </c>
      <c r="E19" s="2">
        <v>1.7650516033723E-80</v>
      </c>
      <c r="F19" s="2">
        <v>1.055108625127E-78</v>
      </c>
      <c r="G19">
        <v>172.505682727937</v>
      </c>
      <c r="H19">
        <v>18</v>
      </c>
    </row>
    <row r="20" spans="1:8" x14ac:dyDescent="0.3">
      <c r="A20" s="53" t="s">
        <v>494</v>
      </c>
      <c r="B20">
        <v>1.9823967825570099</v>
      </c>
      <c r="C20">
        <v>-7.7948516161820802E-2</v>
      </c>
      <c r="D20">
        <v>20.3160627805396</v>
      </c>
      <c r="E20" s="2">
        <v>3.9261865429061801E-79</v>
      </c>
      <c r="F20" s="2">
        <v>2.2234614316668701E-77</v>
      </c>
      <c r="G20">
        <v>169.36568453317699</v>
      </c>
      <c r="H20">
        <v>19</v>
      </c>
    </row>
    <row r="21" spans="1:8" x14ac:dyDescent="0.3">
      <c r="A21" s="53" t="s">
        <v>296</v>
      </c>
      <c r="B21">
        <v>-1.9104592509153</v>
      </c>
      <c r="C21">
        <v>7.9570080425166401</v>
      </c>
      <c r="D21">
        <v>-20.209487962446602</v>
      </c>
      <c r="E21" s="2">
        <v>1.9724265003007299E-78</v>
      </c>
      <c r="F21" s="2">
        <v>1.06116545716179E-76</v>
      </c>
      <c r="G21">
        <v>167.81301866422899</v>
      </c>
      <c r="H21">
        <v>20</v>
      </c>
    </row>
    <row r="22" spans="1:8" x14ac:dyDescent="0.3">
      <c r="A22" s="53" t="s">
        <v>417</v>
      </c>
      <c r="B22">
        <v>2.27456149568697</v>
      </c>
      <c r="C22">
        <v>15.0258591915852</v>
      </c>
      <c r="D22">
        <v>19.9731730962922</v>
      </c>
      <c r="E22" s="2">
        <v>6.96587080841227E-77</v>
      </c>
      <c r="F22" s="2">
        <v>3.5691795189769501E-75</v>
      </c>
      <c r="G22">
        <v>164.18787062451901</v>
      </c>
      <c r="H22">
        <v>21</v>
      </c>
    </row>
    <row r="23" spans="1:8" x14ac:dyDescent="0.3">
      <c r="A23" s="53" t="s">
        <v>364</v>
      </c>
      <c r="B23">
        <v>3.0248865029551699</v>
      </c>
      <c r="C23">
        <v>6.3742944110871003</v>
      </c>
      <c r="D23">
        <v>19.8320265010485</v>
      </c>
      <c r="E23" s="2">
        <v>5.7974187206419098E-76</v>
      </c>
      <c r="F23" s="2">
        <v>2.83546479245941E-74</v>
      </c>
      <c r="G23">
        <v>162.218722289905</v>
      </c>
      <c r="H23">
        <v>22</v>
      </c>
    </row>
    <row r="24" spans="1:8" x14ac:dyDescent="0.3">
      <c r="A24" s="53" t="s">
        <v>439</v>
      </c>
      <c r="B24">
        <v>-2.0587737482062698</v>
      </c>
      <c r="C24">
        <v>10.995794319818399</v>
      </c>
      <c r="D24">
        <v>-19.665339371644301</v>
      </c>
      <c r="E24" s="2">
        <v>7.01101853303177E-75</v>
      </c>
      <c r="F24" s="2">
        <v>3.27993736588791E-73</v>
      </c>
      <c r="G24">
        <v>159.60074580655399</v>
      </c>
      <c r="H24">
        <v>23</v>
      </c>
    </row>
    <row r="25" spans="1:8" x14ac:dyDescent="0.3">
      <c r="A25" s="53" t="s">
        <v>423</v>
      </c>
      <c r="B25">
        <v>-2.2136424887749699</v>
      </c>
      <c r="C25">
        <v>9.1854155231159496</v>
      </c>
      <c r="D25">
        <v>-19.6110615202732</v>
      </c>
      <c r="E25" s="2">
        <v>1.5750202670923799E-74</v>
      </c>
      <c r="F25" s="2">
        <v>7.0613408641308398E-73</v>
      </c>
      <c r="G25">
        <v>158.830734003538</v>
      </c>
      <c r="H25">
        <v>24</v>
      </c>
    </row>
    <row r="26" spans="1:8" x14ac:dyDescent="0.3">
      <c r="A26" s="53" t="s">
        <v>301</v>
      </c>
      <c r="B26">
        <v>1.7030624429938399</v>
      </c>
      <c r="C26">
        <v>-0.45123105527257901</v>
      </c>
      <c r="D26">
        <v>19.382286876805001</v>
      </c>
      <c r="E26" s="2">
        <v>4.7135833002473E-73</v>
      </c>
      <c r="F26" s="2">
        <v>2.0287262524264402E-71</v>
      </c>
      <c r="G26">
        <v>155.24627174528399</v>
      </c>
      <c r="H26">
        <v>25</v>
      </c>
    </row>
    <row r="27" spans="1:8" x14ac:dyDescent="0.3">
      <c r="A27" s="53" t="s">
        <v>273</v>
      </c>
      <c r="B27">
        <v>-2.7300245975861102</v>
      </c>
      <c r="C27">
        <v>5.2579275451633896</v>
      </c>
      <c r="D27">
        <v>-19.058534002771399</v>
      </c>
      <c r="E27" s="2">
        <v>5.5816907805263699E-71</v>
      </c>
      <c r="F27" s="2">
        <v>2.30996126147937E-69</v>
      </c>
      <c r="G27">
        <v>150.752307331091</v>
      </c>
      <c r="H27">
        <v>26</v>
      </c>
    </row>
    <row r="28" spans="1:8" x14ac:dyDescent="0.3">
      <c r="A28" s="53" t="s">
        <v>410</v>
      </c>
      <c r="B28">
        <v>-2.2095729753487898</v>
      </c>
      <c r="C28">
        <v>4.9002018939987302</v>
      </c>
      <c r="D28">
        <v>-18.868655411291101</v>
      </c>
      <c r="E28" s="2">
        <v>8.9987345540204499E-70</v>
      </c>
      <c r="F28" s="2">
        <v>3.58616236300963E-68</v>
      </c>
      <c r="G28">
        <v>147.99526020945299</v>
      </c>
      <c r="H28">
        <v>27</v>
      </c>
    </row>
    <row r="29" spans="1:8" x14ac:dyDescent="0.3">
      <c r="A29" s="53" t="s">
        <v>373</v>
      </c>
      <c r="B29">
        <v>2.18827099436816</v>
      </c>
      <c r="C29">
        <v>13.141024345701</v>
      </c>
      <c r="D29">
        <v>18.2533023212481</v>
      </c>
      <c r="E29" s="2">
        <v>6.6336016853541301E-66</v>
      </c>
      <c r="F29" s="2">
        <v>2.5491983619432299E-64</v>
      </c>
      <c r="G29">
        <v>139.03525328079999</v>
      </c>
      <c r="H29">
        <v>28</v>
      </c>
    </row>
    <row r="30" spans="1:8" x14ac:dyDescent="0.3">
      <c r="A30" s="53" t="s">
        <v>372</v>
      </c>
      <c r="B30">
        <v>2.5452936309018299</v>
      </c>
      <c r="C30">
        <v>9.4760997551846398</v>
      </c>
      <c r="D30">
        <v>18.16841772415</v>
      </c>
      <c r="E30" s="2">
        <v>2.2369956359752101E-65</v>
      </c>
      <c r="F30" s="2">
        <v>8.3000251872735295E-64</v>
      </c>
      <c r="G30">
        <v>137.90640906830399</v>
      </c>
      <c r="H30">
        <v>29</v>
      </c>
    </row>
    <row r="31" spans="1:8" x14ac:dyDescent="0.3">
      <c r="A31" s="53" t="s">
        <v>394</v>
      </c>
      <c r="B31">
        <v>-1.4586506362871099</v>
      </c>
      <c r="C31">
        <v>4.6497512183240497</v>
      </c>
      <c r="D31">
        <v>-17.363340844868301</v>
      </c>
      <c r="E31" s="2">
        <v>1.9324313653468099E-60</v>
      </c>
      <c r="F31" s="2">
        <v>6.93098716371057E-59</v>
      </c>
      <c r="G31">
        <v>126.617926765728</v>
      </c>
      <c r="H31">
        <v>30</v>
      </c>
    </row>
    <row r="32" spans="1:8" x14ac:dyDescent="0.3">
      <c r="A32" s="53" t="s">
        <v>74</v>
      </c>
      <c r="B32">
        <v>1.5164310638534699</v>
      </c>
      <c r="C32">
        <v>-0.292435083848753</v>
      </c>
      <c r="D32">
        <v>17.280175561159002</v>
      </c>
      <c r="E32" s="2">
        <v>6.14563384998835E-60</v>
      </c>
      <c r="F32" s="2">
        <v>2.1331296847056401E-58</v>
      </c>
      <c r="G32">
        <v>125.191439271847</v>
      </c>
      <c r="H32">
        <v>31</v>
      </c>
    </row>
    <row r="33" spans="1:8" x14ac:dyDescent="0.3">
      <c r="A33" s="53" t="s">
        <v>327</v>
      </c>
      <c r="B33">
        <v>1.7381682394323501</v>
      </c>
      <c r="C33">
        <v>3.6105357772559299</v>
      </c>
      <c r="D33">
        <v>17.0965405297624</v>
      </c>
      <c r="E33" s="2">
        <v>7.8150139438855901E-59</v>
      </c>
      <c r="F33" s="2">
        <v>2.62779843863153E-57</v>
      </c>
      <c r="G33">
        <v>122.994656174089</v>
      </c>
      <c r="H33">
        <v>32</v>
      </c>
    </row>
    <row r="34" spans="1:8" x14ac:dyDescent="0.3">
      <c r="A34" s="53" t="s">
        <v>449</v>
      </c>
      <c r="B34">
        <v>-1.6101875804605299</v>
      </c>
      <c r="C34">
        <v>5.4701776934319604</v>
      </c>
      <c r="D34">
        <v>-17.0608695151262</v>
      </c>
      <c r="E34" s="2">
        <v>1.27828810104083E-58</v>
      </c>
      <c r="F34" s="2">
        <v>4.1679939294543401E-57</v>
      </c>
      <c r="G34">
        <v>122.428362514627</v>
      </c>
      <c r="H34">
        <v>33</v>
      </c>
    </row>
    <row r="35" spans="1:8" x14ac:dyDescent="0.3">
      <c r="A35" s="53" t="s">
        <v>363</v>
      </c>
      <c r="B35">
        <v>-1.91742657902832</v>
      </c>
      <c r="C35">
        <v>1.89353354664207</v>
      </c>
      <c r="D35">
        <v>-17.051011690783199</v>
      </c>
      <c r="E35" s="2">
        <v>1.46432602083887E-58</v>
      </c>
      <c r="F35" s="2">
        <v>4.63416117183125E-57</v>
      </c>
      <c r="G35">
        <v>122.351188878296</v>
      </c>
      <c r="H35">
        <v>34</v>
      </c>
    </row>
    <row r="36" spans="1:8" x14ac:dyDescent="0.3">
      <c r="A36" s="53" t="s">
        <v>467</v>
      </c>
      <c r="B36">
        <v>1.4795505066225201</v>
      </c>
      <c r="C36">
        <v>-0.72603595328794002</v>
      </c>
      <c r="D36">
        <v>16.754732665298199</v>
      </c>
      <c r="E36" s="2">
        <v>8.5010630748793602E-57</v>
      </c>
      <c r="F36" s="2">
        <v>2.6134696767343401E-55</v>
      </c>
      <c r="G36">
        <v>117.876209768165</v>
      </c>
      <c r="H36">
        <v>35</v>
      </c>
    </row>
    <row r="37" spans="1:8" x14ac:dyDescent="0.3">
      <c r="A37" s="53" t="s">
        <v>276</v>
      </c>
      <c r="B37">
        <v>1.6483899153166299</v>
      </c>
      <c r="C37">
        <v>-4.4670266752191497E-2</v>
      </c>
      <c r="D37">
        <v>16.576351032609701</v>
      </c>
      <c r="E37" s="2">
        <v>9.5997868478106908E-56</v>
      </c>
      <c r="F37" s="2">
        <v>2.86926962451231E-54</v>
      </c>
      <c r="G37">
        <v>115.742363892501</v>
      </c>
      <c r="H37">
        <v>36</v>
      </c>
    </row>
    <row r="38" spans="1:8" x14ac:dyDescent="0.3">
      <c r="A38" s="53" t="s">
        <v>94</v>
      </c>
      <c r="B38">
        <v>-2.14917640142622</v>
      </c>
      <c r="C38">
        <v>2.4966812160180401</v>
      </c>
      <c r="D38">
        <v>-16.462623658165299</v>
      </c>
      <c r="E38" s="2">
        <v>4.4649085157132903E-55</v>
      </c>
      <c r="F38" s="2">
        <v>1.2751191940319099E-53</v>
      </c>
      <c r="G38">
        <v>114.358772794746</v>
      </c>
      <c r="H38">
        <v>37</v>
      </c>
    </row>
    <row r="39" spans="1:8" x14ac:dyDescent="0.3">
      <c r="A39" s="53" t="s">
        <v>280</v>
      </c>
      <c r="B39">
        <v>-1.8460937892210101</v>
      </c>
      <c r="C39">
        <v>5.0256213719156904</v>
      </c>
      <c r="D39">
        <v>-16.4619903131317</v>
      </c>
      <c r="E39" s="2">
        <v>4.50320904955508E-55</v>
      </c>
      <c r="F39" s="2">
        <v>1.2751191940319099E-53</v>
      </c>
      <c r="G39">
        <v>114.305936623395</v>
      </c>
      <c r="H39">
        <v>38</v>
      </c>
    </row>
    <row r="40" spans="1:8" x14ac:dyDescent="0.3">
      <c r="A40" s="53" t="s">
        <v>298</v>
      </c>
      <c r="B40">
        <v>-2.0314176909497901</v>
      </c>
      <c r="C40">
        <v>6.2540588023165302</v>
      </c>
      <c r="D40">
        <v>-16.322170695978201</v>
      </c>
      <c r="E40" s="2">
        <v>2.9529927984537499E-54</v>
      </c>
      <c r="F40" s="2">
        <v>8.1472314131698196E-53</v>
      </c>
      <c r="G40">
        <v>112.404967631801</v>
      </c>
      <c r="H40">
        <v>39</v>
      </c>
    </row>
    <row r="41" spans="1:8" x14ac:dyDescent="0.3">
      <c r="A41" s="53" t="s">
        <v>5</v>
      </c>
      <c r="B41">
        <v>-2.4190136996254701</v>
      </c>
      <c r="C41">
        <v>4.8378382802832096</v>
      </c>
      <c r="D41">
        <v>-16.228431301575402</v>
      </c>
      <c r="E41" s="2">
        <v>1.03602659134981E-53</v>
      </c>
      <c r="F41" s="2">
        <v>2.7869115307309799E-52</v>
      </c>
      <c r="G41">
        <v>111.179684647068</v>
      </c>
      <c r="H41">
        <v>40</v>
      </c>
    </row>
    <row r="42" spans="1:8" x14ac:dyDescent="0.3">
      <c r="A42" s="53" t="s">
        <v>341</v>
      </c>
      <c r="B42">
        <v>1.3789896577490199</v>
      </c>
      <c r="C42">
        <v>4.5455529244484403</v>
      </c>
      <c r="D42">
        <v>15.8810973465873</v>
      </c>
      <c r="E42" s="2">
        <v>1.0415883592772701E-51</v>
      </c>
      <c r="F42" s="2">
        <v>2.7335343282496198E-50</v>
      </c>
      <c r="G42">
        <v>106.664435994464</v>
      </c>
      <c r="H42">
        <v>41</v>
      </c>
    </row>
    <row r="43" spans="1:8" x14ac:dyDescent="0.3">
      <c r="A43" s="53" t="s">
        <v>403</v>
      </c>
      <c r="B43">
        <v>-1.6147981297093701</v>
      </c>
      <c r="C43">
        <v>2.5484012755236698</v>
      </c>
      <c r="D43">
        <v>-15.692487631789801</v>
      </c>
      <c r="E43" s="2">
        <v>1.2396038645330701E-50</v>
      </c>
      <c r="F43" s="2">
        <v>3.17574704342282E-49</v>
      </c>
      <c r="G43">
        <v>104.192255941025</v>
      </c>
      <c r="H43">
        <v>42</v>
      </c>
    </row>
    <row r="44" spans="1:8" x14ac:dyDescent="0.3">
      <c r="A44" s="53" t="s">
        <v>84</v>
      </c>
      <c r="B44">
        <v>2.1652250114670899</v>
      </c>
      <c r="C44">
        <v>-9.0915072543808401E-2</v>
      </c>
      <c r="D44">
        <v>15.307251097184199</v>
      </c>
      <c r="E44" s="2">
        <v>1.83629300966153E-48</v>
      </c>
      <c r="F44" s="2">
        <v>4.5950029730135096E-47</v>
      </c>
      <c r="G44">
        <v>98.811276864686405</v>
      </c>
      <c r="H44">
        <v>43</v>
      </c>
    </row>
    <row r="45" spans="1:8" x14ac:dyDescent="0.3">
      <c r="A45" s="53" t="s">
        <v>435</v>
      </c>
      <c r="B45">
        <v>-3.03268411768769</v>
      </c>
      <c r="C45">
        <v>2.2290110953030799</v>
      </c>
      <c r="D45">
        <v>-15.1433177282185</v>
      </c>
      <c r="E45" s="2">
        <v>1.50231679197909E-47</v>
      </c>
      <c r="F45" s="2">
        <v>3.6738474276579603E-46</v>
      </c>
      <c r="G45">
        <v>97.115965507470193</v>
      </c>
      <c r="H45">
        <v>44</v>
      </c>
    </row>
    <row r="46" spans="1:8" x14ac:dyDescent="0.3">
      <c r="A46" s="53" t="s">
        <v>1085</v>
      </c>
      <c r="B46">
        <v>-2.6155646987851</v>
      </c>
      <c r="C46">
        <v>-0.19573185076136199</v>
      </c>
      <c r="D46">
        <v>-15.019204022538901</v>
      </c>
      <c r="E46" s="2">
        <v>7.3023507654084004E-47</v>
      </c>
      <c r="F46" s="2">
        <v>1.7460732052398699E-45</v>
      </c>
      <c r="G46">
        <v>95.600648230390306</v>
      </c>
      <c r="H46">
        <v>45</v>
      </c>
    </row>
    <row r="47" spans="1:8" x14ac:dyDescent="0.3">
      <c r="A47" s="53" t="s">
        <v>428</v>
      </c>
      <c r="B47">
        <v>1.3044808255848901</v>
      </c>
      <c r="C47">
        <v>4.2701800459598402</v>
      </c>
      <c r="D47">
        <v>14.9675441330754</v>
      </c>
      <c r="E47" s="2">
        <v>1.4065769476696599E-46</v>
      </c>
      <c r="F47" s="2">
        <v>3.2901669471577199E-45</v>
      </c>
      <c r="G47">
        <v>94.927711106882199</v>
      </c>
      <c r="H47">
        <v>46</v>
      </c>
    </row>
    <row r="48" spans="1:8" x14ac:dyDescent="0.3">
      <c r="A48" s="53" t="s">
        <v>345</v>
      </c>
      <c r="B48">
        <v>2.04332740845827</v>
      </c>
      <c r="C48">
        <v>9.0792713216581902</v>
      </c>
      <c r="D48">
        <v>14.852401674686501</v>
      </c>
      <c r="E48" s="2">
        <v>6.0300970438018501E-46</v>
      </c>
      <c r="F48" s="2">
        <v>1.3805073232193201E-44</v>
      </c>
      <c r="G48">
        <v>93.381831794594007</v>
      </c>
      <c r="H48">
        <v>47</v>
      </c>
    </row>
    <row r="49" spans="1:8" x14ac:dyDescent="0.3">
      <c r="A49" s="53" t="s">
        <v>168</v>
      </c>
      <c r="B49">
        <v>1.7200515108783001</v>
      </c>
      <c r="C49">
        <v>0.746207010493248</v>
      </c>
      <c r="D49">
        <v>14.714806767634</v>
      </c>
      <c r="E49" s="2">
        <v>3.3992577298478897E-45</v>
      </c>
      <c r="F49" s="2">
        <v>7.6200027444090203E-44</v>
      </c>
      <c r="G49">
        <v>91.758052355930403</v>
      </c>
      <c r="H49">
        <v>48</v>
      </c>
    </row>
    <row r="50" spans="1:8" x14ac:dyDescent="0.3">
      <c r="A50" s="53" t="s">
        <v>438</v>
      </c>
      <c r="B50">
        <v>-2.6397128185680501</v>
      </c>
      <c r="C50">
        <v>4.20947291619325</v>
      </c>
      <c r="D50">
        <v>-14.7125476924799</v>
      </c>
      <c r="E50" s="2">
        <v>3.49683607734853E-45</v>
      </c>
      <c r="F50" s="2">
        <v>7.67876656985105E-44</v>
      </c>
      <c r="G50">
        <v>91.658825444944299</v>
      </c>
      <c r="H50">
        <v>49</v>
      </c>
    </row>
    <row r="51" spans="1:8" x14ac:dyDescent="0.3">
      <c r="A51" s="53" t="s">
        <v>358</v>
      </c>
      <c r="B51">
        <v>1.4443017420275699</v>
      </c>
      <c r="C51">
        <v>3.1617335782315301</v>
      </c>
      <c r="D51">
        <v>14.5215842173927</v>
      </c>
      <c r="E51" s="2">
        <v>3.78414389238331E-44</v>
      </c>
      <c r="F51" s="2">
        <v>8.1434776564088799E-43</v>
      </c>
      <c r="G51">
        <v>89.397706614171597</v>
      </c>
      <c r="H51">
        <v>50</v>
      </c>
    </row>
    <row r="52" spans="1:8" x14ac:dyDescent="0.3">
      <c r="A52" s="53" t="s">
        <v>400</v>
      </c>
      <c r="B52">
        <v>-1.2250949863898599</v>
      </c>
      <c r="C52">
        <v>9.2904598134028191</v>
      </c>
      <c r="D52">
        <v>-14.4166242945329</v>
      </c>
      <c r="E52" s="2">
        <v>1.3882369099719101E-43</v>
      </c>
      <c r="F52" s="2">
        <v>2.9289076767250502E-42</v>
      </c>
      <c r="G52">
        <v>87.894915092992605</v>
      </c>
      <c r="H52">
        <v>51</v>
      </c>
    </row>
    <row r="53" spans="1:8" x14ac:dyDescent="0.3">
      <c r="A53" s="53" t="s">
        <v>226</v>
      </c>
      <c r="B53">
        <v>-1.12274483241001</v>
      </c>
      <c r="C53">
        <v>8.73423250908135</v>
      </c>
      <c r="D53">
        <v>-14.328946781576599</v>
      </c>
      <c r="E53" s="2">
        <v>4.0909521842754804E-43</v>
      </c>
      <c r="F53" s="2">
        <v>8.4651241351546499E-42</v>
      </c>
      <c r="G53">
        <v>86.838496786529205</v>
      </c>
      <c r="H53">
        <v>52</v>
      </c>
    </row>
    <row r="54" spans="1:8" x14ac:dyDescent="0.3">
      <c r="A54" s="53" t="s">
        <v>451</v>
      </c>
      <c r="B54">
        <v>-2.31454595294651</v>
      </c>
      <c r="C54">
        <v>9.7288047921913506E-2</v>
      </c>
      <c r="D54">
        <v>-14.3180091145967</v>
      </c>
      <c r="E54" s="2">
        <v>4.6798971250631202E-43</v>
      </c>
      <c r="F54" s="2">
        <v>9.50107416333569E-42</v>
      </c>
      <c r="G54">
        <v>86.895374213319201</v>
      </c>
      <c r="H54">
        <v>53</v>
      </c>
    </row>
    <row r="55" spans="1:8" x14ac:dyDescent="0.3">
      <c r="A55" s="53" t="s">
        <v>387</v>
      </c>
      <c r="B55">
        <v>-1.2825906970072201</v>
      </c>
      <c r="C55">
        <v>6.52337943626853</v>
      </c>
      <c r="D55">
        <v>-14.315572210333499</v>
      </c>
      <c r="E55" s="2">
        <v>4.8222107449370699E-43</v>
      </c>
      <c r="F55" s="2">
        <v>9.6087014102820094E-42</v>
      </c>
      <c r="G55">
        <v>86.7311076145551</v>
      </c>
      <c r="H55">
        <v>54</v>
      </c>
    </row>
    <row r="56" spans="1:8" x14ac:dyDescent="0.3">
      <c r="A56" s="53" t="s">
        <v>108</v>
      </c>
      <c r="B56">
        <v>-2.2492288522569002</v>
      </c>
      <c r="C56">
        <v>1.77800377754572</v>
      </c>
      <c r="D56">
        <v>-14.299120046652799</v>
      </c>
      <c r="E56" s="2">
        <v>5.9025362898020599E-43</v>
      </c>
      <c r="F56" s="2">
        <v>1.15475073596855E-41</v>
      </c>
      <c r="G56">
        <v>86.628472184083705</v>
      </c>
      <c r="H56">
        <v>55</v>
      </c>
    </row>
    <row r="57" spans="1:8" x14ac:dyDescent="0.3">
      <c r="A57" s="53" t="s">
        <v>383</v>
      </c>
      <c r="B57">
        <v>-1.28249300438525</v>
      </c>
      <c r="C57">
        <v>6.5354828296784504</v>
      </c>
      <c r="D57">
        <v>-14.2454325148286</v>
      </c>
      <c r="E57" s="2">
        <v>1.14034270926818E-42</v>
      </c>
      <c r="F57" s="2">
        <v>2.1910870628081501E-41</v>
      </c>
      <c r="G57">
        <v>85.875199009602298</v>
      </c>
      <c r="H57">
        <v>56</v>
      </c>
    </row>
    <row r="58" spans="1:8" x14ac:dyDescent="0.3">
      <c r="A58" s="53" t="s">
        <v>450</v>
      </c>
      <c r="B58">
        <v>-2.3045664746575798</v>
      </c>
      <c r="C58">
        <v>0.18028843320715501</v>
      </c>
      <c r="D58">
        <v>-14.0319099298233</v>
      </c>
      <c r="E58" s="2">
        <v>1.53807719084971E-41</v>
      </c>
      <c r="F58" s="2">
        <v>2.9034579953583898E-40</v>
      </c>
      <c r="G58">
        <v>83.427092523959303</v>
      </c>
      <c r="H58">
        <v>57</v>
      </c>
    </row>
    <row r="59" spans="1:8" x14ac:dyDescent="0.3">
      <c r="A59" s="53" t="s">
        <v>398</v>
      </c>
      <c r="B59">
        <v>-1.4963530571417101</v>
      </c>
      <c r="C59">
        <v>4.5569296285167002</v>
      </c>
      <c r="D59">
        <v>-13.2959331368913</v>
      </c>
      <c r="E59" s="2">
        <v>9.720534002348261E-38</v>
      </c>
      <c r="F59" s="2">
        <v>1.8033266528494398E-36</v>
      </c>
      <c r="G59">
        <v>74.641227598399396</v>
      </c>
      <c r="H59">
        <v>58</v>
      </c>
    </row>
    <row r="60" spans="1:8" x14ac:dyDescent="0.3">
      <c r="A60" s="53" t="s">
        <v>302</v>
      </c>
      <c r="B60">
        <v>1.0478103795442999</v>
      </c>
      <c r="C60">
        <v>7.4523448143268398</v>
      </c>
      <c r="D60">
        <v>13.1836001778909</v>
      </c>
      <c r="E60" s="2">
        <v>3.5865406210199499E-37</v>
      </c>
      <c r="F60" s="2">
        <v>6.5408774715550296E-36</v>
      </c>
      <c r="G60">
        <v>73.324187020924796</v>
      </c>
      <c r="H60">
        <v>59</v>
      </c>
    </row>
    <row r="61" spans="1:8" x14ac:dyDescent="0.3">
      <c r="A61" s="53" t="s">
        <v>392</v>
      </c>
      <c r="B61">
        <v>-1.4010430963170999</v>
      </c>
      <c r="C61">
        <v>15.052722982191399</v>
      </c>
      <c r="D61">
        <v>-13.067836988048001</v>
      </c>
      <c r="E61" s="2">
        <v>1.36541178221296E-36</v>
      </c>
      <c r="F61" s="2">
        <v>2.4084968486248202E-35</v>
      </c>
      <c r="G61">
        <v>71.694959401527399</v>
      </c>
      <c r="H61">
        <v>60</v>
      </c>
    </row>
    <row r="62" spans="1:8" x14ac:dyDescent="0.3">
      <c r="A62" s="53" t="s">
        <v>431</v>
      </c>
      <c r="B62">
        <v>-0.76673766888243</v>
      </c>
      <c r="C62">
        <v>11.966452786171301</v>
      </c>
      <c r="D62">
        <v>-13.068630863358401</v>
      </c>
      <c r="E62" s="2">
        <v>1.35299131235882E-36</v>
      </c>
      <c r="F62" s="2">
        <v>2.4084968486248202E-35</v>
      </c>
      <c r="G62">
        <v>71.825302356656096</v>
      </c>
      <c r="H62">
        <v>61</v>
      </c>
    </row>
    <row r="63" spans="1:8" x14ac:dyDescent="0.3">
      <c r="A63" s="53" t="s">
        <v>416</v>
      </c>
      <c r="B63">
        <v>1.01904663070236</v>
      </c>
      <c r="C63">
        <v>2.89912111905468</v>
      </c>
      <c r="D63">
        <v>13.0587807238962</v>
      </c>
      <c r="E63" s="2">
        <v>1.51538823700444E-36</v>
      </c>
      <c r="F63" s="2">
        <v>2.6299318435754402E-35</v>
      </c>
      <c r="G63">
        <v>72.019349288171995</v>
      </c>
      <c r="H63">
        <v>62</v>
      </c>
    </row>
    <row r="64" spans="1:8" x14ac:dyDescent="0.3">
      <c r="A64" s="53" t="s">
        <v>432</v>
      </c>
      <c r="B64">
        <v>-1.50775723450296</v>
      </c>
      <c r="C64">
        <v>1.1831124987736299</v>
      </c>
      <c r="D64">
        <v>-13.026958254923301</v>
      </c>
      <c r="E64" s="2">
        <v>2.18463010948718E-36</v>
      </c>
      <c r="F64" s="2">
        <v>3.7312095203304799E-35</v>
      </c>
      <c r="G64">
        <v>71.645363127740296</v>
      </c>
      <c r="H64">
        <v>63</v>
      </c>
    </row>
    <row r="65" spans="1:8" x14ac:dyDescent="0.3">
      <c r="A65" s="53" t="s">
        <v>67</v>
      </c>
      <c r="B65">
        <v>1.1772122606750299</v>
      </c>
      <c r="C65">
        <v>-0.85436507563004005</v>
      </c>
      <c r="D65">
        <v>12.5764859450491</v>
      </c>
      <c r="E65" s="2">
        <v>3.6056030964964601E-34</v>
      </c>
      <c r="F65" s="2">
        <v>6.0619202059846697E-33</v>
      </c>
      <c r="G65">
        <v>65.978153478404806</v>
      </c>
      <c r="H65">
        <v>64</v>
      </c>
    </row>
    <row r="66" spans="1:8" x14ac:dyDescent="0.3">
      <c r="A66" s="53" t="s">
        <v>343</v>
      </c>
      <c r="B66">
        <v>1.24034773742644</v>
      </c>
      <c r="C66">
        <v>7.3805191727624297</v>
      </c>
      <c r="D66">
        <v>12.5638677334692</v>
      </c>
      <c r="E66" s="2">
        <v>4.1519315844728703E-34</v>
      </c>
      <c r="F66" s="2">
        <v>6.8730436690658498E-33</v>
      </c>
      <c r="G66">
        <v>66.325831086792405</v>
      </c>
      <c r="H66">
        <v>65</v>
      </c>
    </row>
    <row r="67" spans="1:8" x14ac:dyDescent="0.3">
      <c r="A67" s="53" t="s">
        <v>340</v>
      </c>
      <c r="B67">
        <v>2.2620523791359002</v>
      </c>
      <c r="C67">
        <v>2.0698299903502302</v>
      </c>
      <c r="D67">
        <v>12.508307746985899</v>
      </c>
      <c r="E67" s="2">
        <v>7.7177041889242606E-34</v>
      </c>
      <c r="F67" s="2">
        <v>1.2582196526185599E-32</v>
      </c>
      <c r="G67">
        <v>65.858731736196106</v>
      </c>
      <c r="H67">
        <v>66</v>
      </c>
    </row>
    <row r="68" spans="1:8" x14ac:dyDescent="0.3">
      <c r="A68" s="53" t="s">
        <v>331</v>
      </c>
      <c r="B68">
        <v>1.2951484899010199</v>
      </c>
      <c r="C68">
        <v>8.6331556130364095</v>
      </c>
      <c r="D68">
        <v>12.469820183581099</v>
      </c>
      <c r="E68" s="2">
        <v>1.1843082678844401E-33</v>
      </c>
      <c r="F68" s="2">
        <v>1.9019637257368E-32</v>
      </c>
      <c r="G68">
        <v>65.251488545287103</v>
      </c>
      <c r="H68">
        <v>67</v>
      </c>
    </row>
    <row r="69" spans="1:8" x14ac:dyDescent="0.3">
      <c r="A69" s="53" t="s">
        <v>359</v>
      </c>
      <c r="B69">
        <v>-2.2093909426851401</v>
      </c>
      <c r="C69">
        <v>-9.6559244610009101E-2</v>
      </c>
      <c r="D69">
        <v>-12.4312385737355</v>
      </c>
      <c r="E69" s="2">
        <v>1.8174363611095401E-33</v>
      </c>
      <c r="F69" s="2">
        <v>2.8758257714027398E-32</v>
      </c>
      <c r="G69">
        <v>64.992145473682697</v>
      </c>
      <c r="H69">
        <v>68</v>
      </c>
    </row>
    <row r="70" spans="1:8" x14ac:dyDescent="0.3">
      <c r="A70" s="53" t="s">
        <v>79</v>
      </c>
      <c r="B70">
        <v>1.2171504767527599</v>
      </c>
      <c r="C70">
        <v>-0.72750407988113297</v>
      </c>
      <c r="D70">
        <v>12.3606279980146</v>
      </c>
      <c r="E70" s="2">
        <v>3.9693885004631697E-33</v>
      </c>
      <c r="F70" s="2">
        <v>6.1899449659396701E-32</v>
      </c>
      <c r="G70">
        <v>63.758728203753201</v>
      </c>
      <c r="H70">
        <v>69</v>
      </c>
    </row>
    <row r="71" spans="1:8" x14ac:dyDescent="0.3">
      <c r="A71" s="53" t="s">
        <v>320</v>
      </c>
      <c r="B71">
        <v>0.95388712859733105</v>
      </c>
      <c r="C71">
        <v>4.5658689976793099</v>
      </c>
      <c r="D71">
        <v>12.358588064865099</v>
      </c>
      <c r="E71" s="2">
        <v>4.0597851516246897E-33</v>
      </c>
      <c r="F71" s="2">
        <v>6.2404697473545297E-32</v>
      </c>
      <c r="G71">
        <v>64.137459300907196</v>
      </c>
      <c r="H71">
        <v>70</v>
      </c>
    </row>
    <row r="72" spans="1:8" x14ac:dyDescent="0.3">
      <c r="A72" s="53" t="s">
        <v>424</v>
      </c>
      <c r="B72">
        <v>-1.05317258770805</v>
      </c>
      <c r="C72">
        <v>4.0674845564104896</v>
      </c>
      <c r="D72">
        <v>-12.289960028361699</v>
      </c>
      <c r="E72" s="2">
        <v>8.6454617038825605E-33</v>
      </c>
      <c r="F72" s="2">
        <v>1.3102136328700901E-31</v>
      </c>
      <c r="G72">
        <v>63.353421720438803</v>
      </c>
      <c r="H72">
        <v>71</v>
      </c>
    </row>
    <row r="73" spans="1:8" x14ac:dyDescent="0.3">
      <c r="A73" s="53" t="s">
        <v>447</v>
      </c>
      <c r="B73">
        <v>-2.0356117903342099</v>
      </c>
      <c r="C73">
        <v>0.70333645412115298</v>
      </c>
      <c r="D73">
        <v>-12.2632599284922</v>
      </c>
      <c r="E73" s="2">
        <v>1.1591291281818999E-32</v>
      </c>
      <c r="F73" s="2">
        <v>1.7322540860051801E-31</v>
      </c>
      <c r="G73">
        <v>63.139532102451597</v>
      </c>
      <c r="H73">
        <v>72</v>
      </c>
    </row>
    <row r="74" spans="1:8" x14ac:dyDescent="0.3">
      <c r="A74" s="53" t="s">
        <v>448</v>
      </c>
      <c r="B74">
        <v>-1.9535870185372199</v>
      </c>
      <c r="C74">
        <v>0.85179562302232903</v>
      </c>
      <c r="D74">
        <v>-12.255885609984499</v>
      </c>
      <c r="E74" s="2">
        <v>1.2567983589798599E-32</v>
      </c>
      <c r="F74" s="2">
        <v>1.8524863483045601E-31</v>
      </c>
      <c r="G74">
        <v>63.057336008813898</v>
      </c>
      <c r="H74">
        <v>73</v>
      </c>
    </row>
    <row r="75" spans="1:8" x14ac:dyDescent="0.3">
      <c r="A75" s="53" t="s">
        <v>440</v>
      </c>
      <c r="B75">
        <v>1.1438478884955701</v>
      </c>
      <c r="C75">
        <v>12.0598595023008</v>
      </c>
      <c r="D75">
        <v>12.2472496781392</v>
      </c>
      <c r="E75" s="2">
        <v>1.3816231071632901E-32</v>
      </c>
      <c r="F75" s="2">
        <v>2.0089546801455498E-31</v>
      </c>
      <c r="G75">
        <v>62.703535882279702</v>
      </c>
      <c r="H75">
        <v>74</v>
      </c>
    </row>
    <row r="76" spans="1:8" x14ac:dyDescent="0.3">
      <c r="A76" s="53" t="s">
        <v>186</v>
      </c>
      <c r="B76">
        <v>-1.1212767102636501</v>
      </c>
      <c r="C76">
        <v>6.0258499748252499</v>
      </c>
      <c r="D76">
        <v>-12.166109731310801</v>
      </c>
      <c r="E76" s="2">
        <v>3.3549776451536103E-32</v>
      </c>
      <c r="F76" s="2">
        <v>4.8132745949137196E-31</v>
      </c>
      <c r="G76">
        <v>61.950053851779799</v>
      </c>
      <c r="H76">
        <v>75</v>
      </c>
    </row>
    <row r="77" spans="1:8" x14ac:dyDescent="0.3">
      <c r="A77" s="53" t="s">
        <v>105</v>
      </c>
      <c r="B77">
        <v>1.00842752000739</v>
      </c>
      <c r="C77">
        <v>3.1192865495033999</v>
      </c>
      <c r="D77">
        <v>12.1232293940144</v>
      </c>
      <c r="E77" s="2">
        <v>5.3520013319250203E-32</v>
      </c>
      <c r="F77" s="2">
        <v>7.5773071488833104E-31</v>
      </c>
      <c r="G77">
        <v>61.6274193076191</v>
      </c>
      <c r="H77">
        <v>76</v>
      </c>
    </row>
    <row r="78" spans="1:8" x14ac:dyDescent="0.3">
      <c r="A78" s="53" t="s">
        <v>354</v>
      </c>
      <c r="B78">
        <v>1.82429915446228</v>
      </c>
      <c r="C78">
        <v>1.6160577635334401</v>
      </c>
      <c r="D78">
        <v>12.0936751682954</v>
      </c>
      <c r="E78" s="2">
        <v>7.3788511415211897E-32</v>
      </c>
      <c r="F78" s="2">
        <v>1.03112257510088E-30</v>
      </c>
      <c r="G78">
        <v>61.339192857864198</v>
      </c>
      <c r="H78">
        <v>77</v>
      </c>
    </row>
    <row r="79" spans="1:8" x14ac:dyDescent="0.3">
      <c r="A79" s="53" t="s">
        <v>430</v>
      </c>
      <c r="B79">
        <v>1.06254567005997</v>
      </c>
      <c r="C79">
        <v>3.9592825697648499</v>
      </c>
      <c r="D79">
        <v>12.0843983148766</v>
      </c>
      <c r="E79" s="2">
        <v>8.1604497200231503E-32</v>
      </c>
      <c r="F79" s="2">
        <v>1.1257235767621701E-30</v>
      </c>
      <c r="G79">
        <v>61.1846725901813</v>
      </c>
      <c r="H79">
        <v>78</v>
      </c>
    </row>
    <row r="80" spans="1:8" x14ac:dyDescent="0.3">
      <c r="A80" s="53" t="s">
        <v>437</v>
      </c>
      <c r="B80">
        <v>2.5141068072055801</v>
      </c>
      <c r="C80">
        <v>8.2795721838822693</v>
      </c>
      <c r="D80">
        <v>12.019983883231401</v>
      </c>
      <c r="E80" s="2">
        <v>1.63911766745251E-31</v>
      </c>
      <c r="F80" s="2">
        <v>2.23251975972013E-30</v>
      </c>
      <c r="G80">
        <v>60.399416699468098</v>
      </c>
      <c r="H80">
        <v>79</v>
      </c>
    </row>
    <row r="81" spans="1:8" x14ac:dyDescent="0.3">
      <c r="A81" s="53" t="s">
        <v>188</v>
      </c>
      <c r="B81">
        <v>1.44325823314405</v>
      </c>
      <c r="C81">
        <v>3.27273475527186</v>
      </c>
      <c r="D81">
        <v>11.8580086446508</v>
      </c>
      <c r="E81" s="2">
        <v>9.3481994271855293E-31</v>
      </c>
      <c r="F81" s="2">
        <v>1.25733282295645E-29</v>
      </c>
      <c r="G81">
        <v>58.798686350694801</v>
      </c>
      <c r="H81">
        <v>80</v>
      </c>
    </row>
    <row r="82" spans="1:8" x14ac:dyDescent="0.3">
      <c r="A82" s="53" t="s">
        <v>76</v>
      </c>
      <c r="B82">
        <v>1.15373858511191</v>
      </c>
      <c r="C82">
        <v>-0.697755481418602</v>
      </c>
      <c r="D82">
        <v>11.780307629347799</v>
      </c>
      <c r="E82" s="2">
        <v>2.14099472048165E-30</v>
      </c>
      <c r="F82" s="2">
        <v>2.8440868138743901E-29</v>
      </c>
      <c r="G82">
        <v>57.526769462597102</v>
      </c>
      <c r="H82">
        <v>81</v>
      </c>
    </row>
    <row r="83" spans="1:8" x14ac:dyDescent="0.3">
      <c r="A83" s="53" t="s">
        <v>402</v>
      </c>
      <c r="B83">
        <v>1.69642892829806</v>
      </c>
      <c r="C83">
        <v>3.5581525953478201</v>
      </c>
      <c r="D83">
        <v>11.7711169437951</v>
      </c>
      <c r="E83" s="2">
        <v>2.3608162665651201E-30</v>
      </c>
      <c r="F83" s="2">
        <v>3.09785158880985E-29</v>
      </c>
      <c r="G83">
        <v>57.879643200209998</v>
      </c>
      <c r="H83">
        <v>82</v>
      </c>
    </row>
    <row r="84" spans="1:8" x14ac:dyDescent="0.3">
      <c r="A84" s="53" t="s">
        <v>122</v>
      </c>
      <c r="B84">
        <v>-1.89094676302202</v>
      </c>
      <c r="C84">
        <v>0.190106699608347</v>
      </c>
      <c r="D84">
        <v>-11.7596928339219</v>
      </c>
      <c r="E84" s="2">
        <v>2.66555530686762E-30</v>
      </c>
      <c r="F84" s="2">
        <v>3.45558736167417E-29</v>
      </c>
      <c r="G84">
        <v>57.768367218053598</v>
      </c>
      <c r="H84">
        <v>83</v>
      </c>
    </row>
    <row r="85" spans="1:8" x14ac:dyDescent="0.3">
      <c r="A85" s="53" t="s">
        <v>277</v>
      </c>
      <c r="B85">
        <v>-1.14204787439088</v>
      </c>
      <c r="C85">
        <v>5.2954158865751699</v>
      </c>
      <c r="D85">
        <v>-11.7425213753188</v>
      </c>
      <c r="E85" s="2">
        <v>3.1986278753460398E-30</v>
      </c>
      <c r="F85" s="2">
        <v>4.0972899927051698E-29</v>
      </c>
      <c r="G85">
        <v>57.450148935569601</v>
      </c>
      <c r="H85">
        <v>84</v>
      </c>
    </row>
    <row r="86" spans="1:8" x14ac:dyDescent="0.3">
      <c r="A86" s="53" t="s">
        <v>1084</v>
      </c>
      <c r="B86">
        <v>1.28368444876925</v>
      </c>
      <c r="C86">
        <v>-0.93288452361011898</v>
      </c>
      <c r="D86">
        <v>11.714349854373101</v>
      </c>
      <c r="E86" s="2">
        <v>4.31185699626673E-30</v>
      </c>
      <c r="F86" s="2">
        <v>5.4583036799800004E-29</v>
      </c>
      <c r="G86">
        <v>56.620383898603102</v>
      </c>
      <c r="H86">
        <v>85</v>
      </c>
    </row>
    <row r="87" spans="1:8" x14ac:dyDescent="0.3">
      <c r="A87" s="53" t="s">
        <v>419</v>
      </c>
      <c r="B87">
        <v>-1.01918976420227</v>
      </c>
      <c r="C87">
        <v>4.1644454320606599</v>
      </c>
      <c r="D87">
        <v>-11.6254174341379</v>
      </c>
      <c r="E87" s="2">
        <v>1.10282513361306E-29</v>
      </c>
      <c r="F87" s="2">
        <v>1.36395384341109E-28</v>
      </c>
      <c r="G87">
        <v>56.259208089124698</v>
      </c>
      <c r="H87">
        <v>86</v>
      </c>
    </row>
    <row r="88" spans="1:8" x14ac:dyDescent="0.3">
      <c r="A88" s="53" t="s">
        <v>452</v>
      </c>
      <c r="B88">
        <v>-3.0773760909732499</v>
      </c>
      <c r="C88">
        <v>-1.1816572253286901</v>
      </c>
      <c r="D88">
        <v>-11.626429006894</v>
      </c>
      <c r="E88" s="2">
        <v>1.09114204214175E-29</v>
      </c>
      <c r="F88" s="2">
        <v>1.36395384341109E-28</v>
      </c>
      <c r="G88">
        <v>56.363434944870498</v>
      </c>
      <c r="H88">
        <v>87</v>
      </c>
    </row>
    <row r="89" spans="1:8" x14ac:dyDescent="0.3">
      <c r="A89" s="53" t="s">
        <v>482</v>
      </c>
      <c r="B89">
        <v>1.21076483290196</v>
      </c>
      <c r="C89">
        <v>-1.1915626313980401</v>
      </c>
      <c r="D89">
        <v>11.5520373759281</v>
      </c>
      <c r="E89" s="2">
        <v>2.38336568738733E-29</v>
      </c>
      <c r="F89" s="2">
        <v>2.9142062268508699E-28</v>
      </c>
      <c r="G89">
        <v>54.862671812828097</v>
      </c>
      <c r="H89">
        <v>88</v>
      </c>
    </row>
    <row r="90" spans="1:8" x14ac:dyDescent="0.3">
      <c r="A90" s="53" t="s">
        <v>1083</v>
      </c>
      <c r="B90">
        <v>1.23608106175669</v>
      </c>
      <c r="C90">
        <v>-0.89248628061990898</v>
      </c>
      <c r="D90">
        <v>11.5436727917771</v>
      </c>
      <c r="E90" s="2">
        <v>2.60157034273309E-29</v>
      </c>
      <c r="F90" s="2">
        <v>3.1452693132368602E-28</v>
      </c>
      <c r="G90">
        <v>54.906672165782098</v>
      </c>
      <c r="H90">
        <v>89</v>
      </c>
    </row>
    <row r="91" spans="1:8" x14ac:dyDescent="0.3">
      <c r="A91" s="53" t="s">
        <v>444</v>
      </c>
      <c r="B91">
        <v>-1.9652611098341399</v>
      </c>
      <c r="C91">
        <v>-0.51746289238253296</v>
      </c>
      <c r="D91">
        <v>-11.5342126898532</v>
      </c>
      <c r="E91" s="2">
        <v>2.8723484838149702E-29</v>
      </c>
      <c r="F91" s="2">
        <v>3.43405218731656E-28</v>
      </c>
      <c r="G91">
        <v>55.418636191019502</v>
      </c>
      <c r="H91">
        <v>90</v>
      </c>
    </row>
    <row r="92" spans="1:8" x14ac:dyDescent="0.3">
      <c r="A92" s="53" t="s">
        <v>350</v>
      </c>
      <c r="B92">
        <v>-1.46289076026656</v>
      </c>
      <c r="C92">
        <v>2.2581085957744298</v>
      </c>
      <c r="D92">
        <v>-11.490302408099501</v>
      </c>
      <c r="E92" s="2">
        <v>4.5443428582521702E-29</v>
      </c>
      <c r="F92" s="2">
        <v>5.3733108961311301E-28</v>
      </c>
      <c r="G92">
        <v>54.903480269256498</v>
      </c>
      <c r="H92">
        <v>91</v>
      </c>
    </row>
    <row r="93" spans="1:8" x14ac:dyDescent="0.3">
      <c r="A93" s="53" t="s">
        <v>386</v>
      </c>
      <c r="B93">
        <v>-1.33105030379207</v>
      </c>
      <c r="C93">
        <v>9.1523087519838207</v>
      </c>
      <c r="D93">
        <v>-11.4620197295335</v>
      </c>
      <c r="E93" s="2">
        <v>6.1021233541351006E-29</v>
      </c>
      <c r="F93" s="2">
        <v>7.1368312272275697E-28</v>
      </c>
      <c r="G93">
        <v>54.401127291293697</v>
      </c>
      <c r="H93">
        <v>92</v>
      </c>
    </row>
    <row r="94" spans="1:8" x14ac:dyDescent="0.3">
      <c r="A94" s="53" t="s">
        <v>282</v>
      </c>
      <c r="B94">
        <v>1.7295552682747399</v>
      </c>
      <c r="C94">
        <v>10.7671717437414</v>
      </c>
      <c r="D94">
        <v>11.445230491068299</v>
      </c>
      <c r="E94" s="2">
        <v>7.2669618048119803E-29</v>
      </c>
      <c r="F94" s="2">
        <v>8.4077966687932106E-28</v>
      </c>
      <c r="G94">
        <v>54.258583812950498</v>
      </c>
      <c r="H94">
        <v>93</v>
      </c>
    </row>
    <row r="95" spans="1:8" x14ac:dyDescent="0.3">
      <c r="A95" s="53" t="s">
        <v>293</v>
      </c>
      <c r="B95">
        <v>1.0386192797643601</v>
      </c>
      <c r="C95">
        <v>-0.96238638568931401</v>
      </c>
      <c r="D95">
        <v>11.417744047360999</v>
      </c>
      <c r="E95" s="2">
        <v>9.6688937679906095E-29</v>
      </c>
      <c r="F95" s="2">
        <v>1.10677975471893E-27</v>
      </c>
      <c r="G95">
        <v>53.545226790057001</v>
      </c>
      <c r="H95">
        <v>94</v>
      </c>
    </row>
    <row r="96" spans="1:8" x14ac:dyDescent="0.3">
      <c r="A96" s="53" t="s">
        <v>41</v>
      </c>
      <c r="B96">
        <v>1.78510047695091</v>
      </c>
      <c r="C96">
        <v>0.89371839285849497</v>
      </c>
      <c r="D96">
        <v>11.319467959793</v>
      </c>
      <c r="E96" s="2">
        <v>2.6723119289755E-28</v>
      </c>
      <c r="F96" s="2">
        <v>3.0267448795554099E-27</v>
      </c>
      <c r="G96">
        <v>53.166880286785002</v>
      </c>
      <c r="H96">
        <v>95</v>
      </c>
    </row>
    <row r="97" spans="1:8" x14ac:dyDescent="0.3">
      <c r="A97" s="53" t="s">
        <v>388</v>
      </c>
      <c r="B97">
        <v>-1.4917896351662201</v>
      </c>
      <c r="C97">
        <v>2.1733837812401</v>
      </c>
      <c r="D97">
        <v>-11.315305537395201</v>
      </c>
      <c r="E97" s="2">
        <v>2.78946119224204E-28</v>
      </c>
      <c r="F97" s="2">
        <v>3.1265210863046201E-27</v>
      </c>
      <c r="G97">
        <v>53.108089729941497</v>
      </c>
      <c r="H97">
        <v>96</v>
      </c>
    </row>
    <row r="98" spans="1:8" x14ac:dyDescent="0.3">
      <c r="A98" s="53" t="s">
        <v>376</v>
      </c>
      <c r="B98">
        <v>-1.38786569383665</v>
      </c>
      <c r="C98">
        <v>1.32832481415512</v>
      </c>
      <c r="D98">
        <v>-11.305021327876799</v>
      </c>
      <c r="E98" s="2">
        <v>3.10123383087804E-28</v>
      </c>
      <c r="F98" s="2">
        <v>3.4401315484791503E-27</v>
      </c>
      <c r="G98">
        <v>53.035037427015901</v>
      </c>
      <c r="H98">
        <v>97</v>
      </c>
    </row>
    <row r="99" spans="1:8" x14ac:dyDescent="0.3">
      <c r="A99" s="53" t="s">
        <v>22</v>
      </c>
      <c r="B99">
        <v>1.75694407265008</v>
      </c>
      <c r="C99">
        <v>2.8590196391787202</v>
      </c>
      <c r="D99">
        <v>11.2704268908898</v>
      </c>
      <c r="E99" s="2">
        <v>4.42665053531966E-28</v>
      </c>
      <c r="F99" s="2">
        <v>4.8602816081673002E-27</v>
      </c>
      <c r="G99">
        <v>52.714675712311497</v>
      </c>
      <c r="H99">
        <v>98</v>
      </c>
    </row>
    <row r="100" spans="1:8" x14ac:dyDescent="0.3">
      <c r="A100" s="53" t="s">
        <v>408</v>
      </c>
      <c r="B100">
        <v>-1.2906545675447001</v>
      </c>
      <c r="C100">
        <v>4.0419943962657099</v>
      </c>
      <c r="D100">
        <v>-11.167611358024001</v>
      </c>
      <c r="E100" s="2">
        <v>1.2680929667365101E-27</v>
      </c>
      <c r="F100" s="2">
        <v>1.37825053758433E-26</v>
      </c>
      <c r="G100">
        <v>51.553830576799498</v>
      </c>
      <c r="H100">
        <v>99</v>
      </c>
    </row>
    <row r="101" spans="1:8" x14ac:dyDescent="0.3">
      <c r="A101" s="53" t="s">
        <v>1082</v>
      </c>
      <c r="B101">
        <v>2.9570974696602201</v>
      </c>
      <c r="C101">
        <v>3.0636588743214999</v>
      </c>
      <c r="D101">
        <v>11.1372427960036</v>
      </c>
      <c r="E101" s="2">
        <v>1.7279015160467299E-27</v>
      </c>
      <c r="F101" s="2">
        <v>1.85922203126628E-26</v>
      </c>
      <c r="G101">
        <v>51.375863676108402</v>
      </c>
      <c r="H101">
        <v>100</v>
      </c>
    </row>
    <row r="102" spans="1:8" x14ac:dyDescent="0.3">
      <c r="A102" s="53" t="s">
        <v>274</v>
      </c>
      <c r="B102">
        <v>1.4719984658346399</v>
      </c>
      <c r="C102">
        <v>1.1011723685499499</v>
      </c>
      <c r="D102">
        <v>11.124434958921301</v>
      </c>
      <c r="E102" s="2">
        <v>1.9683425613037098E-27</v>
      </c>
      <c r="F102" s="2">
        <v>2.0969669266958401E-26</v>
      </c>
      <c r="G102">
        <v>51.2394451806368</v>
      </c>
      <c r="H102">
        <v>101</v>
      </c>
    </row>
    <row r="103" spans="1:8" x14ac:dyDescent="0.3">
      <c r="A103" s="53" t="s">
        <v>333</v>
      </c>
      <c r="B103">
        <v>0.94756605117940995</v>
      </c>
      <c r="C103">
        <v>3.3145920095967298</v>
      </c>
      <c r="D103">
        <v>11.0881699379143</v>
      </c>
      <c r="E103" s="2">
        <v>2.8446454245851099E-27</v>
      </c>
      <c r="F103" s="2">
        <v>3.0008220361309598E-26</v>
      </c>
      <c r="G103">
        <v>50.839990247318198</v>
      </c>
      <c r="H103">
        <v>102</v>
      </c>
    </row>
    <row r="104" spans="1:8" x14ac:dyDescent="0.3">
      <c r="A104" s="53" t="s">
        <v>233</v>
      </c>
      <c r="B104">
        <v>-1.6018850589436999</v>
      </c>
      <c r="C104">
        <v>2.7251473249971601</v>
      </c>
      <c r="D104">
        <v>-11.0234335524115</v>
      </c>
      <c r="E104" s="2">
        <v>5.4761482592434702E-27</v>
      </c>
      <c r="F104" s="2">
        <v>5.72071410383105E-26</v>
      </c>
      <c r="G104">
        <v>50.137904981789198</v>
      </c>
      <c r="H104">
        <v>103</v>
      </c>
    </row>
    <row r="105" spans="1:8" x14ac:dyDescent="0.3">
      <c r="A105" s="53" t="s">
        <v>324</v>
      </c>
      <c r="B105">
        <v>0.83604957694528104</v>
      </c>
      <c r="C105">
        <v>7.0128438980381</v>
      </c>
      <c r="D105">
        <v>10.9849634935356</v>
      </c>
      <c r="E105" s="2">
        <v>8.0700825485822496E-27</v>
      </c>
      <c r="F105" s="2">
        <v>8.3494315598793303E-26</v>
      </c>
      <c r="G105">
        <v>49.682874128983499</v>
      </c>
      <c r="H105">
        <v>104</v>
      </c>
    </row>
    <row r="106" spans="1:8" x14ac:dyDescent="0.3">
      <c r="A106" s="53" t="s">
        <v>405</v>
      </c>
      <c r="B106">
        <v>-1.3318301443868701</v>
      </c>
      <c r="C106">
        <v>1.4391073139073001</v>
      </c>
      <c r="D106">
        <v>-10.9613641214638</v>
      </c>
      <c r="E106" s="2">
        <v>1.02317669039963E-26</v>
      </c>
      <c r="F106" s="2">
        <v>1.0386208668584901E-25</v>
      </c>
      <c r="G106">
        <v>49.571184412059203</v>
      </c>
      <c r="H106">
        <v>105</v>
      </c>
    </row>
    <row r="107" spans="1:8" x14ac:dyDescent="0.3">
      <c r="A107" s="53" t="s">
        <v>385</v>
      </c>
      <c r="B107">
        <v>1.5317980321214799</v>
      </c>
      <c r="C107">
        <v>3.4024718967969201</v>
      </c>
      <c r="D107">
        <v>10.961453665034</v>
      </c>
      <c r="E107" s="2">
        <v>1.0222565058052799E-26</v>
      </c>
      <c r="F107" s="2">
        <v>1.0386208668584901E-25</v>
      </c>
      <c r="G107">
        <v>49.586827271310497</v>
      </c>
      <c r="H107">
        <v>106</v>
      </c>
    </row>
    <row r="108" spans="1:8" x14ac:dyDescent="0.3">
      <c r="A108" s="53" t="s">
        <v>338</v>
      </c>
      <c r="B108">
        <v>1.1289578799845399</v>
      </c>
      <c r="C108">
        <v>7.1841997203690298</v>
      </c>
      <c r="D108">
        <v>10.831521231755</v>
      </c>
      <c r="E108" s="2">
        <v>3.74855692416465E-26</v>
      </c>
      <c r="F108" s="2">
        <v>3.7695768695338E-25</v>
      </c>
      <c r="G108">
        <v>48.162968522719403</v>
      </c>
      <c r="H108">
        <v>107</v>
      </c>
    </row>
    <row r="109" spans="1:8" x14ac:dyDescent="0.3">
      <c r="A109" s="53" t="s">
        <v>382</v>
      </c>
      <c r="B109">
        <v>-1.9755816324875499</v>
      </c>
      <c r="C109">
        <v>-0.230072163937627</v>
      </c>
      <c r="D109">
        <v>-10.827358867409901</v>
      </c>
      <c r="E109" s="2">
        <v>3.9070766726328597E-26</v>
      </c>
      <c r="F109" s="2">
        <v>3.89260601828977E-25</v>
      </c>
      <c r="G109">
        <v>48.277052509505999</v>
      </c>
      <c r="H109">
        <v>108</v>
      </c>
    </row>
    <row r="110" spans="1:8" x14ac:dyDescent="0.3">
      <c r="A110" s="53" t="s">
        <v>236</v>
      </c>
      <c r="B110">
        <v>-1.98040421938276</v>
      </c>
      <c r="C110">
        <v>3.99660619728835</v>
      </c>
      <c r="D110">
        <v>-10.719910693752</v>
      </c>
      <c r="E110" s="2">
        <v>1.1330811917596301E-25</v>
      </c>
      <c r="F110" s="2">
        <v>1.1185278553517E-24</v>
      </c>
      <c r="G110">
        <v>47.087411156511898</v>
      </c>
      <c r="H110">
        <v>109</v>
      </c>
    </row>
    <row r="111" spans="1:8" x14ac:dyDescent="0.3">
      <c r="A111" s="53" t="s">
        <v>434</v>
      </c>
      <c r="B111">
        <v>1.0380743007684901</v>
      </c>
      <c r="C111">
        <v>10.0032125037332</v>
      </c>
      <c r="D111">
        <v>10.690153609852899</v>
      </c>
      <c r="E111" s="2">
        <v>1.51936727770423E-25</v>
      </c>
      <c r="F111" s="2">
        <v>1.4862174461906799E-24</v>
      </c>
      <c r="G111">
        <v>46.684768042418298</v>
      </c>
      <c r="H111">
        <v>110</v>
      </c>
    </row>
    <row r="112" spans="1:8" x14ac:dyDescent="0.3">
      <c r="A112" s="53" t="s">
        <v>110</v>
      </c>
      <c r="B112">
        <v>0.87076801550735305</v>
      </c>
      <c r="C112">
        <v>5.4605307675686001</v>
      </c>
      <c r="D112">
        <v>10.628561320026799</v>
      </c>
      <c r="E112" s="2">
        <v>2.7826052403669702E-25</v>
      </c>
      <c r="F112" s="2">
        <v>2.69737228705843E-24</v>
      </c>
      <c r="G112">
        <v>46.2253649270043</v>
      </c>
      <c r="H112">
        <v>111</v>
      </c>
    </row>
    <row r="113" spans="1:8" x14ac:dyDescent="0.3">
      <c r="A113" s="53" t="s">
        <v>83</v>
      </c>
      <c r="B113">
        <v>0.72541249416293396</v>
      </c>
      <c r="C113">
        <v>5.7911833239162096</v>
      </c>
      <c r="D113">
        <v>10.596250627453699</v>
      </c>
      <c r="E113" s="2">
        <v>3.81781773105958E-25</v>
      </c>
      <c r="F113" s="2">
        <v>3.6678320344822398E-24</v>
      </c>
      <c r="G113">
        <v>45.8981484227035</v>
      </c>
      <c r="H113">
        <v>112</v>
      </c>
    </row>
    <row r="114" spans="1:8" x14ac:dyDescent="0.3">
      <c r="A114" s="53" t="s">
        <v>351</v>
      </c>
      <c r="B114">
        <v>1.0765955171974699</v>
      </c>
      <c r="C114">
        <v>9.8431872201859107</v>
      </c>
      <c r="D114">
        <v>10.5770567170331</v>
      </c>
      <c r="E114" s="2">
        <v>4.6052592132084403E-25</v>
      </c>
      <c r="F114" s="2">
        <v>4.3851848791259097E-24</v>
      </c>
      <c r="G114">
        <v>45.593613249850002</v>
      </c>
      <c r="H114">
        <v>113</v>
      </c>
    </row>
    <row r="115" spans="1:8" x14ac:dyDescent="0.3">
      <c r="A115" s="53" t="s">
        <v>27</v>
      </c>
      <c r="B115">
        <v>1.22890917667743</v>
      </c>
      <c r="C115">
        <v>6.5238535157914903</v>
      </c>
      <c r="D115">
        <v>10.554739665004201</v>
      </c>
      <c r="E115" s="2">
        <v>5.7252359047877298E-25</v>
      </c>
      <c r="F115" s="2">
        <v>5.4038191522382498E-24</v>
      </c>
      <c r="G115">
        <v>45.486552324288397</v>
      </c>
      <c r="H115">
        <v>114</v>
      </c>
    </row>
    <row r="116" spans="1:8" x14ac:dyDescent="0.3">
      <c r="A116" s="53" t="s">
        <v>399</v>
      </c>
      <c r="B116">
        <v>1.41595910007415</v>
      </c>
      <c r="C116">
        <v>3.6840445131099102</v>
      </c>
      <c r="D116">
        <v>10.504057084493001</v>
      </c>
      <c r="E116" s="2">
        <v>9.3732628624332897E-25</v>
      </c>
      <c r="F116" s="2">
        <v>8.7701137738941E-24</v>
      </c>
      <c r="G116">
        <v>45.103103483710498</v>
      </c>
      <c r="H116">
        <v>115</v>
      </c>
    </row>
    <row r="117" spans="1:8" x14ac:dyDescent="0.3">
      <c r="A117" s="53" t="s">
        <v>97</v>
      </c>
      <c r="B117">
        <v>0.75159011063162295</v>
      </c>
      <c r="C117">
        <v>6.1419668615308902</v>
      </c>
      <c r="D117">
        <v>10.475884660729401</v>
      </c>
      <c r="E117" s="2">
        <v>1.23178780262319E-24</v>
      </c>
      <c r="F117" s="2">
        <v>1.14258937553669E-23</v>
      </c>
      <c r="G117">
        <v>44.727602506724097</v>
      </c>
      <c r="H117">
        <v>116</v>
      </c>
    </row>
    <row r="118" spans="1:8" x14ac:dyDescent="0.3">
      <c r="A118" s="53" t="s">
        <v>215</v>
      </c>
      <c r="B118">
        <v>1.5042708635059701</v>
      </c>
      <c r="C118">
        <v>-0.60582119142326996</v>
      </c>
      <c r="D118">
        <v>10.4340093243145</v>
      </c>
      <c r="E118" s="2">
        <v>1.8467535298819E-24</v>
      </c>
      <c r="F118" s="2">
        <v>1.6983818787631899E-23</v>
      </c>
      <c r="G118">
        <v>43.8405652844515</v>
      </c>
      <c r="H118">
        <v>117</v>
      </c>
    </row>
    <row r="119" spans="1:8" x14ac:dyDescent="0.3">
      <c r="A119" s="53" t="s">
        <v>353</v>
      </c>
      <c r="B119">
        <v>-1.24126984525132</v>
      </c>
      <c r="C119">
        <v>1.91750862735831</v>
      </c>
      <c r="D119">
        <v>-10.405860697385901</v>
      </c>
      <c r="E119" s="2">
        <v>2.4227442367562E-24</v>
      </c>
      <c r="F119" s="2">
        <v>2.2092142362285301E-23</v>
      </c>
      <c r="G119">
        <v>44.1462039010067</v>
      </c>
      <c r="H119">
        <v>118</v>
      </c>
    </row>
    <row r="120" spans="1:8" x14ac:dyDescent="0.3">
      <c r="A120" s="53" t="s">
        <v>366</v>
      </c>
      <c r="B120">
        <v>-1.5424532318232</v>
      </c>
      <c r="C120">
        <v>-0.101780432868252</v>
      </c>
      <c r="D120">
        <v>-10.3207103599786</v>
      </c>
      <c r="E120" s="2">
        <v>5.4874104041844897E-24</v>
      </c>
      <c r="F120" s="2">
        <v>4.9617257100021103E-23</v>
      </c>
      <c r="G120">
        <v>43.3909437663633</v>
      </c>
      <c r="H120">
        <v>119</v>
      </c>
    </row>
    <row r="121" spans="1:8" x14ac:dyDescent="0.3">
      <c r="A121" s="53" t="s">
        <v>389</v>
      </c>
      <c r="B121">
        <v>-1.09805218039595</v>
      </c>
      <c r="C121">
        <v>2.99933701141219</v>
      </c>
      <c r="D121">
        <v>-10.2179031774112</v>
      </c>
      <c r="E121" s="2">
        <v>1.4617185214505899E-23</v>
      </c>
      <c r="F121" s="2">
        <v>1.3106742742340299E-22</v>
      </c>
      <c r="G121">
        <v>42.333230830630498</v>
      </c>
      <c r="H121">
        <v>120</v>
      </c>
    </row>
    <row r="122" spans="1:8" x14ac:dyDescent="0.3">
      <c r="A122" s="53" t="s">
        <v>149</v>
      </c>
      <c r="B122">
        <v>0.93109952328662904</v>
      </c>
      <c r="C122">
        <v>7.5555027665150298</v>
      </c>
      <c r="D122">
        <v>10.1817916526995</v>
      </c>
      <c r="E122" s="2">
        <v>2.0582137618309001E-23</v>
      </c>
      <c r="F122" s="2">
        <v>1.83027934523145E-22</v>
      </c>
      <c r="G122">
        <v>41.901227167120503</v>
      </c>
      <c r="H122">
        <v>121</v>
      </c>
    </row>
    <row r="123" spans="1:8" x14ac:dyDescent="0.3">
      <c r="A123" s="53" t="s">
        <v>283</v>
      </c>
      <c r="B123">
        <v>0.66661977562093699</v>
      </c>
      <c r="C123">
        <v>4.7305365789196898</v>
      </c>
      <c r="D123">
        <v>10.1651212663494</v>
      </c>
      <c r="E123" s="2">
        <v>2.40966042383764E-23</v>
      </c>
      <c r="F123" s="2">
        <v>2.1252414885650001E-22</v>
      </c>
      <c r="G123">
        <v>41.829371139821397</v>
      </c>
      <c r="H123">
        <v>122</v>
      </c>
    </row>
    <row r="124" spans="1:8" x14ac:dyDescent="0.3">
      <c r="A124" s="53" t="s">
        <v>85</v>
      </c>
      <c r="B124">
        <v>-1.42001273893184</v>
      </c>
      <c r="C124">
        <v>4.8220315487127197</v>
      </c>
      <c r="D124">
        <v>-10.1514522712743</v>
      </c>
      <c r="E124" s="2">
        <v>2.7417354382697097E-23</v>
      </c>
      <c r="F124" s="2">
        <v>2.3984612451855299E-22</v>
      </c>
      <c r="G124">
        <v>41.642958663529498</v>
      </c>
      <c r="H124">
        <v>123</v>
      </c>
    </row>
    <row r="125" spans="1:8" x14ac:dyDescent="0.3">
      <c r="A125" s="53" t="s">
        <v>1081</v>
      </c>
      <c r="B125">
        <v>-0.67529288493917705</v>
      </c>
      <c r="C125">
        <v>-2.34065239097092</v>
      </c>
      <c r="D125">
        <v>-10.0673140622554</v>
      </c>
      <c r="E125" s="2">
        <v>6.0504385154503094E-23</v>
      </c>
      <c r="F125" s="2">
        <v>5.2502192279230102E-22</v>
      </c>
      <c r="G125">
        <v>40.3401591874266</v>
      </c>
      <c r="H125">
        <v>124</v>
      </c>
    </row>
    <row r="126" spans="1:8" x14ac:dyDescent="0.3">
      <c r="A126" s="53" t="s">
        <v>401</v>
      </c>
      <c r="B126">
        <v>-0.74376955276463097</v>
      </c>
      <c r="C126">
        <v>6.5330304388655698</v>
      </c>
      <c r="D126">
        <v>-10.0178831696843</v>
      </c>
      <c r="E126" s="2">
        <v>9.6082276428643699E-23</v>
      </c>
      <c r="F126" s="2">
        <v>8.2707623549776499E-22</v>
      </c>
      <c r="G126">
        <v>40.364513570409699</v>
      </c>
      <c r="H126">
        <v>125</v>
      </c>
    </row>
    <row r="127" spans="1:8" x14ac:dyDescent="0.3">
      <c r="A127" s="53" t="s">
        <v>48</v>
      </c>
      <c r="B127">
        <v>-1.41250203144625</v>
      </c>
      <c r="C127">
        <v>1.75705691467735</v>
      </c>
      <c r="D127">
        <v>-9.9651829141006605</v>
      </c>
      <c r="E127" s="2">
        <v>1.5699409006279699E-22</v>
      </c>
      <c r="F127" s="2">
        <v>1.3406796897426199E-21</v>
      </c>
      <c r="G127">
        <v>40.021749545151998</v>
      </c>
      <c r="H127">
        <v>126</v>
      </c>
    </row>
    <row r="128" spans="1:8" x14ac:dyDescent="0.3">
      <c r="A128" s="53" t="s">
        <v>313</v>
      </c>
      <c r="B128">
        <v>1.27323284000964</v>
      </c>
      <c r="C128">
        <v>0.96077770619589298</v>
      </c>
      <c r="D128">
        <v>9.9263033488516594</v>
      </c>
      <c r="E128" s="2">
        <v>2.2521822251162099E-22</v>
      </c>
      <c r="F128" s="2">
        <v>1.90814808994097E-21</v>
      </c>
      <c r="G128">
        <v>39.7211391665249</v>
      </c>
      <c r="H128">
        <v>127</v>
      </c>
    </row>
    <row r="129" spans="1:8" x14ac:dyDescent="0.3">
      <c r="A129" s="53" t="s">
        <v>360</v>
      </c>
      <c r="B129">
        <v>1.3220929654162501</v>
      </c>
      <c r="C129">
        <v>0.31750552985062902</v>
      </c>
      <c r="D129">
        <v>9.8983634430069092</v>
      </c>
      <c r="E129" s="2">
        <v>2.9168432262479402E-22</v>
      </c>
      <c r="F129" s="2">
        <v>2.4519713370646698E-21</v>
      </c>
      <c r="G129">
        <v>39.357077698472501</v>
      </c>
      <c r="H129">
        <v>128</v>
      </c>
    </row>
    <row r="130" spans="1:8" x14ac:dyDescent="0.3">
      <c r="A130" s="53" t="s">
        <v>187</v>
      </c>
      <c r="B130">
        <v>0.98518354716410494</v>
      </c>
      <c r="C130">
        <v>-0.44563318281612402</v>
      </c>
      <c r="D130">
        <v>9.8348185724148909</v>
      </c>
      <c r="E130" s="2">
        <v>5.2403962054169598E-22</v>
      </c>
      <c r="F130" s="2">
        <v>4.3710591604873198E-21</v>
      </c>
      <c r="G130">
        <v>38.525550989080898</v>
      </c>
      <c r="H130">
        <v>129</v>
      </c>
    </row>
    <row r="131" spans="1:8" x14ac:dyDescent="0.3">
      <c r="A131" s="53" t="s">
        <v>384</v>
      </c>
      <c r="B131">
        <v>-1.17084779392273</v>
      </c>
      <c r="C131">
        <v>3.88242491126777</v>
      </c>
      <c r="D131">
        <v>-9.8070453221158491</v>
      </c>
      <c r="E131" s="2">
        <v>6.7631315059024201E-22</v>
      </c>
      <c r="F131" s="2">
        <v>5.5977919233469201E-21</v>
      </c>
      <c r="G131">
        <v>38.509115304066398</v>
      </c>
      <c r="H131">
        <v>130</v>
      </c>
    </row>
    <row r="132" spans="1:8" x14ac:dyDescent="0.3">
      <c r="A132" s="53" t="s">
        <v>12</v>
      </c>
      <c r="B132">
        <v>1.13308179791929</v>
      </c>
      <c r="C132">
        <v>8.2566940750136197</v>
      </c>
      <c r="D132">
        <v>9.8002886507712095</v>
      </c>
      <c r="E132" s="2">
        <v>7.1954812065684103E-22</v>
      </c>
      <c r="F132" s="2">
        <v>5.9101815101279497E-21</v>
      </c>
      <c r="G132">
        <v>38.367270807258301</v>
      </c>
      <c r="H132">
        <v>131</v>
      </c>
    </row>
    <row r="133" spans="1:8" x14ac:dyDescent="0.3">
      <c r="A133" s="53" t="s">
        <v>1080</v>
      </c>
      <c r="B133">
        <v>-2.3024022420605901</v>
      </c>
      <c r="C133">
        <v>-1.8386304887988301</v>
      </c>
      <c r="D133">
        <v>-9.7801606734177007</v>
      </c>
      <c r="E133" s="2">
        <v>8.6524402759088104E-22</v>
      </c>
      <c r="F133" s="2">
        <v>7.0530498006650599E-21</v>
      </c>
      <c r="G133">
        <v>38.376220108692003</v>
      </c>
      <c r="H133">
        <v>132</v>
      </c>
    </row>
    <row r="134" spans="1:8" x14ac:dyDescent="0.3">
      <c r="A134" s="53" t="s">
        <v>1079</v>
      </c>
      <c r="B134">
        <v>-2.01389959669685</v>
      </c>
      <c r="C134">
        <v>-1.1668837101037499</v>
      </c>
      <c r="D134">
        <v>-9.7451356145858892</v>
      </c>
      <c r="E134" s="2">
        <v>1.1916756700467901E-21</v>
      </c>
      <c r="F134" s="2">
        <v>9.6409249697018298E-21</v>
      </c>
      <c r="G134">
        <v>38.066663007707596</v>
      </c>
      <c r="H134">
        <v>133</v>
      </c>
    </row>
    <row r="135" spans="1:8" x14ac:dyDescent="0.3">
      <c r="A135" s="53" t="s">
        <v>478</v>
      </c>
      <c r="B135">
        <v>-1.6515071755055699</v>
      </c>
      <c r="C135">
        <v>-0.56113334267349302</v>
      </c>
      <c r="D135">
        <v>-9.7071148289568807</v>
      </c>
      <c r="E135" s="2">
        <v>1.68498922368304E-21</v>
      </c>
      <c r="F135" s="2">
        <v>1.35302119752459E-20</v>
      </c>
      <c r="G135">
        <v>37.731485207156403</v>
      </c>
      <c r="H135">
        <v>134</v>
      </c>
    </row>
    <row r="136" spans="1:8" x14ac:dyDescent="0.3">
      <c r="A136" s="53" t="s">
        <v>121</v>
      </c>
      <c r="B136">
        <v>-1.25628060077311</v>
      </c>
      <c r="C136">
        <v>2.1068723817938002</v>
      </c>
      <c r="D136">
        <v>-9.6768299592329594</v>
      </c>
      <c r="E136" s="2">
        <v>2.2185833714407999E-21</v>
      </c>
      <c r="F136" s="2">
        <v>1.7682931167928101E-20</v>
      </c>
      <c r="G136">
        <v>37.396241859153797</v>
      </c>
      <c r="H136">
        <v>135</v>
      </c>
    </row>
    <row r="137" spans="1:8" x14ac:dyDescent="0.3">
      <c r="A137" s="53" t="s">
        <v>1078</v>
      </c>
      <c r="B137">
        <v>-2.0068050407278899</v>
      </c>
      <c r="C137">
        <v>-1.8440649065891801</v>
      </c>
      <c r="D137">
        <v>-9.6192657103280101</v>
      </c>
      <c r="E137" s="2">
        <v>3.7352139965271197E-21</v>
      </c>
      <c r="F137" s="2">
        <v>2.9552134266641001E-20</v>
      </c>
      <c r="G137">
        <v>36.922846965690802</v>
      </c>
      <c r="H137">
        <v>136</v>
      </c>
    </row>
    <row r="138" spans="1:8" x14ac:dyDescent="0.3">
      <c r="A138" s="53" t="s">
        <v>139</v>
      </c>
      <c r="B138">
        <v>1.0275260828348001</v>
      </c>
      <c r="C138">
        <v>4.8029466189469403</v>
      </c>
      <c r="D138">
        <v>9.6184445248562902</v>
      </c>
      <c r="E138" s="2">
        <v>3.7630046377766103E-21</v>
      </c>
      <c r="F138" s="2">
        <v>2.9554693359471801E-20</v>
      </c>
      <c r="G138">
        <v>36.8449255729425</v>
      </c>
      <c r="H138">
        <v>137</v>
      </c>
    </row>
    <row r="139" spans="1:8" x14ac:dyDescent="0.3">
      <c r="A139" s="53" t="s">
        <v>30</v>
      </c>
      <c r="B139">
        <v>0.69020669117774003</v>
      </c>
      <c r="C139">
        <v>5.8149568649802097</v>
      </c>
      <c r="D139">
        <v>9.5597775491563208</v>
      </c>
      <c r="E139" s="2">
        <v>6.3815954520764103E-21</v>
      </c>
      <c r="F139" s="2">
        <v>4.9757947148074098E-20</v>
      </c>
      <c r="G139">
        <v>36.277921309151999</v>
      </c>
      <c r="H139">
        <v>138</v>
      </c>
    </row>
    <row r="140" spans="1:8" x14ac:dyDescent="0.3">
      <c r="A140" s="53" t="s">
        <v>328</v>
      </c>
      <c r="B140">
        <v>-0.96788340839281295</v>
      </c>
      <c r="C140">
        <v>2.5364981018044599</v>
      </c>
      <c r="D140">
        <v>-9.5456691943122909</v>
      </c>
      <c r="E140" s="2">
        <v>7.2430104616021197E-21</v>
      </c>
      <c r="F140" s="2">
        <v>5.56689236323568E-20</v>
      </c>
      <c r="G140">
        <v>36.220357486551599</v>
      </c>
      <c r="H140">
        <v>139</v>
      </c>
    </row>
    <row r="141" spans="1:8" x14ac:dyDescent="0.3">
      <c r="A141" s="53" t="s">
        <v>404</v>
      </c>
      <c r="B141">
        <v>-1.21443101465184</v>
      </c>
      <c r="C141">
        <v>2.2422294150566602</v>
      </c>
      <c r="D141">
        <v>-9.54566676159053</v>
      </c>
      <c r="E141" s="2">
        <v>7.24316850235126E-21</v>
      </c>
      <c r="F141" s="2">
        <v>5.56689236323568E-20</v>
      </c>
      <c r="G141">
        <v>36.2231002429819</v>
      </c>
      <c r="H141">
        <v>140</v>
      </c>
    </row>
    <row r="142" spans="1:8" x14ac:dyDescent="0.3">
      <c r="A142" s="53" t="s">
        <v>24</v>
      </c>
      <c r="B142">
        <v>2.4618201062542799</v>
      </c>
      <c r="C142">
        <v>7.0139920880442403</v>
      </c>
      <c r="D142">
        <v>9.5392463361382198</v>
      </c>
      <c r="E142" s="2">
        <v>7.6723922348937795E-21</v>
      </c>
      <c r="F142" s="2">
        <v>5.8549603154224906E-20</v>
      </c>
      <c r="G142">
        <v>36.1049947016826</v>
      </c>
      <c r="H142">
        <v>141</v>
      </c>
    </row>
    <row r="143" spans="1:8" x14ac:dyDescent="0.3">
      <c r="A143" s="53" t="s">
        <v>6</v>
      </c>
      <c r="B143">
        <v>2.4206425464401602</v>
      </c>
      <c r="C143">
        <v>12.9369957152516</v>
      </c>
      <c r="D143">
        <v>9.5180945016413094</v>
      </c>
      <c r="E143" s="2">
        <v>9.2725620864116399E-21</v>
      </c>
      <c r="F143" s="2">
        <v>7.0262512711119202E-20</v>
      </c>
      <c r="G143">
        <v>35.717580078904902</v>
      </c>
      <c r="H143">
        <v>142</v>
      </c>
    </row>
    <row r="144" spans="1:8" x14ac:dyDescent="0.3">
      <c r="A144" s="53" t="s">
        <v>9</v>
      </c>
      <c r="B144">
        <v>1.2189113270523699</v>
      </c>
      <c r="C144">
        <v>8.4417610323038197</v>
      </c>
      <c r="D144">
        <v>9.4704559161271202</v>
      </c>
      <c r="E144" s="2">
        <v>1.4188157440891099E-20</v>
      </c>
      <c r="F144" s="2">
        <v>1.0675844340139E-19</v>
      </c>
      <c r="G144">
        <v>35.415891180307597</v>
      </c>
      <c r="H144">
        <v>143</v>
      </c>
    </row>
    <row r="145" spans="1:8" x14ac:dyDescent="0.3">
      <c r="A145" s="53" t="s">
        <v>356</v>
      </c>
      <c r="B145">
        <v>-1.8031967325906699</v>
      </c>
      <c r="C145">
        <v>-0.38156475153242803</v>
      </c>
      <c r="D145">
        <v>-9.4603351264497793</v>
      </c>
      <c r="E145" s="2">
        <v>1.5526397415110599E-20</v>
      </c>
      <c r="F145" s="2">
        <v>1.1601669179624301E-19</v>
      </c>
      <c r="G145">
        <v>35.538236382504998</v>
      </c>
      <c r="H145">
        <v>144</v>
      </c>
    </row>
    <row r="146" spans="1:8" x14ac:dyDescent="0.3">
      <c r="A146" s="53" t="s">
        <v>374</v>
      </c>
      <c r="B146">
        <v>-1.1046861223055</v>
      </c>
      <c r="C146">
        <v>1.9209531920973</v>
      </c>
      <c r="D146">
        <v>-9.4099980970586294</v>
      </c>
      <c r="E146" s="2">
        <v>2.4279453352394601E-20</v>
      </c>
      <c r="F146" s="2">
        <v>1.80170288325355E-19</v>
      </c>
      <c r="G146">
        <v>35.044955818923498</v>
      </c>
      <c r="H146">
        <v>145</v>
      </c>
    </row>
    <row r="147" spans="1:8" x14ac:dyDescent="0.3">
      <c r="A147" s="53" t="s">
        <v>210</v>
      </c>
      <c r="B147">
        <v>1.3870325613955801</v>
      </c>
      <c r="C147">
        <v>-0.702592779252178</v>
      </c>
      <c r="D147">
        <v>9.3427478882425401</v>
      </c>
      <c r="E147" s="2">
        <v>4.3983124386855902E-20</v>
      </c>
      <c r="F147" s="2">
        <v>3.2414960164559501E-19</v>
      </c>
      <c r="G147">
        <v>33.845410617960702</v>
      </c>
      <c r="H147">
        <v>146</v>
      </c>
    </row>
    <row r="148" spans="1:8" x14ac:dyDescent="0.3">
      <c r="A148" s="53" t="s">
        <v>17</v>
      </c>
      <c r="B148">
        <v>2.3545133026282099</v>
      </c>
      <c r="C148">
        <v>7.3122675990767396</v>
      </c>
      <c r="D148">
        <v>9.2831677597490696</v>
      </c>
      <c r="E148" s="2">
        <v>7.4233170001826998E-20</v>
      </c>
      <c r="F148" s="2">
        <v>5.4336660491133297E-19</v>
      </c>
      <c r="G148">
        <v>33.849837464120696</v>
      </c>
      <c r="H148">
        <v>147</v>
      </c>
    </row>
    <row r="149" spans="1:8" x14ac:dyDescent="0.3">
      <c r="A149" s="53" t="s">
        <v>35</v>
      </c>
      <c r="B149">
        <v>-2.0773285442413001</v>
      </c>
      <c r="C149">
        <v>1.2748933725542699</v>
      </c>
      <c r="D149">
        <v>-9.2571123152131101</v>
      </c>
      <c r="E149" s="2">
        <v>9.3243717106807705E-20</v>
      </c>
      <c r="F149" s="2">
        <v>6.7790702437111495E-19</v>
      </c>
      <c r="G149">
        <v>33.708928872926101</v>
      </c>
      <c r="H149">
        <v>148</v>
      </c>
    </row>
    <row r="150" spans="1:8" x14ac:dyDescent="0.3">
      <c r="A150" s="53" t="s">
        <v>342</v>
      </c>
      <c r="B150">
        <v>-0.70192505747650402</v>
      </c>
      <c r="C150">
        <v>12.0696708627035</v>
      </c>
      <c r="D150">
        <v>-9.1872567703426107</v>
      </c>
      <c r="E150" s="2">
        <v>1.7137138164958501E-19</v>
      </c>
      <c r="F150" s="2">
        <v>1.2375544070802299E-18</v>
      </c>
      <c r="G150">
        <v>32.772509297732803</v>
      </c>
      <c r="H150">
        <v>149</v>
      </c>
    </row>
    <row r="151" spans="1:8" x14ac:dyDescent="0.3">
      <c r="A151" s="53" t="s">
        <v>178</v>
      </c>
      <c r="B151">
        <v>-1.0239940380817401</v>
      </c>
      <c r="C151">
        <v>1.42588989286877</v>
      </c>
      <c r="D151">
        <v>-9.1643177332248307</v>
      </c>
      <c r="E151" s="2">
        <v>2.0910535048229701E-19</v>
      </c>
      <c r="F151" s="2">
        <v>1.4999823807930099E-18</v>
      </c>
      <c r="G151">
        <v>32.942134879197901</v>
      </c>
      <c r="H151">
        <v>150</v>
      </c>
    </row>
    <row r="152" spans="1:8" x14ac:dyDescent="0.3">
      <c r="A152" s="53" t="s">
        <v>256</v>
      </c>
      <c r="B152">
        <v>1.9076419432868099</v>
      </c>
      <c r="C152">
        <v>11.6888622074112</v>
      </c>
      <c r="D152">
        <v>9.1616421421074197</v>
      </c>
      <c r="E152" s="2">
        <v>2.1400996039867099E-19</v>
      </c>
      <c r="F152" s="2">
        <v>1.5249981284037801E-18</v>
      </c>
      <c r="G152">
        <v>32.643352613573803</v>
      </c>
      <c r="H152">
        <v>151</v>
      </c>
    </row>
    <row r="153" spans="1:8" x14ac:dyDescent="0.3">
      <c r="A153" s="53" t="s">
        <v>239</v>
      </c>
      <c r="B153">
        <v>0.74429788878014103</v>
      </c>
      <c r="C153">
        <v>13.1121664516542</v>
      </c>
      <c r="D153">
        <v>9.1215569690521594</v>
      </c>
      <c r="E153" s="2">
        <v>3.0268089598559802E-19</v>
      </c>
      <c r="F153" s="2">
        <v>2.14266213210858E-18</v>
      </c>
      <c r="G153">
        <v>32.2158532422593</v>
      </c>
      <c r="H153">
        <v>152</v>
      </c>
    </row>
    <row r="154" spans="1:8" x14ac:dyDescent="0.3">
      <c r="A154" s="53" t="s">
        <v>498</v>
      </c>
      <c r="B154">
        <v>-0.71710163572708396</v>
      </c>
      <c r="C154">
        <v>-2.2943678116705901</v>
      </c>
      <c r="D154">
        <v>-9.0814531963436895</v>
      </c>
      <c r="E154" s="2">
        <v>4.2760766824936699E-19</v>
      </c>
      <c r="F154" s="2">
        <v>3.00722778455111E-18</v>
      </c>
      <c r="G154">
        <v>31.626023375250501</v>
      </c>
      <c r="H154">
        <v>153</v>
      </c>
    </row>
    <row r="155" spans="1:8" x14ac:dyDescent="0.3">
      <c r="A155" s="53" t="s">
        <v>365</v>
      </c>
      <c r="B155">
        <v>-1.09687497272722</v>
      </c>
      <c r="C155">
        <v>3.07970614410501</v>
      </c>
      <c r="D155">
        <v>-9.0631979082967096</v>
      </c>
      <c r="E155" s="2">
        <v>5.0022718744073698E-19</v>
      </c>
      <c r="F155" s="2">
        <v>3.4950938551054099E-18</v>
      </c>
      <c r="G155">
        <v>32.014538181088902</v>
      </c>
      <c r="H155">
        <v>154</v>
      </c>
    </row>
    <row r="156" spans="1:8" x14ac:dyDescent="0.3">
      <c r="A156" s="53" t="s">
        <v>312</v>
      </c>
      <c r="B156">
        <v>-1.32037177206398</v>
      </c>
      <c r="C156">
        <v>0.31394636487225203</v>
      </c>
      <c r="D156">
        <v>-9.0577138737096892</v>
      </c>
      <c r="E156" s="2">
        <v>5.2433504944162798E-19</v>
      </c>
      <c r="F156" s="2">
        <v>3.6399000851560797E-18</v>
      </c>
      <c r="G156">
        <v>32.0641133695582</v>
      </c>
      <c r="H156">
        <v>155</v>
      </c>
    </row>
    <row r="157" spans="1:8" x14ac:dyDescent="0.3">
      <c r="A157" s="53" t="s">
        <v>1077</v>
      </c>
      <c r="B157">
        <v>-0.512608400118164</v>
      </c>
      <c r="C157">
        <v>-2.3377633218833398</v>
      </c>
      <c r="D157">
        <v>-9.0556998567950995</v>
      </c>
      <c r="E157" s="2">
        <v>5.33474231927007E-19</v>
      </c>
      <c r="F157" s="2">
        <v>3.67960431765038E-18</v>
      </c>
      <c r="G157">
        <v>31.266009729891302</v>
      </c>
      <c r="H157">
        <v>156</v>
      </c>
    </row>
    <row r="158" spans="1:8" x14ac:dyDescent="0.3">
      <c r="A158" s="53" t="s">
        <v>192</v>
      </c>
      <c r="B158">
        <v>1.58526766850585</v>
      </c>
      <c r="C158">
        <v>4.8635146231870898</v>
      </c>
      <c r="D158">
        <v>9.0203322796233891</v>
      </c>
      <c r="E158" s="2">
        <v>7.2221699175844703E-19</v>
      </c>
      <c r="F158" s="2">
        <v>4.9497164530706297E-18</v>
      </c>
      <c r="G158">
        <v>31.668600353906999</v>
      </c>
      <c r="H158">
        <v>157</v>
      </c>
    </row>
    <row r="159" spans="1:8" x14ac:dyDescent="0.3">
      <c r="A159" s="53" t="s">
        <v>307</v>
      </c>
      <c r="B159">
        <v>1.4788698291748501</v>
      </c>
      <c r="C159">
        <v>0.81307376354990601</v>
      </c>
      <c r="D159">
        <v>9.0049922429856704</v>
      </c>
      <c r="E159" s="2">
        <v>8.2336205880921701E-19</v>
      </c>
      <c r="F159" s="2">
        <v>5.6071998435361899E-18</v>
      </c>
      <c r="G159">
        <v>31.564762231709501</v>
      </c>
      <c r="H159">
        <v>158</v>
      </c>
    </row>
    <row r="160" spans="1:8" x14ac:dyDescent="0.3">
      <c r="A160" s="53" t="s">
        <v>1076</v>
      </c>
      <c r="B160">
        <v>1.10653233600904</v>
      </c>
      <c r="C160">
        <v>-1.24754334073041</v>
      </c>
      <c r="D160">
        <v>8.9709645303409093</v>
      </c>
      <c r="E160" s="2">
        <v>1.1004369644112001E-18</v>
      </c>
      <c r="F160" s="2">
        <v>7.4469822245688704E-18</v>
      </c>
      <c r="G160">
        <v>30.489122455944301</v>
      </c>
      <c r="H160">
        <v>159</v>
      </c>
    </row>
    <row r="161" spans="1:8" x14ac:dyDescent="0.3">
      <c r="A161" s="53" t="s">
        <v>223</v>
      </c>
      <c r="B161">
        <v>1.3126839570895099</v>
      </c>
      <c r="C161">
        <v>1.6698317851339399</v>
      </c>
      <c r="D161">
        <v>8.9639522445389392</v>
      </c>
      <c r="E161" s="2">
        <v>1.16808641048871E-18</v>
      </c>
      <c r="F161" s="2">
        <v>7.8553811105365604E-18</v>
      </c>
      <c r="G161">
        <v>31.290440575187599</v>
      </c>
      <c r="H161">
        <v>160</v>
      </c>
    </row>
    <row r="162" spans="1:8" x14ac:dyDescent="0.3">
      <c r="A162" s="53" t="s">
        <v>311</v>
      </c>
      <c r="B162">
        <v>0.85620884417243204</v>
      </c>
      <c r="C162">
        <v>4.8649522836979102</v>
      </c>
      <c r="D162">
        <v>8.9265702051695399</v>
      </c>
      <c r="E162" s="2">
        <v>1.60437984651711E-18</v>
      </c>
      <c r="F162" s="2">
        <v>1.07224392226858E-17</v>
      </c>
      <c r="G162">
        <v>30.858988656416798</v>
      </c>
      <c r="H162">
        <v>161</v>
      </c>
    </row>
    <row r="163" spans="1:8" x14ac:dyDescent="0.3">
      <c r="A163" s="53" t="s">
        <v>203</v>
      </c>
      <c r="B163">
        <v>-1.0046060913243999</v>
      </c>
      <c r="C163">
        <v>6.5218017660049998</v>
      </c>
      <c r="D163">
        <v>-8.8910797962136296</v>
      </c>
      <c r="E163" s="2">
        <v>2.1662589873004901E-18</v>
      </c>
      <c r="F163" s="2">
        <v>1.4388238705773599E-17</v>
      </c>
      <c r="G163">
        <v>30.452299143362598</v>
      </c>
      <c r="H163">
        <v>162</v>
      </c>
    </row>
    <row r="164" spans="1:8" x14ac:dyDescent="0.3">
      <c r="A164" s="53" t="s">
        <v>238</v>
      </c>
      <c r="B164">
        <v>0.72703698509349601</v>
      </c>
      <c r="C164">
        <v>13.099547514213601</v>
      </c>
      <c r="D164">
        <v>8.8692659511727001</v>
      </c>
      <c r="E164" s="2">
        <v>2.6040035036742002E-18</v>
      </c>
      <c r="F164" s="2">
        <v>1.7189618220573201E-17</v>
      </c>
      <c r="G164">
        <v>30.090087595662201</v>
      </c>
      <c r="H164">
        <v>163</v>
      </c>
    </row>
    <row r="165" spans="1:8" x14ac:dyDescent="0.3">
      <c r="A165" s="53" t="s">
        <v>1075</v>
      </c>
      <c r="B165">
        <v>0.908866477125575</v>
      </c>
      <c r="C165">
        <v>-1.3858540635935801</v>
      </c>
      <c r="D165">
        <v>8.8389542580381608</v>
      </c>
      <c r="E165" s="2">
        <v>3.36072235303741E-18</v>
      </c>
      <c r="F165" s="2">
        <v>2.20496173894405E-17</v>
      </c>
      <c r="G165">
        <v>29.438222848616899</v>
      </c>
      <c r="H165">
        <v>164</v>
      </c>
    </row>
    <row r="166" spans="1:8" x14ac:dyDescent="0.3">
      <c r="A166" s="53" t="s">
        <v>77</v>
      </c>
      <c r="B166">
        <v>1.08136452874938</v>
      </c>
      <c r="C166">
        <v>-0.36183151737508001</v>
      </c>
      <c r="D166">
        <v>8.82453051662511</v>
      </c>
      <c r="E166" s="2">
        <v>3.7934864115696697E-18</v>
      </c>
      <c r="F166" s="2">
        <v>2.4738129568781599E-17</v>
      </c>
      <c r="G166">
        <v>29.8835933635362</v>
      </c>
      <c r="H166">
        <v>165</v>
      </c>
    </row>
    <row r="167" spans="1:8" x14ac:dyDescent="0.3">
      <c r="A167" s="53" t="s">
        <v>406</v>
      </c>
      <c r="B167">
        <v>-2.0007537977188199</v>
      </c>
      <c r="C167">
        <v>-1.0518422342537099</v>
      </c>
      <c r="D167">
        <v>-8.7678222571787892</v>
      </c>
      <c r="E167" s="2">
        <v>6.0974937089407703E-18</v>
      </c>
      <c r="F167" s="2">
        <v>3.9523513438676298E-17</v>
      </c>
      <c r="G167">
        <v>29.6405032973455</v>
      </c>
      <c r="H167">
        <v>166</v>
      </c>
    </row>
    <row r="168" spans="1:8" x14ac:dyDescent="0.3">
      <c r="A168" s="53" t="s">
        <v>1074</v>
      </c>
      <c r="B168">
        <v>-1.50016449836857</v>
      </c>
      <c r="C168">
        <v>-0.325555013101753</v>
      </c>
      <c r="D168">
        <v>-8.72533634380693</v>
      </c>
      <c r="E168" s="2">
        <v>8.6861296166945395E-18</v>
      </c>
      <c r="F168" s="2">
        <v>5.5965721362654595E-17</v>
      </c>
      <c r="G168">
        <v>29.303590780194298</v>
      </c>
      <c r="H168">
        <v>167</v>
      </c>
    </row>
    <row r="169" spans="1:8" x14ac:dyDescent="0.3">
      <c r="A169" s="53" t="s">
        <v>28</v>
      </c>
      <c r="B169">
        <v>0.98537333375894698</v>
      </c>
      <c r="C169">
        <v>2.83629797176184</v>
      </c>
      <c r="D169">
        <v>8.6357997666855493</v>
      </c>
      <c r="E169" s="2">
        <v>1.82218321075886E-17</v>
      </c>
      <c r="F169" s="2">
        <v>1.16706496117651E-16</v>
      </c>
      <c r="G169">
        <v>28.547433562636801</v>
      </c>
      <c r="H169">
        <v>168</v>
      </c>
    </row>
    <row r="170" spans="1:8" x14ac:dyDescent="0.3">
      <c r="A170" s="53" t="s">
        <v>325</v>
      </c>
      <c r="B170">
        <v>-1.0155413423506801</v>
      </c>
      <c r="C170">
        <v>1.7581744553435501</v>
      </c>
      <c r="D170">
        <v>-8.5989422879980992</v>
      </c>
      <c r="E170" s="2">
        <v>2.4672798650244499E-17</v>
      </c>
      <c r="F170" s="2">
        <v>1.5708835116960401E-16</v>
      </c>
      <c r="G170">
        <v>28.225496188707599</v>
      </c>
      <c r="H170">
        <v>169</v>
      </c>
    </row>
    <row r="171" spans="1:8" x14ac:dyDescent="0.3">
      <c r="A171" s="53" t="s">
        <v>1072</v>
      </c>
      <c r="B171">
        <v>0.82910651207339603</v>
      </c>
      <c r="C171">
        <v>-1.2298233523242299</v>
      </c>
      <c r="D171">
        <v>8.5980279792928407</v>
      </c>
      <c r="E171" s="2">
        <v>2.4858646118270501E-17</v>
      </c>
      <c r="F171" s="2">
        <v>1.57340607195642E-16</v>
      </c>
      <c r="G171">
        <v>27.504990996466699</v>
      </c>
      <c r="H171">
        <v>170</v>
      </c>
    </row>
    <row r="172" spans="1:8" x14ac:dyDescent="0.3">
      <c r="A172" s="53" t="s">
        <v>1073</v>
      </c>
      <c r="B172">
        <v>-1.35297751660521</v>
      </c>
      <c r="C172">
        <v>-0.44298584952190501</v>
      </c>
      <c r="D172">
        <v>-8.5861768506412908</v>
      </c>
      <c r="E172" s="2">
        <v>2.7396427390684501E-17</v>
      </c>
      <c r="F172" s="2">
        <v>1.72389215627933E-16</v>
      </c>
      <c r="G172">
        <v>28.1722200031246</v>
      </c>
      <c r="H172">
        <v>171</v>
      </c>
    </row>
    <row r="173" spans="1:8" x14ac:dyDescent="0.3">
      <c r="A173" s="53" t="s">
        <v>32</v>
      </c>
      <c r="B173">
        <v>1.00797715947079</v>
      </c>
      <c r="C173">
        <v>1.1479638517841599</v>
      </c>
      <c r="D173">
        <v>8.5807474062741598</v>
      </c>
      <c r="E173" s="2">
        <v>2.8642977280331403E-17</v>
      </c>
      <c r="F173" s="2">
        <v>1.7918513693974699E-16</v>
      </c>
      <c r="G173">
        <v>28.138471461112299</v>
      </c>
      <c r="H173">
        <v>172</v>
      </c>
    </row>
    <row r="174" spans="1:8" x14ac:dyDescent="0.3">
      <c r="A174" s="53" t="s">
        <v>1071</v>
      </c>
      <c r="B174">
        <v>-0.394260740193555</v>
      </c>
      <c r="C174">
        <v>-2.3613909807662998</v>
      </c>
      <c r="D174">
        <v>-8.4975733058456608</v>
      </c>
      <c r="E174" s="2">
        <v>5.6459011042510701E-17</v>
      </c>
      <c r="F174" s="2">
        <v>3.5115546752451799E-16</v>
      </c>
      <c r="G174">
        <v>26.695293524684001</v>
      </c>
      <c r="H174">
        <v>173</v>
      </c>
    </row>
    <row r="175" spans="1:8" x14ac:dyDescent="0.3">
      <c r="A175" s="53" t="s">
        <v>224</v>
      </c>
      <c r="B175">
        <v>1.1791724291405701</v>
      </c>
      <c r="C175">
        <v>-0.85108689003181004</v>
      </c>
      <c r="D175">
        <v>8.4462382507782205</v>
      </c>
      <c r="E175" s="2">
        <v>8.5585016859218701E-17</v>
      </c>
      <c r="F175" s="2">
        <v>5.2924987437080099E-16</v>
      </c>
      <c r="G175">
        <v>26.310782616402399</v>
      </c>
      <c r="H175">
        <v>174</v>
      </c>
    </row>
    <row r="176" spans="1:8" x14ac:dyDescent="0.3">
      <c r="A176" s="53" t="s">
        <v>240</v>
      </c>
      <c r="B176">
        <v>-0.99873587226466598</v>
      </c>
      <c r="C176">
        <v>3.0326191235634998</v>
      </c>
      <c r="D176">
        <v>-8.4024852148671307</v>
      </c>
      <c r="E176" s="2">
        <v>1.2179616941325899E-16</v>
      </c>
      <c r="F176" s="2">
        <v>7.4887244736381197E-16</v>
      </c>
      <c r="G176">
        <v>26.603051801725499</v>
      </c>
      <c r="H176">
        <v>175</v>
      </c>
    </row>
    <row r="177" spans="1:8" x14ac:dyDescent="0.3">
      <c r="A177" s="53" t="s">
        <v>214</v>
      </c>
      <c r="B177">
        <v>-0.82767933256958903</v>
      </c>
      <c r="C177">
        <v>11.5576785178798</v>
      </c>
      <c r="D177">
        <v>-8.3911639977884604</v>
      </c>
      <c r="E177" s="2">
        <v>1.3340497430446201E-16</v>
      </c>
      <c r="F177" s="2">
        <v>8.1558950199773601E-16</v>
      </c>
      <c r="G177">
        <v>26.216330225992198</v>
      </c>
      <c r="H177">
        <v>176</v>
      </c>
    </row>
    <row r="178" spans="1:8" x14ac:dyDescent="0.3">
      <c r="A178" s="53" t="s">
        <v>1070</v>
      </c>
      <c r="B178">
        <v>0.85101316927404302</v>
      </c>
      <c r="C178">
        <v>-1.5680687863616301</v>
      </c>
      <c r="D178">
        <v>8.2247424530723201</v>
      </c>
      <c r="E178" s="2">
        <v>5.0241872744865602E-16</v>
      </c>
      <c r="F178" s="2">
        <v>3.0542516990664099E-15</v>
      </c>
      <c r="G178">
        <v>24.472728847568298</v>
      </c>
      <c r="H178">
        <v>177</v>
      </c>
    </row>
    <row r="179" spans="1:8" x14ac:dyDescent="0.3">
      <c r="A179" s="53" t="s">
        <v>103</v>
      </c>
      <c r="B179">
        <v>1.76679028946756</v>
      </c>
      <c r="C179">
        <v>1.9975907373720001</v>
      </c>
      <c r="D179">
        <v>8.1532192717458898</v>
      </c>
      <c r="E179" s="2">
        <v>8.8206039430427498E-16</v>
      </c>
      <c r="F179" s="2">
        <v>5.3320055296146103E-15</v>
      </c>
      <c r="G179">
        <v>24.764079859103401</v>
      </c>
      <c r="H179">
        <v>178</v>
      </c>
    </row>
    <row r="180" spans="1:8" x14ac:dyDescent="0.3">
      <c r="A180" s="53" t="s">
        <v>375</v>
      </c>
      <c r="B180">
        <v>-1.16016347774837</v>
      </c>
      <c r="C180">
        <v>0.14980303394726899</v>
      </c>
      <c r="D180">
        <v>-8.1312253454744194</v>
      </c>
      <c r="E180" s="2">
        <v>1.0478302983540299E-15</v>
      </c>
      <c r="F180" s="2">
        <v>6.2986893912230901E-15</v>
      </c>
      <c r="G180">
        <v>24.586763497057898</v>
      </c>
      <c r="H180">
        <v>179</v>
      </c>
    </row>
    <row r="181" spans="1:8" x14ac:dyDescent="0.3">
      <c r="A181" s="53" t="s">
        <v>1068</v>
      </c>
      <c r="B181">
        <v>0.83749055738177203</v>
      </c>
      <c r="C181">
        <v>-1.1848850761532499</v>
      </c>
      <c r="D181">
        <v>8.1194769630300101</v>
      </c>
      <c r="E181" s="2">
        <v>1.14860502098997E-15</v>
      </c>
      <c r="F181" s="2">
        <v>6.8661055699177998E-15</v>
      </c>
      <c r="G181">
        <v>23.7432703003598</v>
      </c>
      <c r="H181">
        <v>180</v>
      </c>
    </row>
    <row r="182" spans="1:8" x14ac:dyDescent="0.3">
      <c r="A182" s="53" t="s">
        <v>1069</v>
      </c>
      <c r="B182">
        <v>-0.80169636599050798</v>
      </c>
      <c r="C182">
        <v>-2.2079369840757002</v>
      </c>
      <c r="D182">
        <v>-8.1079484507117492</v>
      </c>
      <c r="E182" s="2">
        <v>1.2567690208044E-15</v>
      </c>
      <c r="F182" s="2">
        <v>7.4711793722957392E-15</v>
      </c>
      <c r="G182">
        <v>23.919597715897002</v>
      </c>
      <c r="H182">
        <v>181</v>
      </c>
    </row>
    <row r="183" spans="1:8" x14ac:dyDescent="0.3">
      <c r="A183" s="53" t="s">
        <v>289</v>
      </c>
      <c r="B183">
        <v>-0.87166289176795397</v>
      </c>
      <c r="C183">
        <v>8.3298077004481694</v>
      </c>
      <c r="D183">
        <v>-8.0816906808712794</v>
      </c>
      <c r="E183" s="2">
        <v>1.5420425635408099E-15</v>
      </c>
      <c r="F183" s="2">
        <v>9.1166911998346493E-15</v>
      </c>
      <c r="G183">
        <v>23.918752223818601</v>
      </c>
      <c r="H183">
        <v>182</v>
      </c>
    </row>
    <row r="184" spans="1:8" x14ac:dyDescent="0.3">
      <c r="A184" s="53" t="s">
        <v>59</v>
      </c>
      <c r="B184">
        <v>-0.77743689642638303</v>
      </c>
      <c r="C184">
        <v>2.40509563453015</v>
      </c>
      <c r="D184">
        <v>-7.9656799144351398</v>
      </c>
      <c r="E184" s="2">
        <v>3.7810187164068004E-15</v>
      </c>
      <c r="F184" s="2">
        <v>2.2231563600293601E-14</v>
      </c>
      <c r="G184">
        <v>23.253390536480399</v>
      </c>
      <c r="H184">
        <v>183</v>
      </c>
    </row>
    <row r="185" spans="1:8" x14ac:dyDescent="0.3">
      <c r="A185" s="53" t="s">
        <v>204</v>
      </c>
      <c r="B185">
        <v>-1.4427075553398701</v>
      </c>
      <c r="C185">
        <v>9.6759922317102398E-2</v>
      </c>
      <c r="D185">
        <v>-7.9600091561850403</v>
      </c>
      <c r="E185" s="2">
        <v>3.9493267036807E-15</v>
      </c>
      <c r="F185" s="2">
        <v>2.3094975723698E-14</v>
      </c>
      <c r="G185">
        <v>23.275186880576499</v>
      </c>
      <c r="H185">
        <v>184</v>
      </c>
    </row>
    <row r="186" spans="1:8" x14ac:dyDescent="0.3">
      <c r="A186" s="53" t="s">
        <v>315</v>
      </c>
      <c r="B186">
        <v>-1.0733467276911099</v>
      </c>
      <c r="C186">
        <v>0.91372933680623403</v>
      </c>
      <c r="D186">
        <v>-7.9441913739830001</v>
      </c>
      <c r="E186" s="2">
        <v>4.4588171613976303E-15</v>
      </c>
      <c r="F186" s="2">
        <v>2.5933444679264101E-14</v>
      </c>
      <c r="G186">
        <v>23.142697802575</v>
      </c>
      <c r="H186">
        <v>185</v>
      </c>
    </row>
    <row r="187" spans="1:8" x14ac:dyDescent="0.3">
      <c r="A187" s="53" t="s">
        <v>1067</v>
      </c>
      <c r="B187">
        <v>-1.5436113584520601</v>
      </c>
      <c r="C187">
        <v>-1.73576956650324</v>
      </c>
      <c r="D187">
        <v>-7.8895289450461501</v>
      </c>
      <c r="E187" s="2">
        <v>6.7705362536686501E-15</v>
      </c>
      <c r="F187" s="2">
        <v>3.9167188220147697E-14</v>
      </c>
      <c r="G187">
        <v>22.684769631998101</v>
      </c>
      <c r="H187">
        <v>186</v>
      </c>
    </row>
    <row r="188" spans="1:8" x14ac:dyDescent="0.3">
      <c r="A188" s="53" t="s">
        <v>332</v>
      </c>
      <c r="B188">
        <v>-0.37560995021376598</v>
      </c>
      <c r="C188">
        <v>8.9658541945072692</v>
      </c>
      <c r="D188">
        <v>-7.8851615232394003</v>
      </c>
      <c r="E188" s="2">
        <v>6.9995439029792399E-15</v>
      </c>
      <c r="F188" s="2">
        <v>4.0275450479174598E-14</v>
      </c>
      <c r="G188">
        <v>22.421496439102199</v>
      </c>
      <c r="H188">
        <v>187</v>
      </c>
    </row>
    <row r="189" spans="1:8" x14ac:dyDescent="0.3">
      <c r="A189" s="53" t="s">
        <v>1066</v>
      </c>
      <c r="B189">
        <v>0.69212748898336196</v>
      </c>
      <c r="C189">
        <v>-1.5765175131713201</v>
      </c>
      <c r="D189">
        <v>7.8545047773607202</v>
      </c>
      <c r="E189" s="2">
        <v>8.83650541068809E-15</v>
      </c>
      <c r="F189" s="2">
        <v>5.05748926696829E-14</v>
      </c>
      <c r="G189">
        <v>21.613522063006101</v>
      </c>
      <c r="H189">
        <v>188</v>
      </c>
    </row>
    <row r="190" spans="1:8" x14ac:dyDescent="0.3">
      <c r="A190" s="53" t="s">
        <v>1065</v>
      </c>
      <c r="B190">
        <v>-0.62728542520727903</v>
      </c>
      <c r="C190">
        <v>-2.1890269316615201</v>
      </c>
      <c r="D190">
        <v>-7.8126105821845897</v>
      </c>
      <c r="E190" s="2">
        <v>1.2134851151766601E-14</v>
      </c>
      <c r="F190" s="2">
        <v>6.9085184334925105E-14</v>
      </c>
      <c r="G190">
        <v>21.454712374850502</v>
      </c>
      <c r="H190">
        <v>189</v>
      </c>
    </row>
    <row r="191" spans="1:8" x14ac:dyDescent="0.3">
      <c r="A191" s="53" t="s">
        <v>1063</v>
      </c>
      <c r="B191">
        <v>0.69530322092983998</v>
      </c>
      <c r="C191">
        <v>-1.63104060391401</v>
      </c>
      <c r="D191">
        <v>7.8069379399195498</v>
      </c>
      <c r="E191" s="2">
        <v>1.2665940450914601E-14</v>
      </c>
      <c r="F191" s="2">
        <v>7.1729220658863497E-14</v>
      </c>
      <c r="G191">
        <v>21.221632099665101</v>
      </c>
      <c r="H191">
        <v>190</v>
      </c>
    </row>
    <row r="192" spans="1:8" x14ac:dyDescent="0.3">
      <c r="A192" s="53" t="s">
        <v>1064</v>
      </c>
      <c r="B192">
        <v>-0.58727811472935298</v>
      </c>
      <c r="C192">
        <v>-2.27676971105367</v>
      </c>
      <c r="D192">
        <v>-7.7870115740179999</v>
      </c>
      <c r="E192" s="2">
        <v>1.4719425592140101E-14</v>
      </c>
      <c r="F192" s="2">
        <v>8.2921999670904605E-14</v>
      </c>
      <c r="G192">
        <v>21.274883678005001</v>
      </c>
      <c r="H192">
        <v>191</v>
      </c>
    </row>
    <row r="193" spans="1:8" x14ac:dyDescent="0.3">
      <c r="A193" s="53" t="s">
        <v>211</v>
      </c>
      <c r="B193">
        <v>-0.76960563163888196</v>
      </c>
      <c r="C193">
        <v>1.8470200249970501</v>
      </c>
      <c r="D193">
        <v>-7.7617064566338598</v>
      </c>
      <c r="E193" s="2">
        <v>1.7805255309746699E-14</v>
      </c>
      <c r="F193" s="2">
        <v>9.9783618298372195E-14</v>
      </c>
      <c r="G193">
        <v>21.755136391157901</v>
      </c>
      <c r="H193">
        <v>192</v>
      </c>
    </row>
    <row r="194" spans="1:8" x14ac:dyDescent="0.3">
      <c r="A194" s="53" t="s">
        <v>493</v>
      </c>
      <c r="B194">
        <v>0.73483025181051798</v>
      </c>
      <c r="C194">
        <v>-1.09104035885241</v>
      </c>
      <c r="D194">
        <v>7.6681391982395199</v>
      </c>
      <c r="E194" s="2">
        <v>3.5820755066625799E-14</v>
      </c>
      <c r="F194" s="2">
        <v>1.99705349490618E-13</v>
      </c>
      <c r="G194">
        <v>20.368547443914402</v>
      </c>
      <c r="H194">
        <v>193</v>
      </c>
    </row>
    <row r="195" spans="1:8" x14ac:dyDescent="0.3">
      <c r="A195" s="53" t="s">
        <v>361</v>
      </c>
      <c r="B195">
        <v>2.5045759381095798</v>
      </c>
      <c r="C195">
        <v>2.6537959900078398</v>
      </c>
      <c r="D195">
        <v>7.66178307620119</v>
      </c>
      <c r="E195" s="2">
        <v>3.7552667570015398E-14</v>
      </c>
      <c r="F195" s="2">
        <v>2.08281805697611E-13</v>
      </c>
      <c r="G195">
        <v>21.0760882813269</v>
      </c>
      <c r="H195">
        <v>194</v>
      </c>
    </row>
    <row r="196" spans="1:8" x14ac:dyDescent="0.3">
      <c r="A196" s="53" t="s">
        <v>411</v>
      </c>
      <c r="B196">
        <v>0.88358278189411998</v>
      </c>
      <c r="C196">
        <v>8.3717996375783308</v>
      </c>
      <c r="D196">
        <v>7.6392890474860096</v>
      </c>
      <c r="E196" s="2">
        <v>4.4370180322583498E-14</v>
      </c>
      <c r="F196" s="2">
        <v>2.4483237962615301E-13</v>
      </c>
      <c r="G196">
        <v>20.664082295007201</v>
      </c>
      <c r="H196">
        <v>195</v>
      </c>
    </row>
    <row r="197" spans="1:8" x14ac:dyDescent="0.3">
      <c r="A197" s="53" t="s">
        <v>1061</v>
      </c>
      <c r="B197">
        <v>0.79493553772772796</v>
      </c>
      <c r="C197">
        <v>-1.0660928258523401</v>
      </c>
      <c r="D197">
        <v>7.6041222302782998</v>
      </c>
      <c r="E197" s="2">
        <v>5.7542010817937805E-14</v>
      </c>
      <c r="F197" s="2">
        <v>3.15893896122965E-13</v>
      </c>
      <c r="G197">
        <v>19.998903540161699</v>
      </c>
      <c r="H197">
        <v>196</v>
      </c>
    </row>
    <row r="198" spans="1:8" x14ac:dyDescent="0.3">
      <c r="A198" s="53" t="s">
        <v>209</v>
      </c>
      <c r="B198">
        <v>1.00856846823087</v>
      </c>
      <c r="C198">
        <v>8.9212766275799701E-2</v>
      </c>
      <c r="D198">
        <v>7.5987182112293903</v>
      </c>
      <c r="E198" s="2">
        <v>5.98815114087124E-14</v>
      </c>
      <c r="F198" s="2">
        <v>3.2706855977550503E-13</v>
      </c>
      <c r="G198">
        <v>20.527009551613499</v>
      </c>
      <c r="H198">
        <v>197</v>
      </c>
    </row>
    <row r="199" spans="1:8" x14ac:dyDescent="0.3">
      <c r="A199" s="53" t="s">
        <v>377</v>
      </c>
      <c r="B199">
        <v>0.68035048296270995</v>
      </c>
      <c r="C199">
        <v>9.7640277991918101</v>
      </c>
      <c r="D199">
        <v>7.5783890433943997</v>
      </c>
      <c r="E199" s="2">
        <v>6.9551317838316805E-14</v>
      </c>
      <c r="F199" s="2">
        <v>3.7796574744459001E-13</v>
      </c>
      <c r="G199">
        <v>20.1658928699112</v>
      </c>
      <c r="H199">
        <v>198</v>
      </c>
    </row>
    <row r="200" spans="1:8" x14ac:dyDescent="0.3">
      <c r="A200" s="53" t="s">
        <v>486</v>
      </c>
      <c r="B200">
        <v>0.80302718339847801</v>
      </c>
      <c r="C200">
        <v>-0.76941222274714105</v>
      </c>
      <c r="D200">
        <v>7.5775255531226797</v>
      </c>
      <c r="E200" s="2">
        <v>6.9994420354856494E-14</v>
      </c>
      <c r="F200" s="2">
        <v>3.78462292973998E-13</v>
      </c>
      <c r="G200">
        <v>19.973486590320999</v>
      </c>
      <c r="H200">
        <v>199</v>
      </c>
    </row>
    <row r="201" spans="1:8" x14ac:dyDescent="0.3">
      <c r="A201" s="53" t="s">
        <v>1062</v>
      </c>
      <c r="B201">
        <v>-1.0080955938029901</v>
      </c>
      <c r="C201">
        <v>-2.0471099670046602</v>
      </c>
      <c r="D201">
        <v>-7.5655740861939798</v>
      </c>
      <c r="E201" s="2">
        <v>7.6420358540539296E-14</v>
      </c>
      <c r="F201" s="2">
        <v>4.1114152894810199E-13</v>
      </c>
      <c r="G201">
        <v>20.003831989781599</v>
      </c>
      <c r="H201">
        <v>200</v>
      </c>
    </row>
    <row r="202" spans="1:8" x14ac:dyDescent="0.3">
      <c r="A202" s="53" t="s">
        <v>40</v>
      </c>
      <c r="B202">
        <v>0.90368150316792695</v>
      </c>
      <c r="C202">
        <v>-0.25473825223631003</v>
      </c>
      <c r="D202">
        <v>7.5628036274864696</v>
      </c>
      <c r="E202" s="2">
        <v>7.7990919364678995E-14</v>
      </c>
      <c r="F202" s="2">
        <v>4.17503628041764E-13</v>
      </c>
      <c r="G202">
        <v>20.195713048641501</v>
      </c>
      <c r="H202">
        <v>201</v>
      </c>
    </row>
    <row r="203" spans="1:8" x14ac:dyDescent="0.3">
      <c r="A203" s="53" t="s">
        <v>396</v>
      </c>
      <c r="B203">
        <v>0.91715817338832895</v>
      </c>
      <c r="C203">
        <v>4.0756231000437104</v>
      </c>
      <c r="D203">
        <v>7.4963749505919601</v>
      </c>
      <c r="E203" s="2">
        <v>1.26775117412853E-13</v>
      </c>
      <c r="F203" s="2">
        <v>6.7529716008034801E-13</v>
      </c>
      <c r="G203">
        <v>19.792821683705</v>
      </c>
      <c r="H203">
        <v>202</v>
      </c>
    </row>
    <row r="204" spans="1:8" x14ac:dyDescent="0.3">
      <c r="A204" s="53" t="s">
        <v>1060</v>
      </c>
      <c r="B204">
        <v>-1.8377958329844599</v>
      </c>
      <c r="C204">
        <v>-1.78190822277139</v>
      </c>
      <c r="D204">
        <v>-7.45716955618225</v>
      </c>
      <c r="E204" s="2">
        <v>1.6857399282721999E-13</v>
      </c>
      <c r="F204" s="2">
        <v>8.9352520336004399E-13</v>
      </c>
      <c r="G204">
        <v>19.5643909536786</v>
      </c>
      <c r="H204">
        <v>203</v>
      </c>
    </row>
    <row r="205" spans="1:8" x14ac:dyDescent="0.3">
      <c r="A205" s="53" t="s">
        <v>412</v>
      </c>
      <c r="B205">
        <v>-1.4625881883677201</v>
      </c>
      <c r="C205">
        <v>-0.70787995993583097</v>
      </c>
      <c r="D205">
        <v>-7.3973203901364002</v>
      </c>
      <c r="E205" s="2">
        <v>2.5978347315075799E-13</v>
      </c>
      <c r="F205" s="2">
        <v>1.3702304760304699E-12</v>
      </c>
      <c r="G205">
        <v>19.167170293360499</v>
      </c>
      <c r="H205">
        <v>204</v>
      </c>
    </row>
    <row r="206" spans="1:8" x14ac:dyDescent="0.3">
      <c r="A206" s="53" t="s">
        <v>421</v>
      </c>
      <c r="B206">
        <v>0.91890122247233696</v>
      </c>
      <c r="C206">
        <v>4.3417452049258403</v>
      </c>
      <c r="D206">
        <v>7.3936101517466497</v>
      </c>
      <c r="E206" s="2">
        <v>2.6681566222854798E-13</v>
      </c>
      <c r="F206" s="2">
        <v>1.40045684174594E-12</v>
      </c>
      <c r="G206">
        <v>19.050867724043201</v>
      </c>
      <c r="H206">
        <v>205</v>
      </c>
    </row>
    <row r="207" spans="1:8" x14ac:dyDescent="0.3">
      <c r="A207" s="53" t="s">
        <v>1059</v>
      </c>
      <c r="B207">
        <v>-1.4053349515562701</v>
      </c>
      <c r="C207">
        <v>-1.7066973678014801</v>
      </c>
      <c r="D207">
        <v>-7.3225427245247303</v>
      </c>
      <c r="E207" s="2">
        <v>4.4402755147175401E-13</v>
      </c>
      <c r="F207" s="2">
        <v>2.3192895406971202E-12</v>
      </c>
      <c r="G207">
        <v>18.507506704791801</v>
      </c>
      <c r="H207">
        <v>206</v>
      </c>
    </row>
    <row r="208" spans="1:8" x14ac:dyDescent="0.3">
      <c r="A208" s="53" t="s">
        <v>1058</v>
      </c>
      <c r="B208">
        <v>0.71581714528377605</v>
      </c>
      <c r="C208">
        <v>-1.42026083920503</v>
      </c>
      <c r="D208">
        <v>7.2796765683081404</v>
      </c>
      <c r="E208" s="2">
        <v>6.0245104801331303E-13</v>
      </c>
      <c r="F208" s="2">
        <v>3.1315812930547099E-12</v>
      </c>
      <c r="G208">
        <v>17.4723014537898</v>
      </c>
      <c r="H208">
        <v>207</v>
      </c>
    </row>
    <row r="209" spans="1:8" x14ac:dyDescent="0.3">
      <c r="A209" s="53" t="s">
        <v>371</v>
      </c>
      <c r="B209">
        <v>-0.41726447170641501</v>
      </c>
      <c r="C209">
        <v>13.581985367679501</v>
      </c>
      <c r="D209">
        <v>-7.2611527488973699</v>
      </c>
      <c r="E209" s="2">
        <v>6.8702442378677905E-13</v>
      </c>
      <c r="F209" s="2">
        <v>3.5540301922816101E-12</v>
      </c>
      <c r="G209">
        <v>17.7410265856468</v>
      </c>
      <c r="H209">
        <v>208</v>
      </c>
    </row>
    <row r="210" spans="1:8" x14ac:dyDescent="0.3">
      <c r="A210" s="53" t="s">
        <v>1056</v>
      </c>
      <c r="B210">
        <v>-0.63890857406827395</v>
      </c>
      <c r="C210">
        <v>-2.19875431412961</v>
      </c>
      <c r="D210">
        <v>-7.1965638017799796</v>
      </c>
      <c r="E210" s="2">
        <v>1.0836601128742999E-12</v>
      </c>
      <c r="F210" s="2">
        <v>5.5790348394868304E-12</v>
      </c>
      <c r="G210">
        <v>17.085786608302499</v>
      </c>
      <c r="H210">
        <v>209</v>
      </c>
    </row>
    <row r="211" spans="1:8" x14ac:dyDescent="0.3">
      <c r="A211" s="53" t="s">
        <v>1057</v>
      </c>
      <c r="B211">
        <v>-1.04543754059316</v>
      </c>
      <c r="C211">
        <v>-1.9164678584980599</v>
      </c>
      <c r="D211">
        <v>-7.1855150148328697</v>
      </c>
      <c r="E211" s="2">
        <v>1.17109950438448E-12</v>
      </c>
      <c r="F211" s="2">
        <v>6.0004907938938101E-12</v>
      </c>
      <c r="G211">
        <v>17.457329518030399</v>
      </c>
      <c r="H211">
        <v>210</v>
      </c>
    </row>
    <row r="212" spans="1:8" x14ac:dyDescent="0.3">
      <c r="A212" s="53" t="s">
        <v>321</v>
      </c>
      <c r="B212">
        <v>0.89298116437145503</v>
      </c>
      <c r="C212">
        <v>1.14254648045758</v>
      </c>
      <c r="D212">
        <v>7.11059681817291</v>
      </c>
      <c r="E212" s="2">
        <v>1.9765195776137299E-12</v>
      </c>
      <c r="F212" s="2">
        <v>1.0079313106693701E-11</v>
      </c>
      <c r="G212">
        <v>17.194891873333098</v>
      </c>
      <c r="H212">
        <v>211</v>
      </c>
    </row>
    <row r="213" spans="1:8" x14ac:dyDescent="0.3">
      <c r="A213" s="53" t="s">
        <v>339</v>
      </c>
      <c r="B213">
        <v>-1.6718783785500799</v>
      </c>
      <c r="C213">
        <v>10.044368059475</v>
      </c>
      <c r="D213">
        <v>-7.0936363262342201</v>
      </c>
      <c r="E213" s="2">
        <v>2.2236599138077E-12</v>
      </c>
      <c r="F213" s="2">
        <v>1.1286122958759801E-11</v>
      </c>
      <c r="G213">
        <v>16.682830718214401</v>
      </c>
      <c r="H213">
        <v>212</v>
      </c>
    </row>
    <row r="214" spans="1:8" x14ac:dyDescent="0.3">
      <c r="A214" s="53" t="s">
        <v>128</v>
      </c>
      <c r="B214">
        <v>0.84888033923131201</v>
      </c>
      <c r="C214">
        <v>-0.78206515572381796</v>
      </c>
      <c r="D214">
        <v>7.0747627814077898</v>
      </c>
      <c r="E214" s="2">
        <v>2.53442868063184E-12</v>
      </c>
      <c r="F214" s="2">
        <v>1.2803029391360899E-11</v>
      </c>
      <c r="G214">
        <v>16.445167865884901</v>
      </c>
      <c r="H214">
        <v>213</v>
      </c>
    </row>
    <row r="215" spans="1:8" x14ac:dyDescent="0.3">
      <c r="A215" s="53" t="s">
        <v>433</v>
      </c>
      <c r="B215">
        <v>0.70680744925647998</v>
      </c>
      <c r="C215">
        <v>8.9497899206475395</v>
      </c>
      <c r="D215">
        <v>7.0482199603490097</v>
      </c>
      <c r="E215" s="2">
        <v>3.0447445794569598E-12</v>
      </c>
      <c r="F215" s="2">
        <v>1.5309089567736901E-11</v>
      </c>
      <c r="G215">
        <v>16.486778517526702</v>
      </c>
      <c r="H215">
        <v>214</v>
      </c>
    </row>
    <row r="216" spans="1:8" x14ac:dyDescent="0.3">
      <c r="A216" s="53" t="s">
        <v>1054</v>
      </c>
      <c r="B216">
        <v>0.62286471292319501</v>
      </c>
      <c r="C216">
        <v>-1.6636106098893699</v>
      </c>
      <c r="D216">
        <v>7.0255272152982098</v>
      </c>
      <c r="E216" s="2">
        <v>3.5600436250002301E-12</v>
      </c>
      <c r="F216" s="2">
        <v>1.7816776467443001E-11</v>
      </c>
      <c r="G216">
        <v>15.7208882064463</v>
      </c>
      <c r="H216">
        <v>215</v>
      </c>
    </row>
    <row r="217" spans="1:8" x14ac:dyDescent="0.3">
      <c r="A217" s="53" t="s">
        <v>1055</v>
      </c>
      <c r="B217">
        <v>0.89638484776112204</v>
      </c>
      <c r="C217">
        <v>-0.87680668701841702</v>
      </c>
      <c r="D217">
        <v>6.98853881894573</v>
      </c>
      <c r="E217" s="2">
        <v>4.5890420939391798E-12</v>
      </c>
      <c r="F217" s="2">
        <v>2.2860228208697001E-11</v>
      </c>
      <c r="G217">
        <v>15.748474782284401</v>
      </c>
      <c r="H217">
        <v>216</v>
      </c>
    </row>
    <row r="218" spans="1:8" x14ac:dyDescent="0.3">
      <c r="A218" s="53" t="s">
        <v>443</v>
      </c>
      <c r="B218">
        <v>0.93566952747320398</v>
      </c>
      <c r="C218">
        <v>2.8797941840484098</v>
      </c>
      <c r="D218">
        <v>6.9319200322490602</v>
      </c>
      <c r="E218" s="2">
        <v>6.7532251848283104E-12</v>
      </c>
      <c r="F218" s="2">
        <v>3.3486038243664803E-11</v>
      </c>
      <c r="G218">
        <v>15.9485510440353</v>
      </c>
      <c r="H218">
        <v>217</v>
      </c>
    </row>
    <row r="219" spans="1:8" x14ac:dyDescent="0.3">
      <c r="A219" s="53" t="s">
        <v>290</v>
      </c>
      <c r="B219">
        <v>1.1237854743959199</v>
      </c>
      <c r="C219">
        <v>1.26821599136299</v>
      </c>
      <c r="D219">
        <v>6.9133541625666499</v>
      </c>
      <c r="E219" s="2">
        <v>7.6606893588360093E-12</v>
      </c>
      <c r="F219" s="2">
        <v>3.7811475917924499E-11</v>
      </c>
      <c r="G219">
        <v>15.868040133943399</v>
      </c>
      <c r="H219">
        <v>218</v>
      </c>
    </row>
    <row r="220" spans="1:8" x14ac:dyDescent="0.3">
      <c r="A220" s="53" t="s">
        <v>300</v>
      </c>
      <c r="B220">
        <v>-0.70311738008869995</v>
      </c>
      <c r="C220">
        <v>1.96885942258369</v>
      </c>
      <c r="D220">
        <v>-6.8613894868352796</v>
      </c>
      <c r="E220" s="2">
        <v>1.0885197877595E-11</v>
      </c>
      <c r="F220" s="2">
        <v>5.34816114899189E-11</v>
      </c>
      <c r="G220">
        <v>15.4622907776742</v>
      </c>
      <c r="H220">
        <v>219</v>
      </c>
    </row>
    <row r="221" spans="1:8" x14ac:dyDescent="0.3">
      <c r="A221" s="53" t="s">
        <v>25</v>
      </c>
      <c r="B221">
        <v>2.00852674440323</v>
      </c>
      <c r="C221">
        <v>0.52890906954028705</v>
      </c>
      <c r="D221">
        <v>6.8357546706885399</v>
      </c>
      <c r="E221" s="2">
        <v>1.29337488183059E-11</v>
      </c>
      <c r="F221" s="2">
        <v>6.3257789674987296E-11</v>
      </c>
      <c r="G221">
        <v>15.1539600218949</v>
      </c>
      <c r="H221">
        <v>220</v>
      </c>
    </row>
    <row r="222" spans="1:8" x14ac:dyDescent="0.3">
      <c r="A222" s="53" t="s">
        <v>225</v>
      </c>
      <c r="B222">
        <v>0.58189292854295405</v>
      </c>
      <c r="C222">
        <v>8.2008990781405799</v>
      </c>
      <c r="D222">
        <v>6.80190804067173</v>
      </c>
      <c r="E222" s="2">
        <v>1.6226366557064801E-11</v>
      </c>
      <c r="F222" s="2">
        <v>7.9002581065166099E-11</v>
      </c>
      <c r="G222">
        <v>14.871975094582901</v>
      </c>
      <c r="H222">
        <v>221</v>
      </c>
    </row>
    <row r="223" spans="1:8" x14ac:dyDescent="0.3">
      <c r="A223" s="53" t="s">
        <v>347</v>
      </c>
      <c r="B223">
        <v>-0.74723843592044503</v>
      </c>
      <c r="C223">
        <v>2.9933204049203499</v>
      </c>
      <c r="D223">
        <v>-6.8010985109888704</v>
      </c>
      <c r="E223" s="2">
        <v>1.6314425333744201E-11</v>
      </c>
      <c r="F223" s="2">
        <v>7.9073520986976599E-11</v>
      </c>
      <c r="G223">
        <v>15.018862541632901</v>
      </c>
      <c r="H223">
        <v>222</v>
      </c>
    </row>
    <row r="224" spans="1:8" x14ac:dyDescent="0.3">
      <c r="A224" s="53" t="s">
        <v>355</v>
      </c>
      <c r="B224">
        <v>-0.70257889495089898</v>
      </c>
      <c r="C224">
        <v>9.4551379773646804</v>
      </c>
      <c r="D224">
        <v>-6.7856176272174196</v>
      </c>
      <c r="E224" s="2">
        <v>1.80914479872184E-11</v>
      </c>
      <c r="F224" s="2">
        <v>8.72932647275651E-11</v>
      </c>
      <c r="G224">
        <v>14.6799530852761</v>
      </c>
      <c r="H224">
        <v>223</v>
      </c>
    </row>
    <row r="225" spans="1:8" x14ac:dyDescent="0.3">
      <c r="A225" s="53" t="s">
        <v>231</v>
      </c>
      <c r="B225">
        <v>1.1376922463044199</v>
      </c>
      <c r="C225">
        <v>1.32692902258184</v>
      </c>
      <c r="D225">
        <v>6.7364004287108497</v>
      </c>
      <c r="E225" s="2">
        <v>2.5097020865020602E-11</v>
      </c>
      <c r="F225" s="2">
        <v>1.2055533236947399E-10</v>
      </c>
      <c r="G225">
        <v>14.708088853256299</v>
      </c>
      <c r="H225">
        <v>224</v>
      </c>
    </row>
    <row r="226" spans="1:8" x14ac:dyDescent="0.3">
      <c r="A226" s="53" t="s">
        <v>213</v>
      </c>
      <c r="B226">
        <v>0.856646202766425</v>
      </c>
      <c r="C226">
        <v>-0.16772839384021099</v>
      </c>
      <c r="D226">
        <v>6.7295165382152096</v>
      </c>
      <c r="E226" s="2">
        <v>2.6268239999169199E-11</v>
      </c>
      <c r="F226" s="2">
        <v>1.2562056106269399E-10</v>
      </c>
      <c r="G226">
        <v>14.5569821137255</v>
      </c>
      <c r="H226">
        <v>225</v>
      </c>
    </row>
    <row r="227" spans="1:8" x14ac:dyDescent="0.3">
      <c r="A227" s="53" t="s">
        <v>1052</v>
      </c>
      <c r="B227">
        <v>-0.47111674676186399</v>
      </c>
      <c r="C227">
        <v>-2.2621032918367301</v>
      </c>
      <c r="D227">
        <v>-6.7187814624077102</v>
      </c>
      <c r="E227" s="2">
        <v>2.8202390121022602E-11</v>
      </c>
      <c r="F227" s="2">
        <v>1.34273326416904E-10</v>
      </c>
      <c r="G227">
        <v>13.8693003012155</v>
      </c>
      <c r="H227">
        <v>226</v>
      </c>
    </row>
    <row r="228" spans="1:8" x14ac:dyDescent="0.3">
      <c r="A228" s="53" t="s">
        <v>244</v>
      </c>
      <c r="B228">
        <v>-1.4542560527621999</v>
      </c>
      <c r="C228">
        <v>-0.67439359728872605</v>
      </c>
      <c r="D228">
        <v>-6.7117873211034</v>
      </c>
      <c r="E228" s="2">
        <v>2.9536910741005901E-11</v>
      </c>
      <c r="F228" s="2">
        <v>1.4000755928335799E-10</v>
      </c>
      <c r="G228">
        <v>14.534860573039699</v>
      </c>
      <c r="H228">
        <v>227</v>
      </c>
    </row>
    <row r="229" spans="1:8" x14ac:dyDescent="0.3">
      <c r="A229" s="53" t="s">
        <v>1</v>
      </c>
      <c r="B229">
        <v>-0.89366733997657999</v>
      </c>
      <c r="C229">
        <v>14.357774758788899</v>
      </c>
      <c r="D229">
        <v>-6.6825966548430902</v>
      </c>
      <c r="E229" s="2">
        <v>3.5806898192399202E-11</v>
      </c>
      <c r="F229" s="2">
        <v>1.6898343182027E-10</v>
      </c>
      <c r="G229">
        <v>13.8190836774485</v>
      </c>
      <c r="H229">
        <v>228</v>
      </c>
    </row>
    <row r="230" spans="1:8" x14ac:dyDescent="0.3">
      <c r="A230" s="53" t="s">
        <v>173</v>
      </c>
      <c r="B230">
        <v>-0.80381460930651705</v>
      </c>
      <c r="C230">
        <v>0.89756263206301701</v>
      </c>
      <c r="D230">
        <v>-6.6648475334303603</v>
      </c>
      <c r="E230" s="2">
        <v>4.0238492100014799E-11</v>
      </c>
      <c r="F230" s="2">
        <v>1.89068198688279E-10</v>
      </c>
      <c r="G230">
        <v>14.223093137194899</v>
      </c>
      <c r="H230">
        <v>229</v>
      </c>
    </row>
    <row r="231" spans="1:8" x14ac:dyDescent="0.3">
      <c r="A231" s="53" t="s">
        <v>171</v>
      </c>
      <c r="B231">
        <v>-0.40884503977705999</v>
      </c>
      <c r="C231">
        <v>13.2036089844836</v>
      </c>
      <c r="D231">
        <v>-6.6631791802433096</v>
      </c>
      <c r="E231" s="2">
        <v>4.06816734016997E-11</v>
      </c>
      <c r="F231" s="2">
        <v>1.9031948078360399E-10</v>
      </c>
      <c r="G231">
        <v>13.754713528000799</v>
      </c>
      <c r="H231">
        <v>230</v>
      </c>
    </row>
    <row r="232" spans="1:8" x14ac:dyDescent="0.3">
      <c r="A232" s="53" t="s">
        <v>250</v>
      </c>
      <c r="B232">
        <v>0.57414088750279801</v>
      </c>
      <c r="C232">
        <v>8.2277901628413694</v>
      </c>
      <c r="D232">
        <v>6.6537525254780601</v>
      </c>
      <c r="E232" s="2">
        <v>4.3277077066170802E-11</v>
      </c>
      <c r="F232" s="2">
        <v>2.0071609880689599E-10</v>
      </c>
      <c r="G232">
        <v>13.9109818837274</v>
      </c>
      <c r="H232">
        <v>231</v>
      </c>
    </row>
    <row r="233" spans="1:8" x14ac:dyDescent="0.3">
      <c r="A233" s="53" t="s">
        <v>1050</v>
      </c>
      <c r="B233">
        <v>-0.82549646928334297</v>
      </c>
      <c r="C233">
        <v>-2.1167309464778001</v>
      </c>
      <c r="D233">
        <v>-6.6539889047126604</v>
      </c>
      <c r="E233" s="2">
        <v>4.3210055565372803E-11</v>
      </c>
      <c r="F233" s="2">
        <v>2.0071609880689599E-10</v>
      </c>
      <c r="G233">
        <v>13.6900655340954</v>
      </c>
      <c r="H233">
        <v>232</v>
      </c>
    </row>
    <row r="234" spans="1:8" x14ac:dyDescent="0.3">
      <c r="A234" s="53" t="s">
        <v>183</v>
      </c>
      <c r="B234">
        <v>-0.58582379513899596</v>
      </c>
      <c r="C234">
        <v>14.545268002444701</v>
      </c>
      <c r="D234">
        <v>-6.6407343795714899</v>
      </c>
      <c r="E234" s="2">
        <v>4.7129695037031197E-11</v>
      </c>
      <c r="F234" s="2">
        <v>2.17646145321225E-10</v>
      </c>
      <c r="G234">
        <v>13.553273222585499</v>
      </c>
      <c r="H234">
        <v>233</v>
      </c>
    </row>
    <row r="235" spans="1:8" x14ac:dyDescent="0.3">
      <c r="A235" s="53" t="s">
        <v>1053</v>
      </c>
      <c r="B235">
        <v>-1.33056845235006</v>
      </c>
      <c r="C235">
        <v>-1.61078163398114</v>
      </c>
      <c r="D235">
        <v>-6.6377229234192399</v>
      </c>
      <c r="E235" s="2">
        <v>4.8067669182607701E-11</v>
      </c>
      <c r="F235" s="2">
        <v>2.2102911128412801E-10</v>
      </c>
      <c r="G235">
        <v>13.976946167297401</v>
      </c>
      <c r="H235">
        <v>234</v>
      </c>
    </row>
    <row r="236" spans="1:8" x14ac:dyDescent="0.3">
      <c r="A236" s="53" t="s">
        <v>1051</v>
      </c>
      <c r="B236">
        <v>-1.3875351345059801</v>
      </c>
      <c r="C236">
        <v>-0.63869724991140397</v>
      </c>
      <c r="D236">
        <v>-6.5826673835770801</v>
      </c>
      <c r="E236" s="2">
        <v>6.88193247571781E-11</v>
      </c>
      <c r="F236" s="2">
        <v>3.1510465293073902E-10</v>
      </c>
      <c r="G236">
        <v>13.7092763285902</v>
      </c>
      <c r="H236">
        <v>235</v>
      </c>
    </row>
    <row r="237" spans="1:8" x14ac:dyDescent="0.3">
      <c r="A237" s="53" t="s">
        <v>357</v>
      </c>
      <c r="B237">
        <v>-0.94889144962143002</v>
      </c>
      <c r="C237">
        <v>-3.8071065690223997E-2</v>
      </c>
      <c r="D237">
        <v>-6.5390780079178503</v>
      </c>
      <c r="E237" s="2">
        <v>9.1261843641187205E-11</v>
      </c>
      <c r="F237" s="2">
        <v>4.16092134567447E-10</v>
      </c>
      <c r="G237">
        <v>13.443539972547701</v>
      </c>
      <c r="H237">
        <v>236</v>
      </c>
    </row>
    <row r="238" spans="1:8" x14ac:dyDescent="0.3">
      <c r="A238" s="53" t="s">
        <v>1048</v>
      </c>
      <c r="B238">
        <v>0.74933359634445096</v>
      </c>
      <c r="C238">
        <v>-0.83224456640734101</v>
      </c>
      <c r="D238">
        <v>6.5347107725631597</v>
      </c>
      <c r="E238" s="2">
        <v>9.3870803580057005E-11</v>
      </c>
      <c r="F238" s="2">
        <v>4.2618136984025899E-10</v>
      </c>
      <c r="G238">
        <v>12.697460971490701</v>
      </c>
      <c r="H238">
        <v>237</v>
      </c>
    </row>
    <row r="239" spans="1:8" x14ac:dyDescent="0.3">
      <c r="A239" s="53" t="s">
        <v>1049</v>
      </c>
      <c r="B239">
        <v>-0.77242006884549597</v>
      </c>
      <c r="C239">
        <v>-2.1407370815270901</v>
      </c>
      <c r="D239">
        <v>-6.5253244119018099</v>
      </c>
      <c r="E239" s="2">
        <v>9.9727687846307604E-11</v>
      </c>
      <c r="F239" s="2">
        <v>4.5086971480095298E-10</v>
      </c>
      <c r="G239">
        <v>12.9524215696984</v>
      </c>
      <c r="H239">
        <v>238</v>
      </c>
    </row>
    <row r="240" spans="1:8" x14ac:dyDescent="0.3">
      <c r="A240" s="53" t="s">
        <v>69</v>
      </c>
      <c r="B240">
        <v>0.46977941466195799</v>
      </c>
      <c r="C240">
        <v>10.958325598048599</v>
      </c>
      <c r="D240">
        <v>6.5243852027679097</v>
      </c>
      <c r="E240" s="2">
        <v>1.0033305284816E-10</v>
      </c>
      <c r="F240" s="2">
        <v>4.5170863960092198E-10</v>
      </c>
      <c r="G240">
        <v>12.984281119584599</v>
      </c>
      <c r="H240">
        <v>239</v>
      </c>
    </row>
    <row r="241" spans="1:8" x14ac:dyDescent="0.3">
      <c r="A241" s="53" t="s">
        <v>1046</v>
      </c>
      <c r="B241">
        <v>0.57605149027542901</v>
      </c>
      <c r="C241">
        <v>-1.7887833119046701</v>
      </c>
      <c r="D241">
        <v>6.5207304712876404</v>
      </c>
      <c r="E241" s="2">
        <v>1.0272311970709301E-10</v>
      </c>
      <c r="F241" s="2">
        <v>4.6054198668680102E-10</v>
      </c>
      <c r="G241">
        <v>12.340782269779799</v>
      </c>
      <c r="H241">
        <v>240</v>
      </c>
    </row>
    <row r="242" spans="1:8" x14ac:dyDescent="0.3">
      <c r="A242" s="53" t="s">
        <v>1047</v>
      </c>
      <c r="B242">
        <v>0.60198671765024603</v>
      </c>
      <c r="C242">
        <v>-1.6375592124070999</v>
      </c>
      <c r="D242">
        <v>6.51284421683832</v>
      </c>
      <c r="E242" s="2">
        <v>1.08071895511238E-10</v>
      </c>
      <c r="F242" s="2">
        <v>4.8251186543606796E-10</v>
      </c>
      <c r="G242">
        <v>12.379849994268801</v>
      </c>
      <c r="H242">
        <v>241</v>
      </c>
    </row>
    <row r="243" spans="1:8" x14ac:dyDescent="0.3">
      <c r="A243" s="53" t="s">
        <v>1045</v>
      </c>
      <c r="B243">
        <v>0.61837385347184004</v>
      </c>
      <c r="C243">
        <v>-1.94844615730869</v>
      </c>
      <c r="D243">
        <v>6.4982785960742602</v>
      </c>
      <c r="E243" s="2">
        <v>1.1867681186638701E-10</v>
      </c>
      <c r="F243" s="2">
        <v>5.2767045276129002E-10</v>
      </c>
      <c r="G243">
        <v>12.1622589159994</v>
      </c>
      <c r="H243">
        <v>242</v>
      </c>
    </row>
    <row r="244" spans="1:8" x14ac:dyDescent="0.3">
      <c r="A244" s="53" t="s">
        <v>319</v>
      </c>
      <c r="B244">
        <v>-0.859300088631749</v>
      </c>
      <c r="C244">
        <v>0.29310731731623701</v>
      </c>
      <c r="D244">
        <v>-6.4951599207511501</v>
      </c>
      <c r="E244" s="2">
        <v>1.21076446128565E-10</v>
      </c>
      <c r="F244" s="2">
        <v>5.3612451042936499E-10</v>
      </c>
      <c r="G244">
        <v>13.1641028359522</v>
      </c>
      <c r="H244">
        <v>243</v>
      </c>
    </row>
    <row r="245" spans="1:8" x14ac:dyDescent="0.3">
      <c r="A245" s="53" t="s">
        <v>174</v>
      </c>
      <c r="B245">
        <v>0.69856157781932104</v>
      </c>
      <c r="C245">
        <v>-0.69659902365882698</v>
      </c>
      <c r="D245">
        <v>6.48575845655352</v>
      </c>
      <c r="E245" s="2">
        <v>1.2860126550466199E-10</v>
      </c>
      <c r="F245" s="2">
        <v>5.6711049870088604E-10</v>
      </c>
      <c r="G245">
        <v>12.6922834500647</v>
      </c>
      <c r="H245">
        <v>244</v>
      </c>
    </row>
    <row r="246" spans="1:8" x14ac:dyDescent="0.3">
      <c r="A246" s="53" t="s">
        <v>1043</v>
      </c>
      <c r="B246">
        <v>-0.21622797992069701</v>
      </c>
      <c r="C246">
        <v>-2.4460405261971601</v>
      </c>
      <c r="D246">
        <v>-6.4274158893573796</v>
      </c>
      <c r="E246" s="2">
        <v>1.8663359252488199E-10</v>
      </c>
      <c r="F246" s="2">
        <v>8.1966426757866402E-10</v>
      </c>
      <c r="G246">
        <v>11.792284198857599</v>
      </c>
      <c r="H246">
        <v>245</v>
      </c>
    </row>
    <row r="247" spans="1:8" x14ac:dyDescent="0.3">
      <c r="A247" s="53" t="s">
        <v>425</v>
      </c>
      <c r="B247">
        <v>-0.40320179342079399</v>
      </c>
      <c r="C247">
        <v>5.7945152426826603</v>
      </c>
      <c r="D247">
        <v>-6.3499087496165396</v>
      </c>
      <c r="E247" s="2">
        <v>3.04684920445127E-10</v>
      </c>
      <c r="F247" s="2">
        <v>1.3326868878006399E-9</v>
      </c>
      <c r="G247">
        <v>12.0624754552084</v>
      </c>
      <c r="H247">
        <v>246</v>
      </c>
    </row>
    <row r="248" spans="1:8" x14ac:dyDescent="0.3">
      <c r="A248" s="53" t="s">
        <v>154</v>
      </c>
      <c r="B248">
        <v>0.702710307215205</v>
      </c>
      <c r="C248">
        <v>6.35363552728694</v>
      </c>
      <c r="D248">
        <v>6.3308659574269797</v>
      </c>
      <c r="E248" s="2">
        <v>3.4339729706505202E-10</v>
      </c>
      <c r="F248" s="2">
        <v>1.4959331645425E-9</v>
      </c>
      <c r="G248">
        <v>11.958010016325201</v>
      </c>
      <c r="H248">
        <v>247</v>
      </c>
    </row>
    <row r="249" spans="1:8" x14ac:dyDescent="0.3">
      <c r="A249" s="53" t="s">
        <v>309</v>
      </c>
      <c r="B249">
        <v>-1.13745303447642</v>
      </c>
      <c r="C249">
        <v>-0.66698590900050903</v>
      </c>
      <c r="D249">
        <v>-6.3243990796702203</v>
      </c>
      <c r="E249" s="2">
        <v>3.57606936494013E-10</v>
      </c>
      <c r="F249" s="2">
        <v>1.5515526760788599E-9</v>
      </c>
      <c r="G249">
        <v>12.099218700798099</v>
      </c>
      <c r="H249">
        <v>248</v>
      </c>
    </row>
    <row r="250" spans="1:8" x14ac:dyDescent="0.3">
      <c r="A250" s="53" t="s">
        <v>71</v>
      </c>
      <c r="B250">
        <v>0.73106442795581195</v>
      </c>
      <c r="C250">
        <v>0.48676983092679499</v>
      </c>
      <c r="D250">
        <v>6.3180418116374399</v>
      </c>
      <c r="E250" s="2">
        <v>3.7213532852402901E-10</v>
      </c>
      <c r="F250" s="2">
        <v>1.60810286542914E-9</v>
      </c>
      <c r="G250">
        <v>12.062606184050599</v>
      </c>
      <c r="H250">
        <v>249</v>
      </c>
    </row>
    <row r="251" spans="1:8" x14ac:dyDescent="0.3">
      <c r="A251" s="53" t="s">
        <v>1044</v>
      </c>
      <c r="B251">
        <v>-1.01802413218731</v>
      </c>
      <c r="C251">
        <v>-0.37368952534903299</v>
      </c>
      <c r="D251">
        <v>-6.2896171753279004</v>
      </c>
      <c r="E251" s="2">
        <v>4.4446809138975301E-10</v>
      </c>
      <c r="F251" s="2">
        <v>1.9129906653414999E-9</v>
      </c>
      <c r="G251">
        <v>11.8974145554494</v>
      </c>
      <c r="H251">
        <v>250</v>
      </c>
    </row>
    <row r="252" spans="1:8" x14ac:dyDescent="0.3">
      <c r="A252" s="53" t="s">
        <v>455</v>
      </c>
      <c r="B252">
        <v>-1.5656987709867101</v>
      </c>
      <c r="C252">
        <v>-1.62402321946185</v>
      </c>
      <c r="D252">
        <v>-6.2806029837368298</v>
      </c>
      <c r="E252" s="2">
        <v>4.70152594959684E-10</v>
      </c>
      <c r="F252" s="2">
        <v>2.0154748692295601E-9</v>
      </c>
      <c r="G252">
        <v>11.782680548618499</v>
      </c>
      <c r="H252">
        <v>251</v>
      </c>
    </row>
    <row r="253" spans="1:8" x14ac:dyDescent="0.3">
      <c r="A253" s="53" t="s">
        <v>310</v>
      </c>
      <c r="B253">
        <v>-0.80424700063494803</v>
      </c>
      <c r="C253">
        <v>0.326533604957991</v>
      </c>
      <c r="D253">
        <v>-6.2783986467602899</v>
      </c>
      <c r="E253" s="2">
        <v>4.7665094325509701E-10</v>
      </c>
      <c r="F253" s="2">
        <v>2.03522386881938E-9</v>
      </c>
      <c r="G253">
        <v>11.828429115433799</v>
      </c>
      <c r="H253">
        <v>252</v>
      </c>
    </row>
    <row r="254" spans="1:8" x14ac:dyDescent="0.3">
      <c r="A254" s="53" t="s">
        <v>129</v>
      </c>
      <c r="B254">
        <v>-0.39341828237677101</v>
      </c>
      <c r="C254">
        <v>13.349170514646</v>
      </c>
      <c r="D254">
        <v>-6.2266632423502797</v>
      </c>
      <c r="E254" s="2">
        <v>6.5702628058003303E-10</v>
      </c>
      <c r="F254" s="2">
        <v>2.7943093988305001E-9</v>
      </c>
      <c r="G254">
        <v>11.0307535890539</v>
      </c>
      <c r="H254">
        <v>253</v>
      </c>
    </row>
    <row r="255" spans="1:8" x14ac:dyDescent="0.3">
      <c r="A255" s="53" t="s">
        <v>1042</v>
      </c>
      <c r="B255">
        <v>0.53855099050768895</v>
      </c>
      <c r="C255">
        <v>-1.75263474623727</v>
      </c>
      <c r="D255">
        <v>6.2152678930226797</v>
      </c>
      <c r="E255" s="2">
        <v>7.0492864250618697E-10</v>
      </c>
      <c r="F255" s="2">
        <v>2.9862331469947098E-9</v>
      </c>
      <c r="G255">
        <v>10.504036681256199</v>
      </c>
      <c r="H255">
        <v>254</v>
      </c>
    </row>
    <row r="256" spans="1:8" x14ac:dyDescent="0.3">
      <c r="A256" s="53" t="s">
        <v>501</v>
      </c>
      <c r="B256">
        <v>-1.4190206561881999</v>
      </c>
      <c r="C256">
        <v>-1.23524066184195</v>
      </c>
      <c r="D256">
        <v>-6.1868701268710504</v>
      </c>
      <c r="E256" s="2">
        <v>8.3963572350313095E-10</v>
      </c>
      <c r="F256" s="2">
        <v>3.5429334842720401E-9</v>
      </c>
      <c r="G256">
        <v>11.2497357896018</v>
      </c>
      <c r="H256">
        <v>255</v>
      </c>
    </row>
    <row r="257" spans="1:8" x14ac:dyDescent="0.3">
      <c r="A257" s="53" t="s">
        <v>263</v>
      </c>
      <c r="B257">
        <v>0.84446850656297501</v>
      </c>
      <c r="C257">
        <v>-0.25498828893840902</v>
      </c>
      <c r="D257">
        <v>6.1633904234315002</v>
      </c>
      <c r="E257" s="2">
        <v>9.6972743101815102E-10</v>
      </c>
      <c r="F257" s="2">
        <v>4.0758856084981702E-9</v>
      </c>
      <c r="G257">
        <v>10.968417657032999</v>
      </c>
      <c r="H257">
        <v>256</v>
      </c>
    </row>
    <row r="258" spans="1:8" x14ac:dyDescent="0.3">
      <c r="A258" s="53" t="s">
        <v>249</v>
      </c>
      <c r="B258">
        <v>0.90073639343739897</v>
      </c>
      <c r="C258">
        <v>0.57882904195640195</v>
      </c>
      <c r="D258">
        <v>6.1518112881977798</v>
      </c>
      <c r="E258" s="2">
        <v>1.0409328726374999E-9</v>
      </c>
      <c r="F258" s="2">
        <v>4.3581469687079896E-9</v>
      </c>
      <c r="G258">
        <v>11.057461777337901</v>
      </c>
      <c r="H258">
        <v>257</v>
      </c>
    </row>
    <row r="259" spans="1:8" x14ac:dyDescent="0.3">
      <c r="A259" s="53" t="s">
        <v>208</v>
      </c>
      <c r="B259">
        <v>0.57984544910064895</v>
      </c>
      <c r="C259">
        <v>-1.58419892337551</v>
      </c>
      <c r="D259">
        <v>6.1437299476498604</v>
      </c>
      <c r="E259" s="2">
        <v>1.0936272823107801E-9</v>
      </c>
      <c r="F259" s="2">
        <v>4.5610192083969203E-9</v>
      </c>
      <c r="G259">
        <v>10.1457603216645</v>
      </c>
      <c r="H259">
        <v>258</v>
      </c>
    </row>
    <row r="260" spans="1:8" x14ac:dyDescent="0.3">
      <c r="A260" s="53" t="s">
        <v>395</v>
      </c>
      <c r="B260">
        <v>-0.70539369646926997</v>
      </c>
      <c r="C260">
        <v>0.70676620007971203</v>
      </c>
      <c r="D260">
        <v>-6.1255086375601504</v>
      </c>
      <c r="E260" s="2">
        <v>1.22217538840507E-9</v>
      </c>
      <c r="F260" s="2">
        <v>5.0774545093584897E-9</v>
      </c>
      <c r="G260">
        <v>10.904015005186601</v>
      </c>
      <c r="H260">
        <v>259</v>
      </c>
    </row>
    <row r="261" spans="1:8" x14ac:dyDescent="0.3">
      <c r="A261" s="53" t="s">
        <v>222</v>
      </c>
      <c r="B261">
        <v>-0.461737303047558</v>
      </c>
      <c r="C261">
        <v>9.8466027946870707</v>
      </c>
      <c r="D261">
        <v>-6.1225254223687404</v>
      </c>
      <c r="E261" s="2">
        <v>1.2445811569383201E-9</v>
      </c>
      <c r="F261" s="2">
        <v>5.1506512494831897E-9</v>
      </c>
      <c r="G261">
        <v>10.5390780913004</v>
      </c>
      <c r="H261">
        <v>260</v>
      </c>
    </row>
    <row r="262" spans="1:8" x14ac:dyDescent="0.3">
      <c r="A262" s="53" t="s">
        <v>1039</v>
      </c>
      <c r="B262">
        <v>0.74037891448906001</v>
      </c>
      <c r="C262">
        <v>-1.73211810306016</v>
      </c>
      <c r="D262">
        <v>6.0915778174089699</v>
      </c>
      <c r="E262" s="2">
        <v>1.50199247811001E-9</v>
      </c>
      <c r="F262" s="2">
        <v>6.1921222469209602E-9</v>
      </c>
      <c r="G262">
        <v>9.7047072773239105</v>
      </c>
      <c r="H262">
        <v>261</v>
      </c>
    </row>
    <row r="263" spans="1:8" x14ac:dyDescent="0.3">
      <c r="A263" s="53" t="s">
        <v>1038</v>
      </c>
      <c r="B263">
        <v>0.48930384677468203</v>
      </c>
      <c r="C263">
        <v>-1.9072236698026801</v>
      </c>
      <c r="D263">
        <v>6.0731040851699198</v>
      </c>
      <c r="E263" s="2">
        <v>1.67968667699096E-9</v>
      </c>
      <c r="F263" s="2">
        <v>6.8982552077949202E-9</v>
      </c>
      <c r="G263">
        <v>9.6013451798960308</v>
      </c>
      <c r="H263">
        <v>262</v>
      </c>
    </row>
    <row r="264" spans="1:8" x14ac:dyDescent="0.3">
      <c r="A264" s="53" t="s">
        <v>397</v>
      </c>
      <c r="B264">
        <v>0.45787616553491201</v>
      </c>
      <c r="C264">
        <v>5.7866541297485803</v>
      </c>
      <c r="D264">
        <v>6.0723556182782197</v>
      </c>
      <c r="E264" s="2">
        <v>1.6873024672863099E-9</v>
      </c>
      <c r="F264" s="2">
        <v>6.9031842387835399E-9</v>
      </c>
      <c r="G264">
        <v>10.4203904868614</v>
      </c>
      <c r="H264">
        <v>263</v>
      </c>
    </row>
    <row r="265" spans="1:8" x14ac:dyDescent="0.3">
      <c r="A265" s="53" t="s">
        <v>1040</v>
      </c>
      <c r="B265">
        <v>0.91701559966022905</v>
      </c>
      <c r="C265">
        <v>-1.2560630173135401</v>
      </c>
      <c r="D265">
        <v>6.0694705785062197</v>
      </c>
      <c r="E265" s="2">
        <v>1.7169747630513901E-9</v>
      </c>
      <c r="F265" s="2">
        <v>6.9979728978912797E-9</v>
      </c>
      <c r="G265">
        <v>9.7975937726190807</v>
      </c>
      <c r="H265">
        <v>264</v>
      </c>
    </row>
    <row r="266" spans="1:8" x14ac:dyDescent="0.3">
      <c r="A266" s="53" t="s">
        <v>124</v>
      </c>
      <c r="B266">
        <v>1.6002301655762501</v>
      </c>
      <c r="C266">
        <v>4.3598978338365404</v>
      </c>
      <c r="D266">
        <v>6.0281074454690398</v>
      </c>
      <c r="E266" s="2">
        <v>2.2027061141785099E-9</v>
      </c>
      <c r="F266" s="2">
        <v>8.9438180334191394E-9</v>
      </c>
      <c r="G266">
        <v>10.2579739853039</v>
      </c>
      <c r="H266">
        <v>265</v>
      </c>
    </row>
    <row r="267" spans="1:8" x14ac:dyDescent="0.3">
      <c r="A267" s="53" t="s">
        <v>1041</v>
      </c>
      <c r="B267">
        <v>-0.89410320080049599</v>
      </c>
      <c r="C267">
        <v>-1.9286128590280101</v>
      </c>
      <c r="D267">
        <v>-6.00208879579949</v>
      </c>
      <c r="E267" s="2">
        <v>2.5743907899002402E-9</v>
      </c>
      <c r="F267" s="2">
        <v>1.0413701089972399E-8</v>
      </c>
      <c r="G267">
        <v>9.8257195438269598</v>
      </c>
      <c r="H267">
        <v>266</v>
      </c>
    </row>
    <row r="268" spans="1:8" x14ac:dyDescent="0.3">
      <c r="A268" s="53" t="s">
        <v>162</v>
      </c>
      <c r="B268">
        <v>0.82830569145130095</v>
      </c>
      <c r="C268">
        <v>1.4760504675117101</v>
      </c>
      <c r="D268">
        <v>5.9898709578944098</v>
      </c>
      <c r="E268" s="2">
        <v>2.7693841302316798E-9</v>
      </c>
      <c r="F268" s="2">
        <v>1.1160514322581599E-8</v>
      </c>
      <c r="G268">
        <v>10.1204313788494</v>
      </c>
      <c r="H268">
        <v>267</v>
      </c>
    </row>
    <row r="269" spans="1:8" x14ac:dyDescent="0.3">
      <c r="A269" s="53" t="s">
        <v>472</v>
      </c>
      <c r="B269">
        <v>0.51870268689794297</v>
      </c>
      <c r="C269">
        <v>-1.86874436515439</v>
      </c>
      <c r="D269">
        <v>5.9537319102500499</v>
      </c>
      <c r="E269" s="2">
        <v>3.4342854090425601E-9</v>
      </c>
      <c r="F269" s="2">
        <v>1.378839962735E-8</v>
      </c>
      <c r="G269">
        <v>8.9240335736363203</v>
      </c>
      <c r="H269">
        <v>268</v>
      </c>
    </row>
    <row r="270" spans="1:8" x14ac:dyDescent="0.3">
      <c r="A270" s="53" t="s">
        <v>42</v>
      </c>
      <c r="B270">
        <v>0.63119321406543805</v>
      </c>
      <c r="C270">
        <v>-1.35920203168996</v>
      </c>
      <c r="D270">
        <v>5.9235544761758696</v>
      </c>
      <c r="E270" s="2">
        <v>4.1066355107368602E-9</v>
      </c>
      <c r="F270" s="2">
        <v>1.6426542042947401E-8</v>
      </c>
      <c r="G270">
        <v>9.0025882239442101</v>
      </c>
      <c r="H270">
        <v>269</v>
      </c>
    </row>
    <row r="271" spans="1:8" x14ac:dyDescent="0.3">
      <c r="A271" s="53" t="s">
        <v>70</v>
      </c>
      <c r="B271">
        <v>-0.77066293348067905</v>
      </c>
      <c r="C271">
        <v>1.35811858095314</v>
      </c>
      <c r="D271">
        <v>-5.90842686789009</v>
      </c>
      <c r="E271" s="2">
        <v>4.4903322669179702E-9</v>
      </c>
      <c r="F271" s="2">
        <v>1.7894805626680499E-8</v>
      </c>
      <c r="G271">
        <v>9.6132856121759307</v>
      </c>
      <c r="H271">
        <v>270</v>
      </c>
    </row>
    <row r="272" spans="1:8" x14ac:dyDescent="0.3">
      <c r="A272" s="53" t="s">
        <v>463</v>
      </c>
      <c r="B272">
        <v>0.60737497166610999</v>
      </c>
      <c r="C272">
        <v>-1.36335427764032</v>
      </c>
      <c r="D272">
        <v>5.9077082106922001</v>
      </c>
      <c r="E272" s="2">
        <v>4.5094040906709402E-9</v>
      </c>
      <c r="F272" s="2">
        <v>1.7904497422737699E-8</v>
      </c>
      <c r="G272">
        <v>8.8459906912692308</v>
      </c>
      <c r="H272">
        <v>271</v>
      </c>
    </row>
    <row r="273" spans="1:8" x14ac:dyDescent="0.3">
      <c r="A273" s="53" t="s">
        <v>268</v>
      </c>
      <c r="B273">
        <v>-0.60116160008130604</v>
      </c>
      <c r="C273">
        <v>4.3658791802151899</v>
      </c>
      <c r="D273">
        <v>-5.9015732488298198</v>
      </c>
      <c r="E273" s="2">
        <v>4.6754596783470104E-9</v>
      </c>
      <c r="F273" s="2">
        <v>1.8495568433461001E-8</v>
      </c>
      <c r="G273">
        <v>9.4493611737759906</v>
      </c>
      <c r="H273">
        <v>272</v>
      </c>
    </row>
    <row r="274" spans="1:8" x14ac:dyDescent="0.3">
      <c r="A274" s="53" t="s">
        <v>318</v>
      </c>
      <c r="B274">
        <v>0.55898301859762001</v>
      </c>
      <c r="C274">
        <v>6.7609314488176704</v>
      </c>
      <c r="D274">
        <v>5.8989881089362797</v>
      </c>
      <c r="E274" s="2">
        <v>4.7472025826276598E-9</v>
      </c>
      <c r="F274" s="2">
        <v>1.8710586003323699E-8</v>
      </c>
      <c r="G274">
        <v>9.3805906022307894</v>
      </c>
      <c r="H274">
        <v>273</v>
      </c>
    </row>
    <row r="275" spans="1:8" x14ac:dyDescent="0.3">
      <c r="A275" s="53" t="s">
        <v>125</v>
      </c>
      <c r="B275">
        <v>-0.86232722030720799</v>
      </c>
      <c r="C275">
        <v>0.126159457706499</v>
      </c>
      <c r="D275">
        <v>-5.8919772689014396</v>
      </c>
      <c r="E275" s="2">
        <v>4.9472090118245601E-9</v>
      </c>
      <c r="F275" s="2">
        <v>1.9427725900449699E-8</v>
      </c>
      <c r="G275">
        <v>9.5544960895755899</v>
      </c>
      <c r="H275">
        <v>274</v>
      </c>
    </row>
    <row r="276" spans="1:8" x14ac:dyDescent="0.3">
      <c r="A276" s="53" t="s">
        <v>221</v>
      </c>
      <c r="B276">
        <v>-0.36372402482615201</v>
      </c>
      <c r="C276">
        <v>13.251995090082801</v>
      </c>
      <c r="D276">
        <v>-5.8895801357755602</v>
      </c>
      <c r="E276" s="2">
        <v>5.0174599684697401E-9</v>
      </c>
      <c r="F276" s="2">
        <v>1.9631952458448901E-8</v>
      </c>
      <c r="G276">
        <v>9.0543386132174994</v>
      </c>
      <c r="H276">
        <v>275</v>
      </c>
    </row>
    <row r="277" spans="1:8" x14ac:dyDescent="0.3">
      <c r="A277" s="53" t="s">
        <v>242</v>
      </c>
      <c r="B277">
        <v>0.77998694622929299</v>
      </c>
      <c r="C277">
        <v>3.8258115239490902</v>
      </c>
      <c r="D277">
        <v>5.8788263949117203</v>
      </c>
      <c r="E277" s="2">
        <v>5.3447545161956897E-9</v>
      </c>
      <c r="F277" s="2">
        <v>2.0836796592125199E-8</v>
      </c>
      <c r="G277">
        <v>9.3910473131742904</v>
      </c>
      <c r="H277">
        <v>276</v>
      </c>
    </row>
    <row r="278" spans="1:8" x14ac:dyDescent="0.3">
      <c r="A278" s="53" t="s">
        <v>1036</v>
      </c>
      <c r="B278">
        <v>0.60264246848376501</v>
      </c>
      <c r="C278">
        <v>-1.3910365382893599</v>
      </c>
      <c r="D278">
        <v>5.8433103155419799</v>
      </c>
      <c r="E278" s="2">
        <v>6.5803251128064403E-9</v>
      </c>
      <c r="F278" s="2">
        <v>2.55611184887355E-8</v>
      </c>
      <c r="G278">
        <v>8.4661829863149194</v>
      </c>
      <c r="H278">
        <v>277</v>
      </c>
    </row>
    <row r="279" spans="1:8" x14ac:dyDescent="0.3">
      <c r="A279" s="53" t="s">
        <v>369</v>
      </c>
      <c r="B279">
        <v>-0.82460558048823296</v>
      </c>
      <c r="C279">
        <v>2.6698963783388598</v>
      </c>
      <c r="D279">
        <v>-5.8280430514684802</v>
      </c>
      <c r="E279" s="2">
        <v>7.1932084088223996E-9</v>
      </c>
      <c r="F279" s="2">
        <v>2.7841339021197499E-8</v>
      </c>
      <c r="G279">
        <v>9.0919315234463003</v>
      </c>
      <c r="H279">
        <v>278</v>
      </c>
    </row>
    <row r="280" spans="1:8" x14ac:dyDescent="0.3">
      <c r="A280" s="53" t="s">
        <v>1034</v>
      </c>
      <c r="B280">
        <v>-0.43819836641416998</v>
      </c>
      <c r="C280">
        <v>-2.27871369116095</v>
      </c>
      <c r="D280">
        <v>-5.80493109504605</v>
      </c>
      <c r="E280" s="2">
        <v>8.2280740850889194E-9</v>
      </c>
      <c r="F280" s="2">
        <v>3.1732644141776602E-8</v>
      </c>
      <c r="G280">
        <v>8.2152035980661307</v>
      </c>
      <c r="H280">
        <v>279</v>
      </c>
    </row>
    <row r="281" spans="1:8" x14ac:dyDescent="0.3">
      <c r="A281" s="53" t="s">
        <v>420</v>
      </c>
      <c r="B281">
        <v>-0.370755080001891</v>
      </c>
      <c r="C281">
        <v>9.7438274271355194</v>
      </c>
      <c r="D281">
        <v>-5.79721717917554</v>
      </c>
      <c r="E281" s="2">
        <v>8.6046984415296794E-9</v>
      </c>
      <c r="F281" s="2">
        <v>3.3066626868163998E-8</v>
      </c>
      <c r="G281">
        <v>8.6636163790775793</v>
      </c>
      <c r="H281">
        <v>280</v>
      </c>
    </row>
    <row r="282" spans="1:8" x14ac:dyDescent="0.3">
      <c r="A282" s="53" t="s">
        <v>140</v>
      </c>
      <c r="B282">
        <v>0.62331949988995505</v>
      </c>
      <c r="C282">
        <v>-0.92590117891642998</v>
      </c>
      <c r="D282">
        <v>5.7913428575634001</v>
      </c>
      <c r="E282" s="2">
        <v>8.9027100698616204E-9</v>
      </c>
      <c r="F282" s="2">
        <v>3.4090092651854499E-8</v>
      </c>
      <c r="G282">
        <v>8.3573896668959602</v>
      </c>
      <c r="H282">
        <v>281</v>
      </c>
    </row>
    <row r="283" spans="1:8" x14ac:dyDescent="0.3">
      <c r="A283" s="53" t="s">
        <v>294</v>
      </c>
      <c r="B283">
        <v>0.65607602444466195</v>
      </c>
      <c r="C283">
        <v>-1.81482148039777</v>
      </c>
      <c r="D283">
        <v>5.7867870050550501</v>
      </c>
      <c r="E283" s="2">
        <v>9.1407281224169105E-9</v>
      </c>
      <c r="F283" s="2">
        <v>3.4877388155037602E-8</v>
      </c>
      <c r="G283">
        <v>7.9517991113244202</v>
      </c>
      <c r="H283">
        <v>282</v>
      </c>
    </row>
    <row r="284" spans="1:8" x14ac:dyDescent="0.3">
      <c r="A284" s="53" t="s">
        <v>1037</v>
      </c>
      <c r="B284">
        <v>-1.0536386257216299</v>
      </c>
      <c r="C284">
        <v>-0.78608907082541701</v>
      </c>
      <c r="D284">
        <v>-5.7840248602247497</v>
      </c>
      <c r="E284" s="2">
        <v>9.2880388078163896E-9</v>
      </c>
      <c r="F284" s="2">
        <v>3.5314239424771897E-8</v>
      </c>
      <c r="G284">
        <v>8.9208450510778299</v>
      </c>
      <c r="H284">
        <v>283</v>
      </c>
    </row>
    <row r="285" spans="1:8" x14ac:dyDescent="0.3">
      <c r="A285" s="53" t="s">
        <v>1035</v>
      </c>
      <c r="B285">
        <v>-0.76856174098325103</v>
      </c>
      <c r="C285">
        <v>-2.0499765696382202</v>
      </c>
      <c r="D285">
        <v>-5.7684372372465198</v>
      </c>
      <c r="E285" s="2">
        <v>1.01636861167243E-8</v>
      </c>
      <c r="F285" s="2">
        <v>3.8507486836603402E-8</v>
      </c>
      <c r="G285">
        <v>8.4105093168637808</v>
      </c>
      <c r="H285">
        <v>284</v>
      </c>
    </row>
    <row r="286" spans="1:8" x14ac:dyDescent="0.3">
      <c r="A286" s="53" t="s">
        <v>176</v>
      </c>
      <c r="B286">
        <v>0.70127341601781601</v>
      </c>
      <c r="C286">
        <v>-4.9665000325073899E-2</v>
      </c>
      <c r="D286">
        <v>5.7366465187707201</v>
      </c>
      <c r="E286" s="2">
        <v>1.2205570622277799E-8</v>
      </c>
      <c r="F286" s="2">
        <v>4.6081382419547201E-8</v>
      </c>
      <c r="G286">
        <v>8.55991117640996</v>
      </c>
      <c r="H286">
        <v>285</v>
      </c>
    </row>
    <row r="287" spans="1:8" x14ac:dyDescent="0.3">
      <c r="A287" s="53" t="s">
        <v>132</v>
      </c>
      <c r="B287">
        <v>0.88050316952568797</v>
      </c>
      <c r="C287">
        <v>3.0944509780096499</v>
      </c>
      <c r="D287">
        <v>5.7261824393286496</v>
      </c>
      <c r="E287" s="2">
        <v>1.29611121301158E-8</v>
      </c>
      <c r="F287" s="2">
        <v>4.8762785496519503E-8</v>
      </c>
      <c r="G287">
        <v>8.5675684717862701</v>
      </c>
      <c r="H287">
        <v>286</v>
      </c>
    </row>
    <row r="288" spans="1:8" x14ac:dyDescent="0.3">
      <c r="A288" s="53" t="s">
        <v>476</v>
      </c>
      <c r="B288">
        <v>0.64201744285893403</v>
      </c>
      <c r="C288">
        <v>-0.99113129139330203</v>
      </c>
      <c r="D288">
        <v>5.7208947707701299</v>
      </c>
      <c r="E288" s="2">
        <v>1.336001167562E-8</v>
      </c>
      <c r="F288" s="2">
        <v>4.9914488065858098E-8</v>
      </c>
      <c r="G288">
        <v>8.0928866445399894</v>
      </c>
      <c r="H288">
        <v>287</v>
      </c>
    </row>
    <row r="289" spans="1:8" x14ac:dyDescent="0.3">
      <c r="A289" s="53" t="s">
        <v>278</v>
      </c>
      <c r="B289">
        <v>0.45529571812785602</v>
      </c>
      <c r="C289">
        <v>6.8574764465226199</v>
      </c>
      <c r="D289">
        <v>5.7209127878158004</v>
      </c>
      <c r="E289" s="2">
        <v>1.33586324115601E-8</v>
      </c>
      <c r="F289" s="2">
        <v>4.9914488065858098E-8</v>
      </c>
      <c r="G289">
        <v>8.3683260454433803</v>
      </c>
      <c r="H289">
        <v>288</v>
      </c>
    </row>
    <row r="290" spans="1:8" x14ac:dyDescent="0.3">
      <c r="A290" s="53" t="s">
        <v>415</v>
      </c>
      <c r="B290">
        <v>-0.364183719677661</v>
      </c>
      <c r="C290">
        <v>9.7402882989104302</v>
      </c>
      <c r="D290">
        <v>-5.7135921611612304</v>
      </c>
      <c r="E290" s="2">
        <v>1.39306083028257E-8</v>
      </c>
      <c r="F290" s="2">
        <v>5.1866209459655399E-8</v>
      </c>
      <c r="G290">
        <v>8.1958026117690501</v>
      </c>
      <c r="H290">
        <v>289</v>
      </c>
    </row>
    <row r="291" spans="1:8" x14ac:dyDescent="0.3">
      <c r="A291" s="53" t="s">
        <v>1033</v>
      </c>
      <c r="B291">
        <v>-0.63845449812657795</v>
      </c>
      <c r="C291">
        <v>-2.1279718285708999</v>
      </c>
      <c r="D291">
        <v>-5.6892726296719598</v>
      </c>
      <c r="E291" s="2">
        <v>1.6006955316542801E-8</v>
      </c>
      <c r="F291" s="2">
        <v>5.9391323864138102E-8</v>
      </c>
      <c r="G291">
        <v>7.7753130697414203</v>
      </c>
      <c r="H291">
        <v>290</v>
      </c>
    </row>
    <row r="292" spans="1:8" x14ac:dyDescent="0.3">
      <c r="A292" s="53" t="s">
        <v>217</v>
      </c>
      <c r="B292">
        <v>-1.3026156721956801</v>
      </c>
      <c r="C292">
        <v>-1.32167177699653</v>
      </c>
      <c r="D292">
        <v>-5.6557416721303202</v>
      </c>
      <c r="E292" s="2">
        <v>1.93697635532271E-8</v>
      </c>
      <c r="F292" s="2">
        <v>7.1621531213994494E-8</v>
      </c>
      <c r="G292">
        <v>8.1576331761746097</v>
      </c>
      <c r="H292">
        <v>291</v>
      </c>
    </row>
    <row r="293" spans="1:8" x14ac:dyDescent="0.3">
      <c r="A293" s="53" t="s">
        <v>349</v>
      </c>
      <c r="B293">
        <v>0.41485033817031303</v>
      </c>
      <c r="C293">
        <v>8.9899262234648294</v>
      </c>
      <c r="D293">
        <v>5.6529675461442501</v>
      </c>
      <c r="E293" s="2">
        <v>1.9676883983281499E-8</v>
      </c>
      <c r="F293" s="2">
        <v>7.2507969746612701E-8</v>
      </c>
      <c r="G293">
        <v>7.9121386259419904</v>
      </c>
      <c r="H293">
        <v>292</v>
      </c>
    </row>
    <row r="294" spans="1:8" x14ac:dyDescent="0.3">
      <c r="A294" s="53" t="s">
        <v>1027</v>
      </c>
      <c r="B294">
        <v>0.63953013543038995</v>
      </c>
      <c r="C294">
        <v>-1.83639960047372</v>
      </c>
      <c r="D294">
        <v>5.6286167981700501</v>
      </c>
      <c r="E294" s="2">
        <v>2.2583839483705401E-8</v>
      </c>
      <c r="F294" s="2">
        <v>8.2935874691013702E-8</v>
      </c>
      <c r="G294">
        <v>7.0680319618695799</v>
      </c>
      <c r="H294">
        <v>293</v>
      </c>
    </row>
    <row r="295" spans="1:8" x14ac:dyDescent="0.3">
      <c r="A295" s="53" t="s">
        <v>1028</v>
      </c>
      <c r="B295">
        <v>0.65361242916835105</v>
      </c>
      <c r="C295">
        <v>-1.4665760577071401</v>
      </c>
      <c r="D295">
        <v>5.6160327174798503</v>
      </c>
      <c r="E295" s="2">
        <v>2.4245569234002201E-8</v>
      </c>
      <c r="F295" s="2">
        <v>8.8735484679545498E-8</v>
      </c>
      <c r="G295">
        <v>7.1829534636157</v>
      </c>
      <c r="H295">
        <v>294</v>
      </c>
    </row>
    <row r="296" spans="1:8" x14ac:dyDescent="0.3">
      <c r="A296" s="53" t="s">
        <v>1025</v>
      </c>
      <c r="B296">
        <v>0.45863624062723402</v>
      </c>
      <c r="C296">
        <v>-1.9387186201043001</v>
      </c>
      <c r="D296">
        <v>5.58217125238661</v>
      </c>
      <c r="E296" s="2">
        <v>2.9328934839835E-8</v>
      </c>
      <c r="F296" s="2">
        <v>1.06976047076822E-7</v>
      </c>
      <c r="G296">
        <v>6.8563680921187196</v>
      </c>
      <c r="H296">
        <v>295</v>
      </c>
    </row>
    <row r="297" spans="1:8" x14ac:dyDescent="0.3">
      <c r="A297" s="53" t="s">
        <v>1026</v>
      </c>
      <c r="B297">
        <v>0.56892026539066898</v>
      </c>
      <c r="C297">
        <v>-1.51101166076573</v>
      </c>
      <c r="D297">
        <v>5.5806151999086504</v>
      </c>
      <c r="E297" s="2">
        <v>2.9585863247759199E-8</v>
      </c>
      <c r="F297" s="2">
        <v>1.07548610995233E-7</v>
      </c>
      <c r="G297">
        <v>6.9903347108007496</v>
      </c>
      <c r="H297">
        <v>296</v>
      </c>
    </row>
    <row r="298" spans="1:8" x14ac:dyDescent="0.3">
      <c r="A298" s="53" t="s">
        <v>1032</v>
      </c>
      <c r="B298">
        <v>-1.1257374812004699</v>
      </c>
      <c r="C298">
        <v>-1.3802117398835301</v>
      </c>
      <c r="D298">
        <v>-5.57240256877391</v>
      </c>
      <c r="E298" s="2">
        <v>3.0978537564114603E-8</v>
      </c>
      <c r="F298" s="2">
        <v>1.12232008144738E-7</v>
      </c>
      <c r="G298">
        <v>7.6594892806967803</v>
      </c>
      <c r="H298">
        <v>297</v>
      </c>
    </row>
    <row r="299" spans="1:8" x14ac:dyDescent="0.3">
      <c r="A299" s="53" t="s">
        <v>503</v>
      </c>
      <c r="B299">
        <v>0.82234652333219704</v>
      </c>
      <c r="C299">
        <v>-0.79379625455132297</v>
      </c>
      <c r="D299">
        <v>5.5561975640453802</v>
      </c>
      <c r="E299" s="2">
        <v>3.3915743103728202E-8</v>
      </c>
      <c r="F299" s="2">
        <v>1.2246087107252199E-7</v>
      </c>
      <c r="G299">
        <v>7.1775435745916703</v>
      </c>
      <c r="H299">
        <v>298</v>
      </c>
    </row>
    <row r="300" spans="1:8" x14ac:dyDescent="0.3">
      <c r="A300" s="53" t="s">
        <v>100</v>
      </c>
      <c r="B300">
        <v>0.65812649354785902</v>
      </c>
      <c r="C300">
        <v>-0.71433000790398005</v>
      </c>
      <c r="D300">
        <v>5.5482884929454404</v>
      </c>
      <c r="E300" s="2">
        <v>3.5445799017862797E-8</v>
      </c>
      <c r="F300" s="2">
        <v>1.2755745733518499E-7</v>
      </c>
      <c r="G300">
        <v>7.2764872593959096</v>
      </c>
      <c r="H300">
        <v>299</v>
      </c>
    </row>
    <row r="301" spans="1:8" x14ac:dyDescent="0.3">
      <c r="A301" s="53" t="s">
        <v>193</v>
      </c>
      <c r="B301">
        <v>-0.48986194171039299</v>
      </c>
      <c r="C301">
        <v>4.7030907864777296</v>
      </c>
      <c r="D301">
        <v>-5.5445542527344998</v>
      </c>
      <c r="E301" s="2">
        <v>3.6191304601352001E-8</v>
      </c>
      <c r="F301" s="2">
        <v>1.29806145836849E-7</v>
      </c>
      <c r="G301">
        <v>7.4532127586755603</v>
      </c>
      <c r="H301">
        <v>300</v>
      </c>
    </row>
    <row r="302" spans="1:8" x14ac:dyDescent="0.3">
      <c r="A302" s="53" t="s">
        <v>1029</v>
      </c>
      <c r="B302">
        <v>-0.85390493716413596</v>
      </c>
      <c r="C302">
        <v>-1.8056640366135299</v>
      </c>
      <c r="D302">
        <v>-5.5423992725535101</v>
      </c>
      <c r="E302" s="2">
        <v>3.6628431297991297E-8</v>
      </c>
      <c r="F302" s="2">
        <v>1.3093751520477899E-7</v>
      </c>
      <c r="G302">
        <v>7.2658150174285998</v>
      </c>
      <c r="H302">
        <v>301</v>
      </c>
    </row>
    <row r="303" spans="1:8" x14ac:dyDescent="0.3">
      <c r="A303" s="53" t="s">
        <v>262</v>
      </c>
      <c r="B303">
        <v>0.55747035606205497</v>
      </c>
      <c r="C303">
        <v>-1.60511350325069</v>
      </c>
      <c r="D303">
        <v>5.5367134887117304</v>
      </c>
      <c r="E303" s="2">
        <v>3.78065159735599E-8</v>
      </c>
      <c r="F303" s="2">
        <v>1.3470136154818E-7</v>
      </c>
      <c r="G303">
        <v>6.7076694540857096</v>
      </c>
      <c r="H303">
        <v>302</v>
      </c>
    </row>
    <row r="304" spans="1:8" x14ac:dyDescent="0.3">
      <c r="A304" s="53" t="s">
        <v>46</v>
      </c>
      <c r="B304">
        <v>0.84327414857851801</v>
      </c>
      <c r="C304">
        <v>-1.35167370391746</v>
      </c>
      <c r="D304">
        <v>5.5287463841889197</v>
      </c>
      <c r="E304" s="2">
        <v>3.9519373653311702E-8</v>
      </c>
      <c r="F304" s="2">
        <v>1.4033942591077001E-7</v>
      </c>
      <c r="G304">
        <v>6.6653192338195</v>
      </c>
      <c r="H304">
        <v>303</v>
      </c>
    </row>
    <row r="305" spans="1:8" x14ac:dyDescent="0.3">
      <c r="A305" s="53" t="s">
        <v>1024</v>
      </c>
      <c r="B305">
        <v>-0.39209771921275099</v>
      </c>
      <c r="C305">
        <v>-2.2477099830308398</v>
      </c>
      <c r="D305">
        <v>-5.5175360129225197</v>
      </c>
      <c r="E305" s="2">
        <v>4.2057663759409699E-8</v>
      </c>
      <c r="F305" s="2">
        <v>1.4886199409580499E-7</v>
      </c>
      <c r="G305">
        <v>6.6786848896395599</v>
      </c>
      <c r="H305">
        <v>304</v>
      </c>
    </row>
    <row r="306" spans="1:8" x14ac:dyDescent="0.3">
      <c r="A306" s="53" t="s">
        <v>1031</v>
      </c>
      <c r="B306">
        <v>-1.88363333039213</v>
      </c>
      <c r="C306">
        <v>-1.6233742209345401</v>
      </c>
      <c r="D306">
        <v>-5.5153580120233903</v>
      </c>
      <c r="E306" s="2">
        <v>4.2568853377048198E-8</v>
      </c>
      <c r="F306" s="2">
        <v>1.50177331913783E-7</v>
      </c>
      <c r="G306">
        <v>7.43324352547498</v>
      </c>
      <c r="H306">
        <v>305</v>
      </c>
    </row>
    <row r="307" spans="1:8" x14ac:dyDescent="0.3">
      <c r="A307" s="53" t="s">
        <v>1030</v>
      </c>
      <c r="B307">
        <v>-1.16403595503568</v>
      </c>
      <c r="C307">
        <v>-1.3165928903905699</v>
      </c>
      <c r="D307">
        <v>-5.5050710476104499</v>
      </c>
      <c r="E307" s="2">
        <v>4.5065919803792397E-8</v>
      </c>
      <c r="F307" s="2">
        <v>1.5846709055189699E-7</v>
      </c>
      <c r="G307">
        <v>7.3538115376446198</v>
      </c>
      <c r="H307">
        <v>306</v>
      </c>
    </row>
    <row r="308" spans="1:8" x14ac:dyDescent="0.3">
      <c r="A308" s="53" t="s">
        <v>254</v>
      </c>
      <c r="B308">
        <v>-0.80487308459057405</v>
      </c>
      <c r="C308">
        <v>4.1441451212295401E-2</v>
      </c>
      <c r="D308">
        <v>-5.4902498043979202</v>
      </c>
      <c r="E308" s="2">
        <v>4.8915211613949898E-8</v>
      </c>
      <c r="F308" s="2">
        <v>1.71442240054105E-7</v>
      </c>
      <c r="G308">
        <v>7.3348095579688204</v>
      </c>
      <c r="H308">
        <v>307</v>
      </c>
    </row>
    <row r="309" spans="1:8" x14ac:dyDescent="0.3">
      <c r="A309" s="53" t="s">
        <v>90</v>
      </c>
      <c r="B309">
        <v>0.60626077603398199</v>
      </c>
      <c r="C309">
        <v>3.8732619323894699</v>
      </c>
      <c r="D309">
        <v>5.4697646206358099</v>
      </c>
      <c r="E309" s="2">
        <v>5.4764775269068498E-8</v>
      </c>
      <c r="F309" s="2">
        <v>1.9132109801791499E-7</v>
      </c>
      <c r="G309">
        <v>7.1233340788825403</v>
      </c>
      <c r="H309">
        <v>308</v>
      </c>
    </row>
    <row r="310" spans="1:8" x14ac:dyDescent="0.3">
      <c r="A310" s="53" t="s">
        <v>131</v>
      </c>
      <c r="B310">
        <v>0.87669036918390197</v>
      </c>
      <c r="C310">
        <v>1.4631811463576501</v>
      </c>
      <c r="D310">
        <v>5.4644825949537301</v>
      </c>
      <c r="E310" s="2">
        <v>5.6379858556974998E-8</v>
      </c>
      <c r="F310" s="2">
        <v>1.96325979958916E-7</v>
      </c>
      <c r="G310">
        <v>7.1984325589858802</v>
      </c>
      <c r="H310">
        <v>309</v>
      </c>
    </row>
    <row r="311" spans="1:8" x14ac:dyDescent="0.3">
      <c r="A311" s="53" t="s">
        <v>80</v>
      </c>
      <c r="B311">
        <v>0.559489055016264</v>
      </c>
      <c r="C311">
        <v>-1.0822993195018999</v>
      </c>
      <c r="D311">
        <v>5.4581082405648003</v>
      </c>
      <c r="E311" s="2">
        <v>5.8390544049454399E-8</v>
      </c>
      <c r="F311" s="2">
        <v>2.0267169482971899E-7</v>
      </c>
      <c r="G311">
        <v>6.4744790320371903</v>
      </c>
      <c r="H311">
        <v>310</v>
      </c>
    </row>
    <row r="312" spans="1:8" x14ac:dyDescent="0.3">
      <c r="A312" s="53" t="s">
        <v>1023</v>
      </c>
      <c r="B312">
        <v>0.537366244291416</v>
      </c>
      <c r="C312">
        <v>-1.82315447027053</v>
      </c>
      <c r="D312">
        <v>5.4476648787138897</v>
      </c>
      <c r="E312" s="2">
        <v>6.1835995193144298E-8</v>
      </c>
      <c r="F312" s="2">
        <v>2.1394061359428699E-7</v>
      </c>
      <c r="G312">
        <v>6.1930431849212697</v>
      </c>
      <c r="H312">
        <v>311</v>
      </c>
    </row>
    <row r="313" spans="1:8" x14ac:dyDescent="0.3">
      <c r="A313" s="53" t="s">
        <v>275</v>
      </c>
      <c r="B313">
        <v>-1.47927001836068</v>
      </c>
      <c r="C313">
        <v>-0.33108680955118203</v>
      </c>
      <c r="D313">
        <v>-5.43438060096884</v>
      </c>
      <c r="E313" s="2">
        <v>6.6504623998345703E-8</v>
      </c>
      <c r="F313" s="2">
        <v>2.29355690455833E-7</v>
      </c>
      <c r="G313">
        <v>7.0288963657832904</v>
      </c>
      <c r="H313">
        <v>312</v>
      </c>
    </row>
    <row r="314" spans="1:8" x14ac:dyDescent="0.3">
      <c r="A314" s="53" t="s">
        <v>1022</v>
      </c>
      <c r="B314">
        <v>0.487128181419416</v>
      </c>
      <c r="C314">
        <v>-1.6024043912391399</v>
      </c>
      <c r="D314">
        <v>5.4260197716825704</v>
      </c>
      <c r="E314" s="2">
        <v>6.9616375843008803E-8</v>
      </c>
      <c r="F314" s="2">
        <v>2.3932019299385802E-7</v>
      </c>
      <c r="G314">
        <v>6.1113919647549704</v>
      </c>
      <c r="H314">
        <v>313</v>
      </c>
    </row>
    <row r="315" spans="1:8" x14ac:dyDescent="0.3">
      <c r="A315" s="53" t="s">
        <v>152</v>
      </c>
      <c r="B315">
        <v>0.62797319677016195</v>
      </c>
      <c r="C315">
        <v>-0.99342383263464895</v>
      </c>
      <c r="D315">
        <v>5.42334380912739</v>
      </c>
      <c r="E315" s="2">
        <v>7.0641820067706097E-8</v>
      </c>
      <c r="F315" s="2">
        <v>2.42071969403986E-7</v>
      </c>
      <c r="G315">
        <v>6.4667825796657796</v>
      </c>
      <c r="H315">
        <v>314</v>
      </c>
    </row>
    <row r="316" spans="1:8" x14ac:dyDescent="0.3">
      <c r="A316" s="53" t="s">
        <v>1021</v>
      </c>
      <c r="B316">
        <v>0.456115726729108</v>
      </c>
      <c r="C316">
        <v>-1.88715147604315</v>
      </c>
      <c r="D316">
        <v>5.42134277318267</v>
      </c>
      <c r="E316" s="2">
        <v>7.1418186129374606E-8</v>
      </c>
      <c r="F316" s="2">
        <v>2.4395545484192698E-7</v>
      </c>
      <c r="G316">
        <v>5.9856022550285202</v>
      </c>
      <c r="H316">
        <v>315</v>
      </c>
    </row>
    <row r="317" spans="1:8" x14ac:dyDescent="0.3">
      <c r="A317" s="53" t="s">
        <v>158</v>
      </c>
      <c r="B317">
        <v>0.45302347717339198</v>
      </c>
      <c r="C317">
        <v>6.4443254036909998</v>
      </c>
      <c r="D317">
        <v>5.4077450888145098</v>
      </c>
      <c r="E317" s="2">
        <v>7.6917348430735105E-8</v>
      </c>
      <c r="F317" s="2">
        <v>2.6190843959326298E-7</v>
      </c>
      <c r="G317">
        <v>6.6868180246052704</v>
      </c>
      <c r="H317">
        <v>316</v>
      </c>
    </row>
    <row r="318" spans="1:8" x14ac:dyDescent="0.3">
      <c r="A318" s="53" t="s">
        <v>370</v>
      </c>
      <c r="B318">
        <v>0.42989571231214502</v>
      </c>
      <c r="C318">
        <v>5.2777863124625597</v>
      </c>
      <c r="D318">
        <v>5.4056253207495999</v>
      </c>
      <c r="E318" s="2">
        <v>7.7810807371952703E-8</v>
      </c>
      <c r="F318" s="2">
        <v>2.6411491713634398E-7</v>
      </c>
      <c r="G318">
        <v>6.7197923824841599</v>
      </c>
      <c r="H318">
        <v>317</v>
      </c>
    </row>
    <row r="319" spans="1:8" x14ac:dyDescent="0.3">
      <c r="A319" s="53" t="s">
        <v>58</v>
      </c>
      <c r="B319">
        <v>0.660190589846401</v>
      </c>
      <c r="C319">
        <v>-0.36046719781592401</v>
      </c>
      <c r="D319">
        <v>5.3954025976900004</v>
      </c>
      <c r="E319" s="2">
        <v>8.2262782581599798E-8</v>
      </c>
      <c r="F319" s="2">
        <v>2.7834828320063301E-7</v>
      </c>
      <c r="G319">
        <v>6.60935539540551</v>
      </c>
      <c r="H319">
        <v>318</v>
      </c>
    </row>
    <row r="320" spans="1:8" x14ac:dyDescent="0.3">
      <c r="A320" s="53" t="s">
        <v>88</v>
      </c>
      <c r="B320">
        <v>0.54362399397473604</v>
      </c>
      <c r="C320">
        <v>-1.0775040855687701</v>
      </c>
      <c r="D320">
        <v>5.3846371820306302</v>
      </c>
      <c r="E320" s="2">
        <v>8.7217862873546597E-8</v>
      </c>
      <c r="F320" s="2">
        <v>2.9418940580544202E-7</v>
      </c>
      <c r="G320">
        <v>6.1203967402745096</v>
      </c>
      <c r="H320">
        <v>319</v>
      </c>
    </row>
    <row r="321" spans="1:8" x14ac:dyDescent="0.3">
      <c r="A321" s="53" t="s">
        <v>229</v>
      </c>
      <c r="B321">
        <v>0.427191732758257</v>
      </c>
      <c r="C321">
        <v>6.2581571210701998</v>
      </c>
      <c r="D321">
        <v>5.3681646791187898</v>
      </c>
      <c r="E321" s="2">
        <v>9.5364368632455895E-8</v>
      </c>
      <c r="F321" s="2">
        <v>3.2066268952663302E-7</v>
      </c>
      <c r="G321">
        <v>6.4851843201089503</v>
      </c>
      <c r="H321">
        <v>320</v>
      </c>
    </row>
    <row r="322" spans="1:8" x14ac:dyDescent="0.3">
      <c r="A322" s="53" t="s">
        <v>1020</v>
      </c>
      <c r="B322">
        <v>0.60345396945339502</v>
      </c>
      <c r="C322">
        <v>-1.9072523098896099</v>
      </c>
      <c r="D322">
        <v>5.3421274848769098</v>
      </c>
      <c r="E322" s="2">
        <v>1.09766063411842E-7</v>
      </c>
      <c r="F322" s="2">
        <v>3.6793858015932201E-7</v>
      </c>
      <c r="G322">
        <v>5.5475781925052798</v>
      </c>
      <c r="H322">
        <v>321</v>
      </c>
    </row>
    <row r="323" spans="1:8" x14ac:dyDescent="0.3">
      <c r="A323" s="53" t="s">
        <v>56</v>
      </c>
      <c r="B323">
        <v>0.52380066092646504</v>
      </c>
      <c r="C323">
        <v>2.7561722792891099</v>
      </c>
      <c r="D323">
        <v>5.3308100799659304</v>
      </c>
      <c r="E323" s="2">
        <v>1.16663606408123E-7</v>
      </c>
      <c r="F323" s="2">
        <v>3.898448462582E-7</v>
      </c>
      <c r="G323">
        <v>6.4413409090810099</v>
      </c>
      <c r="H323">
        <v>322</v>
      </c>
    </row>
    <row r="324" spans="1:8" x14ac:dyDescent="0.3">
      <c r="A324" s="53" t="s">
        <v>197</v>
      </c>
      <c r="B324">
        <v>0.41477157614787602</v>
      </c>
      <c r="C324">
        <v>5.8674217698559197</v>
      </c>
      <c r="D324">
        <v>5.2651239307727504</v>
      </c>
      <c r="E324" s="2">
        <v>1.6579093909338199E-7</v>
      </c>
      <c r="F324" s="2">
        <v>5.5229427388383597E-7</v>
      </c>
      <c r="G324">
        <v>5.9644611591859604</v>
      </c>
      <c r="H324">
        <v>323</v>
      </c>
    </row>
    <row r="325" spans="1:8" x14ac:dyDescent="0.3">
      <c r="A325" s="53" t="s">
        <v>1019</v>
      </c>
      <c r="B325">
        <v>-0.37544936718595201</v>
      </c>
      <c r="C325">
        <v>-2.2079823386619899</v>
      </c>
      <c r="D325">
        <v>-5.2392226584383197</v>
      </c>
      <c r="E325" s="2">
        <v>1.9022996334815799E-7</v>
      </c>
      <c r="F325" s="2">
        <v>6.3175135976116496E-7</v>
      </c>
      <c r="G325">
        <v>5.2068161512230899</v>
      </c>
      <c r="H325">
        <v>324</v>
      </c>
    </row>
    <row r="326" spans="1:8" x14ac:dyDescent="0.3">
      <c r="A326" s="53" t="s">
        <v>1018</v>
      </c>
      <c r="B326">
        <v>0.80931918315867402</v>
      </c>
      <c r="C326">
        <v>-1.6421107999427</v>
      </c>
      <c r="D326">
        <v>5.1757241582403903</v>
      </c>
      <c r="E326" s="2">
        <v>2.6580797712455698E-7</v>
      </c>
      <c r="F326" s="2">
        <v>8.8002887195699398E-7</v>
      </c>
      <c r="G326">
        <v>4.8530438933369799</v>
      </c>
      <c r="H326">
        <v>325</v>
      </c>
    </row>
    <row r="327" spans="1:8" x14ac:dyDescent="0.3">
      <c r="A327" s="53" t="s">
        <v>26</v>
      </c>
      <c r="B327">
        <v>0.571039188423764</v>
      </c>
      <c r="C327">
        <v>15.2661273407903</v>
      </c>
      <c r="D327">
        <v>5.1548133107950598</v>
      </c>
      <c r="E327" s="2">
        <v>2.9652895879110897E-7</v>
      </c>
      <c r="F327" s="2">
        <v>9.7872748361727897E-7</v>
      </c>
      <c r="G327">
        <v>5.0498897936116602</v>
      </c>
      <c r="H327">
        <v>326</v>
      </c>
    </row>
    <row r="328" spans="1:8" x14ac:dyDescent="0.3">
      <c r="A328" s="53" t="s">
        <v>8</v>
      </c>
      <c r="B328">
        <v>1.44342500101062</v>
      </c>
      <c r="C328">
        <v>3.01602738611169</v>
      </c>
      <c r="D328">
        <v>5.1515019132445499</v>
      </c>
      <c r="E328" s="2">
        <v>3.0169854888039502E-7</v>
      </c>
      <c r="F328" s="2">
        <v>9.9274507215689492E-7</v>
      </c>
      <c r="G328">
        <v>5.5455387937538596</v>
      </c>
      <c r="H328">
        <v>327</v>
      </c>
    </row>
    <row r="329" spans="1:8" x14ac:dyDescent="0.3">
      <c r="A329" s="53" t="s">
        <v>362</v>
      </c>
      <c r="B329">
        <v>0.36932943279428299</v>
      </c>
      <c r="C329">
        <v>10.430908735508</v>
      </c>
      <c r="D329">
        <v>5.1241886956517302</v>
      </c>
      <c r="E329" s="2">
        <v>3.4779326413647501E-7</v>
      </c>
      <c r="F329" s="2">
        <v>1.1409315616184399E-6</v>
      </c>
      <c r="G329">
        <v>5.0765860564310703</v>
      </c>
      <c r="H329">
        <v>328</v>
      </c>
    </row>
    <row r="330" spans="1:8" x14ac:dyDescent="0.3">
      <c r="A330" s="53" t="s">
        <v>23</v>
      </c>
      <c r="B330">
        <v>0.67176517930704305</v>
      </c>
      <c r="C330">
        <v>4.21274065902678</v>
      </c>
      <c r="D330">
        <v>5.0938047276920901</v>
      </c>
      <c r="E330" s="2">
        <v>4.0706790716669199E-7</v>
      </c>
      <c r="F330" s="2">
        <v>1.3313223954752599E-6</v>
      </c>
      <c r="G330">
        <v>5.1724334804557701</v>
      </c>
      <c r="H330">
        <v>329</v>
      </c>
    </row>
    <row r="331" spans="1:8" x14ac:dyDescent="0.3">
      <c r="A331" s="53" t="s">
        <v>95</v>
      </c>
      <c r="B331">
        <v>0.47630483281115499</v>
      </c>
      <c r="C331">
        <v>8.0001469578921593</v>
      </c>
      <c r="D331">
        <v>5.0622449093993298</v>
      </c>
      <c r="E331" s="2">
        <v>4.7893137991721501E-7</v>
      </c>
      <c r="F331" s="2">
        <v>1.5616065599725001E-6</v>
      </c>
      <c r="G331">
        <v>4.8633215375796999</v>
      </c>
      <c r="H331">
        <v>330</v>
      </c>
    </row>
    <row r="332" spans="1:8" x14ac:dyDescent="0.3">
      <c r="A332" s="53" t="s">
        <v>1016</v>
      </c>
      <c r="B332">
        <v>0.52232654971561199</v>
      </c>
      <c r="C332">
        <v>-1.5837594711382701</v>
      </c>
      <c r="D332">
        <v>5.0496470975207703</v>
      </c>
      <c r="E332" s="2">
        <v>5.1091430777795505E-7</v>
      </c>
      <c r="F332" s="2">
        <v>1.6608573872177601E-6</v>
      </c>
      <c r="G332">
        <v>4.2319280196407103</v>
      </c>
      <c r="H332">
        <v>331</v>
      </c>
    </row>
    <row r="333" spans="1:8" x14ac:dyDescent="0.3">
      <c r="A333" s="53" t="s">
        <v>220</v>
      </c>
      <c r="B333">
        <v>0.77667819355520196</v>
      </c>
      <c r="C333">
        <v>2.8013241572898799</v>
      </c>
      <c r="D333">
        <v>5.0416666963439001</v>
      </c>
      <c r="E333" s="2">
        <v>5.3223133477690202E-7</v>
      </c>
      <c r="F333" s="2">
        <v>1.72494251873478E-6</v>
      </c>
      <c r="G333">
        <v>4.9847745802337604</v>
      </c>
      <c r="H333">
        <v>332</v>
      </c>
    </row>
    <row r="334" spans="1:8" x14ac:dyDescent="0.3">
      <c r="A334" s="53" t="s">
        <v>1014</v>
      </c>
      <c r="B334">
        <v>-0.358407390678954</v>
      </c>
      <c r="C334">
        <v>-2.2769734475204801</v>
      </c>
      <c r="D334">
        <v>-5.0334643014170499</v>
      </c>
      <c r="E334" s="2">
        <v>5.5503520541868203E-7</v>
      </c>
      <c r="F334" s="2">
        <v>1.79344709018169E-6</v>
      </c>
      <c r="G334">
        <v>4.1221788187249304</v>
      </c>
      <c r="H334">
        <v>333</v>
      </c>
    </row>
    <row r="335" spans="1:8" x14ac:dyDescent="0.3">
      <c r="A335" s="53" t="s">
        <v>1017</v>
      </c>
      <c r="B335">
        <v>-0.91420607802890097</v>
      </c>
      <c r="C335">
        <v>-0.85169518433355995</v>
      </c>
      <c r="D335">
        <v>-5.0100387883256401</v>
      </c>
      <c r="E335" s="2">
        <v>6.2547533353025297E-7</v>
      </c>
      <c r="F335" s="2">
        <v>2.0150043678998599E-6</v>
      </c>
      <c r="G335">
        <v>4.8353756948603399</v>
      </c>
      <c r="H335">
        <v>334</v>
      </c>
    </row>
    <row r="336" spans="1:8" x14ac:dyDescent="0.3">
      <c r="A336" s="53" t="s">
        <v>259</v>
      </c>
      <c r="B336">
        <v>-0.47708862936199398</v>
      </c>
      <c r="C336">
        <v>6.5604962890763598</v>
      </c>
      <c r="D336">
        <v>-5.00861183936264</v>
      </c>
      <c r="E336" s="2">
        <v>6.3003406596983696E-7</v>
      </c>
      <c r="F336" s="2">
        <v>2.0236318059210298E-6</v>
      </c>
      <c r="G336">
        <v>4.6224839513609997</v>
      </c>
      <c r="H336">
        <v>335</v>
      </c>
    </row>
    <row r="337" spans="1:8" x14ac:dyDescent="0.3">
      <c r="A337" s="53" t="s">
        <v>237</v>
      </c>
      <c r="B337">
        <v>-0.98535706802769796</v>
      </c>
      <c r="C337">
        <v>-1.1857139279009601</v>
      </c>
      <c r="D337">
        <v>-4.9915326290501296</v>
      </c>
      <c r="E337" s="2">
        <v>6.8714807094917003E-7</v>
      </c>
      <c r="F337" s="2">
        <v>2.20050989387294E-6</v>
      </c>
      <c r="G337">
        <v>4.7164960469651103</v>
      </c>
      <c r="H337">
        <v>336</v>
      </c>
    </row>
    <row r="338" spans="1:8" x14ac:dyDescent="0.3">
      <c r="A338" s="53" t="s">
        <v>1015</v>
      </c>
      <c r="B338">
        <v>-0.711911897948871</v>
      </c>
      <c r="C338">
        <v>-1.9189618253646501</v>
      </c>
      <c r="D338">
        <v>-4.9376525341582296</v>
      </c>
      <c r="E338" s="2">
        <v>9.0196012614129599E-7</v>
      </c>
      <c r="F338" s="2">
        <v>2.8798489487478802E-6</v>
      </c>
      <c r="G338">
        <v>4.1284893040912101</v>
      </c>
      <c r="H338">
        <v>337</v>
      </c>
    </row>
    <row r="339" spans="1:8" x14ac:dyDescent="0.3">
      <c r="A339" s="53" t="s">
        <v>206</v>
      </c>
      <c r="B339">
        <v>0.87401377315808904</v>
      </c>
      <c r="C339">
        <v>0.38000150399028898</v>
      </c>
      <c r="D339">
        <v>4.9212850971996502</v>
      </c>
      <c r="E339" s="2">
        <v>9.7914723725555303E-7</v>
      </c>
      <c r="F339" s="2">
        <v>3.1170486014407502E-6</v>
      </c>
      <c r="G339">
        <v>4.4117944165324401</v>
      </c>
      <c r="H339">
        <v>338</v>
      </c>
    </row>
    <row r="340" spans="1:8" x14ac:dyDescent="0.3">
      <c r="A340" s="53" t="s">
        <v>1012</v>
      </c>
      <c r="B340">
        <v>0.44265749039456398</v>
      </c>
      <c r="C340">
        <v>-1.81565316028071</v>
      </c>
      <c r="D340">
        <v>4.90788205694213</v>
      </c>
      <c r="E340" s="2">
        <v>1.04705949456248E-6</v>
      </c>
      <c r="F340" s="2">
        <v>3.3234100771363802E-6</v>
      </c>
      <c r="G340">
        <v>3.4589435838211799</v>
      </c>
      <c r="H340">
        <v>339</v>
      </c>
    </row>
    <row r="341" spans="1:8" x14ac:dyDescent="0.3">
      <c r="A341" s="53" t="s">
        <v>479</v>
      </c>
      <c r="B341">
        <v>-0.84002357934135996</v>
      </c>
      <c r="C341">
        <v>-0.42769374474375199</v>
      </c>
      <c r="D341">
        <v>-4.8911040147909004</v>
      </c>
      <c r="E341" s="2">
        <v>1.1384879804913501E-6</v>
      </c>
      <c r="F341" s="2">
        <v>3.6029796088490902E-6</v>
      </c>
      <c r="G341">
        <v>4.2943009751121997</v>
      </c>
      <c r="H341">
        <v>340</v>
      </c>
    </row>
    <row r="342" spans="1:8" x14ac:dyDescent="0.3">
      <c r="A342" s="53" t="s">
        <v>323</v>
      </c>
      <c r="B342">
        <v>0.631881581693156</v>
      </c>
      <c r="C342">
        <v>7.3646421660557602</v>
      </c>
      <c r="D342">
        <v>4.8770687933380099</v>
      </c>
      <c r="E342" s="2">
        <v>1.2208344261235101E-6</v>
      </c>
      <c r="F342" s="2">
        <v>3.85225173756274E-6</v>
      </c>
      <c r="G342">
        <v>3.9909734503215102</v>
      </c>
      <c r="H342">
        <v>341</v>
      </c>
    </row>
    <row r="343" spans="1:8" x14ac:dyDescent="0.3">
      <c r="A343" s="53" t="s">
        <v>1013</v>
      </c>
      <c r="B343">
        <v>-1.03584694897295</v>
      </c>
      <c r="C343">
        <v>-1.34309399920165</v>
      </c>
      <c r="D343">
        <v>-4.8661904584308502</v>
      </c>
      <c r="E343" s="2">
        <v>1.2885759901124201E-6</v>
      </c>
      <c r="F343" s="2">
        <v>4.0541162729852802E-6</v>
      </c>
      <c r="G343">
        <v>4.1019636381347002</v>
      </c>
      <c r="H343">
        <v>342</v>
      </c>
    </row>
    <row r="344" spans="1:8" x14ac:dyDescent="0.3">
      <c r="A344" s="53" t="s">
        <v>111</v>
      </c>
      <c r="B344">
        <v>0.88379593925203803</v>
      </c>
      <c r="C344">
        <v>4.2096568715645004</v>
      </c>
      <c r="D344">
        <v>4.8565291617267299</v>
      </c>
      <c r="E344" s="2">
        <v>1.35176218832361E-6</v>
      </c>
      <c r="F344" s="2">
        <v>4.2405134537498502E-6</v>
      </c>
      <c r="G344">
        <v>4.0277162060237401</v>
      </c>
      <c r="H344">
        <v>343</v>
      </c>
    </row>
    <row r="345" spans="1:8" x14ac:dyDescent="0.3">
      <c r="A345" s="53" t="s">
        <v>1011</v>
      </c>
      <c r="B345">
        <v>0.487618457139608</v>
      </c>
      <c r="C345">
        <v>-1.9943305492248899</v>
      </c>
      <c r="D345">
        <v>4.8547968995536896</v>
      </c>
      <c r="E345" s="2">
        <v>1.3634024760272201E-6</v>
      </c>
      <c r="F345" s="2">
        <v>4.2645961168758504E-6</v>
      </c>
      <c r="G345">
        <v>3.0772399834808501</v>
      </c>
      <c r="H345">
        <v>344</v>
      </c>
    </row>
    <row r="346" spans="1:8" x14ac:dyDescent="0.3">
      <c r="A346" s="53" t="s">
        <v>1010</v>
      </c>
      <c r="B346">
        <v>0.43948778623622797</v>
      </c>
      <c r="C346">
        <v>-2.0103830512437901</v>
      </c>
      <c r="D346">
        <v>4.8251930315895697</v>
      </c>
      <c r="E346" s="2">
        <v>1.57790030457666E-6</v>
      </c>
      <c r="F346" s="2">
        <v>4.9212195006506801E-6</v>
      </c>
      <c r="G346">
        <v>3.0038292438133798</v>
      </c>
      <c r="H346">
        <v>345</v>
      </c>
    </row>
    <row r="347" spans="1:8" x14ac:dyDescent="0.3">
      <c r="A347" s="53" t="s">
        <v>1007</v>
      </c>
      <c r="B347">
        <v>0.37816593934926701</v>
      </c>
      <c r="C347">
        <v>-2.0189025050489402</v>
      </c>
      <c r="D347">
        <v>4.8050647701297997</v>
      </c>
      <c r="E347" s="2">
        <v>1.74191425432943E-6</v>
      </c>
      <c r="F347" s="2">
        <v>5.41705126490886E-6</v>
      </c>
      <c r="G347">
        <v>2.86407311276368</v>
      </c>
      <c r="H347">
        <v>346</v>
      </c>
    </row>
    <row r="348" spans="1:8" x14ac:dyDescent="0.3">
      <c r="A348" s="53" t="s">
        <v>93</v>
      </c>
      <c r="B348">
        <v>0.46585327058029402</v>
      </c>
      <c r="C348">
        <v>9.15620306262994</v>
      </c>
      <c r="D348">
        <v>4.7956133967614196</v>
      </c>
      <c r="E348" s="2">
        <v>1.8244745073807299E-6</v>
      </c>
      <c r="F348" s="2">
        <v>5.6574483283621398E-6</v>
      </c>
      <c r="G348">
        <v>3.5315935925313302</v>
      </c>
      <c r="H348">
        <v>347</v>
      </c>
    </row>
    <row r="349" spans="1:8" x14ac:dyDescent="0.3">
      <c r="A349" s="53" t="s">
        <v>148</v>
      </c>
      <c r="B349">
        <v>0.61063711455678804</v>
      </c>
      <c r="C349">
        <v>0.56768075521163497</v>
      </c>
      <c r="D349">
        <v>4.7803601008224401</v>
      </c>
      <c r="E349" s="2">
        <v>1.96571270564694E-6</v>
      </c>
      <c r="F349" s="2">
        <v>6.0778933082646797E-6</v>
      </c>
      <c r="G349">
        <v>3.7737353806521101</v>
      </c>
      <c r="H349">
        <v>348</v>
      </c>
    </row>
    <row r="350" spans="1:8" x14ac:dyDescent="0.3">
      <c r="A350" s="53" t="s">
        <v>1009</v>
      </c>
      <c r="B350">
        <v>-0.37501600357315301</v>
      </c>
      <c r="C350">
        <v>-2.2389937130803901</v>
      </c>
      <c r="D350">
        <v>-4.77703587170517</v>
      </c>
      <c r="E350" s="2">
        <v>1.99786016236664E-6</v>
      </c>
      <c r="F350" s="2">
        <v>6.1595917899899698E-6</v>
      </c>
      <c r="G350">
        <v>2.91500830226973</v>
      </c>
      <c r="H350">
        <v>349</v>
      </c>
    </row>
    <row r="351" spans="1:8" x14ac:dyDescent="0.3">
      <c r="A351" s="53" t="s">
        <v>185</v>
      </c>
      <c r="B351">
        <v>-0.33016294681538899</v>
      </c>
      <c r="C351">
        <v>16.0010451124319</v>
      </c>
      <c r="D351">
        <v>-4.7622868056923604</v>
      </c>
      <c r="E351" s="2">
        <v>2.1466942284648499E-6</v>
      </c>
      <c r="F351" s="2">
        <v>6.5995513995090997E-6</v>
      </c>
      <c r="G351">
        <v>3.0849029049654</v>
      </c>
      <c r="H351">
        <v>350</v>
      </c>
    </row>
    <row r="352" spans="1:8" x14ac:dyDescent="0.3">
      <c r="A352" s="53" t="s">
        <v>1004</v>
      </c>
      <c r="B352">
        <v>0.37833884699023801</v>
      </c>
      <c r="C352">
        <v>-2.0072819084028599</v>
      </c>
      <c r="D352">
        <v>4.7593598490783702</v>
      </c>
      <c r="E352" s="2">
        <v>2.1774722991636899E-6</v>
      </c>
      <c r="F352" s="2">
        <v>6.67510026752173E-6</v>
      </c>
      <c r="G352">
        <v>2.65365727857453</v>
      </c>
      <c r="H352">
        <v>351</v>
      </c>
    </row>
    <row r="353" spans="1:8" x14ac:dyDescent="0.3">
      <c r="A353" s="53" t="s">
        <v>1008</v>
      </c>
      <c r="B353">
        <v>0.50046157800896596</v>
      </c>
      <c r="C353">
        <v>-1.2890591438005199</v>
      </c>
      <c r="D353">
        <v>4.7573534963977302</v>
      </c>
      <c r="E353" s="2">
        <v>2.1988145084944302E-6</v>
      </c>
      <c r="F353" s="2">
        <v>6.7154420096558004E-6</v>
      </c>
      <c r="G353">
        <v>2.90084234172244</v>
      </c>
      <c r="H353">
        <v>352</v>
      </c>
    </row>
    <row r="354" spans="1:8" x14ac:dyDescent="0.3">
      <c r="A354" s="53" t="s">
        <v>119</v>
      </c>
      <c r="B354">
        <v>0.403472227502781</v>
      </c>
      <c r="C354">
        <v>6.2644721530651797</v>
      </c>
      <c r="D354">
        <v>4.7569515422157398</v>
      </c>
      <c r="E354" s="2">
        <v>2.2031143395989702E-6</v>
      </c>
      <c r="F354" s="2">
        <v>6.7154420096558004E-6</v>
      </c>
      <c r="G354">
        <v>3.4576599351119</v>
      </c>
      <c r="H354">
        <v>353</v>
      </c>
    </row>
    <row r="355" spans="1:8" x14ac:dyDescent="0.3">
      <c r="A355" s="53" t="s">
        <v>1005</v>
      </c>
      <c r="B355">
        <v>0.44466267457045699</v>
      </c>
      <c r="C355">
        <v>-1.84654202051675</v>
      </c>
      <c r="D355">
        <v>4.7479929856617096</v>
      </c>
      <c r="E355" s="2">
        <v>2.30107179590844E-6</v>
      </c>
      <c r="F355" s="2">
        <v>6.9942182271115297E-6</v>
      </c>
      <c r="G355">
        <v>2.7095480932442699</v>
      </c>
      <c r="H355">
        <v>354</v>
      </c>
    </row>
    <row r="356" spans="1:8" x14ac:dyDescent="0.3">
      <c r="A356" s="53" t="s">
        <v>99</v>
      </c>
      <c r="B356">
        <v>0.47007047129621798</v>
      </c>
      <c r="C356">
        <v>4.7315617656526996</v>
      </c>
      <c r="D356">
        <v>4.6927358242577801</v>
      </c>
      <c r="E356" s="2">
        <v>3.0044434491929299E-6</v>
      </c>
      <c r="F356" s="2">
        <v>9.1064257783988601E-6</v>
      </c>
      <c r="G356">
        <v>3.2215759203077998</v>
      </c>
      <c r="H356">
        <v>355</v>
      </c>
    </row>
    <row r="357" spans="1:8" x14ac:dyDescent="0.3">
      <c r="A357" s="53" t="s">
        <v>465</v>
      </c>
      <c r="B357">
        <v>0.55932733020383496</v>
      </c>
      <c r="C357">
        <v>-1.09244734144139</v>
      </c>
      <c r="D357">
        <v>4.6862770688661302</v>
      </c>
      <c r="E357" s="2">
        <v>3.0990215505745801E-6</v>
      </c>
      <c r="F357" s="2">
        <v>9.3667055854445092E-6</v>
      </c>
      <c r="G357">
        <v>2.7755478082016798</v>
      </c>
      <c r="H357">
        <v>356</v>
      </c>
    </row>
    <row r="358" spans="1:8" x14ac:dyDescent="0.3">
      <c r="A358" s="53" t="s">
        <v>96</v>
      </c>
      <c r="B358">
        <v>-0.54675914802992798</v>
      </c>
      <c r="C358">
        <v>-1.9570792761939899</v>
      </c>
      <c r="D358">
        <v>-4.6821029079395799</v>
      </c>
      <c r="E358" s="2">
        <v>3.1616596267945699E-6</v>
      </c>
      <c r="F358" s="2">
        <v>9.5292598275376894E-6</v>
      </c>
      <c r="G358">
        <v>2.7676899325806699</v>
      </c>
      <c r="H358">
        <v>357</v>
      </c>
    </row>
    <row r="359" spans="1:8" x14ac:dyDescent="0.3">
      <c r="A359" s="53" t="s">
        <v>1006</v>
      </c>
      <c r="B359">
        <v>-0.71467406248129794</v>
      </c>
      <c r="C359">
        <v>-1.98278204921407</v>
      </c>
      <c r="D359">
        <v>-4.6637955127629498</v>
      </c>
      <c r="E359" s="2">
        <v>3.4510354446874798E-6</v>
      </c>
      <c r="F359" s="2">
        <v>1.03723858616864E-5</v>
      </c>
      <c r="G359">
        <v>2.7857509342122402</v>
      </c>
      <c r="H359">
        <v>358</v>
      </c>
    </row>
    <row r="360" spans="1:8" x14ac:dyDescent="0.3">
      <c r="A360" s="53" t="s">
        <v>284</v>
      </c>
      <c r="B360">
        <v>-0.80783354378969197</v>
      </c>
      <c r="C360">
        <v>8.8463779477577198</v>
      </c>
      <c r="D360">
        <v>-4.6491999829929096</v>
      </c>
      <c r="E360" s="2">
        <v>3.6997918852448698E-6</v>
      </c>
      <c r="F360" s="2">
        <v>1.10839685176627E-5</v>
      </c>
      <c r="G360">
        <v>2.82450449573818</v>
      </c>
      <c r="H360">
        <v>359</v>
      </c>
    </row>
    <row r="361" spans="1:8" x14ac:dyDescent="0.3">
      <c r="A361" s="53" t="s">
        <v>1001</v>
      </c>
      <c r="B361">
        <v>0.51100246565670504</v>
      </c>
      <c r="C361">
        <v>-1.87393204238815</v>
      </c>
      <c r="D361">
        <v>4.6487124635530801</v>
      </c>
      <c r="E361" s="2">
        <v>3.7083909538648402E-6</v>
      </c>
      <c r="F361" s="2">
        <v>1.10839685176627E-5</v>
      </c>
      <c r="G361">
        <v>2.1462573384810799</v>
      </c>
      <c r="H361">
        <v>360</v>
      </c>
    </row>
    <row r="362" spans="1:8" x14ac:dyDescent="0.3">
      <c r="A362" s="53" t="s">
        <v>1002</v>
      </c>
      <c r="B362">
        <v>0.44928413995369898</v>
      </c>
      <c r="C362">
        <v>-1.7634644034935001</v>
      </c>
      <c r="D362">
        <v>4.6434577955074197</v>
      </c>
      <c r="E362" s="2">
        <v>3.8023010332173002E-6</v>
      </c>
      <c r="F362" s="2">
        <v>1.13331742707529E-5</v>
      </c>
      <c r="G362">
        <v>2.2305465725733802</v>
      </c>
      <c r="H362">
        <v>361</v>
      </c>
    </row>
    <row r="363" spans="1:8" x14ac:dyDescent="0.3">
      <c r="A363" s="53" t="s">
        <v>89</v>
      </c>
      <c r="B363">
        <v>-0.447992122277662</v>
      </c>
      <c r="C363">
        <v>5.0169770569489298</v>
      </c>
      <c r="D363">
        <v>-4.6414442311350896</v>
      </c>
      <c r="E363" s="2">
        <v>3.8388883740908301E-6</v>
      </c>
      <c r="F363" s="2">
        <v>1.1410618482104201E-5</v>
      </c>
      <c r="G363">
        <v>2.94632371487008</v>
      </c>
      <c r="H363">
        <v>362</v>
      </c>
    </row>
    <row r="364" spans="1:8" x14ac:dyDescent="0.3">
      <c r="A364" s="53" t="s">
        <v>133</v>
      </c>
      <c r="B364">
        <v>0.41537206996771298</v>
      </c>
      <c r="C364">
        <v>4.8003160220572996</v>
      </c>
      <c r="D364">
        <v>4.6330588039161702</v>
      </c>
      <c r="E364" s="2">
        <v>3.9949212406790397E-6</v>
      </c>
      <c r="F364" s="2">
        <v>1.18416949172745E-5</v>
      </c>
      <c r="G364">
        <v>2.9446212072516702</v>
      </c>
      <c r="H364">
        <v>363</v>
      </c>
    </row>
    <row r="365" spans="1:8" x14ac:dyDescent="0.3">
      <c r="A365" s="53" t="s">
        <v>999</v>
      </c>
      <c r="B365">
        <v>0.38652456436119498</v>
      </c>
      <c r="C365">
        <v>-1.98758100638823</v>
      </c>
      <c r="D365">
        <v>4.6250460380126102</v>
      </c>
      <c r="E365" s="2">
        <v>4.1496935759257599E-6</v>
      </c>
      <c r="F365" s="2">
        <v>1.22666766145498E-5</v>
      </c>
      <c r="G365">
        <v>2.04468904877172</v>
      </c>
      <c r="H365">
        <v>364</v>
      </c>
    </row>
    <row r="366" spans="1:8" x14ac:dyDescent="0.3">
      <c r="A366" s="53" t="s">
        <v>998</v>
      </c>
      <c r="B366">
        <v>0.347503938050225</v>
      </c>
      <c r="C366">
        <v>-2.1458895156828102</v>
      </c>
      <c r="D366">
        <v>4.6209921047428102</v>
      </c>
      <c r="E366" s="2">
        <v>4.2301739372540501E-6</v>
      </c>
      <c r="F366" s="2">
        <v>1.24703209766722E-5</v>
      </c>
      <c r="G366">
        <v>1.9979765005466601</v>
      </c>
      <c r="H366">
        <v>365</v>
      </c>
    </row>
    <row r="367" spans="1:8" x14ac:dyDescent="0.3">
      <c r="A367" s="53" t="s">
        <v>44</v>
      </c>
      <c r="B367">
        <v>-0.83735793962779004</v>
      </c>
      <c r="C367">
        <v>-0.63713736043329405</v>
      </c>
      <c r="D367">
        <v>-4.61280032552542</v>
      </c>
      <c r="E367" s="2">
        <v>4.3973948594504298E-6</v>
      </c>
      <c r="F367" s="2">
        <v>1.28940391422138E-5</v>
      </c>
      <c r="G367">
        <v>2.9771398194263199</v>
      </c>
      <c r="H367">
        <v>366</v>
      </c>
    </row>
    <row r="368" spans="1:8" x14ac:dyDescent="0.3">
      <c r="A368" s="53" t="s">
        <v>996</v>
      </c>
      <c r="B368">
        <v>0.31497339385620898</v>
      </c>
      <c r="C368">
        <v>-2.20211982551813</v>
      </c>
      <c r="D368">
        <v>4.6127772883514098</v>
      </c>
      <c r="E368" s="2">
        <v>4.3978739453461397E-6</v>
      </c>
      <c r="F368" s="2">
        <v>1.28940391422138E-5</v>
      </c>
      <c r="G368">
        <v>1.9408974648210899</v>
      </c>
      <c r="H368">
        <v>367</v>
      </c>
    </row>
    <row r="369" spans="1:8" x14ac:dyDescent="0.3">
      <c r="A369" s="53" t="s">
        <v>51</v>
      </c>
      <c r="B369">
        <v>0.47496522054697998</v>
      </c>
      <c r="C369">
        <v>1.88073574389431</v>
      </c>
      <c r="D369">
        <v>4.5880621932203498</v>
      </c>
      <c r="E369" s="2">
        <v>4.9417495915419601E-6</v>
      </c>
      <c r="F369" s="2">
        <v>1.44492460883129E-5</v>
      </c>
      <c r="G369">
        <v>2.8739931807438399</v>
      </c>
      <c r="H369">
        <v>368</v>
      </c>
    </row>
    <row r="370" spans="1:8" x14ac:dyDescent="0.3">
      <c r="A370" s="53" t="s">
        <v>228</v>
      </c>
      <c r="B370">
        <v>0.33071162106825203</v>
      </c>
      <c r="C370">
        <v>9.8626752981254597</v>
      </c>
      <c r="D370">
        <v>4.5747542649909896</v>
      </c>
      <c r="E370" s="2">
        <v>5.2607403282811599E-6</v>
      </c>
      <c r="F370" s="2">
        <v>1.5340261770272399E-5</v>
      </c>
      <c r="G370">
        <v>2.4851210633638599</v>
      </c>
      <c r="H370">
        <v>369</v>
      </c>
    </row>
    <row r="371" spans="1:8" x14ac:dyDescent="0.3">
      <c r="A371" s="53" t="s">
        <v>297</v>
      </c>
      <c r="B371">
        <v>-0.57302761222429499</v>
      </c>
      <c r="C371">
        <v>3.2532070145974101</v>
      </c>
      <c r="D371">
        <v>-4.5469480447565296</v>
      </c>
      <c r="E371" s="2">
        <v>5.9921541765945E-6</v>
      </c>
      <c r="F371" s="2">
        <v>1.74258321459883E-5</v>
      </c>
      <c r="G371">
        <v>2.5873253832024301</v>
      </c>
      <c r="H371">
        <v>370</v>
      </c>
    </row>
    <row r="372" spans="1:8" x14ac:dyDescent="0.3">
      <c r="A372" s="53" t="s">
        <v>993</v>
      </c>
      <c r="B372">
        <v>0.345777572993958</v>
      </c>
      <c r="C372">
        <v>-2.0561133299579399</v>
      </c>
      <c r="D372">
        <v>4.5426114729984004</v>
      </c>
      <c r="E372" s="2">
        <v>6.1146641069891796E-6</v>
      </c>
      <c r="F372" s="2">
        <v>1.7734174067709899E-5</v>
      </c>
      <c r="G372">
        <v>1.6622994704176901</v>
      </c>
      <c r="H372">
        <v>371</v>
      </c>
    </row>
    <row r="373" spans="1:8" x14ac:dyDescent="0.3">
      <c r="A373" s="53" t="s">
        <v>1003</v>
      </c>
      <c r="B373">
        <v>-0.89105011719328697</v>
      </c>
      <c r="C373">
        <v>-0.96293227332228604</v>
      </c>
      <c r="D373">
        <v>-4.5399849099879104</v>
      </c>
      <c r="E373" s="2">
        <v>6.1900287223050096E-6</v>
      </c>
      <c r="F373" s="2">
        <v>1.7904491680645701E-5</v>
      </c>
      <c r="G373">
        <v>2.6281244527990602</v>
      </c>
      <c r="H373">
        <v>372</v>
      </c>
    </row>
    <row r="374" spans="1:8" x14ac:dyDescent="0.3">
      <c r="A374" s="53" t="s">
        <v>469</v>
      </c>
      <c r="B374">
        <v>0.48319029107613698</v>
      </c>
      <c r="C374">
        <v>-1.2211089904224499</v>
      </c>
      <c r="D374">
        <v>4.5340617879926501</v>
      </c>
      <c r="E374" s="2">
        <v>6.3632623603401002E-6</v>
      </c>
      <c r="F374" s="2">
        <v>1.8356220642696901E-5</v>
      </c>
      <c r="G374">
        <v>1.8680126248509501</v>
      </c>
      <c r="H374">
        <v>373</v>
      </c>
    </row>
    <row r="375" spans="1:8" x14ac:dyDescent="0.3">
      <c r="A375" s="53" t="s">
        <v>335</v>
      </c>
      <c r="B375">
        <v>-0.431454280489385</v>
      </c>
      <c r="C375">
        <v>2.0736952665525399</v>
      </c>
      <c r="D375">
        <v>-4.5318614005863598</v>
      </c>
      <c r="E375" s="2">
        <v>6.4287926647994897E-6</v>
      </c>
      <c r="F375" s="2">
        <v>1.8495670875198501E-5</v>
      </c>
      <c r="G375">
        <v>2.5816015513171102</v>
      </c>
      <c r="H375">
        <v>374</v>
      </c>
    </row>
    <row r="376" spans="1:8" x14ac:dyDescent="0.3">
      <c r="A376" s="53" t="s">
        <v>989</v>
      </c>
      <c r="B376">
        <v>0.30562236716972702</v>
      </c>
      <c r="C376">
        <v>-2.1833083949865699</v>
      </c>
      <c r="D376">
        <v>4.48571104883451</v>
      </c>
      <c r="E376" s="2">
        <v>7.9618217729426108E-6</v>
      </c>
      <c r="F376" s="2">
        <v>2.28451206071633E-5</v>
      </c>
      <c r="G376">
        <v>1.3788004141725301</v>
      </c>
      <c r="H376">
        <v>375</v>
      </c>
    </row>
    <row r="377" spans="1:8" x14ac:dyDescent="0.3">
      <c r="A377" s="53" t="s">
        <v>994</v>
      </c>
      <c r="B377">
        <v>0.501390339866432</v>
      </c>
      <c r="C377">
        <v>-1.4264644346314299</v>
      </c>
      <c r="D377">
        <v>4.48171525905589</v>
      </c>
      <c r="E377" s="2">
        <v>8.1098869242600599E-6</v>
      </c>
      <c r="F377" s="2">
        <v>2.32080806662336E-5</v>
      </c>
      <c r="G377">
        <v>1.6866831418732899</v>
      </c>
      <c r="H377">
        <v>376</v>
      </c>
    </row>
    <row r="378" spans="1:8" x14ac:dyDescent="0.3">
      <c r="A378" s="53" t="s">
        <v>991</v>
      </c>
      <c r="B378">
        <v>-0.26569628325453098</v>
      </c>
      <c r="C378">
        <v>-2.3246676096338201</v>
      </c>
      <c r="D378">
        <v>-4.4771915066830399</v>
      </c>
      <c r="E378" s="2">
        <v>8.2806964811808394E-6</v>
      </c>
      <c r="F378" s="2">
        <v>2.36340302752005E-5</v>
      </c>
      <c r="G378">
        <v>1.4776460513179399</v>
      </c>
      <c r="H378">
        <v>377</v>
      </c>
    </row>
    <row r="379" spans="1:8" x14ac:dyDescent="0.3">
      <c r="A379" s="53" t="s">
        <v>251</v>
      </c>
      <c r="B379">
        <v>-0.35220677928363903</v>
      </c>
      <c r="C379">
        <v>8.1446032795008101</v>
      </c>
      <c r="D379">
        <v>-4.4649110886576002</v>
      </c>
      <c r="E379" s="2">
        <v>8.7619192018269096E-6</v>
      </c>
      <c r="F379" s="2">
        <v>2.4941336140650098E-5</v>
      </c>
      <c r="G379">
        <v>2.0412170598408701</v>
      </c>
      <c r="H379">
        <v>378</v>
      </c>
    </row>
    <row r="380" spans="1:8" x14ac:dyDescent="0.3">
      <c r="A380" s="53" t="s">
        <v>995</v>
      </c>
      <c r="B380">
        <v>-0.51507645743848296</v>
      </c>
      <c r="C380">
        <v>-2.0358662567506198</v>
      </c>
      <c r="D380">
        <v>-4.4620535668972803</v>
      </c>
      <c r="E380" s="2">
        <v>8.8776721657165698E-6</v>
      </c>
      <c r="F380" s="2">
        <v>2.52041563332745E-5</v>
      </c>
      <c r="G380">
        <v>1.78260808092969</v>
      </c>
      <c r="H380">
        <v>379</v>
      </c>
    </row>
    <row r="381" spans="1:8" x14ac:dyDescent="0.3">
      <c r="A381" s="53" t="s">
        <v>98</v>
      </c>
      <c r="B381">
        <v>0.60631789129875802</v>
      </c>
      <c r="C381">
        <v>0.59029370972692197</v>
      </c>
      <c r="D381">
        <v>4.4609235913253</v>
      </c>
      <c r="E381" s="2">
        <v>8.9238478743777604E-6</v>
      </c>
      <c r="F381" s="2">
        <v>2.5268579770606499E-5</v>
      </c>
      <c r="G381">
        <v>2.3263935900094999</v>
      </c>
      <c r="H381">
        <v>380</v>
      </c>
    </row>
    <row r="382" spans="1:8" x14ac:dyDescent="0.3">
      <c r="A382" s="53" t="s">
        <v>997</v>
      </c>
      <c r="B382">
        <v>-0.63514976096989295</v>
      </c>
      <c r="C382">
        <v>-2.0499151497935402</v>
      </c>
      <c r="D382">
        <v>-4.4584828106621002</v>
      </c>
      <c r="E382" s="2">
        <v>9.0243742597162598E-6</v>
      </c>
      <c r="F382" s="2">
        <v>2.5486159326652799E-5</v>
      </c>
      <c r="G382">
        <v>1.9727470288156099</v>
      </c>
      <c r="H382">
        <v>381</v>
      </c>
    </row>
    <row r="383" spans="1:8" x14ac:dyDescent="0.3">
      <c r="A383" s="53" t="s">
        <v>109</v>
      </c>
      <c r="B383">
        <v>0.48984228126016899</v>
      </c>
      <c r="C383">
        <v>-0.89598347582403304</v>
      </c>
      <c r="D383">
        <v>4.4543051982698101</v>
      </c>
      <c r="E383" s="2">
        <v>9.1989530149421992E-6</v>
      </c>
      <c r="F383" s="2">
        <v>2.59111870263817E-5</v>
      </c>
      <c r="G383">
        <v>1.7953660587470199</v>
      </c>
      <c r="H383">
        <v>382</v>
      </c>
    </row>
    <row r="384" spans="1:8" x14ac:dyDescent="0.3">
      <c r="A384" s="53" t="s">
        <v>992</v>
      </c>
      <c r="B384">
        <v>0.53758721958322497</v>
      </c>
      <c r="C384">
        <v>-1.10550735836215</v>
      </c>
      <c r="D384">
        <v>4.41897765090207</v>
      </c>
      <c r="E384" s="2">
        <v>1.08101156323328E-5</v>
      </c>
      <c r="F384" s="2">
        <v>3.0369933212506901E-5</v>
      </c>
      <c r="G384">
        <v>1.5854560270910101</v>
      </c>
      <c r="H384">
        <v>383</v>
      </c>
    </row>
    <row r="385" spans="1:8" x14ac:dyDescent="0.3">
      <c r="A385" s="53" t="s">
        <v>29</v>
      </c>
      <c r="B385">
        <v>0.55432303186716902</v>
      </c>
      <c r="C385">
        <v>1.50961477950407</v>
      </c>
      <c r="D385">
        <v>4.4126752295320903</v>
      </c>
      <c r="E385" s="2">
        <v>1.11245580705729E-5</v>
      </c>
      <c r="F385" s="2">
        <v>3.1171938760251199E-5</v>
      </c>
      <c r="G385">
        <v>2.11282991479638</v>
      </c>
      <c r="H385">
        <v>384</v>
      </c>
    </row>
    <row r="386" spans="1:8" x14ac:dyDescent="0.3">
      <c r="A386" s="53" t="s">
        <v>426</v>
      </c>
      <c r="B386">
        <v>-0.57975676384424302</v>
      </c>
      <c r="C386">
        <v>15.5703905610257</v>
      </c>
      <c r="D386">
        <v>-4.4096069648075904</v>
      </c>
      <c r="E386" s="2">
        <v>1.12807870761843E-5</v>
      </c>
      <c r="F386" s="2">
        <v>3.15276023220111E-5</v>
      </c>
      <c r="G386">
        <v>1.50446730900778</v>
      </c>
      <c r="H386">
        <v>385</v>
      </c>
    </row>
    <row r="387" spans="1:8" x14ac:dyDescent="0.3">
      <c r="A387" s="53" t="s">
        <v>270</v>
      </c>
      <c r="B387">
        <v>0.57474555838761099</v>
      </c>
      <c r="C387">
        <v>0.36736065520773098</v>
      </c>
      <c r="D387">
        <v>4.4077087795726397</v>
      </c>
      <c r="E387" s="2">
        <v>1.1378485978947301E-5</v>
      </c>
      <c r="F387" s="2">
        <v>3.1718266614889397E-5</v>
      </c>
      <c r="G387">
        <v>2.0850371169701898</v>
      </c>
      <c r="H387">
        <v>386</v>
      </c>
    </row>
    <row r="388" spans="1:8" x14ac:dyDescent="0.3">
      <c r="A388" s="53" t="s">
        <v>489</v>
      </c>
      <c r="B388">
        <v>-0.87662457819579997</v>
      </c>
      <c r="C388">
        <v>0.30878642356631403</v>
      </c>
      <c r="D388">
        <v>-4.4045577996579901</v>
      </c>
      <c r="E388" s="2">
        <v>1.1542453681174401E-5</v>
      </c>
      <c r="F388" s="2">
        <v>3.2092196798303901E-5</v>
      </c>
      <c r="G388">
        <v>2.0763075229127201</v>
      </c>
      <c r="H388">
        <v>387</v>
      </c>
    </row>
    <row r="389" spans="1:8" x14ac:dyDescent="0.3">
      <c r="A389" s="53" t="s">
        <v>61</v>
      </c>
      <c r="B389">
        <v>0.40319256764012301</v>
      </c>
      <c r="C389">
        <v>8.3071264521152095</v>
      </c>
      <c r="D389">
        <v>4.40297931430971</v>
      </c>
      <c r="E389" s="2">
        <v>1.16254400196975E-5</v>
      </c>
      <c r="F389" s="2">
        <v>3.2239622322666199E-5</v>
      </c>
      <c r="G389">
        <v>1.78909837712466</v>
      </c>
      <c r="H389">
        <v>388</v>
      </c>
    </row>
    <row r="390" spans="1:8" x14ac:dyDescent="0.3">
      <c r="A390" s="53" t="s">
        <v>1000</v>
      </c>
      <c r="B390">
        <v>-0.73790491905627398</v>
      </c>
      <c r="C390">
        <v>0.17247772443784601</v>
      </c>
      <c r="D390">
        <v>-4.3985882121884403</v>
      </c>
      <c r="E390" s="2">
        <v>1.185930534505E-5</v>
      </c>
      <c r="F390" s="2">
        <v>3.2803631237207603E-5</v>
      </c>
      <c r="G390">
        <v>2.0561924666015301</v>
      </c>
      <c r="H390">
        <v>389</v>
      </c>
    </row>
    <row r="391" spans="1:8" x14ac:dyDescent="0.3">
      <c r="A391" s="53" t="s">
        <v>82</v>
      </c>
      <c r="B391">
        <v>-0.66406418203921103</v>
      </c>
      <c r="C391">
        <v>3.5221954497059702</v>
      </c>
      <c r="D391">
        <v>-4.3874061097783903</v>
      </c>
      <c r="E391" s="2">
        <v>1.24753266917345E-5</v>
      </c>
      <c r="F391" s="2">
        <v>3.4419106462323803E-5</v>
      </c>
      <c r="G391">
        <v>1.87238442774292</v>
      </c>
      <c r="H391">
        <v>390</v>
      </c>
    </row>
    <row r="392" spans="1:8" x14ac:dyDescent="0.3">
      <c r="A392" s="53" t="s">
        <v>21</v>
      </c>
      <c r="B392">
        <v>-0.39122937960730703</v>
      </c>
      <c r="C392">
        <v>5.1874964633738596</v>
      </c>
      <c r="D392">
        <v>-4.3710419949154904</v>
      </c>
      <c r="E392" s="2">
        <v>1.34322008608012E-5</v>
      </c>
      <c r="F392" s="2">
        <v>3.6964317458368601E-5</v>
      </c>
      <c r="G392">
        <v>1.7447314111646199</v>
      </c>
      <c r="H392">
        <v>391</v>
      </c>
    </row>
    <row r="393" spans="1:8" x14ac:dyDescent="0.3">
      <c r="A393" s="53" t="s">
        <v>988</v>
      </c>
      <c r="B393">
        <v>0.51291556941359795</v>
      </c>
      <c r="C393">
        <v>-1.4846770843966599</v>
      </c>
      <c r="D393">
        <v>4.3554115394736996</v>
      </c>
      <c r="E393" s="2">
        <v>1.44113422707616E-5</v>
      </c>
      <c r="F393" s="2">
        <v>3.9557663988111002E-5</v>
      </c>
      <c r="G393">
        <v>1.11116677747308</v>
      </c>
      <c r="H393">
        <v>392</v>
      </c>
    </row>
    <row r="394" spans="1:8" x14ac:dyDescent="0.3">
      <c r="A394" s="53" t="s">
        <v>62</v>
      </c>
      <c r="B394">
        <v>-1.1053481752730301</v>
      </c>
      <c r="C394">
        <v>-1.74148273327203</v>
      </c>
      <c r="D394">
        <v>-4.3525162808770803</v>
      </c>
      <c r="E394" s="2">
        <v>1.46000379878087E-5</v>
      </c>
      <c r="F394" s="2">
        <v>3.9973640903008099E-5</v>
      </c>
      <c r="G394">
        <v>1.7398738134761</v>
      </c>
      <c r="H394">
        <v>393</v>
      </c>
    </row>
    <row r="395" spans="1:8" x14ac:dyDescent="0.3">
      <c r="A395" s="53" t="s">
        <v>490</v>
      </c>
      <c r="B395">
        <v>0.32154245130377501</v>
      </c>
      <c r="C395">
        <v>-2.0709310755625201</v>
      </c>
      <c r="D395">
        <v>4.33169608646278</v>
      </c>
      <c r="E395" s="2">
        <v>1.6028130338779601E-5</v>
      </c>
      <c r="F395" s="2">
        <v>4.3772254427732999E-5</v>
      </c>
      <c r="G395">
        <v>0.71875180678989303</v>
      </c>
      <c r="H395">
        <v>394</v>
      </c>
    </row>
    <row r="396" spans="1:8" x14ac:dyDescent="0.3">
      <c r="A396" s="53" t="s">
        <v>986</v>
      </c>
      <c r="B396">
        <v>0.341509643480641</v>
      </c>
      <c r="C396">
        <v>-2.0526756292093502</v>
      </c>
      <c r="D396">
        <v>4.3189842681275801</v>
      </c>
      <c r="E396" s="2">
        <v>1.6964591972181901E-5</v>
      </c>
      <c r="F396" s="2">
        <v>4.62124074989055E-5</v>
      </c>
      <c r="G396">
        <v>0.69354008108147103</v>
      </c>
      <c r="H396">
        <v>395</v>
      </c>
    </row>
    <row r="397" spans="1:8" x14ac:dyDescent="0.3">
      <c r="A397" s="53" t="s">
        <v>985</v>
      </c>
      <c r="B397">
        <v>-0.16570078605741601</v>
      </c>
      <c r="C397">
        <v>-2.4345107078439101</v>
      </c>
      <c r="D397">
        <v>-4.3078631923758204</v>
      </c>
      <c r="E397" s="2">
        <v>1.78264745014942E-5</v>
      </c>
      <c r="F397" s="2">
        <v>4.8437592332342698E-5</v>
      </c>
      <c r="G397">
        <v>0.66517669232214005</v>
      </c>
      <c r="H397">
        <v>396</v>
      </c>
    </row>
    <row r="398" spans="1:8" x14ac:dyDescent="0.3">
      <c r="A398" s="53" t="s">
        <v>990</v>
      </c>
      <c r="B398">
        <v>-0.828520962876517</v>
      </c>
      <c r="C398">
        <v>-1.31905478405086</v>
      </c>
      <c r="D398">
        <v>-4.2846755782041503</v>
      </c>
      <c r="E398" s="2">
        <v>1.9759757733277001E-5</v>
      </c>
      <c r="F398" s="2">
        <v>5.35554139068161E-5</v>
      </c>
      <c r="G398">
        <v>1.4139912811858899</v>
      </c>
      <c r="H398">
        <v>397</v>
      </c>
    </row>
    <row r="399" spans="1:8" x14ac:dyDescent="0.3">
      <c r="A399" s="53" t="s">
        <v>487</v>
      </c>
      <c r="B399">
        <v>0.46407905111085701</v>
      </c>
      <c r="C399">
        <v>-1.4512890099101601</v>
      </c>
      <c r="D399">
        <v>4.2783291236296304</v>
      </c>
      <c r="E399" s="2">
        <v>2.0322788212319601E-5</v>
      </c>
      <c r="F399" s="2">
        <v>5.49430153679796E-5</v>
      </c>
      <c r="G399">
        <v>0.73120164171961499</v>
      </c>
      <c r="H399">
        <v>398</v>
      </c>
    </row>
    <row r="400" spans="1:8" x14ac:dyDescent="0.3">
      <c r="A400" s="53" t="s">
        <v>212</v>
      </c>
      <c r="B400">
        <v>0.54107401728363502</v>
      </c>
      <c r="C400">
        <v>0.58171349254871696</v>
      </c>
      <c r="D400">
        <v>4.2726702105613397</v>
      </c>
      <c r="E400" s="2">
        <v>2.08376931161305E-5</v>
      </c>
      <c r="F400" s="2">
        <v>5.6193879180342002E-5</v>
      </c>
      <c r="G400">
        <v>1.52147174605249</v>
      </c>
      <c r="H400">
        <v>399</v>
      </c>
    </row>
    <row r="401" spans="1:8" x14ac:dyDescent="0.3">
      <c r="A401" s="53" t="s">
        <v>987</v>
      </c>
      <c r="B401">
        <v>-0.47350336924104602</v>
      </c>
      <c r="C401">
        <v>-2.11427129960376</v>
      </c>
      <c r="D401">
        <v>-4.2683699263427002</v>
      </c>
      <c r="E401" s="2">
        <v>2.12372672770593E-5</v>
      </c>
      <c r="F401" s="2">
        <v>5.7128248975289501E-5</v>
      </c>
      <c r="G401">
        <v>0.87672383855481195</v>
      </c>
      <c r="H401">
        <v>400</v>
      </c>
    </row>
    <row r="402" spans="1:8" x14ac:dyDescent="0.3">
      <c r="A402" s="53" t="s">
        <v>78</v>
      </c>
      <c r="B402">
        <v>-0.74971486896838002</v>
      </c>
      <c r="C402">
        <v>-0.77032895792650802</v>
      </c>
      <c r="D402">
        <v>-4.2464137779068398</v>
      </c>
      <c r="E402" s="2">
        <v>2.33938460045447E-5</v>
      </c>
      <c r="F402" s="2">
        <v>6.2772514466060005E-5</v>
      </c>
      <c r="G402">
        <v>1.37461550054808</v>
      </c>
      <c r="H402">
        <v>401</v>
      </c>
    </row>
    <row r="403" spans="1:8" x14ac:dyDescent="0.3">
      <c r="A403" s="53" t="s">
        <v>49</v>
      </c>
      <c r="B403">
        <v>0.62835735524062097</v>
      </c>
      <c r="C403">
        <v>-0.67422889217030801</v>
      </c>
      <c r="D403">
        <v>4.2440395151830099</v>
      </c>
      <c r="E403" s="2">
        <v>2.36391707073588E-5</v>
      </c>
      <c r="F403" s="2">
        <v>6.3273004181885797E-5</v>
      </c>
      <c r="G403">
        <v>1.09287633568301</v>
      </c>
      <c r="H403">
        <v>402</v>
      </c>
    </row>
    <row r="404" spans="1:8" x14ac:dyDescent="0.3">
      <c r="A404" s="53" t="s">
        <v>982</v>
      </c>
      <c r="B404">
        <v>0.372026134347897</v>
      </c>
      <c r="C404">
        <v>-1.6513775325079401</v>
      </c>
      <c r="D404">
        <v>4.2324399994537902</v>
      </c>
      <c r="E404" s="2">
        <v>2.48733630449614E-5</v>
      </c>
      <c r="F404" s="2">
        <v>6.6411262125008695E-5</v>
      </c>
      <c r="G404">
        <v>0.45457837360506997</v>
      </c>
      <c r="H404">
        <v>403</v>
      </c>
    </row>
    <row r="405" spans="1:8" x14ac:dyDescent="0.3">
      <c r="A405" s="53" t="s">
        <v>979</v>
      </c>
      <c r="B405">
        <v>0.29155652726186199</v>
      </c>
      <c r="C405">
        <v>-2.1700850706863801</v>
      </c>
      <c r="D405">
        <v>4.2061553297895404</v>
      </c>
      <c r="E405" s="2">
        <v>2.79010907135943E-5</v>
      </c>
      <c r="F405" s="2">
        <v>7.4310825761949106E-5</v>
      </c>
      <c r="G405">
        <v>0.186623532313934</v>
      </c>
      <c r="H405">
        <v>404</v>
      </c>
    </row>
    <row r="406" spans="1:8" x14ac:dyDescent="0.3">
      <c r="A406" s="53" t="s">
        <v>981</v>
      </c>
      <c r="B406">
        <v>-0.26911856056601802</v>
      </c>
      <c r="C406">
        <v>-2.2794878704808501</v>
      </c>
      <c r="D406">
        <v>-4.1981725002575097</v>
      </c>
      <c r="E406" s="2">
        <v>2.88880259767676E-5</v>
      </c>
      <c r="F406" s="2">
        <v>7.6749422101239195E-5</v>
      </c>
      <c r="G406">
        <v>0.38951215851847298</v>
      </c>
      <c r="H406">
        <v>405</v>
      </c>
    </row>
    <row r="407" spans="1:8" x14ac:dyDescent="0.3">
      <c r="A407" s="53" t="s">
        <v>980</v>
      </c>
      <c r="B407">
        <v>-0.26226687697477702</v>
      </c>
      <c r="C407">
        <v>-2.2842356097883298</v>
      </c>
      <c r="D407">
        <v>-4.1818428264021499</v>
      </c>
      <c r="E407" s="2">
        <v>3.1011368245155199E-5</v>
      </c>
      <c r="F407" s="2">
        <v>8.2187764117701897E-5</v>
      </c>
      <c r="G407">
        <v>0.22911716533153001</v>
      </c>
      <c r="H407">
        <v>406</v>
      </c>
    </row>
    <row r="408" spans="1:8" x14ac:dyDescent="0.3">
      <c r="A408" s="53" t="s">
        <v>983</v>
      </c>
      <c r="B408">
        <v>-0.58485142761333897</v>
      </c>
      <c r="C408">
        <v>-1.8988937711403699</v>
      </c>
      <c r="D408">
        <v>-4.15325587196621</v>
      </c>
      <c r="E408" s="2">
        <v>3.5090584973580702E-5</v>
      </c>
      <c r="F408" s="2">
        <v>9.2770195163569599E-5</v>
      </c>
      <c r="G408">
        <v>0.51620096883591104</v>
      </c>
      <c r="H408">
        <v>407</v>
      </c>
    </row>
    <row r="409" spans="1:8" x14ac:dyDescent="0.3">
      <c r="A409" s="53" t="s">
        <v>492</v>
      </c>
      <c r="B409">
        <v>-0.79177154415947804</v>
      </c>
      <c r="C409">
        <v>-0.70862315201023696</v>
      </c>
      <c r="D409">
        <v>-4.1475338821008103</v>
      </c>
      <c r="E409" s="2">
        <v>3.5966174881485799E-5</v>
      </c>
      <c r="F409" s="2">
        <v>9.4851971010977398E-5</v>
      </c>
      <c r="G409">
        <v>0.98254455266975804</v>
      </c>
      <c r="H409">
        <v>408</v>
      </c>
    </row>
    <row r="410" spans="1:8" x14ac:dyDescent="0.3">
      <c r="A410" s="53" t="s">
        <v>977</v>
      </c>
      <c r="B410">
        <v>0.29085883071553198</v>
      </c>
      <c r="C410">
        <v>-2.2154091852618198</v>
      </c>
      <c r="D410">
        <v>4.1253794279576601</v>
      </c>
      <c r="E410" s="2">
        <v>3.9556171565907598E-5</v>
      </c>
      <c r="F410">
        <v>1.0406464695578601E-4</v>
      </c>
      <c r="G410">
        <v>-0.13476129889455099</v>
      </c>
      <c r="H410">
        <v>409</v>
      </c>
    </row>
    <row r="411" spans="1:8" x14ac:dyDescent="0.3">
      <c r="A411" s="53" t="s">
        <v>978</v>
      </c>
      <c r="B411">
        <v>0.53971041463966496</v>
      </c>
      <c r="C411">
        <v>-1.38266042986895</v>
      </c>
      <c r="D411">
        <v>4.1007926494698701</v>
      </c>
      <c r="E411" s="2">
        <v>4.3938259365277402E-5</v>
      </c>
      <c r="F411">
        <v>1.15311139212289E-4</v>
      </c>
      <c r="G411">
        <v>0.10603419459468499</v>
      </c>
      <c r="H411">
        <v>410</v>
      </c>
    </row>
    <row r="412" spans="1:8" x14ac:dyDescent="0.3">
      <c r="A412" s="53" t="s">
        <v>976</v>
      </c>
      <c r="B412">
        <v>0.33032170108846598</v>
      </c>
      <c r="C412">
        <v>-2.1881316736293699</v>
      </c>
      <c r="D412">
        <v>4.0971013395876001</v>
      </c>
      <c r="E412" s="2">
        <v>4.4634692546658699E-5</v>
      </c>
      <c r="F412">
        <v>1.16853842287603E-4</v>
      </c>
      <c r="G412">
        <v>-0.26356163548825301</v>
      </c>
      <c r="H412">
        <v>411</v>
      </c>
    </row>
    <row r="413" spans="1:8" x14ac:dyDescent="0.3">
      <c r="A413" s="53" t="s">
        <v>107</v>
      </c>
      <c r="B413">
        <v>-0.26075033744572901</v>
      </c>
      <c r="C413">
        <v>8.1542340872917602</v>
      </c>
      <c r="D413">
        <v>-4.0901272172322098</v>
      </c>
      <c r="E413" s="2">
        <v>4.5979197646401701E-5</v>
      </c>
      <c r="F413">
        <v>1.2008159385322401E-4</v>
      </c>
      <c r="G413">
        <v>0.465842281408266</v>
      </c>
      <c r="H413">
        <v>412</v>
      </c>
    </row>
    <row r="414" spans="1:8" x14ac:dyDescent="0.3">
      <c r="A414" s="53" t="s">
        <v>477</v>
      </c>
      <c r="B414">
        <v>0.35366754247333299</v>
      </c>
      <c r="C414">
        <v>-2.0668879300546399</v>
      </c>
      <c r="D414">
        <v>4.0812255827748096</v>
      </c>
      <c r="E414" s="2">
        <v>4.77512150108428E-5</v>
      </c>
      <c r="F414">
        <v>1.2440752385391499E-4</v>
      </c>
      <c r="G414">
        <v>-0.30459684533064102</v>
      </c>
      <c r="H414">
        <v>413</v>
      </c>
    </row>
    <row r="415" spans="1:8" x14ac:dyDescent="0.3">
      <c r="A415" s="53" t="s">
        <v>984</v>
      </c>
      <c r="B415">
        <v>-0.75226954024613202</v>
      </c>
      <c r="C415">
        <v>-1.10845967139547</v>
      </c>
      <c r="D415">
        <v>-4.0522592807727396</v>
      </c>
      <c r="E415" s="2">
        <v>5.39769254732383E-5</v>
      </c>
      <c r="F415">
        <v>1.4028785461160499E-4</v>
      </c>
      <c r="G415">
        <v>0.53428611536459103</v>
      </c>
      <c r="H415">
        <v>414</v>
      </c>
    </row>
    <row r="416" spans="1:8" x14ac:dyDescent="0.3">
      <c r="A416" s="53" t="s">
        <v>974</v>
      </c>
      <c r="B416">
        <v>0.38113212273137997</v>
      </c>
      <c r="C416">
        <v>-1.76893889227504</v>
      </c>
      <c r="D416">
        <v>4.0279065300182904</v>
      </c>
      <c r="E416" s="2">
        <v>5.9799452643626697E-5</v>
      </c>
      <c r="F416">
        <v>1.5504629167359599E-4</v>
      </c>
      <c r="G416">
        <v>-0.39077309312279102</v>
      </c>
      <c r="H416">
        <v>415</v>
      </c>
    </row>
    <row r="417" spans="1:8" x14ac:dyDescent="0.3">
      <c r="A417" s="53" t="s">
        <v>975</v>
      </c>
      <c r="B417">
        <v>-0.383148758712895</v>
      </c>
      <c r="C417">
        <v>-2.0957650743978902</v>
      </c>
      <c r="D417">
        <v>-4.0008884010829799</v>
      </c>
      <c r="E417" s="2">
        <v>6.6954571755809794E-5</v>
      </c>
      <c r="F417">
        <v>1.7318057502223899E-4</v>
      </c>
      <c r="G417">
        <v>-0.32184644213709901</v>
      </c>
      <c r="H417">
        <v>416</v>
      </c>
    </row>
    <row r="418" spans="1:8" x14ac:dyDescent="0.3">
      <c r="A418" s="53" t="s">
        <v>306</v>
      </c>
      <c r="B418">
        <v>-0.33656428022346102</v>
      </c>
      <c r="C418">
        <v>8.9096363517754202</v>
      </c>
      <c r="D418">
        <v>-3.99653779963749</v>
      </c>
      <c r="E418" s="2">
        <v>6.8179964852026602E-5</v>
      </c>
      <c r="F418">
        <v>1.75927199474294E-4</v>
      </c>
      <c r="G418">
        <v>6.1327081728237899E-2</v>
      </c>
      <c r="H418">
        <v>417</v>
      </c>
    </row>
    <row r="419" spans="1:8" x14ac:dyDescent="0.3">
      <c r="A419" s="53" t="s">
        <v>157</v>
      </c>
      <c r="B419">
        <v>-0.81630434238497496</v>
      </c>
      <c r="C419">
        <v>-1.6309817619920599</v>
      </c>
      <c r="D419">
        <v>-3.9851745896759501</v>
      </c>
      <c r="E419" s="2">
        <v>7.1481531693978601E-5</v>
      </c>
      <c r="F419">
        <v>1.8400509115483501E-4</v>
      </c>
      <c r="G419">
        <v>0.147842083070579</v>
      </c>
      <c r="H419">
        <v>418</v>
      </c>
    </row>
    <row r="420" spans="1:8" x14ac:dyDescent="0.3">
      <c r="A420" s="53" t="s">
        <v>156</v>
      </c>
      <c r="B420">
        <v>-0.81630906246954105</v>
      </c>
      <c r="C420">
        <v>-1.6311644040153599</v>
      </c>
      <c r="D420">
        <v>-3.9842835946434301</v>
      </c>
      <c r="E420" s="2">
        <v>7.1746712586249001E-5</v>
      </c>
      <c r="F420">
        <v>1.84246927787122E-4</v>
      </c>
      <c r="G420">
        <v>0.144339714595628</v>
      </c>
      <c r="H420">
        <v>419</v>
      </c>
    </row>
    <row r="421" spans="1:8" x14ac:dyDescent="0.3">
      <c r="A421" s="53" t="s">
        <v>352</v>
      </c>
      <c r="B421">
        <v>-0.58631820657796996</v>
      </c>
      <c r="C421">
        <v>0.801874689248947</v>
      </c>
      <c r="D421">
        <v>-3.9823024392605499</v>
      </c>
      <c r="E421" s="2">
        <v>7.2339693553655302E-5</v>
      </c>
      <c r="F421">
        <v>1.85327405389841E-4</v>
      </c>
      <c r="G421">
        <v>0.32875776963994802</v>
      </c>
      <c r="H421">
        <v>420</v>
      </c>
    </row>
    <row r="422" spans="1:8" x14ac:dyDescent="0.3">
      <c r="A422" s="53" t="s">
        <v>116</v>
      </c>
      <c r="B422">
        <v>0.54112252247727199</v>
      </c>
      <c r="C422">
        <v>-1.2470227164336201</v>
      </c>
      <c r="D422">
        <v>3.94138766999234</v>
      </c>
      <c r="E422" s="2">
        <v>8.5674632432991102E-5</v>
      </c>
      <c r="F422">
        <v>2.18968894294295E-4</v>
      </c>
      <c r="G422">
        <v>-0.35906884415342999</v>
      </c>
      <c r="H422">
        <v>421</v>
      </c>
    </row>
    <row r="423" spans="1:8" x14ac:dyDescent="0.3">
      <c r="A423" s="53" t="s">
        <v>227</v>
      </c>
      <c r="B423">
        <v>0.45186302698291497</v>
      </c>
      <c r="C423">
        <v>1.07532072326301</v>
      </c>
      <c r="D423">
        <v>3.9380521111674902</v>
      </c>
      <c r="E423" s="2">
        <v>8.6858641991721504E-5</v>
      </c>
      <c r="F423">
        <v>2.2146895446230401E-4</v>
      </c>
      <c r="G423">
        <v>0.170868086349305</v>
      </c>
      <c r="H423">
        <v>422</v>
      </c>
    </row>
    <row r="424" spans="1:8" x14ac:dyDescent="0.3">
      <c r="A424" s="53" t="s">
        <v>243</v>
      </c>
      <c r="B424">
        <v>-0.51782960252101395</v>
      </c>
      <c r="C424">
        <v>0.106601785670289</v>
      </c>
      <c r="D424">
        <v>-3.9302401850886</v>
      </c>
      <c r="E424" s="2">
        <v>8.9692473935712E-5</v>
      </c>
      <c r="F424">
        <v>2.2815390533055801E-4</v>
      </c>
      <c r="G424">
        <v>0.14090564940596301</v>
      </c>
      <c r="H424">
        <v>423</v>
      </c>
    </row>
    <row r="425" spans="1:8" x14ac:dyDescent="0.3">
      <c r="A425" s="53" t="s">
        <v>973</v>
      </c>
      <c r="B425">
        <v>-0.28943558658170199</v>
      </c>
      <c r="C425">
        <v>-2.2950889811994601</v>
      </c>
      <c r="D425">
        <v>-3.9294841106252498</v>
      </c>
      <c r="E425" s="2">
        <v>8.9971338837902299E-5</v>
      </c>
      <c r="F425">
        <v>2.28323491956563E-4</v>
      </c>
      <c r="G425">
        <v>-0.66689554019854203</v>
      </c>
      <c r="H425">
        <v>424</v>
      </c>
    </row>
    <row r="426" spans="1:8" x14ac:dyDescent="0.3">
      <c r="A426" s="53" t="s">
        <v>970</v>
      </c>
      <c r="B426">
        <v>0.33195781372248001</v>
      </c>
      <c r="C426">
        <v>-1.92961828151443</v>
      </c>
      <c r="D426">
        <v>3.8916589558799899</v>
      </c>
      <c r="E426">
        <v>1.05017554649346E-4</v>
      </c>
      <c r="F426">
        <v>2.6587973835928502E-4</v>
      </c>
      <c r="G426">
        <v>-0.98399450510660402</v>
      </c>
      <c r="H426">
        <v>425</v>
      </c>
    </row>
    <row r="427" spans="1:8" x14ac:dyDescent="0.3">
      <c r="A427" s="53" t="s">
        <v>198</v>
      </c>
      <c r="B427">
        <v>-0.73656576258644102</v>
      </c>
      <c r="C427">
        <v>-1.7055001344023299</v>
      </c>
      <c r="D427">
        <v>-3.8881922135315401</v>
      </c>
      <c r="E427">
        <v>1.06509569120851E-4</v>
      </c>
      <c r="F427">
        <v>2.6902416989210199E-4</v>
      </c>
      <c r="G427">
        <v>-0.38137516127044702</v>
      </c>
      <c r="H427">
        <v>426</v>
      </c>
    </row>
    <row r="428" spans="1:8" x14ac:dyDescent="0.3">
      <c r="A428" s="53" t="s">
        <v>184</v>
      </c>
      <c r="B428">
        <v>0.44732600517039101</v>
      </c>
      <c r="C428">
        <v>3.4124212399021401</v>
      </c>
      <c r="D428">
        <v>3.88678215313716</v>
      </c>
      <c r="E428">
        <v>1.07122140982842E-4</v>
      </c>
      <c r="F428">
        <v>2.69937760415781E-4</v>
      </c>
      <c r="G428">
        <v>-0.11822102420811501</v>
      </c>
      <c r="H428">
        <v>427</v>
      </c>
    </row>
    <row r="429" spans="1:8" x14ac:dyDescent="0.3">
      <c r="A429" s="53" t="s">
        <v>971</v>
      </c>
      <c r="B429">
        <v>-0.395103196507398</v>
      </c>
      <c r="C429">
        <v>-2.0268612531458499</v>
      </c>
      <c r="D429">
        <v>-3.8696358552096299</v>
      </c>
      <c r="E429">
        <v>1.14842319626708E-4</v>
      </c>
      <c r="F429">
        <v>2.8871573812695701E-4</v>
      </c>
      <c r="G429">
        <v>-0.81288934423844195</v>
      </c>
      <c r="H429">
        <v>428</v>
      </c>
    </row>
    <row r="430" spans="1:8" x14ac:dyDescent="0.3">
      <c r="A430" s="53" t="s">
        <v>967</v>
      </c>
      <c r="B430">
        <v>0.24412043460458199</v>
      </c>
      <c r="C430">
        <v>-2.2022249742381699</v>
      </c>
      <c r="D430">
        <v>3.8448635750063702</v>
      </c>
      <c r="E430">
        <v>1.2692890017869599E-4</v>
      </c>
      <c r="F430">
        <v>3.1835780091439802E-4</v>
      </c>
      <c r="G430">
        <v>-1.2450251676968001</v>
      </c>
      <c r="H430">
        <v>429</v>
      </c>
    </row>
    <row r="431" spans="1:8" x14ac:dyDescent="0.3">
      <c r="A431" s="53" t="s">
        <v>966</v>
      </c>
      <c r="B431">
        <v>0.25436628646618098</v>
      </c>
      <c r="C431">
        <v>-2.1752451181021502</v>
      </c>
      <c r="D431">
        <v>3.8369606594836698</v>
      </c>
      <c r="E431">
        <v>1.3103084807109899E-4</v>
      </c>
      <c r="F431">
        <v>3.2788184308023797E-4</v>
      </c>
      <c r="G431">
        <v>-1.2707729798596801</v>
      </c>
      <c r="H431">
        <v>430</v>
      </c>
    </row>
    <row r="432" spans="1:8" x14ac:dyDescent="0.3">
      <c r="A432" s="53" t="s">
        <v>968</v>
      </c>
      <c r="B432">
        <v>-0.19466903783888201</v>
      </c>
      <c r="C432">
        <v>-2.3529005604179201</v>
      </c>
      <c r="D432">
        <v>-3.82955407169979</v>
      </c>
      <c r="E432">
        <v>1.34988444227293E-4</v>
      </c>
      <c r="F432">
        <v>3.3700131319853299E-4</v>
      </c>
      <c r="G432">
        <v>-1.1904455358130901</v>
      </c>
      <c r="H432">
        <v>431</v>
      </c>
    </row>
    <row r="433" spans="1:8" x14ac:dyDescent="0.3">
      <c r="A433" s="53" t="s">
        <v>969</v>
      </c>
      <c r="B433">
        <v>0.349319703431133</v>
      </c>
      <c r="C433">
        <v>-1.3797560421381501</v>
      </c>
      <c r="D433">
        <v>3.8087269726365198</v>
      </c>
      <c r="E433">
        <v>1.46730076300551E-4</v>
      </c>
      <c r="F433">
        <v>3.6546657893377999E-4</v>
      </c>
      <c r="G433">
        <v>-1.16027807898776</v>
      </c>
      <c r="H433">
        <v>432</v>
      </c>
    </row>
    <row r="434" spans="1:8" x14ac:dyDescent="0.3">
      <c r="A434" s="53" t="s">
        <v>177</v>
      </c>
      <c r="B434">
        <v>-0.33934879361042802</v>
      </c>
      <c r="C434">
        <v>5.3031476664710997</v>
      </c>
      <c r="D434">
        <v>-3.7986918739483202</v>
      </c>
      <c r="E434">
        <v>1.52725228270543E-4</v>
      </c>
      <c r="F434">
        <v>3.7952042868153298E-4</v>
      </c>
      <c r="G434">
        <v>-0.56179499392048105</v>
      </c>
      <c r="H434">
        <v>433</v>
      </c>
    </row>
    <row r="435" spans="1:8" x14ac:dyDescent="0.3">
      <c r="A435" s="53" t="s">
        <v>961</v>
      </c>
      <c r="B435">
        <v>0.26545615234819703</v>
      </c>
      <c r="C435">
        <v>-2.1898870200998899</v>
      </c>
      <c r="D435">
        <v>3.7924213532056501</v>
      </c>
      <c r="E435">
        <v>1.5658776406523301E-4</v>
      </c>
      <c r="F435">
        <v>3.8822219846587798E-4</v>
      </c>
      <c r="G435">
        <v>-1.4364600487086101</v>
      </c>
      <c r="H435">
        <v>434</v>
      </c>
    </row>
    <row r="436" spans="1:8" x14ac:dyDescent="0.3">
      <c r="A436" s="53" t="s">
        <v>126</v>
      </c>
      <c r="B436">
        <v>0.54820708580950706</v>
      </c>
      <c r="C436">
        <v>7.09475223771487E-2</v>
      </c>
      <c r="D436">
        <v>3.78896768147384</v>
      </c>
      <c r="E436">
        <v>1.58754295136395E-4</v>
      </c>
      <c r="F436">
        <v>3.9268878521094502E-4</v>
      </c>
      <c r="G436">
        <v>-0.43183329251497099</v>
      </c>
      <c r="H436">
        <v>435</v>
      </c>
    </row>
    <row r="437" spans="1:8" x14ac:dyDescent="0.3">
      <c r="A437" s="53" t="s">
        <v>963</v>
      </c>
      <c r="B437">
        <v>0.33427953301159002</v>
      </c>
      <c r="C437">
        <v>-1.72181551660995</v>
      </c>
      <c r="D437">
        <v>3.7781507172780402</v>
      </c>
      <c r="E437">
        <v>1.6572410864319499E-4</v>
      </c>
      <c r="F437">
        <v>4.08988855275408E-4</v>
      </c>
      <c r="G437">
        <v>-1.35376202475859</v>
      </c>
      <c r="H437">
        <v>436</v>
      </c>
    </row>
    <row r="438" spans="1:8" x14ac:dyDescent="0.3">
      <c r="A438" s="53" t="s">
        <v>281</v>
      </c>
      <c r="B438">
        <v>-0.597220798634993</v>
      </c>
      <c r="C438">
        <v>0.56836657028392601</v>
      </c>
      <c r="D438">
        <v>-3.7693899821529802</v>
      </c>
      <c r="E438">
        <v>1.7157922634660199E-4</v>
      </c>
      <c r="F438">
        <v>4.2246967402504397E-4</v>
      </c>
      <c r="G438">
        <v>-0.47825589386013201</v>
      </c>
      <c r="H438">
        <v>437</v>
      </c>
    </row>
    <row r="439" spans="1:8" x14ac:dyDescent="0.3">
      <c r="A439" s="53" t="s">
        <v>962</v>
      </c>
      <c r="B439">
        <v>-0.33156409034185003</v>
      </c>
      <c r="C439">
        <v>-2.1242244172585001</v>
      </c>
      <c r="D439">
        <v>-3.76442220856539</v>
      </c>
      <c r="E439">
        <v>1.74985366135288E-4</v>
      </c>
      <c r="F439">
        <v>4.29872725939657E-4</v>
      </c>
      <c r="G439">
        <v>-1.3644624401165699</v>
      </c>
      <c r="H439">
        <v>438</v>
      </c>
    </row>
    <row r="440" spans="1:8" x14ac:dyDescent="0.3">
      <c r="A440" s="53" t="s">
        <v>964</v>
      </c>
      <c r="B440">
        <v>-0.312459085617045</v>
      </c>
      <c r="C440">
        <v>-2.2167733575625701</v>
      </c>
      <c r="D440">
        <v>-3.7508790146401401</v>
      </c>
      <c r="E440">
        <v>1.84597464197121E-4</v>
      </c>
      <c r="F440">
        <v>4.5245301019613101E-4</v>
      </c>
      <c r="G440">
        <v>-1.3512694854618601</v>
      </c>
      <c r="H440">
        <v>439</v>
      </c>
    </row>
    <row r="441" spans="1:8" x14ac:dyDescent="0.3">
      <c r="A441" s="53" t="s">
        <v>255</v>
      </c>
      <c r="B441">
        <v>-0.80791617823132</v>
      </c>
      <c r="C441">
        <v>-0.50105719141327498</v>
      </c>
      <c r="D441">
        <v>-3.7376756338838302</v>
      </c>
      <c r="E441">
        <v>1.94445087488514E-4</v>
      </c>
      <c r="F441">
        <v>4.7550662304009201E-4</v>
      </c>
      <c r="G441">
        <v>-0.59810316946001796</v>
      </c>
      <c r="H441">
        <v>440</v>
      </c>
    </row>
    <row r="442" spans="1:8" x14ac:dyDescent="0.3">
      <c r="A442" s="53" t="s">
        <v>141</v>
      </c>
      <c r="B442">
        <v>-0.67421079932505301</v>
      </c>
      <c r="C442">
        <v>-0.476126344114851</v>
      </c>
      <c r="D442">
        <v>-3.73441540404768</v>
      </c>
      <c r="E442">
        <v>1.9695168883785501E-4</v>
      </c>
      <c r="F442">
        <v>4.8054425666560501E-4</v>
      </c>
      <c r="G442">
        <v>-0.61434368657278704</v>
      </c>
      <c r="H442">
        <v>441</v>
      </c>
    </row>
    <row r="443" spans="1:8" x14ac:dyDescent="0.3">
      <c r="A443" s="53" t="s">
        <v>269</v>
      </c>
      <c r="B443">
        <v>0.28773660913085602</v>
      </c>
      <c r="C443">
        <v>9.3980787473811702</v>
      </c>
      <c r="D443">
        <v>3.7228851083115999</v>
      </c>
      <c r="E443">
        <v>2.0606267630814899E-4</v>
      </c>
      <c r="F443">
        <v>5.0163674141983803E-4</v>
      </c>
      <c r="G443">
        <v>-0.98028925839485503</v>
      </c>
      <c r="H443">
        <v>442</v>
      </c>
    </row>
    <row r="444" spans="1:8" x14ac:dyDescent="0.3">
      <c r="A444" s="53" t="s">
        <v>959</v>
      </c>
      <c r="B444">
        <v>0.28689170679452503</v>
      </c>
      <c r="C444">
        <v>-2.1651256554041001</v>
      </c>
      <c r="D444">
        <v>3.71689210434119</v>
      </c>
      <c r="E444">
        <v>2.1095335237429199E-4</v>
      </c>
      <c r="F444">
        <v>5.1238331186171098E-4</v>
      </c>
      <c r="G444">
        <v>-1.7251660113140099</v>
      </c>
      <c r="H444">
        <v>443</v>
      </c>
    </row>
    <row r="445" spans="1:8" x14ac:dyDescent="0.3">
      <c r="A445" s="53" t="s">
        <v>972</v>
      </c>
      <c r="B445">
        <v>-0.76049090455839397</v>
      </c>
      <c r="C445">
        <v>-1.16040542147599</v>
      </c>
      <c r="D445">
        <v>-3.7064546254910402</v>
      </c>
      <c r="E445">
        <v>2.1973253933110201E-4</v>
      </c>
      <c r="F445">
        <v>5.3250498270329997E-4</v>
      </c>
      <c r="G445">
        <v>-0.77701852494327195</v>
      </c>
      <c r="H445">
        <v>444</v>
      </c>
    </row>
    <row r="446" spans="1:8" x14ac:dyDescent="0.3">
      <c r="A446" s="53" t="s">
        <v>957</v>
      </c>
      <c r="B446">
        <v>0.20990174291310701</v>
      </c>
      <c r="C446">
        <v>-2.2910564902913899</v>
      </c>
      <c r="D446">
        <v>3.6947236505882501</v>
      </c>
      <c r="E446">
        <v>2.3000922628485401E-4</v>
      </c>
      <c r="F446">
        <v>5.5615714041011999E-4</v>
      </c>
      <c r="G446">
        <v>-1.8196504592201499</v>
      </c>
      <c r="H446">
        <v>445</v>
      </c>
    </row>
    <row r="447" spans="1:8" x14ac:dyDescent="0.3">
      <c r="A447" s="53" t="s">
        <v>346</v>
      </c>
      <c r="B447">
        <v>-0.32965296510958603</v>
      </c>
      <c r="C447">
        <v>7.77037569689662</v>
      </c>
      <c r="D447">
        <v>-3.6905188058014602</v>
      </c>
      <c r="E447">
        <v>2.3380150898201499E-4</v>
      </c>
      <c r="F447">
        <v>5.6405924588486098E-4</v>
      </c>
      <c r="G447">
        <v>-1.0563418266878599</v>
      </c>
      <c r="H447">
        <v>446</v>
      </c>
    </row>
    <row r="448" spans="1:8" x14ac:dyDescent="0.3">
      <c r="A448" s="53" t="s">
        <v>958</v>
      </c>
      <c r="B448">
        <v>0.339613980998418</v>
      </c>
      <c r="C448">
        <v>-2.0405241269772598</v>
      </c>
      <c r="D448">
        <v>3.6876548581636501</v>
      </c>
      <c r="E448">
        <v>2.36418006261111E-4</v>
      </c>
      <c r="F448">
        <v>5.6909569292383695E-4</v>
      </c>
      <c r="G448">
        <v>-1.77785788796528</v>
      </c>
      <c r="H448">
        <v>447</v>
      </c>
    </row>
    <row r="449" spans="1:8" x14ac:dyDescent="0.3">
      <c r="A449" s="53" t="s">
        <v>956</v>
      </c>
      <c r="B449">
        <v>-0.21792784748545699</v>
      </c>
      <c r="C449">
        <v>-2.3020198368360298</v>
      </c>
      <c r="D449">
        <v>-3.6591862038456902</v>
      </c>
      <c r="E449">
        <v>2.6396588666532901E-4</v>
      </c>
      <c r="F449">
        <v>6.3398949565155003E-4</v>
      </c>
      <c r="G449">
        <v>-1.8276602060909699</v>
      </c>
      <c r="H449">
        <v>448</v>
      </c>
    </row>
    <row r="450" spans="1:8" x14ac:dyDescent="0.3">
      <c r="A450" s="53" t="s">
        <v>954</v>
      </c>
      <c r="B450">
        <v>0.28717526628453</v>
      </c>
      <c r="C450">
        <v>-2.0693272068529098</v>
      </c>
      <c r="D450">
        <v>3.6560082958456701</v>
      </c>
      <c r="E450">
        <v>2.6722138173902401E-4</v>
      </c>
      <c r="F450">
        <v>6.4037907962403095E-4</v>
      </c>
      <c r="G450">
        <v>-1.9237332053148</v>
      </c>
      <c r="H450">
        <v>449</v>
      </c>
    </row>
    <row r="451" spans="1:8" x14ac:dyDescent="0.3">
      <c r="A451" s="53" t="s">
        <v>4</v>
      </c>
      <c r="B451">
        <v>0.33823540022834597</v>
      </c>
      <c r="C451">
        <v>15.103426633006899</v>
      </c>
      <c r="D451">
        <v>3.6472274410328902</v>
      </c>
      <c r="E451">
        <v>2.7641361775577902E-4</v>
      </c>
      <c r="F451">
        <v>6.6093567267826202E-4</v>
      </c>
      <c r="G451">
        <v>-1.47774026549092</v>
      </c>
      <c r="H451">
        <v>450</v>
      </c>
    </row>
    <row r="452" spans="1:8" x14ac:dyDescent="0.3">
      <c r="A452" s="53" t="s">
        <v>955</v>
      </c>
      <c r="B452">
        <v>-0.24969843888099</v>
      </c>
      <c r="C452">
        <v>-2.23566495060986</v>
      </c>
      <c r="D452">
        <v>-3.6445969876792801</v>
      </c>
      <c r="E452">
        <v>2.7922454454777E-4</v>
      </c>
      <c r="F452">
        <v>6.64702676843807E-4</v>
      </c>
      <c r="G452">
        <v>-1.8606052111245399</v>
      </c>
      <c r="H452">
        <v>451</v>
      </c>
    </row>
    <row r="453" spans="1:8" x14ac:dyDescent="0.3">
      <c r="A453" s="53" t="s">
        <v>952</v>
      </c>
      <c r="B453">
        <v>0.26002280290839902</v>
      </c>
      <c r="C453">
        <v>-2.1742809871930202</v>
      </c>
      <c r="D453">
        <v>3.6450770980567402</v>
      </c>
      <c r="E453">
        <v>2.7870950147235E-4</v>
      </c>
      <c r="F453">
        <v>6.64702676843807E-4</v>
      </c>
      <c r="G453">
        <v>-1.9501632491213201</v>
      </c>
      <c r="H453">
        <v>452</v>
      </c>
    </row>
    <row r="454" spans="1:8" x14ac:dyDescent="0.3">
      <c r="A454" s="53" t="s">
        <v>953</v>
      </c>
      <c r="B454">
        <v>0.32169875394214997</v>
      </c>
      <c r="C454">
        <v>-1.96656303586075</v>
      </c>
      <c r="D454">
        <v>3.63716859391553</v>
      </c>
      <c r="E454">
        <v>2.87308095462921E-4</v>
      </c>
      <c r="F454">
        <v>6.8243600600022801E-4</v>
      </c>
      <c r="G454">
        <v>-1.93350993173946</v>
      </c>
      <c r="H454">
        <v>453</v>
      </c>
    </row>
    <row r="455" spans="1:8" x14ac:dyDescent="0.3">
      <c r="A455" s="53" t="s">
        <v>948</v>
      </c>
      <c r="B455">
        <v>0.285882208263469</v>
      </c>
      <c r="C455">
        <v>-2.0517339848142502</v>
      </c>
      <c r="D455">
        <v>3.6005789965378798</v>
      </c>
      <c r="E455">
        <v>3.3042911277619098E-4</v>
      </c>
      <c r="F455">
        <v>7.8313155362815196E-4</v>
      </c>
      <c r="G455">
        <v>-2.0863376983617901</v>
      </c>
      <c r="H455">
        <v>454</v>
      </c>
    </row>
    <row r="456" spans="1:8" x14ac:dyDescent="0.3">
      <c r="A456" s="53" t="s">
        <v>247</v>
      </c>
      <c r="B456">
        <v>0.50533112476137798</v>
      </c>
      <c r="C456">
        <v>-1.75289060850607</v>
      </c>
      <c r="D456">
        <v>3.5942115709785498</v>
      </c>
      <c r="E456">
        <v>3.3852641996534599E-4</v>
      </c>
      <c r="F456">
        <v>7.9880356991822996E-4</v>
      </c>
      <c r="G456">
        <v>-2.0288386798362299</v>
      </c>
      <c r="H456">
        <v>455</v>
      </c>
    </row>
    <row r="457" spans="1:8" x14ac:dyDescent="0.3">
      <c r="A457" s="53" t="s">
        <v>965</v>
      </c>
      <c r="B457">
        <v>-0.71250190035563299</v>
      </c>
      <c r="C457">
        <v>-1.68286475501473</v>
      </c>
      <c r="D457">
        <v>-3.5947572815867002</v>
      </c>
      <c r="E457">
        <v>3.3782523611890501E-4</v>
      </c>
      <c r="F457">
        <v>7.9880356991822996E-4</v>
      </c>
      <c r="G457">
        <v>-1.3219878066488699</v>
      </c>
      <c r="H457">
        <v>456</v>
      </c>
    </row>
    <row r="458" spans="1:8" x14ac:dyDescent="0.3">
      <c r="A458" s="53" t="s">
        <v>949</v>
      </c>
      <c r="B458">
        <v>0.33813048288034703</v>
      </c>
      <c r="C458">
        <v>-1.6394279869941499</v>
      </c>
      <c r="D458">
        <v>3.5756698775457898</v>
      </c>
      <c r="E458">
        <v>3.6317684525806698E-4</v>
      </c>
      <c r="F458">
        <v>8.5509471662512104E-4</v>
      </c>
      <c r="G458">
        <v>-2.0796479560838099</v>
      </c>
      <c r="H458">
        <v>457</v>
      </c>
    </row>
    <row r="459" spans="1:8" x14ac:dyDescent="0.3">
      <c r="A459" s="53" t="s">
        <v>950</v>
      </c>
      <c r="B459">
        <v>0.35124153448863699</v>
      </c>
      <c r="C459">
        <v>-1.64173462582035</v>
      </c>
      <c r="D459">
        <v>3.5750526925121799</v>
      </c>
      <c r="E459">
        <v>3.6402557209673899E-4</v>
      </c>
      <c r="F459">
        <v>8.5522164972945598E-4</v>
      </c>
      <c r="G459">
        <v>-2.0768284365175398</v>
      </c>
      <c r="H459">
        <v>458</v>
      </c>
    </row>
    <row r="460" spans="1:8" x14ac:dyDescent="0.3">
      <c r="A460" s="53" t="s">
        <v>960</v>
      </c>
      <c r="B460">
        <v>-0.57237910965596805</v>
      </c>
      <c r="C460">
        <v>-1.41523958334502</v>
      </c>
      <c r="D460">
        <v>-3.5568519819171298</v>
      </c>
      <c r="E460">
        <v>3.8990528514468501E-4</v>
      </c>
      <c r="F460">
        <v>9.14026332931766E-4</v>
      </c>
      <c r="G460">
        <v>-1.58695291566803</v>
      </c>
      <c r="H460">
        <v>459</v>
      </c>
    </row>
    <row r="461" spans="1:8" x14ac:dyDescent="0.3">
      <c r="A461" s="53" t="s">
        <v>944</v>
      </c>
      <c r="B461">
        <v>0.25013545379997298</v>
      </c>
      <c r="C461">
        <v>-2.1695898343710698</v>
      </c>
      <c r="D461">
        <v>3.55552717370034</v>
      </c>
      <c r="E461">
        <v>3.9185472206309401E-4</v>
      </c>
      <c r="F461">
        <v>9.1659930639106197E-4</v>
      </c>
      <c r="G461">
        <v>-2.3040793298101101</v>
      </c>
      <c r="H461">
        <v>460</v>
      </c>
    </row>
    <row r="462" spans="1:8" x14ac:dyDescent="0.3">
      <c r="A462" s="53" t="s">
        <v>946</v>
      </c>
      <c r="B462">
        <v>0.30366222361288497</v>
      </c>
      <c r="C462">
        <v>-1.77381847041773</v>
      </c>
      <c r="D462">
        <v>3.5380743759630202</v>
      </c>
      <c r="E462">
        <v>4.1840239938422102E-4</v>
      </c>
      <c r="F462">
        <v>9.7657479769505695E-4</v>
      </c>
      <c r="G462">
        <v>-2.2338761311064799</v>
      </c>
      <c r="H462">
        <v>461</v>
      </c>
    </row>
    <row r="463" spans="1:8" x14ac:dyDescent="0.3">
      <c r="A463" s="53" t="s">
        <v>73</v>
      </c>
      <c r="B463">
        <v>-0.52803238624847204</v>
      </c>
      <c r="C463">
        <v>-5.54162981402802E-2</v>
      </c>
      <c r="D463">
        <v>-3.5318383083243501</v>
      </c>
      <c r="E463">
        <v>4.2828927265277199E-4</v>
      </c>
      <c r="F463">
        <v>9.9748757007442107E-4</v>
      </c>
      <c r="G463">
        <v>-1.3263364939992599</v>
      </c>
      <c r="H463">
        <v>462</v>
      </c>
    </row>
    <row r="464" spans="1:8" x14ac:dyDescent="0.3">
      <c r="A464" s="53" t="s">
        <v>943</v>
      </c>
      <c r="B464">
        <v>0.24162303295977899</v>
      </c>
      <c r="C464">
        <v>-2.1463037438128798</v>
      </c>
      <c r="D464">
        <v>3.5284150970963601</v>
      </c>
      <c r="E464">
        <v>4.3380897702548498E-4</v>
      </c>
      <c r="F464">
        <v>1.00816081917802E-3</v>
      </c>
      <c r="G464">
        <v>-2.3906494914394298</v>
      </c>
      <c r="H464">
        <v>463</v>
      </c>
    </row>
    <row r="465" spans="1:8" x14ac:dyDescent="0.3">
      <c r="A465" s="53" t="s">
        <v>940</v>
      </c>
      <c r="B465">
        <v>0.186951960647851</v>
      </c>
      <c r="C465">
        <v>-2.2753925661165399</v>
      </c>
      <c r="D465">
        <v>3.5097502813270598</v>
      </c>
      <c r="E465">
        <v>4.6509284264913202E-4</v>
      </c>
      <c r="F465">
        <v>1.07853426441911E-3</v>
      </c>
      <c r="G465">
        <v>-2.4844003064921698</v>
      </c>
      <c r="H465">
        <v>464</v>
      </c>
    </row>
    <row r="466" spans="1:8" x14ac:dyDescent="0.3">
      <c r="A466" s="53" t="s">
        <v>942</v>
      </c>
      <c r="B466">
        <v>0.360426356210025</v>
      </c>
      <c r="C466">
        <v>-1.87678162016143</v>
      </c>
      <c r="D466">
        <v>3.5069122265993098</v>
      </c>
      <c r="E466">
        <v>4.7003028507706398E-4</v>
      </c>
      <c r="F466">
        <v>1.0876399714901501E-3</v>
      </c>
      <c r="G466">
        <v>-2.3942604503190799</v>
      </c>
      <c r="H466">
        <v>465</v>
      </c>
    </row>
    <row r="467" spans="1:8" x14ac:dyDescent="0.3">
      <c r="A467" s="53" t="s">
        <v>945</v>
      </c>
      <c r="B467">
        <v>0.343871814120703</v>
      </c>
      <c r="C467">
        <v>-1.63786654343658</v>
      </c>
      <c r="D467">
        <v>3.5051948634097001</v>
      </c>
      <c r="E467">
        <v>4.7304176149058202E-4</v>
      </c>
      <c r="F467">
        <v>1.0922595179482101E-3</v>
      </c>
      <c r="G467">
        <v>-2.2791914526619701</v>
      </c>
      <c r="H467">
        <v>466</v>
      </c>
    </row>
    <row r="468" spans="1:8" x14ac:dyDescent="0.3">
      <c r="A468" s="53" t="s">
        <v>939</v>
      </c>
      <c r="B468">
        <v>0.20923193995716499</v>
      </c>
      <c r="C468">
        <v>-2.2752812381599399</v>
      </c>
      <c r="D468">
        <v>3.5000703903463299</v>
      </c>
      <c r="E468">
        <v>4.8213522354127102E-4</v>
      </c>
      <c r="F468">
        <v>1.1108725921422E-3</v>
      </c>
      <c r="G468">
        <v>-2.5157876234911001</v>
      </c>
      <c r="H468">
        <v>467</v>
      </c>
    </row>
    <row r="469" spans="1:8" x14ac:dyDescent="0.3">
      <c r="A469" s="53" t="s">
        <v>941</v>
      </c>
      <c r="B469">
        <v>0.26961255310855498</v>
      </c>
      <c r="C469">
        <v>-2.1017900433333399</v>
      </c>
      <c r="D469">
        <v>3.49892635371189</v>
      </c>
      <c r="E469">
        <v>4.8418750288425802E-4</v>
      </c>
      <c r="F469">
        <v>1.1132174211612399E-3</v>
      </c>
      <c r="G469">
        <v>-2.4545590173465301</v>
      </c>
      <c r="H469">
        <v>468</v>
      </c>
    </row>
    <row r="470" spans="1:8" x14ac:dyDescent="0.3">
      <c r="A470" s="53" t="s">
        <v>189</v>
      </c>
      <c r="B470">
        <v>-0.57597586693527503</v>
      </c>
      <c r="C470">
        <v>-1.7390796635563499</v>
      </c>
      <c r="D470">
        <v>-3.4380494289652201</v>
      </c>
      <c r="E470">
        <v>6.0593699978082102E-4</v>
      </c>
      <c r="F470">
        <v>1.39016676282338E-3</v>
      </c>
      <c r="G470">
        <v>-2.0419625046632501</v>
      </c>
      <c r="H470">
        <v>469</v>
      </c>
    </row>
    <row r="471" spans="1:8" x14ac:dyDescent="0.3">
      <c r="A471" s="53" t="s">
        <v>166</v>
      </c>
      <c r="B471">
        <v>-0.45551551259582101</v>
      </c>
      <c r="C471">
        <v>-1.9210875305183801</v>
      </c>
      <c r="D471">
        <v>-3.40924351655041</v>
      </c>
      <c r="E471">
        <v>6.7299295362850599E-4</v>
      </c>
      <c r="F471">
        <v>1.5407242938388799E-3</v>
      </c>
      <c r="G471">
        <v>-2.3775459316154399</v>
      </c>
      <c r="H471">
        <v>470</v>
      </c>
    </row>
    <row r="472" spans="1:8" x14ac:dyDescent="0.3">
      <c r="A472" s="53" t="s">
        <v>937</v>
      </c>
      <c r="B472">
        <v>0.32533662586808398</v>
      </c>
      <c r="C472">
        <v>-1.82320454667973</v>
      </c>
      <c r="D472">
        <v>3.40747889838411</v>
      </c>
      <c r="E472">
        <v>6.7731735682687196E-4</v>
      </c>
      <c r="F472">
        <v>1.5473322206915399E-3</v>
      </c>
      <c r="G472">
        <v>-2.6582790871745701</v>
      </c>
      <c r="H472">
        <v>471</v>
      </c>
    </row>
    <row r="473" spans="1:8" x14ac:dyDescent="0.3">
      <c r="A473" s="53" t="s">
        <v>938</v>
      </c>
      <c r="B473">
        <v>-0.35187948245547601</v>
      </c>
      <c r="C473">
        <v>-2.10789022602293</v>
      </c>
      <c r="D473">
        <v>-3.3968263965888799</v>
      </c>
      <c r="E473">
        <v>7.0397670439018901E-4</v>
      </c>
      <c r="F473">
        <v>1.60482824983865E-3</v>
      </c>
      <c r="G473">
        <v>-2.5439427191798298</v>
      </c>
      <c r="H473">
        <v>472</v>
      </c>
    </row>
    <row r="474" spans="1:8" x14ac:dyDescent="0.3">
      <c r="A474" s="53" t="s">
        <v>935</v>
      </c>
      <c r="B474">
        <v>-0.164220095970872</v>
      </c>
      <c r="C474">
        <v>-2.3688951723556899</v>
      </c>
      <c r="D474">
        <v>-3.39485193487512</v>
      </c>
      <c r="E474">
        <v>7.09024070494551E-4</v>
      </c>
      <c r="F474">
        <v>1.61291733583961E-3</v>
      </c>
      <c r="G474">
        <v>-2.79088086236428</v>
      </c>
      <c r="H474">
        <v>473</v>
      </c>
    </row>
    <row r="475" spans="1:8" x14ac:dyDescent="0.3">
      <c r="A475" s="53" t="s">
        <v>936</v>
      </c>
      <c r="B475">
        <v>0.30682906221818701</v>
      </c>
      <c r="C475">
        <v>-1.79271381814386</v>
      </c>
      <c r="D475">
        <v>3.3940279722500399</v>
      </c>
      <c r="E475">
        <v>7.1114032674308395E-4</v>
      </c>
      <c r="F475">
        <v>1.61431854762776E-3</v>
      </c>
      <c r="G475">
        <v>-2.6652871285262401</v>
      </c>
      <c r="H475">
        <v>474</v>
      </c>
    </row>
    <row r="476" spans="1:8" x14ac:dyDescent="0.3">
      <c r="A476" s="53" t="s">
        <v>39</v>
      </c>
      <c r="B476">
        <v>0.430344774566219</v>
      </c>
      <c r="C476">
        <v>3.5592280969890999</v>
      </c>
      <c r="D476">
        <v>3.37300912070318</v>
      </c>
      <c r="E476">
        <v>7.6715313889468104E-4</v>
      </c>
      <c r="F476">
        <v>1.7378037420014199E-3</v>
      </c>
      <c r="G476">
        <v>-1.9693671477797501</v>
      </c>
      <c r="H476">
        <v>475</v>
      </c>
    </row>
    <row r="477" spans="1:8" x14ac:dyDescent="0.3">
      <c r="A477" s="53" t="s">
        <v>199</v>
      </c>
      <c r="B477">
        <v>0.44223079014823702</v>
      </c>
      <c r="C477">
        <v>1.44608538756244</v>
      </c>
      <c r="D477">
        <v>3.3715977214927202</v>
      </c>
      <c r="E477">
        <v>7.7105757386986505E-4</v>
      </c>
      <c r="F477">
        <v>1.7429788854705301E-3</v>
      </c>
      <c r="G477">
        <v>-1.8799815942270299</v>
      </c>
      <c r="H477">
        <v>476</v>
      </c>
    </row>
    <row r="478" spans="1:8" x14ac:dyDescent="0.3">
      <c r="A478" s="53" t="s">
        <v>414</v>
      </c>
      <c r="B478">
        <v>0.36871610509067998</v>
      </c>
      <c r="C478">
        <v>7.5160167961592501</v>
      </c>
      <c r="D478">
        <v>3.3636056685750901</v>
      </c>
      <c r="E478">
        <v>7.9351710268470404E-4</v>
      </c>
      <c r="F478">
        <v>1.7894470023642299E-3</v>
      </c>
      <c r="G478">
        <v>-2.16460821488878</v>
      </c>
      <c r="H478">
        <v>477</v>
      </c>
    </row>
    <row r="479" spans="1:8" x14ac:dyDescent="0.3">
      <c r="A479" s="53" t="s">
        <v>951</v>
      </c>
      <c r="B479">
        <v>-0.671800973420278</v>
      </c>
      <c r="C479">
        <v>-1.09626582678125</v>
      </c>
      <c r="D479">
        <v>-3.3631063765480498</v>
      </c>
      <c r="E479">
        <v>7.9494021108745595E-4</v>
      </c>
      <c r="F479">
        <v>1.7894470023642299E-3</v>
      </c>
      <c r="G479">
        <v>-1.9928812912188001</v>
      </c>
      <c r="H479">
        <v>478</v>
      </c>
    </row>
    <row r="480" spans="1:8" x14ac:dyDescent="0.3">
      <c r="A480" s="53" t="s">
        <v>190</v>
      </c>
      <c r="B480">
        <v>0.49823880613663901</v>
      </c>
      <c r="C480">
        <v>0.472633092730469</v>
      </c>
      <c r="D480">
        <v>3.3548990688881699</v>
      </c>
      <c r="E480">
        <v>8.1867564603373697E-4</v>
      </c>
      <c r="F480">
        <v>1.8390292173952E-3</v>
      </c>
      <c r="G480">
        <v>-1.93143134918161</v>
      </c>
      <c r="H480">
        <v>479</v>
      </c>
    </row>
    <row r="481" spans="1:8" x14ac:dyDescent="0.3">
      <c r="A481" s="53" t="s">
        <v>934</v>
      </c>
      <c r="B481">
        <v>-0.255744554185585</v>
      </c>
      <c r="C481">
        <v>-2.2366513638193299</v>
      </c>
      <c r="D481">
        <v>-3.34658779197534</v>
      </c>
      <c r="E481">
        <v>8.4338132121807604E-4</v>
      </c>
      <c r="F481">
        <v>1.8905797950638499E-3</v>
      </c>
      <c r="G481">
        <v>-2.88550754379713</v>
      </c>
      <c r="H481">
        <v>480</v>
      </c>
    </row>
    <row r="482" spans="1:8" x14ac:dyDescent="0.3">
      <c r="A482" s="53" t="s">
        <v>933</v>
      </c>
      <c r="B482">
        <v>0.27819337131923699</v>
      </c>
      <c r="C482">
        <v>-2.1094530152484898</v>
      </c>
      <c r="D482">
        <v>3.3449263562587399</v>
      </c>
      <c r="E482">
        <v>8.4840232207562198E-4</v>
      </c>
      <c r="F482">
        <v>1.8939437729322999E-3</v>
      </c>
      <c r="G482">
        <v>-2.9645179370579999</v>
      </c>
      <c r="H482">
        <v>481</v>
      </c>
    </row>
    <row r="483" spans="1:8" x14ac:dyDescent="0.3">
      <c r="A483" s="53" t="s">
        <v>947</v>
      </c>
      <c r="B483">
        <v>-0.65298629322355195</v>
      </c>
      <c r="C483">
        <v>-1.45150715508253</v>
      </c>
      <c r="D483">
        <v>-3.34546261413628</v>
      </c>
      <c r="E483">
        <v>8.4677867913037505E-4</v>
      </c>
      <c r="F483">
        <v>1.8939437729322999E-3</v>
      </c>
      <c r="G483">
        <v>-2.1407993076431402</v>
      </c>
      <c r="H483">
        <v>482</v>
      </c>
    </row>
    <row r="484" spans="1:8" x14ac:dyDescent="0.3">
      <c r="A484" s="53" t="s">
        <v>930</v>
      </c>
      <c r="B484">
        <v>0.25009359224960398</v>
      </c>
      <c r="C484">
        <v>-2.13411050816784</v>
      </c>
      <c r="D484">
        <v>3.3359059965145099</v>
      </c>
      <c r="E484">
        <v>8.7615048586961301E-4</v>
      </c>
      <c r="F484">
        <v>1.95183834947351E-3</v>
      </c>
      <c r="G484">
        <v>-3.0336261149384498</v>
      </c>
      <c r="H484">
        <v>483</v>
      </c>
    </row>
    <row r="485" spans="1:8" x14ac:dyDescent="0.3">
      <c r="A485" s="53" t="s">
        <v>931</v>
      </c>
      <c r="B485">
        <v>-0.15683038140230299</v>
      </c>
      <c r="C485">
        <v>-2.3881716711774299</v>
      </c>
      <c r="D485">
        <v>-3.3328880410252002</v>
      </c>
      <c r="E485">
        <v>8.8562073951324095E-4</v>
      </c>
      <c r="F485">
        <v>1.96885932999225E-3</v>
      </c>
      <c r="G485">
        <v>-3.0126860394811201</v>
      </c>
      <c r="H485">
        <v>484</v>
      </c>
    </row>
    <row r="486" spans="1:8" x14ac:dyDescent="0.3">
      <c r="A486" s="53" t="s">
        <v>932</v>
      </c>
      <c r="B486">
        <v>-0.218792096465136</v>
      </c>
      <c r="C486">
        <v>-2.2305077109712799</v>
      </c>
      <c r="D486">
        <v>-3.3318827997102698</v>
      </c>
      <c r="E486">
        <v>8.8879619150410301E-4</v>
      </c>
      <c r="F486">
        <v>1.9718447465121901E-3</v>
      </c>
      <c r="G486">
        <v>-2.9649033978172898</v>
      </c>
      <c r="H486">
        <v>485</v>
      </c>
    </row>
    <row r="487" spans="1:8" x14ac:dyDescent="0.3">
      <c r="A487" s="53" t="s">
        <v>929</v>
      </c>
      <c r="B487">
        <v>0.27192927947807499</v>
      </c>
      <c r="C487">
        <v>-2.0301566776913198</v>
      </c>
      <c r="D487">
        <v>3.3064925536329302</v>
      </c>
      <c r="E487">
        <v>9.7259185800814497E-4</v>
      </c>
      <c r="F487">
        <v>2.1533103687587699E-3</v>
      </c>
      <c r="G487">
        <v>-3.0396271867139499</v>
      </c>
      <c r="H487">
        <v>486</v>
      </c>
    </row>
    <row r="488" spans="1:8" x14ac:dyDescent="0.3">
      <c r="A488" s="53" t="s">
        <v>928</v>
      </c>
      <c r="B488">
        <v>0.31118109135531602</v>
      </c>
      <c r="C488">
        <v>-1.9305205689120899</v>
      </c>
      <c r="D488">
        <v>3.2976968047078099</v>
      </c>
      <c r="E488">
        <v>1.00328919996782E-3</v>
      </c>
      <c r="F488">
        <v>2.2167128935633999E-3</v>
      </c>
      <c r="G488">
        <v>-3.0784554704815199</v>
      </c>
      <c r="H488">
        <v>487</v>
      </c>
    </row>
    <row r="489" spans="1:8" x14ac:dyDescent="0.3">
      <c r="A489" s="53" t="s">
        <v>336</v>
      </c>
      <c r="B489">
        <v>-0.56784955511546498</v>
      </c>
      <c r="C489">
        <v>-0.74718114557825999</v>
      </c>
      <c r="D489">
        <v>-3.29474365125288</v>
      </c>
      <c r="E489">
        <v>1.01379551209883E-3</v>
      </c>
      <c r="F489">
        <v>2.2353360061851302E-3</v>
      </c>
      <c r="G489">
        <v>-2.2038794993604398</v>
      </c>
      <c r="H489">
        <v>488</v>
      </c>
    </row>
    <row r="490" spans="1:8" x14ac:dyDescent="0.3">
      <c r="A490" s="53" t="s">
        <v>926</v>
      </c>
      <c r="B490">
        <v>0.29919693003297598</v>
      </c>
      <c r="C490">
        <v>-2.1330508106250599</v>
      </c>
      <c r="D490">
        <v>3.26716620465097</v>
      </c>
      <c r="E490">
        <v>1.11694690932143E-3</v>
      </c>
      <c r="F490">
        <v>2.45774002950891E-3</v>
      </c>
      <c r="G490">
        <v>-3.2317971157707999</v>
      </c>
      <c r="H490">
        <v>489</v>
      </c>
    </row>
    <row r="491" spans="1:8" x14ac:dyDescent="0.3">
      <c r="A491" s="53" t="s">
        <v>31</v>
      </c>
      <c r="B491">
        <v>0.247183877771356</v>
      </c>
      <c r="C491">
        <v>10.012316230898399</v>
      </c>
      <c r="D491">
        <v>3.2500569130838</v>
      </c>
      <c r="E491">
        <v>1.1857402531966199E-3</v>
      </c>
      <c r="F491">
        <v>2.6037888008970701E-3</v>
      </c>
      <c r="G491">
        <v>-2.6362383178940898</v>
      </c>
      <c r="H491">
        <v>490</v>
      </c>
    </row>
    <row r="492" spans="1:8" x14ac:dyDescent="0.3">
      <c r="A492" s="53" t="s">
        <v>53</v>
      </c>
      <c r="B492">
        <v>0.35752575232830103</v>
      </c>
      <c r="C492">
        <v>6.8068855484766697</v>
      </c>
      <c r="D492">
        <v>3.2447679408722299</v>
      </c>
      <c r="E492">
        <v>1.2077866259756101E-3</v>
      </c>
      <c r="F492">
        <v>2.6467992047856498E-3</v>
      </c>
      <c r="G492">
        <v>-2.5260469771518701</v>
      </c>
      <c r="H492">
        <v>491</v>
      </c>
    </row>
    <row r="493" spans="1:8" x14ac:dyDescent="0.3">
      <c r="A493" s="53" t="s">
        <v>923</v>
      </c>
      <c r="B493">
        <v>0.29276402002686602</v>
      </c>
      <c r="C493">
        <v>-1.7725829249285201</v>
      </c>
      <c r="D493">
        <v>3.20886840014701</v>
      </c>
      <c r="E493">
        <v>1.36773983195497E-3</v>
      </c>
      <c r="F493">
        <v>2.99123589264948E-3</v>
      </c>
      <c r="G493">
        <v>-3.3240939093545698</v>
      </c>
      <c r="H493">
        <v>492</v>
      </c>
    </row>
    <row r="494" spans="1:8" x14ac:dyDescent="0.3">
      <c r="A494" s="53" t="s">
        <v>925</v>
      </c>
      <c r="B494">
        <v>-0.256601237263128</v>
      </c>
      <c r="C494">
        <v>-2.2146683220066299</v>
      </c>
      <c r="D494">
        <v>-3.2068532452902501</v>
      </c>
      <c r="E494">
        <v>1.3772739698676201E-3</v>
      </c>
      <c r="F494">
        <v>3.0059772648632099E-3</v>
      </c>
      <c r="G494">
        <v>-3.2885214154993001</v>
      </c>
      <c r="H494">
        <v>493</v>
      </c>
    </row>
    <row r="495" spans="1:8" x14ac:dyDescent="0.3">
      <c r="A495" s="53" t="s">
        <v>60</v>
      </c>
      <c r="B495">
        <v>0.41820918552692599</v>
      </c>
      <c r="C495">
        <v>-1.16691224328123</v>
      </c>
      <c r="D495">
        <v>3.19743579642827</v>
      </c>
      <c r="E495">
        <v>1.4226489118571101E-3</v>
      </c>
      <c r="F495">
        <v>3.09872516023937E-3</v>
      </c>
      <c r="G495">
        <v>-3.0002231166795998</v>
      </c>
      <c r="H495">
        <v>494</v>
      </c>
    </row>
    <row r="496" spans="1:8" x14ac:dyDescent="0.3">
      <c r="A496" s="53" t="s">
        <v>18</v>
      </c>
      <c r="B496">
        <v>0.175456757759755</v>
      </c>
      <c r="C496">
        <v>9.0961803148782696</v>
      </c>
      <c r="D496">
        <v>3.1950353333480601</v>
      </c>
      <c r="E496">
        <v>1.4344334223808199E-3</v>
      </c>
      <c r="F496">
        <v>3.1180815403672002E-3</v>
      </c>
      <c r="G496">
        <v>-2.77853335754244</v>
      </c>
      <c r="H496">
        <v>495</v>
      </c>
    </row>
    <row r="497" spans="1:8" x14ac:dyDescent="0.3">
      <c r="A497" s="53" t="s">
        <v>915</v>
      </c>
      <c r="B497">
        <v>0.24983962291054301</v>
      </c>
      <c r="C497">
        <v>-2.1153028117319899</v>
      </c>
      <c r="D497">
        <v>3.1714043891946599</v>
      </c>
      <c r="E497">
        <v>1.55534886841323E-3</v>
      </c>
      <c r="F497">
        <v>3.37410359357387E-3</v>
      </c>
      <c r="G497">
        <v>-3.5604553260338401</v>
      </c>
      <c r="H497">
        <v>496</v>
      </c>
    </row>
    <row r="498" spans="1:8" x14ac:dyDescent="0.3">
      <c r="A498" s="53" t="s">
        <v>916</v>
      </c>
      <c r="B498">
        <v>0.21965668394330501</v>
      </c>
      <c r="C498">
        <v>-2.1187875668878</v>
      </c>
      <c r="D498">
        <v>3.16957760718021</v>
      </c>
      <c r="E498">
        <v>1.56507695296747E-3</v>
      </c>
      <c r="F498">
        <v>3.3815718903473899E-3</v>
      </c>
      <c r="G498">
        <v>-3.5286491289693802</v>
      </c>
      <c r="H498">
        <v>497</v>
      </c>
    </row>
    <row r="499" spans="1:8" x14ac:dyDescent="0.3">
      <c r="A499" s="53" t="s">
        <v>921</v>
      </c>
      <c r="B499">
        <v>0.266872054620301</v>
      </c>
      <c r="C499">
        <v>-2.0121694035780902</v>
      </c>
      <c r="D499">
        <v>3.1696533029127099</v>
      </c>
      <c r="E499">
        <v>1.56467274220423E-3</v>
      </c>
      <c r="F499">
        <v>3.3815718903473899E-3</v>
      </c>
      <c r="G499">
        <v>-3.48728077557878</v>
      </c>
      <c r="H499">
        <v>498</v>
      </c>
    </row>
    <row r="500" spans="1:8" x14ac:dyDescent="0.3">
      <c r="A500" s="53" t="s">
        <v>917</v>
      </c>
      <c r="B500">
        <v>-0.23548156485835101</v>
      </c>
      <c r="C500">
        <v>-2.27829543973658</v>
      </c>
      <c r="D500">
        <v>-3.1546177063013299</v>
      </c>
      <c r="E500">
        <v>1.6468783324470699E-3</v>
      </c>
      <c r="F500">
        <v>3.5511845405071002E-3</v>
      </c>
      <c r="G500">
        <v>-3.5160310706048499</v>
      </c>
      <c r="H500">
        <v>499</v>
      </c>
    </row>
    <row r="501" spans="1:8" x14ac:dyDescent="0.3">
      <c r="A501" s="53" t="s">
        <v>924</v>
      </c>
      <c r="B501">
        <v>0.37571841660264599</v>
      </c>
      <c r="C501">
        <v>-1.33159484494817</v>
      </c>
      <c r="D501">
        <v>3.1494626042510299</v>
      </c>
      <c r="E501">
        <v>1.67596710638577E-3</v>
      </c>
      <c r="F501">
        <v>3.60668121294219E-3</v>
      </c>
      <c r="G501">
        <v>-3.3089132917259501</v>
      </c>
      <c r="H501">
        <v>500</v>
      </c>
    </row>
    <row r="502" spans="1:8" x14ac:dyDescent="0.3">
      <c r="A502" s="53" t="s">
        <v>922</v>
      </c>
      <c r="B502">
        <v>0.33526135067844898</v>
      </c>
      <c r="C502">
        <v>-1.71620771559407</v>
      </c>
      <c r="D502">
        <v>3.1457036413268602</v>
      </c>
      <c r="E502">
        <v>1.69747542019065E-3</v>
      </c>
      <c r="F502">
        <v>3.6456757527447798E-3</v>
      </c>
      <c r="G502">
        <v>-3.4744470336352999</v>
      </c>
      <c r="H502">
        <v>501</v>
      </c>
    </row>
    <row r="503" spans="1:8" x14ac:dyDescent="0.3">
      <c r="A503" s="53" t="s">
        <v>914</v>
      </c>
      <c r="B503">
        <v>0.239513069334365</v>
      </c>
      <c r="C503">
        <v>-2.1300482529802101</v>
      </c>
      <c r="D503">
        <v>3.1447944439072302</v>
      </c>
      <c r="E503">
        <v>1.7027157722723401E-3</v>
      </c>
      <c r="F503">
        <v>3.6496457588944902E-3</v>
      </c>
      <c r="G503">
        <v>-3.6012132151769198</v>
      </c>
      <c r="H503">
        <v>502</v>
      </c>
    </row>
    <row r="504" spans="1:8" x14ac:dyDescent="0.3">
      <c r="A504" s="53" t="s">
        <v>927</v>
      </c>
      <c r="B504">
        <v>-0.39410338109053999</v>
      </c>
      <c r="C504">
        <v>-1.93874812278153</v>
      </c>
      <c r="D504">
        <v>-3.1425445508213201</v>
      </c>
      <c r="E504">
        <v>1.71574762279053E-3</v>
      </c>
      <c r="F504">
        <v>3.6702672805618399E-3</v>
      </c>
      <c r="G504">
        <v>-3.1712876947011601</v>
      </c>
      <c r="H504">
        <v>503</v>
      </c>
    </row>
    <row r="505" spans="1:8" x14ac:dyDescent="0.3">
      <c r="A505" s="53" t="s">
        <v>913</v>
      </c>
      <c r="B505">
        <v>0.27084608283121298</v>
      </c>
      <c r="C505">
        <v>-1.99501745021438</v>
      </c>
      <c r="D505">
        <v>3.1386391720848899</v>
      </c>
      <c r="E505">
        <v>1.7385866733326499E-3</v>
      </c>
      <c r="F505">
        <v>3.7117445644959E-3</v>
      </c>
      <c r="G505">
        <v>-3.6135485651241699</v>
      </c>
      <c r="H505">
        <v>504</v>
      </c>
    </row>
    <row r="506" spans="1:8" x14ac:dyDescent="0.3">
      <c r="A506" s="53" t="s">
        <v>918</v>
      </c>
      <c r="B506">
        <v>-0.28660755364204499</v>
      </c>
      <c r="C506">
        <v>-2.0461091303505499</v>
      </c>
      <c r="D506">
        <v>-3.1231553094798099</v>
      </c>
      <c r="E506">
        <v>1.83191980953397E-3</v>
      </c>
      <c r="F506">
        <v>3.9032588417001E-3</v>
      </c>
      <c r="G506">
        <v>-3.5063793404668799</v>
      </c>
      <c r="H506">
        <v>505</v>
      </c>
    </row>
    <row r="507" spans="1:8" x14ac:dyDescent="0.3">
      <c r="A507" s="53" t="s">
        <v>909</v>
      </c>
      <c r="B507">
        <v>0.23186048998293601</v>
      </c>
      <c r="C507">
        <v>-2.0465569303780899</v>
      </c>
      <c r="D507">
        <v>3.1193986341773998</v>
      </c>
      <c r="E507">
        <v>1.8552485457328401E-3</v>
      </c>
      <c r="F507">
        <v>3.94515303400897E-3</v>
      </c>
      <c r="G507">
        <v>-3.6814238452353698</v>
      </c>
      <c r="H507">
        <v>506</v>
      </c>
    </row>
    <row r="508" spans="1:8" x14ac:dyDescent="0.3">
      <c r="A508" s="53" t="s">
        <v>910</v>
      </c>
      <c r="B508">
        <v>-0.14879942698984999</v>
      </c>
      <c r="C508">
        <v>-2.3544727462626001</v>
      </c>
      <c r="D508">
        <v>-3.1113692164468101</v>
      </c>
      <c r="E508">
        <v>1.9060297327592301E-3</v>
      </c>
      <c r="F508">
        <v>4.03798190870042E-3</v>
      </c>
      <c r="G508">
        <v>-3.6702758654335099</v>
      </c>
      <c r="H508">
        <v>507</v>
      </c>
    </row>
    <row r="509" spans="1:8" x14ac:dyDescent="0.3">
      <c r="A509" s="53" t="s">
        <v>920</v>
      </c>
      <c r="B509">
        <v>-0.274040894249797</v>
      </c>
      <c r="C509">
        <v>-2.1652689634075601</v>
      </c>
      <c r="D509">
        <v>-3.1113101760680202</v>
      </c>
      <c r="E509">
        <v>1.9064078156318001E-3</v>
      </c>
      <c r="F509">
        <v>4.03798190870042E-3</v>
      </c>
      <c r="G509">
        <v>-3.49447670599025</v>
      </c>
      <c r="H509">
        <v>508</v>
      </c>
    </row>
    <row r="510" spans="1:8" x14ac:dyDescent="0.3">
      <c r="A510" s="53" t="s">
        <v>72</v>
      </c>
      <c r="B510">
        <v>0.32704701752509502</v>
      </c>
      <c r="C510">
        <v>-1.7713536192394099</v>
      </c>
      <c r="D510">
        <v>3.1073622560732002</v>
      </c>
      <c r="E510">
        <v>1.93184655494167E-3</v>
      </c>
      <c r="F510">
        <v>4.0838249373619604E-3</v>
      </c>
      <c r="G510">
        <v>-3.6618174190211499</v>
      </c>
      <c r="H510">
        <v>509</v>
      </c>
    </row>
    <row r="511" spans="1:8" x14ac:dyDescent="0.3">
      <c r="A511" s="53" t="s">
        <v>258</v>
      </c>
      <c r="B511">
        <v>0.44753778050125098</v>
      </c>
      <c r="C511">
        <v>4.6889201742066904</v>
      </c>
      <c r="D511">
        <v>3.1012662502031998</v>
      </c>
      <c r="E511">
        <v>1.9717401928423298E-3</v>
      </c>
      <c r="F511">
        <v>4.1599851911732402E-3</v>
      </c>
      <c r="G511">
        <v>-2.8884049141603798</v>
      </c>
      <c r="H511">
        <v>510</v>
      </c>
    </row>
    <row r="512" spans="1:8" x14ac:dyDescent="0.3">
      <c r="A512" s="53" t="s">
        <v>393</v>
      </c>
      <c r="B512">
        <v>-0.24251189949562399</v>
      </c>
      <c r="C512">
        <v>6.0785148383320404</v>
      </c>
      <c r="D512">
        <v>-3.09729273922034</v>
      </c>
      <c r="E512">
        <v>1.9981498936001299E-3</v>
      </c>
      <c r="F512">
        <v>4.2074545704769897E-3</v>
      </c>
      <c r="G512">
        <v>-2.98100021366335</v>
      </c>
      <c r="H512">
        <v>511</v>
      </c>
    </row>
    <row r="513" spans="1:8" x14ac:dyDescent="0.3">
      <c r="A513" s="53" t="s">
        <v>911</v>
      </c>
      <c r="B513">
        <v>0.32944254403022299</v>
      </c>
      <c r="C513">
        <v>-1.7920143547245699</v>
      </c>
      <c r="D513">
        <v>3.0958856346407799</v>
      </c>
      <c r="E513">
        <v>2.00757979721209E-3</v>
      </c>
      <c r="F513">
        <v>4.2190544175785298E-3</v>
      </c>
      <c r="G513">
        <v>-3.6596992547245102</v>
      </c>
      <c r="H513">
        <v>512</v>
      </c>
    </row>
    <row r="514" spans="1:8" x14ac:dyDescent="0.3">
      <c r="A514" s="53" t="s">
        <v>908</v>
      </c>
      <c r="B514">
        <v>0.289472863590295</v>
      </c>
      <c r="C514">
        <v>-1.63664349478384</v>
      </c>
      <c r="D514">
        <v>3.05243727416314</v>
      </c>
      <c r="E514">
        <v>2.31966999911202E-3</v>
      </c>
      <c r="F514">
        <v>4.8654286920946001E-3</v>
      </c>
      <c r="G514">
        <v>-3.74845262887386</v>
      </c>
      <c r="H514">
        <v>513</v>
      </c>
    </row>
    <row r="515" spans="1:8" x14ac:dyDescent="0.3">
      <c r="A515" s="53" t="s">
        <v>912</v>
      </c>
      <c r="B515">
        <v>0.34108678443389001</v>
      </c>
      <c r="C515">
        <v>-1.53609630280674</v>
      </c>
      <c r="D515">
        <v>3.0475296825251799</v>
      </c>
      <c r="E515">
        <v>2.35758619093518E-3</v>
      </c>
      <c r="F515">
        <v>4.9353360728526304E-3</v>
      </c>
      <c r="G515">
        <v>-3.6561561871549402</v>
      </c>
      <c r="H515">
        <v>514</v>
      </c>
    </row>
    <row r="516" spans="1:8" x14ac:dyDescent="0.3">
      <c r="A516" s="53" t="s">
        <v>907</v>
      </c>
      <c r="B516">
        <v>0.29125535767100003</v>
      </c>
      <c r="C516">
        <v>-1.60364605045736</v>
      </c>
      <c r="D516">
        <v>3.0237749807461101</v>
      </c>
      <c r="E516">
        <v>2.5492740080165699E-3</v>
      </c>
      <c r="F516">
        <v>5.3262501604385004E-3</v>
      </c>
      <c r="G516">
        <v>-3.8125123989401399</v>
      </c>
      <c r="H516">
        <v>515</v>
      </c>
    </row>
    <row r="517" spans="1:8" x14ac:dyDescent="0.3">
      <c r="A517" s="53" t="s">
        <v>902</v>
      </c>
      <c r="B517">
        <v>-6.7575051995876795E-2</v>
      </c>
      <c r="C517">
        <v>-2.4712033772939899</v>
      </c>
      <c r="D517">
        <v>-3.0215130316848802</v>
      </c>
      <c r="E517">
        <v>2.5682516966868199E-3</v>
      </c>
      <c r="F517">
        <v>5.3555016000678603E-3</v>
      </c>
      <c r="G517">
        <v>-4.0501562574009702</v>
      </c>
      <c r="H517">
        <v>516</v>
      </c>
    </row>
    <row r="518" spans="1:8" x14ac:dyDescent="0.3">
      <c r="A518" s="53" t="s">
        <v>903</v>
      </c>
      <c r="B518">
        <v>-0.126017966156483</v>
      </c>
      <c r="C518">
        <v>-2.4319161358996499</v>
      </c>
      <c r="D518">
        <v>-3.0121842839682502</v>
      </c>
      <c r="E518">
        <v>2.6478942530345699E-3</v>
      </c>
      <c r="F518">
        <v>5.5108979038011501E-3</v>
      </c>
      <c r="G518">
        <v>-4.0135987349885003</v>
      </c>
      <c r="H518">
        <v>517</v>
      </c>
    </row>
    <row r="519" spans="1:8" x14ac:dyDescent="0.3">
      <c r="A519" s="53" t="s">
        <v>219</v>
      </c>
      <c r="B519">
        <v>0.40331623793167798</v>
      </c>
      <c r="C519">
        <v>-0.88751474961508503</v>
      </c>
      <c r="D519">
        <v>2.9980795511266498</v>
      </c>
      <c r="E519">
        <v>2.7726102729204601E-3</v>
      </c>
      <c r="F519">
        <v>5.7593217252170101E-3</v>
      </c>
      <c r="G519">
        <v>-3.46532737488244</v>
      </c>
      <c r="H519">
        <v>518</v>
      </c>
    </row>
    <row r="520" spans="1:8" x14ac:dyDescent="0.3">
      <c r="A520" s="53" t="s">
        <v>899</v>
      </c>
      <c r="B520">
        <v>0.15429024354635801</v>
      </c>
      <c r="C520">
        <v>-2.31322296796806</v>
      </c>
      <c r="D520">
        <v>2.9885256457126901</v>
      </c>
      <c r="E520">
        <v>2.86011456811375E-3</v>
      </c>
      <c r="F520">
        <v>5.9296402221395003E-3</v>
      </c>
      <c r="G520">
        <v>-4.15747337913231</v>
      </c>
      <c r="H520">
        <v>519</v>
      </c>
    </row>
    <row r="521" spans="1:8" x14ac:dyDescent="0.3">
      <c r="A521" s="53" t="s">
        <v>900</v>
      </c>
      <c r="B521">
        <v>0.20341406449440499</v>
      </c>
      <c r="C521">
        <v>-2.1908750601124298</v>
      </c>
      <c r="D521">
        <v>2.9862519560520999</v>
      </c>
      <c r="E521">
        <v>2.8813078034712601E-3</v>
      </c>
      <c r="F521">
        <v>5.9620907625674499E-3</v>
      </c>
      <c r="G521">
        <v>-4.1194691665860299</v>
      </c>
      <c r="H521">
        <v>520</v>
      </c>
    </row>
    <row r="522" spans="1:8" x14ac:dyDescent="0.3">
      <c r="A522" s="53" t="s">
        <v>906</v>
      </c>
      <c r="B522">
        <v>0.321311075860782</v>
      </c>
      <c r="C522">
        <v>-1.5698642091083701</v>
      </c>
      <c r="D522">
        <v>2.9854728756982398</v>
      </c>
      <c r="E522">
        <v>2.8886026235832702E-3</v>
      </c>
      <c r="F522">
        <v>5.9657129039838701E-3</v>
      </c>
      <c r="G522">
        <v>-3.8641245577468499</v>
      </c>
      <c r="H522">
        <v>521</v>
      </c>
    </row>
    <row r="523" spans="1:8" x14ac:dyDescent="0.3">
      <c r="A523" s="53" t="s">
        <v>901</v>
      </c>
      <c r="B523">
        <v>-0.125393587921307</v>
      </c>
      <c r="C523">
        <v>-2.4103916723477501</v>
      </c>
      <c r="D523">
        <v>-2.9837886996563698</v>
      </c>
      <c r="E523">
        <v>2.9044299111610798E-3</v>
      </c>
      <c r="F523">
        <v>5.9869091655350998E-3</v>
      </c>
      <c r="G523">
        <v>-4.0974588779356402</v>
      </c>
      <c r="H523">
        <v>522</v>
      </c>
    </row>
    <row r="524" spans="1:8" x14ac:dyDescent="0.3">
      <c r="A524" s="53" t="s">
        <v>264</v>
      </c>
      <c r="B524">
        <v>0.39537873974353699</v>
      </c>
      <c r="C524">
        <v>-0.52346140315428002</v>
      </c>
      <c r="D524">
        <v>2.9799205662372601</v>
      </c>
      <c r="E524">
        <v>2.9410817304062098E-3</v>
      </c>
      <c r="F524">
        <v>6.0508679577764603E-3</v>
      </c>
      <c r="G524">
        <v>-3.2844459205680501</v>
      </c>
      <c r="H524">
        <v>523</v>
      </c>
    </row>
    <row r="525" spans="1:8" x14ac:dyDescent="0.3">
      <c r="A525" s="53" t="s">
        <v>919</v>
      </c>
      <c r="B525">
        <v>0.401526356907207</v>
      </c>
      <c r="C525">
        <v>-0.77173485999607605</v>
      </c>
      <c r="D525">
        <v>2.97853077998511</v>
      </c>
      <c r="E525">
        <v>2.9543532652128199E-3</v>
      </c>
      <c r="F525">
        <v>6.0665727354369996E-3</v>
      </c>
      <c r="G525">
        <v>-3.50145899586995</v>
      </c>
      <c r="H525">
        <v>524</v>
      </c>
    </row>
    <row r="526" spans="1:8" x14ac:dyDescent="0.3">
      <c r="A526" s="53" t="s">
        <v>894</v>
      </c>
      <c r="B526">
        <v>0.191237292133036</v>
      </c>
      <c r="C526">
        <v>-2.1853392593499099</v>
      </c>
      <c r="D526">
        <v>2.95874098645172</v>
      </c>
      <c r="E526">
        <v>3.14936364797897E-3</v>
      </c>
      <c r="F526">
        <v>6.4546957813816702E-3</v>
      </c>
      <c r="G526">
        <v>-4.2179479267948699</v>
      </c>
      <c r="H526">
        <v>525</v>
      </c>
    </row>
    <row r="527" spans="1:8" x14ac:dyDescent="0.3">
      <c r="A527" s="53" t="s">
        <v>897</v>
      </c>
      <c r="B527">
        <v>0.23388777668595401</v>
      </c>
      <c r="C527">
        <v>-2.0676563858153698</v>
      </c>
      <c r="D527">
        <v>2.9425316984926599</v>
      </c>
      <c r="E527">
        <v>3.31776657378646E-3</v>
      </c>
      <c r="F527">
        <v>6.7869141319281999E-3</v>
      </c>
      <c r="G527">
        <v>-4.1979854837917197</v>
      </c>
      <c r="H527">
        <v>526</v>
      </c>
    </row>
    <row r="528" spans="1:8" x14ac:dyDescent="0.3">
      <c r="A528" s="53" t="s">
        <v>898</v>
      </c>
      <c r="B528">
        <v>-0.158837516616149</v>
      </c>
      <c r="C528">
        <v>-2.3469575981450701</v>
      </c>
      <c r="D528">
        <v>-2.9350893688317501</v>
      </c>
      <c r="E528">
        <v>3.3978041669705302E-3</v>
      </c>
      <c r="F528">
        <v>6.9374521511580403E-3</v>
      </c>
      <c r="G528">
        <v>-4.1738041494535398</v>
      </c>
      <c r="H528">
        <v>527</v>
      </c>
    </row>
    <row r="529" spans="1:8" x14ac:dyDescent="0.3">
      <c r="A529" s="53" t="s">
        <v>291</v>
      </c>
      <c r="B529">
        <v>0.74070949723429802</v>
      </c>
      <c r="C529">
        <v>2.1315922083693399</v>
      </c>
      <c r="D529">
        <v>2.9312052251668401</v>
      </c>
      <c r="E529">
        <v>3.44027106909949E-3</v>
      </c>
      <c r="F529">
        <v>7.0108554362709402E-3</v>
      </c>
      <c r="G529">
        <v>-3.2695748972377898</v>
      </c>
      <c r="H529">
        <v>528</v>
      </c>
    </row>
    <row r="530" spans="1:8" x14ac:dyDescent="0.3">
      <c r="A530" s="53" t="s">
        <v>57</v>
      </c>
      <c r="B530">
        <v>0.32377548111985499</v>
      </c>
      <c r="C530">
        <v>-1.37137495027936</v>
      </c>
      <c r="D530">
        <v>2.92242801036359</v>
      </c>
      <c r="E530">
        <v>3.5380230649580298E-3</v>
      </c>
      <c r="F530">
        <v>7.1964325480053703E-3</v>
      </c>
      <c r="G530">
        <v>-4.01357424322598</v>
      </c>
      <c r="H530">
        <v>529</v>
      </c>
    </row>
    <row r="531" spans="1:8" x14ac:dyDescent="0.3">
      <c r="A531" s="53" t="s">
        <v>896</v>
      </c>
      <c r="B531">
        <v>-0.223776027688986</v>
      </c>
      <c r="C531">
        <v>-2.2136657281435999</v>
      </c>
      <c r="D531">
        <v>-2.9104379661395798</v>
      </c>
      <c r="E531">
        <v>3.67564634146527E-3</v>
      </c>
      <c r="F531">
        <v>7.4622555913521401E-3</v>
      </c>
      <c r="G531">
        <v>-4.2011111510741497</v>
      </c>
      <c r="H531">
        <v>530</v>
      </c>
    </row>
    <row r="532" spans="1:8" x14ac:dyDescent="0.3">
      <c r="A532" s="53" t="s">
        <v>123</v>
      </c>
      <c r="B532">
        <v>-0.59288623752078795</v>
      </c>
      <c r="C532">
        <v>-1.13218865106174</v>
      </c>
      <c r="D532">
        <v>-2.9070306992428301</v>
      </c>
      <c r="E532">
        <v>3.7156350678463099E-3</v>
      </c>
      <c r="F532">
        <v>7.5292341487808497E-3</v>
      </c>
      <c r="G532">
        <v>-3.4579660561072498</v>
      </c>
      <c r="H532">
        <v>531</v>
      </c>
    </row>
    <row r="533" spans="1:8" x14ac:dyDescent="0.3">
      <c r="A533" s="53" t="s">
        <v>15</v>
      </c>
      <c r="B533">
        <v>-0.231087391402753</v>
      </c>
      <c r="C533">
        <v>5.4637171460430096</v>
      </c>
      <c r="D533">
        <v>-2.9033292941629401</v>
      </c>
      <c r="E533">
        <v>3.7595243010220001E-3</v>
      </c>
      <c r="F533">
        <v>7.6038499020670497E-3</v>
      </c>
      <c r="G533">
        <v>-3.5338329394928301</v>
      </c>
      <c r="H533">
        <v>532</v>
      </c>
    </row>
    <row r="534" spans="1:8" x14ac:dyDescent="0.3">
      <c r="A534" s="53" t="s">
        <v>890</v>
      </c>
      <c r="B534">
        <v>0.16903177800692401</v>
      </c>
      <c r="C534">
        <v>-2.2506722661066001</v>
      </c>
      <c r="D534">
        <v>2.89921901939725</v>
      </c>
      <c r="E534">
        <v>3.8088141139892302E-3</v>
      </c>
      <c r="F534">
        <v>7.6890881550701999E-3</v>
      </c>
      <c r="G534">
        <v>-4.4054713251144602</v>
      </c>
      <c r="H534">
        <v>533</v>
      </c>
    </row>
    <row r="535" spans="1:8" x14ac:dyDescent="0.3">
      <c r="A535" s="53" t="s">
        <v>895</v>
      </c>
      <c r="B535">
        <v>-0.224779708347941</v>
      </c>
      <c r="C535">
        <v>-2.23341728502148</v>
      </c>
      <c r="D535">
        <v>-2.89744119766983</v>
      </c>
      <c r="E535">
        <v>3.8303150655710299E-3</v>
      </c>
      <c r="F535">
        <v>7.7180131283790801E-3</v>
      </c>
      <c r="G535">
        <v>-4.2167427615697202</v>
      </c>
      <c r="H535">
        <v>534</v>
      </c>
    </row>
    <row r="536" spans="1:8" x14ac:dyDescent="0.3">
      <c r="A536" s="53" t="s">
        <v>54</v>
      </c>
      <c r="B536">
        <v>0.37737026929987899</v>
      </c>
      <c r="C536">
        <v>-0.93667178330367695</v>
      </c>
      <c r="D536">
        <v>2.8949601835464902</v>
      </c>
      <c r="E536">
        <v>3.86050499757323E-3</v>
      </c>
      <c r="F536">
        <v>7.7643053782968201E-3</v>
      </c>
      <c r="G536">
        <v>-3.72463354837214</v>
      </c>
      <c r="H536">
        <v>535</v>
      </c>
    </row>
    <row r="537" spans="1:8" x14ac:dyDescent="0.3">
      <c r="A537" s="53" t="s">
        <v>887</v>
      </c>
      <c r="B537">
        <v>0.15211232618847401</v>
      </c>
      <c r="C537">
        <v>-2.34988452048146</v>
      </c>
      <c r="D537">
        <v>2.8937744967806802</v>
      </c>
      <c r="E537">
        <v>3.87500918717649E-3</v>
      </c>
      <c r="F537">
        <v>7.7789363533617498E-3</v>
      </c>
      <c r="G537">
        <v>-4.44639559546345</v>
      </c>
      <c r="H537">
        <v>536</v>
      </c>
    </row>
    <row r="538" spans="1:8" x14ac:dyDescent="0.3">
      <c r="A538" s="53" t="s">
        <v>381</v>
      </c>
      <c r="B538">
        <v>0.26242438621265901</v>
      </c>
      <c r="C538">
        <v>5.9137987363681699</v>
      </c>
      <c r="D538">
        <v>2.8731963994487502</v>
      </c>
      <c r="E538">
        <v>4.1347583326221699E-3</v>
      </c>
      <c r="F538">
        <v>8.2849161376191E-3</v>
      </c>
      <c r="G538">
        <v>-3.6213135439349999</v>
      </c>
      <c r="H538">
        <v>537</v>
      </c>
    </row>
    <row r="539" spans="1:8" x14ac:dyDescent="0.3">
      <c r="A539" s="53" t="s">
        <v>888</v>
      </c>
      <c r="B539">
        <v>0.25535928038328798</v>
      </c>
      <c r="C539">
        <v>-2.0213893983229898</v>
      </c>
      <c r="D539">
        <v>2.8554404554978001</v>
      </c>
      <c r="E539">
        <v>4.3714905459487797E-3</v>
      </c>
      <c r="F539">
        <v>8.7429810918975594E-3</v>
      </c>
      <c r="G539">
        <v>-4.4290934675028097</v>
      </c>
      <c r="H539">
        <v>538</v>
      </c>
    </row>
    <row r="540" spans="1:8" x14ac:dyDescent="0.3">
      <c r="A540" s="53" t="s">
        <v>893</v>
      </c>
      <c r="B540">
        <v>-0.28145213255872398</v>
      </c>
      <c r="C540">
        <v>-2.0302248244533598</v>
      </c>
      <c r="D540">
        <v>-2.8527569945832498</v>
      </c>
      <c r="E540">
        <v>4.4083190605861203E-3</v>
      </c>
      <c r="F540">
        <v>8.8002807220605994E-3</v>
      </c>
      <c r="G540">
        <v>-4.2700910902088101</v>
      </c>
      <c r="H540">
        <v>539</v>
      </c>
    </row>
    <row r="541" spans="1:8" x14ac:dyDescent="0.3">
      <c r="A541" s="53" t="s">
        <v>884</v>
      </c>
      <c r="B541">
        <v>0.18073952375076999</v>
      </c>
      <c r="C541">
        <v>-2.2602603570968198</v>
      </c>
      <c r="D541">
        <v>2.8502101770184201</v>
      </c>
      <c r="E541">
        <v>4.443532432955E-3</v>
      </c>
      <c r="F541">
        <v>8.8541498108510707E-3</v>
      </c>
      <c r="G541">
        <v>-4.5498060458046998</v>
      </c>
      <c r="H541">
        <v>540</v>
      </c>
    </row>
    <row r="542" spans="1:8" x14ac:dyDescent="0.3">
      <c r="A542" s="53" t="s">
        <v>882</v>
      </c>
      <c r="B542">
        <v>0.12865632011526501</v>
      </c>
      <c r="C542">
        <v>-2.3671929475539701</v>
      </c>
      <c r="D542">
        <v>2.84878108069304</v>
      </c>
      <c r="E542">
        <v>4.4634033195072899E-3</v>
      </c>
      <c r="F542">
        <v>8.8773049386133805E-3</v>
      </c>
      <c r="G542">
        <v>-4.5721757270745096</v>
      </c>
      <c r="H542">
        <v>541</v>
      </c>
    </row>
    <row r="543" spans="1:8" x14ac:dyDescent="0.3">
      <c r="A543" s="53" t="s">
        <v>305</v>
      </c>
      <c r="B543">
        <v>-0.2356992280206</v>
      </c>
      <c r="C543">
        <v>12.192820075690699</v>
      </c>
      <c r="D543">
        <v>-2.8473030559142698</v>
      </c>
      <c r="E543">
        <v>4.4840393075424503E-3</v>
      </c>
      <c r="F543">
        <v>8.9018935330547593E-3</v>
      </c>
      <c r="G543">
        <v>-3.9549192419377102</v>
      </c>
      <c r="H543">
        <v>542</v>
      </c>
    </row>
    <row r="544" spans="1:8" x14ac:dyDescent="0.3">
      <c r="A544" s="53" t="s">
        <v>883</v>
      </c>
      <c r="B544">
        <v>0.19221970913209899</v>
      </c>
      <c r="C544">
        <v>-2.2451240021101402</v>
      </c>
      <c r="D544">
        <v>2.8328623198341498</v>
      </c>
      <c r="E544">
        <v>4.6902601683015003E-3</v>
      </c>
      <c r="F544">
        <v>9.2941435379234102E-3</v>
      </c>
      <c r="G544">
        <v>-4.5706257599101097</v>
      </c>
      <c r="H544">
        <v>543</v>
      </c>
    </row>
    <row r="545" spans="1:8" x14ac:dyDescent="0.3">
      <c r="A545" s="53" t="s">
        <v>885</v>
      </c>
      <c r="B545">
        <v>0.241238858496445</v>
      </c>
      <c r="C545">
        <v>-2.0536755312878099</v>
      </c>
      <c r="D545">
        <v>2.8314600579295499</v>
      </c>
      <c r="E545">
        <v>4.7107362362289696E-3</v>
      </c>
      <c r="F545">
        <v>9.3175591731293594E-3</v>
      </c>
      <c r="G545">
        <v>-4.5037353158423201</v>
      </c>
      <c r="H545">
        <v>544</v>
      </c>
    </row>
    <row r="546" spans="1:8" x14ac:dyDescent="0.3">
      <c r="A546" s="53" t="s">
        <v>409</v>
      </c>
      <c r="B546">
        <v>-0.233738843520368</v>
      </c>
      <c r="C546">
        <v>9.4231489101376393</v>
      </c>
      <c r="D546">
        <v>-2.8296345107460801</v>
      </c>
      <c r="E546">
        <v>4.73751457879044E-3</v>
      </c>
      <c r="F546">
        <v>9.3533315353734308E-3</v>
      </c>
      <c r="G546">
        <v>-3.8960154649355498</v>
      </c>
      <c r="H546">
        <v>545</v>
      </c>
    </row>
    <row r="547" spans="1:8" x14ac:dyDescent="0.3">
      <c r="A547" s="53" t="s">
        <v>904</v>
      </c>
      <c r="B547">
        <v>-0.43208682728359599</v>
      </c>
      <c r="C547">
        <v>-1.5752656522888999</v>
      </c>
      <c r="D547">
        <v>-2.82154926335929</v>
      </c>
      <c r="E547">
        <v>4.8577805731176496E-3</v>
      </c>
      <c r="F547">
        <v>9.5732086019681192E-3</v>
      </c>
      <c r="G547">
        <v>-3.9202550736800301</v>
      </c>
      <c r="H547">
        <v>546</v>
      </c>
    </row>
    <row r="548" spans="1:8" x14ac:dyDescent="0.3">
      <c r="A548" s="53" t="s">
        <v>287</v>
      </c>
      <c r="B548">
        <v>0.46089230259061698</v>
      </c>
      <c r="C548">
        <v>1.3994972922692199</v>
      </c>
      <c r="D548">
        <v>2.81038409928505</v>
      </c>
      <c r="E548">
        <v>5.0284067227815699E-3</v>
      </c>
      <c r="F548">
        <v>9.8913448513948208E-3</v>
      </c>
      <c r="G548">
        <v>-3.59606457054364</v>
      </c>
      <c r="H548">
        <v>547</v>
      </c>
    </row>
    <row r="549" spans="1:8" x14ac:dyDescent="0.3">
      <c r="A549" s="53" t="s">
        <v>880</v>
      </c>
      <c r="B549">
        <v>0.18121375389299099</v>
      </c>
      <c r="C549">
        <v>-2.2328761452691599</v>
      </c>
      <c r="D549">
        <v>2.80516209362544</v>
      </c>
      <c r="E549">
        <v>5.1100564085381399E-3</v>
      </c>
      <c r="F549">
        <v>1.0033614408005501E-2</v>
      </c>
      <c r="G549">
        <v>-4.6638731940723401</v>
      </c>
      <c r="H549">
        <v>548</v>
      </c>
    </row>
    <row r="550" spans="1:8" x14ac:dyDescent="0.3">
      <c r="A550" s="53" t="s">
        <v>881</v>
      </c>
      <c r="B550">
        <v>0.25797462171290098</v>
      </c>
      <c r="C550">
        <v>-1.86850135976913</v>
      </c>
      <c r="D550">
        <v>2.7920990197990201</v>
      </c>
      <c r="E550">
        <v>5.3195869573211098E-3</v>
      </c>
      <c r="F550">
        <v>1.0426002852600201E-2</v>
      </c>
      <c r="G550">
        <v>-4.5856706782748899</v>
      </c>
      <c r="H550">
        <v>549</v>
      </c>
    </row>
    <row r="551" spans="1:8" x14ac:dyDescent="0.3">
      <c r="A551" s="53" t="s">
        <v>230</v>
      </c>
      <c r="B551">
        <v>-0.33854060515309697</v>
      </c>
      <c r="C551">
        <v>0.77659100078926802</v>
      </c>
      <c r="D551">
        <v>-2.7889077332538501</v>
      </c>
      <c r="E551">
        <v>5.3719417403353502E-3</v>
      </c>
      <c r="F551">
        <v>1.05094714774561E-2</v>
      </c>
      <c r="G551">
        <v>-3.6571466756996398</v>
      </c>
      <c r="H551">
        <v>550</v>
      </c>
    </row>
    <row r="552" spans="1:8" x14ac:dyDescent="0.3">
      <c r="A552" s="53" t="s">
        <v>879</v>
      </c>
      <c r="B552">
        <v>0.16509379175307301</v>
      </c>
      <c r="C552">
        <v>-2.2689155815067799</v>
      </c>
      <c r="D552">
        <v>2.7877829415736901</v>
      </c>
      <c r="E552">
        <v>5.3905053000254796E-3</v>
      </c>
      <c r="F552">
        <v>1.05266491884345E-2</v>
      </c>
      <c r="G552">
        <v>-4.7181727758291698</v>
      </c>
      <c r="H552">
        <v>551</v>
      </c>
    </row>
    <row r="553" spans="1:8" x14ac:dyDescent="0.3">
      <c r="A553" s="53" t="s">
        <v>272</v>
      </c>
      <c r="B553">
        <v>-0.443726544110777</v>
      </c>
      <c r="C553">
        <v>0.55407746647146805</v>
      </c>
      <c r="D553">
        <v>-2.7729022563709398</v>
      </c>
      <c r="E553">
        <v>5.6416140321207502E-3</v>
      </c>
      <c r="F553">
        <v>1.09970592365252E-2</v>
      </c>
      <c r="G553">
        <v>-3.69794748265535</v>
      </c>
      <c r="H553">
        <v>552</v>
      </c>
    </row>
    <row r="554" spans="1:8" x14ac:dyDescent="0.3">
      <c r="A554" s="53" t="s">
        <v>876</v>
      </c>
      <c r="B554">
        <v>0.14909498868009499</v>
      </c>
      <c r="C554">
        <v>-2.2917068158615899</v>
      </c>
      <c r="D554">
        <v>2.76715459627269</v>
      </c>
      <c r="E554">
        <v>5.7414000251295103E-3</v>
      </c>
      <c r="F554">
        <v>1.11713316944654E-2</v>
      </c>
      <c r="G554">
        <v>-4.7839428710086898</v>
      </c>
      <c r="H554">
        <v>553</v>
      </c>
    </row>
    <row r="555" spans="1:8" x14ac:dyDescent="0.3">
      <c r="A555" s="53" t="s">
        <v>877</v>
      </c>
      <c r="B555">
        <v>0.16685176504603899</v>
      </c>
      <c r="C555">
        <v>-2.2667228656286702</v>
      </c>
      <c r="D555">
        <v>2.7649795483810302</v>
      </c>
      <c r="E555">
        <v>5.77957509934091E-3</v>
      </c>
      <c r="F555">
        <v>1.12253119257957E-2</v>
      </c>
      <c r="G555">
        <v>-4.7817198752380499</v>
      </c>
      <c r="H555">
        <v>554</v>
      </c>
    </row>
    <row r="556" spans="1:8" x14ac:dyDescent="0.3">
      <c r="A556" s="53" t="s">
        <v>874</v>
      </c>
      <c r="B556">
        <v>0.177548713988296</v>
      </c>
      <c r="C556">
        <v>-2.2677436364125998</v>
      </c>
      <c r="D556">
        <v>2.7630663396839998</v>
      </c>
      <c r="E556">
        <v>5.8133438114583201E-3</v>
      </c>
      <c r="F556">
        <v>1.12705548488814E-2</v>
      </c>
      <c r="G556">
        <v>-4.7921937112829998</v>
      </c>
      <c r="H556">
        <v>555</v>
      </c>
    </row>
    <row r="557" spans="1:8" x14ac:dyDescent="0.3">
      <c r="A557" s="53" t="s">
        <v>871</v>
      </c>
      <c r="B557">
        <v>0.124141523974962</v>
      </c>
      <c r="C557">
        <v>-2.3640285198269999</v>
      </c>
      <c r="D557">
        <v>2.7568563333157101</v>
      </c>
      <c r="E557">
        <v>5.9241830789844999E-3</v>
      </c>
      <c r="F557">
        <v>1.14623608845383E-2</v>
      </c>
      <c r="G557">
        <v>-4.8295027387273999</v>
      </c>
      <c r="H557">
        <v>556</v>
      </c>
    </row>
    <row r="558" spans="1:8" x14ac:dyDescent="0.3">
      <c r="A558" s="53" t="s">
        <v>872</v>
      </c>
      <c r="B558">
        <v>0.130468630836373</v>
      </c>
      <c r="C558">
        <v>-2.3510264252847599</v>
      </c>
      <c r="D558">
        <v>2.7563345328961399</v>
      </c>
      <c r="E558">
        <v>5.9335827255463198E-3</v>
      </c>
      <c r="F558">
        <v>1.14623608845383E-2</v>
      </c>
      <c r="G558">
        <v>-4.8194057136984503</v>
      </c>
      <c r="H558">
        <v>557</v>
      </c>
    </row>
    <row r="559" spans="1:8" x14ac:dyDescent="0.3">
      <c r="A559" s="53" t="s">
        <v>870</v>
      </c>
      <c r="B559">
        <v>0.144147177399198</v>
      </c>
      <c r="C559">
        <v>-2.3187909955620301</v>
      </c>
      <c r="D559">
        <v>2.74073833113669</v>
      </c>
      <c r="E559">
        <v>6.2208168957911796E-3</v>
      </c>
      <c r="F559">
        <v>1.1995697096543601E-2</v>
      </c>
      <c r="G559">
        <v>-4.84380681753166</v>
      </c>
      <c r="H559">
        <v>558</v>
      </c>
    </row>
    <row r="560" spans="1:8" x14ac:dyDescent="0.3">
      <c r="A560" s="53" t="s">
        <v>868</v>
      </c>
      <c r="B560">
        <v>0.18171389562899601</v>
      </c>
      <c r="C560">
        <v>-2.2282854556563598</v>
      </c>
      <c r="D560">
        <v>2.7241027972036602</v>
      </c>
      <c r="E560">
        <v>6.5409533387854003E-3</v>
      </c>
      <c r="F560">
        <v>1.2590457589504601E-2</v>
      </c>
      <c r="G560">
        <v>-4.8875468022084201</v>
      </c>
      <c r="H560">
        <v>559</v>
      </c>
    </row>
    <row r="561" spans="1:8" x14ac:dyDescent="0.3">
      <c r="A561" s="53" t="s">
        <v>905</v>
      </c>
      <c r="B561">
        <v>-0.426572504492641</v>
      </c>
      <c r="C561">
        <v>-0.459692795442879</v>
      </c>
      <c r="D561">
        <v>-2.7155705958987499</v>
      </c>
      <c r="E561">
        <v>6.7108384059583201E-3</v>
      </c>
      <c r="F561">
        <v>1.28943966514485E-2</v>
      </c>
      <c r="G561">
        <v>-3.8712556707197501</v>
      </c>
      <c r="H561">
        <v>560</v>
      </c>
    </row>
    <row r="562" spans="1:8" x14ac:dyDescent="0.3">
      <c r="A562" s="53" t="s">
        <v>878</v>
      </c>
      <c r="B562">
        <v>-0.239950670942537</v>
      </c>
      <c r="C562">
        <v>-2.1610148439893599</v>
      </c>
      <c r="D562">
        <v>-2.71221636747384</v>
      </c>
      <c r="E562">
        <v>6.7787048746778301E-3</v>
      </c>
      <c r="F562">
        <v>1.30015801161379E-2</v>
      </c>
      <c r="G562">
        <v>-4.7736530359302298</v>
      </c>
      <c r="H562">
        <v>561</v>
      </c>
    </row>
    <row r="563" spans="1:8" x14ac:dyDescent="0.3">
      <c r="A563" s="53" t="s">
        <v>864</v>
      </c>
      <c r="B563">
        <v>0.16317294180567399</v>
      </c>
      <c r="C563">
        <v>-2.3215282834606001</v>
      </c>
      <c r="D563">
        <v>2.7080365412936702</v>
      </c>
      <c r="E563">
        <v>6.8641397339357004E-3</v>
      </c>
      <c r="F563">
        <v>1.3142018422980101E-2</v>
      </c>
      <c r="G563">
        <v>-4.9555639310740096</v>
      </c>
      <c r="H563">
        <v>562</v>
      </c>
    </row>
    <row r="564" spans="1:8" x14ac:dyDescent="0.3">
      <c r="A564" s="53" t="s">
        <v>207</v>
      </c>
      <c r="B564">
        <v>-0.245799509371466</v>
      </c>
      <c r="C564">
        <v>8.7873406566388894</v>
      </c>
      <c r="D564">
        <v>-2.7041675349544301</v>
      </c>
      <c r="E564">
        <v>6.9440834767335799E-3</v>
      </c>
      <c r="F564">
        <v>1.3271463269920699E-2</v>
      </c>
      <c r="G564">
        <v>-4.2166046906628898</v>
      </c>
      <c r="H564">
        <v>563</v>
      </c>
    </row>
    <row r="565" spans="1:8" x14ac:dyDescent="0.3">
      <c r="A565" s="53" t="s">
        <v>866</v>
      </c>
      <c r="B565">
        <v>0.16633834956410101</v>
      </c>
      <c r="C565">
        <v>-2.2471458397472399</v>
      </c>
      <c r="D565">
        <v>2.7007145733228302</v>
      </c>
      <c r="E565">
        <v>7.0161367425700602E-3</v>
      </c>
      <c r="F565">
        <v>1.3385395629442199E-2</v>
      </c>
      <c r="G565">
        <v>-4.9361760722332004</v>
      </c>
      <c r="H565">
        <v>564</v>
      </c>
    </row>
    <row r="566" spans="1:8" x14ac:dyDescent="0.3">
      <c r="A566" s="53" t="s">
        <v>873</v>
      </c>
      <c r="B566">
        <v>-0.182283679639276</v>
      </c>
      <c r="C566">
        <v>-2.2754457602473099</v>
      </c>
      <c r="D566">
        <v>-2.6972003816736798</v>
      </c>
      <c r="E566">
        <v>7.0901572492534301E-3</v>
      </c>
      <c r="F566">
        <v>1.35026711507906E-2</v>
      </c>
      <c r="G566">
        <v>-4.8087447697259096</v>
      </c>
      <c r="H566">
        <v>565</v>
      </c>
    </row>
    <row r="567" spans="1:8" x14ac:dyDescent="0.3">
      <c r="A567" s="53" t="s">
        <v>865</v>
      </c>
      <c r="B567">
        <v>0.17722748150329401</v>
      </c>
      <c r="C567">
        <v>-2.2203614776824598</v>
      </c>
      <c r="D567">
        <v>2.6952199632631202</v>
      </c>
      <c r="E567">
        <v>7.1321800048695597E-3</v>
      </c>
      <c r="F567">
        <v>1.35587026240983E-2</v>
      </c>
      <c r="G567">
        <v>-4.9503849452030799</v>
      </c>
      <c r="H567">
        <v>566</v>
      </c>
    </row>
    <row r="568" spans="1:8" x14ac:dyDescent="0.3">
      <c r="A568" s="53" t="s">
        <v>861</v>
      </c>
      <c r="B568">
        <v>0.13491290052320601</v>
      </c>
      <c r="C568">
        <v>-2.30083642545529</v>
      </c>
      <c r="D568">
        <v>2.6935123070194402</v>
      </c>
      <c r="E568">
        <v>7.1685945827074798E-3</v>
      </c>
      <c r="F568">
        <v>1.3603893776002201E-2</v>
      </c>
      <c r="G568">
        <v>-4.9792235866004697</v>
      </c>
      <c r="H568">
        <v>567</v>
      </c>
    </row>
    <row r="569" spans="1:8" x14ac:dyDescent="0.3">
      <c r="A569" s="53" t="s">
        <v>862</v>
      </c>
      <c r="B569">
        <v>0.186094994259456</v>
      </c>
      <c r="C569">
        <v>-2.2166169625090499</v>
      </c>
      <c r="D569">
        <v>2.68586401252972</v>
      </c>
      <c r="E569">
        <v>7.3337476346416802E-3</v>
      </c>
      <c r="F569">
        <v>1.3892803617736701E-2</v>
      </c>
      <c r="G569">
        <v>-4.9668522089422904</v>
      </c>
      <c r="H569">
        <v>568</v>
      </c>
    </row>
    <row r="570" spans="1:8" x14ac:dyDescent="0.3">
      <c r="A570" s="53" t="s">
        <v>891</v>
      </c>
      <c r="B570">
        <v>-0.41700301506116499</v>
      </c>
      <c r="C570">
        <v>-1.7549771369532601</v>
      </c>
      <c r="D570">
        <v>-2.68388487880729</v>
      </c>
      <c r="E570">
        <v>7.3770368909703002E-3</v>
      </c>
      <c r="F570">
        <v>1.39502490240493E-2</v>
      </c>
      <c r="G570">
        <v>-4.3638397049022597</v>
      </c>
      <c r="H570">
        <v>569</v>
      </c>
    </row>
    <row r="571" spans="1:8" x14ac:dyDescent="0.3">
      <c r="A571" s="53" t="s">
        <v>867</v>
      </c>
      <c r="B571">
        <v>-0.116036158480052</v>
      </c>
      <c r="C571">
        <v>-2.3719097570661298</v>
      </c>
      <c r="D571">
        <v>-2.6826096191175699</v>
      </c>
      <c r="E571">
        <v>7.4050518779292503E-3</v>
      </c>
      <c r="F571">
        <v>1.3978659334477001E-2</v>
      </c>
      <c r="G571">
        <v>-4.9279294669177798</v>
      </c>
      <c r="H571">
        <v>570</v>
      </c>
    </row>
    <row r="572" spans="1:8" x14ac:dyDescent="0.3">
      <c r="A572" s="53" t="s">
        <v>859</v>
      </c>
      <c r="B572">
        <v>0.16033161606784299</v>
      </c>
      <c r="C572">
        <v>-2.2602586268179898</v>
      </c>
      <c r="D572">
        <v>2.6808814813022801</v>
      </c>
      <c r="E572">
        <v>7.4431681866061403E-3</v>
      </c>
      <c r="F572">
        <v>1.4026005199278799E-2</v>
      </c>
      <c r="G572">
        <v>-5.0103732892288502</v>
      </c>
      <c r="H572">
        <v>571</v>
      </c>
    </row>
    <row r="573" spans="1:8" x14ac:dyDescent="0.3">
      <c r="A573" s="53" t="s">
        <v>869</v>
      </c>
      <c r="B573">
        <v>-0.19265890512732001</v>
      </c>
      <c r="C573">
        <v>-2.23337717966767</v>
      </c>
      <c r="D573">
        <v>-2.6763661464740802</v>
      </c>
      <c r="E573">
        <v>7.5435926367207803E-3</v>
      </c>
      <c r="F573">
        <v>1.4190394540404799E-2</v>
      </c>
      <c r="G573">
        <v>-4.8867182192996399</v>
      </c>
      <c r="H573">
        <v>572</v>
      </c>
    </row>
    <row r="574" spans="1:8" x14ac:dyDescent="0.3">
      <c r="A574" s="53" t="s">
        <v>860</v>
      </c>
      <c r="B574">
        <v>0.17231965811033501</v>
      </c>
      <c r="C574">
        <v>-2.19979740152605</v>
      </c>
      <c r="D574">
        <v>2.6744360089105301</v>
      </c>
      <c r="E574">
        <v>7.5868902174581103E-3</v>
      </c>
      <c r="F574">
        <v>1.42469352076526E-2</v>
      </c>
      <c r="G574">
        <v>-5.0050052405953496</v>
      </c>
      <c r="H574">
        <v>573</v>
      </c>
    </row>
    <row r="575" spans="1:8" x14ac:dyDescent="0.3">
      <c r="A575" s="53" t="s">
        <v>863</v>
      </c>
      <c r="B575">
        <v>0.20633979037483399</v>
      </c>
      <c r="C575">
        <v>-2.1426122096070199</v>
      </c>
      <c r="D575">
        <v>2.6721245338155599</v>
      </c>
      <c r="E575">
        <v>7.6390355526403499E-3</v>
      </c>
      <c r="F575">
        <v>1.43198645551237E-2</v>
      </c>
      <c r="G575">
        <v>-4.9600785185952496</v>
      </c>
      <c r="H575">
        <v>574</v>
      </c>
    </row>
    <row r="576" spans="1:8" x14ac:dyDescent="0.3">
      <c r="A576" s="53" t="s">
        <v>7</v>
      </c>
      <c r="B576">
        <v>0.30124261153683601</v>
      </c>
      <c r="C576">
        <v>7.6967637130333699</v>
      </c>
      <c r="D576">
        <v>2.6675220620503102</v>
      </c>
      <c r="E576">
        <v>7.7438231079849798E-3</v>
      </c>
      <c r="F576">
        <v>1.4491049850768401E-2</v>
      </c>
      <c r="G576">
        <v>-4.2556761704167902</v>
      </c>
      <c r="H576">
        <v>575</v>
      </c>
    </row>
    <row r="577" spans="1:8" x14ac:dyDescent="0.3">
      <c r="A577" s="53" t="s">
        <v>286</v>
      </c>
      <c r="B577">
        <v>-0.42766634605079101</v>
      </c>
      <c r="C577">
        <v>-0.82258546262297205</v>
      </c>
      <c r="D577">
        <v>-2.6454826823848401</v>
      </c>
      <c r="E577">
        <v>8.2636967530046804E-3</v>
      </c>
      <c r="F577">
        <v>1.54370446288768E-2</v>
      </c>
      <c r="G577">
        <v>-4.1859590485712204</v>
      </c>
      <c r="H577">
        <v>576</v>
      </c>
    </row>
    <row r="578" spans="1:8" x14ac:dyDescent="0.3">
      <c r="A578" s="53" t="s">
        <v>886</v>
      </c>
      <c r="B578">
        <v>-0.42153228809415599</v>
      </c>
      <c r="C578">
        <v>-1.3258361081078101</v>
      </c>
      <c r="D578">
        <v>-2.6441841087117202</v>
      </c>
      <c r="E578">
        <v>8.2952815852720893E-3</v>
      </c>
      <c r="F578">
        <v>1.5469190616555901E-2</v>
      </c>
      <c r="G578">
        <v>-4.4501204985741296</v>
      </c>
      <c r="H578">
        <v>577</v>
      </c>
    </row>
    <row r="579" spans="1:8" x14ac:dyDescent="0.3">
      <c r="A579" s="53" t="s">
        <v>858</v>
      </c>
      <c r="B579">
        <v>0.23837518677115399</v>
      </c>
      <c r="C579">
        <v>-2.09957894350037</v>
      </c>
      <c r="D579">
        <v>2.6230050213904401</v>
      </c>
      <c r="E579">
        <v>8.8259035637722194E-3</v>
      </c>
      <c r="F579">
        <v>1.6430228779617501E-2</v>
      </c>
      <c r="G579">
        <v>-5.1334922561959502</v>
      </c>
      <c r="H579">
        <v>578</v>
      </c>
    </row>
    <row r="580" spans="1:8" x14ac:dyDescent="0.3">
      <c r="A580" s="53" t="s">
        <v>892</v>
      </c>
      <c r="B580">
        <v>-0.45225251152698798</v>
      </c>
      <c r="C580">
        <v>-1.27067191401833</v>
      </c>
      <c r="D580">
        <v>-2.6173006995606398</v>
      </c>
      <c r="E580">
        <v>8.9739158384389596E-3</v>
      </c>
      <c r="F580">
        <v>1.6676914407876199E-2</v>
      </c>
      <c r="G580">
        <v>-4.3038896893507097</v>
      </c>
      <c r="H580">
        <v>579</v>
      </c>
    </row>
    <row r="581" spans="1:8" x14ac:dyDescent="0.3">
      <c r="A581" s="53" t="s">
        <v>856</v>
      </c>
      <c r="B581">
        <v>0.174296792970903</v>
      </c>
      <c r="C581">
        <v>-2.17222535224208</v>
      </c>
      <c r="D581">
        <v>2.6130466985865999</v>
      </c>
      <c r="E581">
        <v>9.0857367173623298E-3</v>
      </c>
      <c r="F581">
        <v>1.68556081170377E-2</v>
      </c>
      <c r="G581">
        <v>-5.1517574328342999</v>
      </c>
      <c r="H581">
        <v>580</v>
      </c>
    </row>
    <row r="582" spans="1:8" x14ac:dyDescent="0.3">
      <c r="A582" s="53" t="s">
        <v>853</v>
      </c>
      <c r="B582">
        <v>0.14833735269770201</v>
      </c>
      <c r="C582">
        <v>-2.3051620143150902</v>
      </c>
      <c r="D582">
        <v>2.6097911136899001</v>
      </c>
      <c r="E582">
        <v>9.1721527847160294E-3</v>
      </c>
      <c r="F582">
        <v>1.6986637515239999E-2</v>
      </c>
      <c r="G582">
        <v>-5.1977442145997896</v>
      </c>
      <c r="H582">
        <v>581</v>
      </c>
    </row>
    <row r="583" spans="1:8" x14ac:dyDescent="0.3">
      <c r="A583" s="53" t="s">
        <v>475</v>
      </c>
      <c r="B583">
        <v>0.16689622483459299</v>
      </c>
      <c r="C583">
        <v>-2.2328357074727099</v>
      </c>
      <c r="D583">
        <v>2.5989536396194102</v>
      </c>
      <c r="E583">
        <v>9.4651390374013208E-3</v>
      </c>
      <c r="F583">
        <v>1.7499123031346799E-2</v>
      </c>
      <c r="G583">
        <v>-5.2096565650209596</v>
      </c>
      <c r="H583">
        <v>582</v>
      </c>
    </row>
    <row r="584" spans="1:8" x14ac:dyDescent="0.3">
      <c r="A584" s="53" t="s">
        <v>875</v>
      </c>
      <c r="B584">
        <v>0.32469939806355103</v>
      </c>
      <c r="C584">
        <v>-1.52892541687657</v>
      </c>
      <c r="D584">
        <v>2.59779800926125</v>
      </c>
      <c r="E584">
        <v>9.49686892035107E-3</v>
      </c>
      <c r="F584">
        <v>1.7527668882157399E-2</v>
      </c>
      <c r="G584">
        <v>-4.7904650940623803</v>
      </c>
      <c r="H584">
        <v>583</v>
      </c>
    </row>
    <row r="585" spans="1:8" x14ac:dyDescent="0.3">
      <c r="A585" s="53" t="s">
        <v>216</v>
      </c>
      <c r="B585">
        <v>-0.46895658312127297</v>
      </c>
      <c r="C585">
        <v>-1.2069435773423201</v>
      </c>
      <c r="D585">
        <v>-2.5971544699537898</v>
      </c>
      <c r="E585">
        <v>9.5145795769047692E-3</v>
      </c>
      <c r="F585">
        <v>1.7530287028680699E-2</v>
      </c>
      <c r="G585">
        <v>-4.34448460726599</v>
      </c>
      <c r="H585">
        <v>584</v>
      </c>
    </row>
    <row r="586" spans="1:8" x14ac:dyDescent="0.3">
      <c r="A586" s="53" t="s">
        <v>854</v>
      </c>
      <c r="B586">
        <v>0.20536858972139199</v>
      </c>
      <c r="C586">
        <v>-2.0970361349070501</v>
      </c>
      <c r="D586">
        <v>2.58868741153392</v>
      </c>
      <c r="E586">
        <v>9.75036085819239E-3</v>
      </c>
      <c r="F586">
        <v>1.7933997065666701E-2</v>
      </c>
      <c r="G586">
        <v>-5.1838044089285802</v>
      </c>
      <c r="H586">
        <v>585</v>
      </c>
    </row>
    <row r="587" spans="1:8" x14ac:dyDescent="0.3">
      <c r="A587" s="53" t="s">
        <v>855</v>
      </c>
      <c r="B587">
        <v>-0.16475502937283601</v>
      </c>
      <c r="C587">
        <v>-2.26470016287676</v>
      </c>
      <c r="D587">
        <v>-2.5787547316459301</v>
      </c>
      <c r="E587">
        <v>1.00335905077517E-2</v>
      </c>
      <c r="F587">
        <v>1.8423452877714699E-2</v>
      </c>
      <c r="G587">
        <v>-5.1548307309720203</v>
      </c>
      <c r="H587">
        <v>586</v>
      </c>
    </row>
    <row r="588" spans="1:8" x14ac:dyDescent="0.3">
      <c r="A588" s="53" t="s">
        <v>474</v>
      </c>
      <c r="B588">
        <v>0.264123321055799</v>
      </c>
      <c r="C588">
        <v>-1.3278382582031201</v>
      </c>
      <c r="D588">
        <v>2.5747970309002</v>
      </c>
      <c r="E588">
        <v>1.01484727976667E-2</v>
      </c>
      <c r="F588">
        <v>1.8602652010714399E-2</v>
      </c>
      <c r="G588">
        <v>-5.0148440137654404</v>
      </c>
      <c r="H588">
        <v>587</v>
      </c>
    </row>
    <row r="589" spans="1:8" x14ac:dyDescent="0.3">
      <c r="A589" s="53" t="s">
        <v>847</v>
      </c>
      <c r="B589">
        <v>0.137801299330712</v>
      </c>
      <c r="C589">
        <v>-2.35483444952603</v>
      </c>
      <c r="D589">
        <v>2.5513459787139201</v>
      </c>
      <c r="E589">
        <v>1.0853572507031501E-2</v>
      </c>
      <c r="F589">
        <v>1.9861299349601801E-2</v>
      </c>
      <c r="G589">
        <v>-5.3692948356767802</v>
      </c>
      <c r="H589">
        <v>588</v>
      </c>
    </row>
    <row r="590" spans="1:8" x14ac:dyDescent="0.3">
      <c r="A590" s="53" t="s">
        <v>846</v>
      </c>
      <c r="B590">
        <v>0.100507157918134</v>
      </c>
      <c r="C590">
        <v>-2.39155755254761</v>
      </c>
      <c r="D590">
        <v>2.5441896646601498</v>
      </c>
      <c r="E590">
        <v>1.10772561172983E-2</v>
      </c>
      <c r="F590">
        <v>2.0236209817E-2</v>
      </c>
      <c r="G590">
        <v>-5.3928811256881097</v>
      </c>
      <c r="H590">
        <v>589</v>
      </c>
    </row>
    <row r="591" spans="1:8" x14ac:dyDescent="0.3">
      <c r="A591" s="53" t="s">
        <v>845</v>
      </c>
      <c r="B591">
        <v>0.114796027502159</v>
      </c>
      <c r="C591">
        <v>-2.3962988547281401</v>
      </c>
      <c r="D591">
        <v>2.5421171096950901</v>
      </c>
      <c r="E591">
        <v>1.11427988086743E-2</v>
      </c>
      <c r="F591">
        <v>2.0252789726577E-2</v>
      </c>
      <c r="G591">
        <v>-5.3986834915975797</v>
      </c>
      <c r="H591">
        <v>590</v>
      </c>
    </row>
    <row r="592" spans="1:8" x14ac:dyDescent="0.3">
      <c r="A592" s="53" t="s">
        <v>20</v>
      </c>
      <c r="B592">
        <v>0.19006817626428901</v>
      </c>
      <c r="C592">
        <v>2.7987397150282098</v>
      </c>
      <c r="D592">
        <v>2.5422359926417899</v>
      </c>
      <c r="E592">
        <v>1.1139029938566599E-2</v>
      </c>
      <c r="F592">
        <v>2.0252789726577E-2</v>
      </c>
      <c r="G592">
        <v>-4.3762130787999096</v>
      </c>
      <c r="H592">
        <v>591</v>
      </c>
    </row>
    <row r="593" spans="1:8" x14ac:dyDescent="0.3">
      <c r="A593" s="53" t="s">
        <v>851</v>
      </c>
      <c r="B593">
        <v>-0.16418551208467599</v>
      </c>
      <c r="C593">
        <v>-2.2885560957230302</v>
      </c>
      <c r="D593">
        <v>-2.5429414996898601</v>
      </c>
      <c r="E593">
        <v>1.11166870177981E-2</v>
      </c>
      <c r="F593">
        <v>2.0252789726577E-2</v>
      </c>
      <c r="G593">
        <v>-5.2526738360363403</v>
      </c>
      <c r="H593">
        <v>592</v>
      </c>
    </row>
    <row r="594" spans="1:8" x14ac:dyDescent="0.3">
      <c r="A594" s="53" t="s">
        <v>151</v>
      </c>
      <c r="B594">
        <v>-0.21908002760207401</v>
      </c>
      <c r="C594">
        <v>5.0520998406393103</v>
      </c>
      <c r="D594">
        <v>-2.53843044237636</v>
      </c>
      <c r="E594">
        <v>1.1260239174616301E-2</v>
      </c>
      <c r="F594">
        <v>2.0431732465239699E-2</v>
      </c>
      <c r="G594">
        <v>-4.5026006373167604</v>
      </c>
      <c r="H594">
        <v>593</v>
      </c>
    </row>
    <row r="595" spans="1:8" x14ac:dyDescent="0.3">
      <c r="A595" s="53" t="s">
        <v>889</v>
      </c>
      <c r="B595">
        <v>0.40408712089938498</v>
      </c>
      <c r="C595">
        <v>-0.46349649889384398</v>
      </c>
      <c r="D595">
        <v>2.5371939760476798</v>
      </c>
      <c r="E595">
        <v>1.12998730641642E-2</v>
      </c>
      <c r="F595">
        <v>2.0469130331718401E-2</v>
      </c>
      <c r="G595">
        <v>-4.4220509140975297</v>
      </c>
      <c r="H595">
        <v>594</v>
      </c>
    </row>
    <row r="596" spans="1:8" x14ac:dyDescent="0.3">
      <c r="A596" s="53" t="s">
        <v>848</v>
      </c>
      <c r="B596">
        <v>0.183626784161039</v>
      </c>
      <c r="C596">
        <v>-2.1264416575283498</v>
      </c>
      <c r="D596">
        <v>2.5293664065889199</v>
      </c>
      <c r="E596">
        <v>1.1553669367993799E-2</v>
      </c>
      <c r="F596">
        <v>2.08936945209433E-2</v>
      </c>
      <c r="G596">
        <v>-5.3517431965789903</v>
      </c>
      <c r="H596">
        <v>595</v>
      </c>
    </row>
    <row r="597" spans="1:8" x14ac:dyDescent="0.3">
      <c r="A597" s="53" t="s">
        <v>849</v>
      </c>
      <c r="B597">
        <v>0.178242461829896</v>
      </c>
      <c r="C597">
        <v>-2.1529726648234502</v>
      </c>
      <c r="D597">
        <v>2.5280676909342001</v>
      </c>
      <c r="E597">
        <v>1.15962645067594E-2</v>
      </c>
      <c r="F597">
        <v>2.0935537935022001E-2</v>
      </c>
      <c r="G597">
        <v>-5.3465118975574404</v>
      </c>
      <c r="H597">
        <v>596</v>
      </c>
    </row>
    <row r="598" spans="1:8" x14ac:dyDescent="0.3">
      <c r="A598" s="53" t="s">
        <v>843</v>
      </c>
      <c r="B598">
        <v>0.11135973771674</v>
      </c>
      <c r="C598">
        <v>-2.3908245180945298</v>
      </c>
      <c r="D598">
        <v>2.5217297793319902</v>
      </c>
      <c r="E598">
        <v>1.1806142713633399E-2</v>
      </c>
      <c r="F598">
        <v>2.12787429813561E-2</v>
      </c>
      <c r="G598">
        <v>-5.4406210836544302</v>
      </c>
      <c r="H598">
        <v>597</v>
      </c>
    </row>
    <row r="599" spans="1:8" x14ac:dyDescent="0.3">
      <c r="A599" s="53" t="s">
        <v>13</v>
      </c>
      <c r="B599">
        <v>0.54294652852540903</v>
      </c>
      <c r="C599">
        <v>7.9654065333076103</v>
      </c>
      <c r="D599">
        <v>2.5189511999413199</v>
      </c>
      <c r="E599">
        <v>1.18992133192717E-2</v>
      </c>
      <c r="F599">
        <v>2.14106246346762E-2</v>
      </c>
      <c r="G599">
        <v>-4.6415917143324403</v>
      </c>
      <c r="H599">
        <v>598</v>
      </c>
    </row>
    <row r="600" spans="1:8" x14ac:dyDescent="0.3">
      <c r="A600" s="53" t="s">
        <v>14</v>
      </c>
      <c r="B600">
        <v>0.53899756520103503</v>
      </c>
      <c r="C600">
        <v>7.9590287545563303</v>
      </c>
      <c r="D600">
        <v>2.51472003874692</v>
      </c>
      <c r="E600">
        <v>1.2042190590780001E-2</v>
      </c>
      <c r="F600">
        <v>2.15956617927987E-2</v>
      </c>
      <c r="G600">
        <v>-4.6520306637855402</v>
      </c>
      <c r="H600">
        <v>599</v>
      </c>
    </row>
    <row r="601" spans="1:8" x14ac:dyDescent="0.3">
      <c r="A601" s="53" t="s">
        <v>378</v>
      </c>
      <c r="B601">
        <v>-0.21599035876328601</v>
      </c>
      <c r="C601">
        <v>11.710463626224699</v>
      </c>
      <c r="D601">
        <v>-2.5150142615495001</v>
      </c>
      <c r="E601">
        <v>1.2032199259183101E-2</v>
      </c>
      <c r="F601">
        <v>2.15956617927987E-2</v>
      </c>
      <c r="G601">
        <v>-4.82047954763385</v>
      </c>
      <c r="H601">
        <v>600</v>
      </c>
    </row>
    <row r="602" spans="1:8" x14ac:dyDescent="0.3">
      <c r="A602" s="53" t="s">
        <v>850</v>
      </c>
      <c r="B602">
        <v>0.23604610409231599</v>
      </c>
      <c r="C602">
        <v>-1.8813648321118801</v>
      </c>
      <c r="D602">
        <v>2.5049239850393499</v>
      </c>
      <c r="E602">
        <v>1.23790804201688E-2</v>
      </c>
      <c r="F602">
        <v>2.21628794211342E-2</v>
      </c>
      <c r="G602">
        <v>-5.3187461561270997</v>
      </c>
      <c r="H602">
        <v>601</v>
      </c>
    </row>
    <row r="603" spans="1:8" x14ac:dyDescent="0.3">
      <c r="A603" s="53" t="s">
        <v>288</v>
      </c>
      <c r="B603">
        <v>-0.20299947301083801</v>
      </c>
      <c r="C603">
        <v>12.158330527031101</v>
      </c>
      <c r="D603">
        <v>-2.4913028382239499</v>
      </c>
      <c r="E603">
        <v>1.28614011445517E-2</v>
      </c>
      <c r="F603">
        <v>2.2988152211856398E-2</v>
      </c>
      <c r="G603">
        <v>-4.89683210683204</v>
      </c>
      <c r="H603">
        <v>602</v>
      </c>
    </row>
    <row r="604" spans="1:8" x14ac:dyDescent="0.3">
      <c r="A604" s="53" t="s">
        <v>852</v>
      </c>
      <c r="B604">
        <v>-0.248397512010406</v>
      </c>
      <c r="C604">
        <v>-1.9771974879838099</v>
      </c>
      <c r="D604">
        <v>-2.49014571499796</v>
      </c>
      <c r="E604">
        <v>1.29031317531067E-2</v>
      </c>
      <c r="F604">
        <v>2.30244938081971E-2</v>
      </c>
      <c r="G604">
        <v>-5.2013235291045401</v>
      </c>
      <c r="H604">
        <v>603</v>
      </c>
    </row>
    <row r="605" spans="1:8" x14ac:dyDescent="0.3">
      <c r="A605" s="53" t="s">
        <v>841</v>
      </c>
      <c r="B605">
        <v>0.15140742984323199</v>
      </c>
      <c r="C605">
        <v>-2.2983022947498402</v>
      </c>
      <c r="D605">
        <v>2.48524946734004</v>
      </c>
      <c r="E605">
        <v>1.30810410084761E-2</v>
      </c>
      <c r="F605">
        <v>2.3303311465430899E-2</v>
      </c>
      <c r="G605">
        <v>-5.5208248855859701</v>
      </c>
      <c r="H605">
        <v>604</v>
      </c>
    </row>
    <row r="606" spans="1:8" x14ac:dyDescent="0.3">
      <c r="A606" s="53" t="s">
        <v>10</v>
      </c>
      <c r="B606">
        <v>0.53045863117334702</v>
      </c>
      <c r="C606">
        <v>7.94951344946326</v>
      </c>
      <c r="D606">
        <v>2.4738267880193199</v>
      </c>
      <c r="E606">
        <v>1.35045633852416E-2</v>
      </c>
      <c r="F606">
        <v>2.4018033392594999E-2</v>
      </c>
      <c r="G606">
        <v>-4.7533481551171404</v>
      </c>
      <c r="H606">
        <v>605</v>
      </c>
    </row>
    <row r="607" spans="1:8" x14ac:dyDescent="0.3">
      <c r="A607" s="53" t="s">
        <v>844</v>
      </c>
      <c r="B607">
        <v>0.21988380998665699</v>
      </c>
      <c r="C607">
        <v>-1.8519164177985401</v>
      </c>
      <c r="D607">
        <v>2.4656050537099001</v>
      </c>
      <c r="E607">
        <v>1.3816867229477E-2</v>
      </c>
      <c r="F607">
        <v>2.4532919371150499E-2</v>
      </c>
      <c r="G607">
        <v>-5.4218690036310404</v>
      </c>
      <c r="H607">
        <v>606</v>
      </c>
    </row>
    <row r="608" spans="1:8" x14ac:dyDescent="0.3">
      <c r="A608" s="53" t="s">
        <v>86</v>
      </c>
      <c r="B608">
        <v>-0.45107102503857799</v>
      </c>
      <c r="C608">
        <v>1.7750902404736499</v>
      </c>
      <c r="D608">
        <v>-2.4553847387099199</v>
      </c>
      <c r="E608">
        <v>1.4213978215797099E-2</v>
      </c>
      <c r="F608">
        <v>2.5196442438546501E-2</v>
      </c>
      <c r="G608">
        <v>-4.5672767422412504</v>
      </c>
      <c r="H608">
        <v>607</v>
      </c>
    </row>
    <row r="609" spans="1:8" x14ac:dyDescent="0.3">
      <c r="A609" s="53" t="s">
        <v>161</v>
      </c>
      <c r="B609">
        <v>0.42835135190305401</v>
      </c>
      <c r="C609">
        <v>-0.97092926556525005</v>
      </c>
      <c r="D609">
        <v>2.45240493776152</v>
      </c>
      <c r="E609">
        <v>1.43316412627015E-2</v>
      </c>
      <c r="F609">
        <v>2.5363233550438801E-2</v>
      </c>
      <c r="G609">
        <v>-4.9068030607796604</v>
      </c>
      <c r="H609">
        <v>608</v>
      </c>
    </row>
    <row r="610" spans="1:8" x14ac:dyDescent="0.3">
      <c r="A610" s="53" t="s">
        <v>63</v>
      </c>
      <c r="B610">
        <v>0.355139880364928</v>
      </c>
      <c r="C610">
        <v>8.6615565882591894E-2</v>
      </c>
      <c r="D610">
        <v>2.4508277739273301</v>
      </c>
      <c r="E610">
        <v>1.43942660245034E-2</v>
      </c>
      <c r="F610">
        <v>2.5432233567102801E-2</v>
      </c>
      <c r="G610">
        <v>-4.5462879871073696</v>
      </c>
      <c r="H610">
        <v>609</v>
      </c>
    </row>
    <row r="611" spans="1:8" x14ac:dyDescent="0.3">
      <c r="A611" s="53" t="s">
        <v>857</v>
      </c>
      <c r="B611">
        <v>0.317404937509977</v>
      </c>
      <c r="C611">
        <v>-1.13647783577974</v>
      </c>
      <c r="D611">
        <v>2.4440797420827098</v>
      </c>
      <c r="E611">
        <v>1.4664948543948699E-2</v>
      </c>
      <c r="F611">
        <v>2.5868007595555399E-2</v>
      </c>
      <c r="G611">
        <v>-5.1431059098892504</v>
      </c>
      <c r="H611">
        <v>610</v>
      </c>
    </row>
    <row r="612" spans="1:8" x14ac:dyDescent="0.3">
      <c r="A612" s="53" t="s">
        <v>838</v>
      </c>
      <c r="B612">
        <v>0.12733228893742199</v>
      </c>
      <c r="C612">
        <v>-2.3476217917137299</v>
      </c>
      <c r="D612">
        <v>2.4425253988341802</v>
      </c>
      <c r="E612">
        <v>1.4727930569527399E-2</v>
      </c>
      <c r="F612">
        <v>2.5894204726816101E-2</v>
      </c>
      <c r="G612">
        <v>-5.62832042000508</v>
      </c>
      <c r="H612">
        <v>611</v>
      </c>
    </row>
    <row r="613" spans="1:8" x14ac:dyDescent="0.3">
      <c r="A613" s="53" t="s">
        <v>837</v>
      </c>
      <c r="B613">
        <v>0.122773108382871</v>
      </c>
      <c r="C613">
        <v>-2.3257256633512502</v>
      </c>
      <c r="D613">
        <v>2.44264210392826</v>
      </c>
      <c r="E613">
        <v>1.47231934014335E-2</v>
      </c>
      <c r="F613">
        <v>2.5894204726816101E-2</v>
      </c>
      <c r="G613">
        <v>-5.6296783098897203</v>
      </c>
      <c r="H613">
        <v>612</v>
      </c>
    </row>
    <row r="614" spans="1:8" x14ac:dyDescent="0.3">
      <c r="A614" s="53" t="s">
        <v>834</v>
      </c>
      <c r="B614">
        <v>0.116786101937838</v>
      </c>
      <c r="C614">
        <v>-2.3655729666017198</v>
      </c>
      <c r="D614">
        <v>2.41588880440808</v>
      </c>
      <c r="E614">
        <v>1.5844957273402599E-2</v>
      </c>
      <c r="F614">
        <v>2.7812681935042799E-2</v>
      </c>
      <c r="G614">
        <v>-5.6955503684206397</v>
      </c>
      <c r="H614">
        <v>613</v>
      </c>
    </row>
    <row r="615" spans="1:8" x14ac:dyDescent="0.3">
      <c r="A615" s="53" t="s">
        <v>832</v>
      </c>
      <c r="B615">
        <v>0.12711290452710999</v>
      </c>
      <c r="C615">
        <v>-2.3567765417562798</v>
      </c>
      <c r="D615">
        <v>2.40981829687298</v>
      </c>
      <c r="E615">
        <v>1.61097318278937E-2</v>
      </c>
      <c r="F615">
        <v>2.8231386721194698E-2</v>
      </c>
      <c r="G615">
        <v>-5.7073265602755701</v>
      </c>
      <c r="H615">
        <v>614</v>
      </c>
    </row>
    <row r="616" spans="1:8" x14ac:dyDescent="0.3">
      <c r="A616" s="53" t="s">
        <v>380</v>
      </c>
      <c r="B616">
        <v>-0.21643031117396999</v>
      </c>
      <c r="C616">
        <v>11.938619399300601</v>
      </c>
      <c r="D616">
        <v>-2.4044680179528202</v>
      </c>
      <c r="E616">
        <v>1.63463128806541E-2</v>
      </c>
      <c r="F616">
        <v>2.8599402698510201E-2</v>
      </c>
      <c r="G616">
        <v>-5.0999689848166101</v>
      </c>
      <c r="H616">
        <v>615</v>
      </c>
    </row>
    <row r="617" spans="1:8" x14ac:dyDescent="0.3">
      <c r="A617" s="53" t="s">
        <v>87</v>
      </c>
      <c r="B617">
        <v>-0.34190554017943597</v>
      </c>
      <c r="C617">
        <v>3.7013582350795402</v>
      </c>
      <c r="D617">
        <v>-2.4017627905971302</v>
      </c>
      <c r="E617">
        <v>1.64670931388387E-2</v>
      </c>
      <c r="F617">
        <v>2.8763948404854502E-2</v>
      </c>
      <c r="G617">
        <v>-4.7845923060024997</v>
      </c>
      <c r="H617">
        <v>616</v>
      </c>
    </row>
    <row r="618" spans="1:8" x14ac:dyDescent="0.3">
      <c r="A618" s="53" t="s">
        <v>828</v>
      </c>
      <c r="B618">
        <v>0.154387089421373</v>
      </c>
      <c r="C618">
        <v>-2.2793938665937299</v>
      </c>
      <c r="D618">
        <v>2.3942817956487099</v>
      </c>
      <c r="E618">
        <v>1.6805192717981102E-2</v>
      </c>
      <c r="F618">
        <v>2.9306948726981599E-2</v>
      </c>
      <c r="G618">
        <v>-5.7405524874990101</v>
      </c>
      <c r="H618">
        <v>617</v>
      </c>
    </row>
    <row r="619" spans="1:8" x14ac:dyDescent="0.3">
      <c r="A619" s="53" t="s">
        <v>826</v>
      </c>
      <c r="B619">
        <v>0.11637731057690801</v>
      </c>
      <c r="C619">
        <v>-2.3722993831272401</v>
      </c>
      <c r="D619">
        <v>2.38824354025691</v>
      </c>
      <c r="E619">
        <v>1.70825230803851E-2</v>
      </c>
      <c r="F619">
        <v>2.9742386463583102E-2</v>
      </c>
      <c r="G619">
        <v>-5.7698562566467499</v>
      </c>
      <c r="H619">
        <v>618</v>
      </c>
    </row>
    <row r="620" spans="1:8" x14ac:dyDescent="0.3">
      <c r="A620" s="53" t="s">
        <v>120</v>
      </c>
      <c r="B620">
        <v>-0.19685261732140599</v>
      </c>
      <c r="C620">
        <v>12.766139820099999</v>
      </c>
      <c r="D620">
        <v>-2.37918683076829</v>
      </c>
      <c r="E620">
        <v>1.7506025174486801E-2</v>
      </c>
      <c r="F620">
        <v>3.0430505796038398E-2</v>
      </c>
      <c r="G620">
        <v>-5.1923446048550899</v>
      </c>
      <c r="H620">
        <v>619</v>
      </c>
    </row>
    <row r="621" spans="1:8" x14ac:dyDescent="0.3">
      <c r="A621" s="53" t="s">
        <v>827</v>
      </c>
      <c r="B621">
        <v>0.12749239966863299</v>
      </c>
      <c r="C621">
        <v>-2.2724434760217198</v>
      </c>
      <c r="D621">
        <v>2.3732015662833001</v>
      </c>
      <c r="E621">
        <v>1.77909355614305E-2</v>
      </c>
      <c r="F621">
        <v>3.0875881716289098E-2</v>
      </c>
      <c r="G621">
        <v>-5.7685677004138904</v>
      </c>
      <c r="H621">
        <v>620</v>
      </c>
    </row>
    <row r="622" spans="1:8" x14ac:dyDescent="0.3">
      <c r="A622" s="53" t="s">
        <v>33</v>
      </c>
      <c r="B622">
        <v>0.34723999078588802</v>
      </c>
      <c r="C622">
        <v>0.20892439408136301</v>
      </c>
      <c r="D622">
        <v>2.3692260134621002</v>
      </c>
      <c r="E622">
        <v>1.79824208209938E-2</v>
      </c>
      <c r="F622">
        <v>3.1157946543300001E-2</v>
      </c>
      <c r="G622">
        <v>-4.7348425181320701</v>
      </c>
      <c r="H622">
        <v>621</v>
      </c>
    </row>
    <row r="623" spans="1:8" x14ac:dyDescent="0.3">
      <c r="A623" s="53" t="s">
        <v>830</v>
      </c>
      <c r="B623">
        <v>0.179414646582886</v>
      </c>
      <c r="C623">
        <v>-2.1540524084291701</v>
      </c>
      <c r="D623">
        <v>2.3599567134535602</v>
      </c>
      <c r="E623">
        <v>1.8435918303417901E-2</v>
      </c>
      <c r="F623">
        <v>3.1849102106198603E-2</v>
      </c>
      <c r="G623">
        <v>-5.7219251814347496</v>
      </c>
      <c r="H623">
        <v>622</v>
      </c>
    </row>
    <row r="624" spans="1:8" x14ac:dyDescent="0.3">
      <c r="A624" s="53" t="s">
        <v>824</v>
      </c>
      <c r="B624">
        <v>0.185975290613519</v>
      </c>
      <c r="C624">
        <v>-2.2175895672463599</v>
      </c>
      <c r="D624">
        <v>2.35986385297451</v>
      </c>
      <c r="E624">
        <v>1.8440511721339901E-2</v>
      </c>
      <c r="F624">
        <v>3.1849102106198603E-2</v>
      </c>
      <c r="G624">
        <v>-5.7853226767076702</v>
      </c>
      <c r="H624">
        <v>623</v>
      </c>
    </row>
    <row r="625" spans="1:8" x14ac:dyDescent="0.3">
      <c r="A625" s="53" t="s">
        <v>825</v>
      </c>
      <c r="B625">
        <v>0.152615076650747</v>
      </c>
      <c r="C625">
        <v>-2.2292880411312002</v>
      </c>
      <c r="D625">
        <v>2.3576337113150401</v>
      </c>
      <c r="E625">
        <v>1.85511291425823E-2</v>
      </c>
      <c r="F625">
        <v>3.1988806021504099E-2</v>
      </c>
      <c r="G625">
        <v>-5.7751983417480002</v>
      </c>
      <c r="H625">
        <v>624</v>
      </c>
    </row>
    <row r="626" spans="1:8" x14ac:dyDescent="0.3">
      <c r="A626" s="53" t="s">
        <v>820</v>
      </c>
      <c r="B626">
        <v>9.2046093169710796E-2</v>
      </c>
      <c r="C626">
        <v>-2.3966447512609701</v>
      </c>
      <c r="D626">
        <v>2.3502982357670099</v>
      </c>
      <c r="E626">
        <v>1.8919088130732401E-2</v>
      </c>
      <c r="F626">
        <v>3.2519071611290799E-2</v>
      </c>
      <c r="G626">
        <v>-5.86549734395415</v>
      </c>
      <c r="H626">
        <v>625</v>
      </c>
    </row>
    <row r="627" spans="1:8" x14ac:dyDescent="0.3">
      <c r="A627" s="53" t="s">
        <v>840</v>
      </c>
      <c r="B627">
        <v>0.264064285402617</v>
      </c>
      <c r="C627">
        <v>-1.45345471317826</v>
      </c>
      <c r="D627">
        <v>2.35075336343861</v>
      </c>
      <c r="E627">
        <v>1.8896073648815698E-2</v>
      </c>
      <c r="F627">
        <v>3.2519071611290799E-2</v>
      </c>
      <c r="G627">
        <v>-5.5318415576042703</v>
      </c>
      <c r="H627">
        <v>626</v>
      </c>
    </row>
    <row r="628" spans="1:8" x14ac:dyDescent="0.3">
      <c r="A628" s="53" t="s">
        <v>821</v>
      </c>
      <c r="B628">
        <v>0.13012655138186599</v>
      </c>
      <c r="C628">
        <v>-2.3092448590523298</v>
      </c>
      <c r="D628">
        <v>2.3487037184020898</v>
      </c>
      <c r="E628">
        <v>1.8999911960415401E-2</v>
      </c>
      <c r="F628">
        <v>3.2605909520585299E-2</v>
      </c>
      <c r="G628">
        <v>-5.8429449295560101</v>
      </c>
      <c r="H628">
        <v>627</v>
      </c>
    </row>
    <row r="629" spans="1:8" x14ac:dyDescent="0.3">
      <c r="A629" s="53" t="s">
        <v>829</v>
      </c>
      <c r="B629">
        <v>-0.150729743765525</v>
      </c>
      <c r="C629">
        <v>-2.26098211793092</v>
      </c>
      <c r="D629">
        <v>-2.3438887142492399</v>
      </c>
      <c r="E629">
        <v>1.9245815139660099E-2</v>
      </c>
      <c r="F629">
        <v>3.2975313838016301E-2</v>
      </c>
      <c r="G629">
        <v>-5.7361432222251896</v>
      </c>
      <c r="H629">
        <v>628</v>
      </c>
    </row>
    <row r="630" spans="1:8" x14ac:dyDescent="0.3">
      <c r="A630" s="53" t="s">
        <v>835</v>
      </c>
      <c r="B630">
        <v>0.260886420437693</v>
      </c>
      <c r="C630">
        <v>-1.7980216214442899</v>
      </c>
      <c r="D630">
        <v>2.34007112617895</v>
      </c>
      <c r="E630">
        <v>1.9442755031692599E-2</v>
      </c>
      <c r="F630">
        <v>3.3259784442132401E-2</v>
      </c>
      <c r="G630">
        <v>-5.6429501842098198</v>
      </c>
      <c r="H630">
        <v>629</v>
      </c>
    </row>
    <row r="631" spans="1:8" x14ac:dyDescent="0.3">
      <c r="A631" s="53" t="s">
        <v>816</v>
      </c>
      <c r="B631">
        <v>0.11374915992429301</v>
      </c>
      <c r="C631">
        <v>-2.3499672414727399</v>
      </c>
      <c r="D631">
        <v>2.3353111950143699</v>
      </c>
      <c r="E631">
        <v>1.9690775750347601E-2</v>
      </c>
      <c r="F631">
        <v>3.3630594773609503E-2</v>
      </c>
      <c r="G631">
        <v>-5.8811201992482998</v>
      </c>
      <c r="H631">
        <v>630</v>
      </c>
    </row>
    <row r="632" spans="1:8" x14ac:dyDescent="0.3">
      <c r="A632" s="53" t="s">
        <v>833</v>
      </c>
      <c r="B632">
        <v>-0.20138493232540899</v>
      </c>
      <c r="C632">
        <v>-2.11627717079595</v>
      </c>
      <c r="D632">
        <v>-2.3248060702191502</v>
      </c>
      <c r="E632">
        <v>2.0247965699116102E-2</v>
      </c>
      <c r="F632">
        <v>3.4527434377573503E-2</v>
      </c>
      <c r="G632">
        <v>-5.7005658785559596</v>
      </c>
      <c r="H632">
        <v>631</v>
      </c>
    </row>
    <row r="633" spans="1:8" x14ac:dyDescent="0.3">
      <c r="A633" s="53" t="s">
        <v>831</v>
      </c>
      <c r="B633">
        <v>0.23640571947997599</v>
      </c>
      <c r="C633">
        <v>-1.8162338837929399</v>
      </c>
      <c r="D633">
        <v>2.3178168835895998</v>
      </c>
      <c r="E633">
        <v>2.0626257088890002E-2</v>
      </c>
      <c r="F633">
        <v>3.5116855423489898E-2</v>
      </c>
      <c r="G633">
        <v>-5.7106272787075198</v>
      </c>
      <c r="H633">
        <v>632</v>
      </c>
    </row>
    <row r="634" spans="1:8" x14ac:dyDescent="0.3">
      <c r="A634" s="53" t="s">
        <v>813</v>
      </c>
      <c r="B634">
        <v>9.2699491011850793E-2</v>
      </c>
      <c r="C634">
        <v>-2.3964337773232698</v>
      </c>
      <c r="D634">
        <v>2.3126647920241199</v>
      </c>
      <c r="E634">
        <v>2.0909051950921999E-2</v>
      </c>
      <c r="F634">
        <v>3.5486025077590001E-2</v>
      </c>
      <c r="G634">
        <v>-5.9532247029413403</v>
      </c>
      <c r="H634">
        <v>633</v>
      </c>
    </row>
    <row r="635" spans="1:8" x14ac:dyDescent="0.3">
      <c r="A635" s="53" t="s">
        <v>836</v>
      </c>
      <c r="B635">
        <v>0.25990219378547802</v>
      </c>
      <c r="C635">
        <v>-1.6783387336273401</v>
      </c>
      <c r="D635">
        <v>2.3131331959375601</v>
      </c>
      <c r="E635">
        <v>2.0883202493005699E-2</v>
      </c>
      <c r="F635">
        <v>3.5486025077590001E-2</v>
      </c>
      <c r="G635">
        <v>-5.6399598885801696</v>
      </c>
      <c r="H635">
        <v>634</v>
      </c>
    </row>
    <row r="636" spans="1:8" x14ac:dyDescent="0.3">
      <c r="A636" s="53" t="s">
        <v>812</v>
      </c>
      <c r="B636">
        <v>9.0627449451687103E-2</v>
      </c>
      <c r="C636">
        <v>-2.4174011173642</v>
      </c>
      <c r="D636">
        <v>2.3108114351025999</v>
      </c>
      <c r="E636">
        <v>2.1011605769862399E-2</v>
      </c>
      <c r="F636">
        <v>3.5603917808459798E-2</v>
      </c>
      <c r="G636">
        <v>-5.9581065590020499</v>
      </c>
      <c r="H636">
        <v>635</v>
      </c>
    </row>
    <row r="637" spans="1:8" x14ac:dyDescent="0.3">
      <c r="A637" s="53" t="s">
        <v>817</v>
      </c>
      <c r="B637">
        <v>0.18096887019105101</v>
      </c>
      <c r="C637">
        <v>-2.1268317911113401</v>
      </c>
      <c r="D637">
        <v>2.3050020645521001</v>
      </c>
      <c r="E637">
        <v>2.1335910912933801E-2</v>
      </c>
      <c r="F637">
        <v>3.6096603997353399E-2</v>
      </c>
      <c r="G637">
        <v>-5.8806963476231298</v>
      </c>
      <c r="H637">
        <v>636</v>
      </c>
    </row>
    <row r="638" spans="1:8" x14ac:dyDescent="0.3">
      <c r="A638" s="53" t="s">
        <v>818</v>
      </c>
      <c r="B638">
        <v>0.199311850446696</v>
      </c>
      <c r="C638">
        <v>-2.0565160155084001</v>
      </c>
      <c r="D638">
        <v>2.3026285530499302</v>
      </c>
      <c r="E638">
        <v>2.14696617600682E-2</v>
      </c>
      <c r="F638">
        <v>3.6265865076661498E-2</v>
      </c>
      <c r="G638">
        <v>-5.8783923064581698</v>
      </c>
      <c r="H638">
        <v>637</v>
      </c>
    </row>
    <row r="639" spans="1:8" x14ac:dyDescent="0.3">
      <c r="A639" s="53" t="s">
        <v>823</v>
      </c>
      <c r="B639">
        <v>-0.179946185659527</v>
      </c>
      <c r="C639">
        <v>-2.1626842235641002</v>
      </c>
      <c r="D639">
        <v>-2.3009578555732801</v>
      </c>
      <c r="E639">
        <v>2.1564245808033601E-2</v>
      </c>
      <c r="F639">
        <v>3.6368539952106801E-2</v>
      </c>
      <c r="G639">
        <v>-5.8067054427202098</v>
      </c>
      <c r="H639">
        <v>638</v>
      </c>
    </row>
    <row r="640" spans="1:8" x14ac:dyDescent="0.3">
      <c r="A640" s="53" t="s">
        <v>819</v>
      </c>
      <c r="B640">
        <v>-0.149463037275189</v>
      </c>
      <c r="C640">
        <v>-2.2790374984450699</v>
      </c>
      <c r="D640">
        <v>-2.28075255535677</v>
      </c>
      <c r="E640">
        <v>2.2737213573206402E-2</v>
      </c>
      <c r="F640">
        <v>3.82867633877466E-2</v>
      </c>
      <c r="G640">
        <v>-5.8690645230452096</v>
      </c>
      <c r="H640">
        <v>639</v>
      </c>
    </row>
    <row r="641" spans="1:8" x14ac:dyDescent="0.3">
      <c r="A641" s="53" t="s">
        <v>811</v>
      </c>
      <c r="B641">
        <v>0.13356135373191999</v>
      </c>
      <c r="C641">
        <v>-2.2854517199251401</v>
      </c>
      <c r="D641">
        <v>2.27956645094365</v>
      </c>
      <c r="E641">
        <v>2.2807762739567701E-2</v>
      </c>
      <c r="F641">
        <v>3.8345551105898101E-2</v>
      </c>
      <c r="G641">
        <v>-5.9804480115868399</v>
      </c>
      <c r="H641">
        <v>640</v>
      </c>
    </row>
    <row r="642" spans="1:8" x14ac:dyDescent="0.3">
      <c r="A642" s="53" t="s">
        <v>842</v>
      </c>
      <c r="B642">
        <v>-0.31631423577328299</v>
      </c>
      <c r="C642">
        <v>-1.6095282365834001</v>
      </c>
      <c r="D642">
        <v>-2.2589502396801602</v>
      </c>
      <c r="E642">
        <v>2.4064780598465299E-2</v>
      </c>
      <c r="F642">
        <v>4.0343929307260301E-2</v>
      </c>
      <c r="G642">
        <v>-5.4530117834618501</v>
      </c>
      <c r="H642">
        <v>641</v>
      </c>
    </row>
    <row r="643" spans="1:8" x14ac:dyDescent="0.3">
      <c r="A643" s="53" t="s">
        <v>34</v>
      </c>
      <c r="B643">
        <v>0.290489726802172</v>
      </c>
      <c r="C643">
        <v>0.89140186827072598</v>
      </c>
      <c r="D643">
        <v>2.25884453061252</v>
      </c>
      <c r="E643">
        <v>2.4071377895224101E-2</v>
      </c>
      <c r="F643">
        <v>4.0343929307260301E-2</v>
      </c>
      <c r="G643">
        <v>-4.9762059853794902</v>
      </c>
      <c r="H643">
        <v>642</v>
      </c>
    </row>
    <row r="644" spans="1:8" x14ac:dyDescent="0.3">
      <c r="A644" s="53" t="s">
        <v>802</v>
      </c>
      <c r="B644">
        <v>0.13198813553352101</v>
      </c>
      <c r="C644">
        <v>-2.2901975524337002</v>
      </c>
      <c r="D644">
        <v>2.2561724964910099</v>
      </c>
      <c r="E644">
        <v>2.42386616565935E-2</v>
      </c>
      <c r="F644">
        <v>4.0531126538933197E-2</v>
      </c>
      <c r="G644">
        <v>-6.0590023297424702</v>
      </c>
      <c r="H644">
        <v>643</v>
      </c>
    </row>
    <row r="645" spans="1:8" x14ac:dyDescent="0.3">
      <c r="A645" s="53" t="s">
        <v>815</v>
      </c>
      <c r="B645">
        <v>-0.141114767377964</v>
      </c>
      <c r="C645">
        <v>-2.2278146758024699</v>
      </c>
      <c r="D645">
        <v>-2.2558581664421502</v>
      </c>
      <c r="E645">
        <v>2.42584065902165E-2</v>
      </c>
      <c r="F645">
        <v>4.0531126538933197E-2</v>
      </c>
      <c r="G645">
        <v>-5.9374625534033401</v>
      </c>
      <c r="H645">
        <v>644</v>
      </c>
    </row>
    <row r="646" spans="1:8" x14ac:dyDescent="0.3">
      <c r="A646" s="53" t="s">
        <v>808</v>
      </c>
      <c r="B646">
        <v>-0.103569303984898</v>
      </c>
      <c r="C646">
        <v>-2.3751692942665801</v>
      </c>
      <c r="D646">
        <v>-2.2506686470897002</v>
      </c>
      <c r="E646">
        <v>2.45864145654314E-2</v>
      </c>
      <c r="F646">
        <v>4.1015476081246803E-2</v>
      </c>
      <c r="G646">
        <v>-6.0090176183375501</v>
      </c>
      <c r="H646">
        <v>645</v>
      </c>
    </row>
    <row r="647" spans="1:8" x14ac:dyDescent="0.3">
      <c r="A647" s="53" t="s">
        <v>810</v>
      </c>
      <c r="B647">
        <v>-0.12919189475842</v>
      </c>
      <c r="C647">
        <v>-2.3433322877635701</v>
      </c>
      <c r="D647">
        <v>-2.2466470311402298</v>
      </c>
      <c r="E647">
        <v>2.48432436656085E-2</v>
      </c>
      <c r="F647">
        <v>4.1379768086988698E-2</v>
      </c>
      <c r="G647">
        <v>-5.9929613276512201</v>
      </c>
      <c r="H647">
        <v>646</v>
      </c>
    </row>
    <row r="648" spans="1:8" x14ac:dyDescent="0.3">
      <c r="A648" s="53" t="s">
        <v>809</v>
      </c>
      <c r="B648">
        <v>0.17447233272753701</v>
      </c>
      <c r="C648">
        <v>-2.1793013020805398</v>
      </c>
      <c r="D648">
        <v>2.2432316986917198</v>
      </c>
      <c r="E648">
        <v>2.5063177740462499E-2</v>
      </c>
      <c r="F648">
        <v>4.1681575345807902E-2</v>
      </c>
      <c r="G648">
        <v>-6.0080084020069302</v>
      </c>
      <c r="H648">
        <v>647</v>
      </c>
    </row>
    <row r="649" spans="1:8" x14ac:dyDescent="0.3">
      <c r="A649" s="53" t="s">
        <v>496</v>
      </c>
      <c r="B649">
        <v>0.22022473004909601</v>
      </c>
      <c r="C649">
        <v>-1.6277078871827999</v>
      </c>
      <c r="D649">
        <v>2.2390578816975402</v>
      </c>
      <c r="E649">
        <v>2.5334245256312699E-2</v>
      </c>
      <c r="F649">
        <v>4.2067357863877303E-2</v>
      </c>
      <c r="G649">
        <v>-5.8836772373908497</v>
      </c>
      <c r="H649">
        <v>648</v>
      </c>
    </row>
    <row r="650" spans="1:8" x14ac:dyDescent="0.3">
      <c r="A650" s="53" t="s">
        <v>47</v>
      </c>
      <c r="B650">
        <v>0.39511749475769198</v>
      </c>
      <c r="C650">
        <v>0.83716852677167297</v>
      </c>
      <c r="D650">
        <v>2.23459583227939</v>
      </c>
      <c r="E650">
        <v>2.5626837865389902E-2</v>
      </c>
      <c r="F650">
        <v>4.24876387413861E-2</v>
      </c>
      <c r="G650">
        <v>-5.0289991661561197</v>
      </c>
      <c r="H650">
        <v>649</v>
      </c>
    </row>
    <row r="651" spans="1:8" x14ac:dyDescent="0.3">
      <c r="A651" s="53" t="s">
        <v>803</v>
      </c>
      <c r="B651">
        <v>0.141278427992728</v>
      </c>
      <c r="C651">
        <v>-2.19209873038904</v>
      </c>
      <c r="D651">
        <v>2.23366112312962</v>
      </c>
      <c r="E651">
        <v>2.56884995195975E-2</v>
      </c>
      <c r="F651">
        <v>4.2524346897056697E-2</v>
      </c>
      <c r="G651">
        <v>-6.0533947404826103</v>
      </c>
      <c r="H651">
        <v>650</v>
      </c>
    </row>
    <row r="652" spans="1:8" x14ac:dyDescent="0.3">
      <c r="A652" s="53" t="s">
        <v>799</v>
      </c>
      <c r="B652">
        <v>9.4361533211192103E-2</v>
      </c>
      <c r="C652">
        <v>-2.4059750880085402</v>
      </c>
      <c r="D652">
        <v>2.2273542433748301</v>
      </c>
      <c r="E652">
        <v>2.6107924936244101E-2</v>
      </c>
      <c r="F652">
        <v>4.31522691726553E-2</v>
      </c>
      <c r="G652">
        <v>-6.1464800807131397</v>
      </c>
      <c r="H652">
        <v>651</v>
      </c>
    </row>
    <row r="653" spans="1:8" x14ac:dyDescent="0.3">
      <c r="A653" s="53" t="s">
        <v>807</v>
      </c>
      <c r="B653">
        <v>0.20573457260000499</v>
      </c>
      <c r="C653">
        <v>-1.8166239899316301</v>
      </c>
      <c r="D653">
        <v>2.2143682373240199</v>
      </c>
      <c r="E653">
        <v>2.6990229777293501E-2</v>
      </c>
      <c r="F653">
        <v>4.4542158344122403E-2</v>
      </c>
      <c r="G653">
        <v>-6.0131323532273404</v>
      </c>
      <c r="H653">
        <v>652</v>
      </c>
    </row>
    <row r="654" spans="1:8" x14ac:dyDescent="0.3">
      <c r="A654" s="53" t="s">
        <v>822</v>
      </c>
      <c r="B654">
        <v>-0.237046094068362</v>
      </c>
      <c r="C654">
        <v>-1.9321653056113901</v>
      </c>
      <c r="D654">
        <v>-2.2131173791772998</v>
      </c>
      <c r="E654">
        <v>2.7076561789936799E-2</v>
      </c>
      <c r="F654">
        <v>4.4581509391880499E-2</v>
      </c>
      <c r="G654">
        <v>-5.8357118844388998</v>
      </c>
      <c r="H654">
        <v>653</v>
      </c>
    </row>
    <row r="655" spans="1:8" x14ac:dyDescent="0.3">
      <c r="A655" s="53" t="s">
        <v>798</v>
      </c>
      <c r="B655">
        <v>0.109066391164196</v>
      </c>
      <c r="C655">
        <v>-2.3417749833436901</v>
      </c>
      <c r="D655">
        <v>2.2128226277095</v>
      </c>
      <c r="E655">
        <v>2.7096939723317701E-2</v>
      </c>
      <c r="F655">
        <v>4.4581509391880499E-2</v>
      </c>
      <c r="G655">
        <v>-6.1504515570953702</v>
      </c>
      <c r="H655">
        <v>654</v>
      </c>
    </row>
    <row r="656" spans="1:8" x14ac:dyDescent="0.3">
      <c r="A656" s="53" t="s">
        <v>795</v>
      </c>
      <c r="B656">
        <v>8.1595098794116E-2</v>
      </c>
      <c r="C656">
        <v>-2.4095380062473701</v>
      </c>
      <c r="D656">
        <v>2.2099992271583502</v>
      </c>
      <c r="E656">
        <v>2.72928107743203E-2</v>
      </c>
      <c r="F656">
        <v>4.4835212813997903E-2</v>
      </c>
      <c r="G656">
        <v>-6.1811162942666904</v>
      </c>
      <c r="H656">
        <v>655</v>
      </c>
    </row>
    <row r="657" spans="1:8" x14ac:dyDescent="0.3">
      <c r="A657" s="53" t="s">
        <v>279</v>
      </c>
      <c r="B657">
        <v>-0.21629053767883999</v>
      </c>
      <c r="C657">
        <v>4.6516249571581696</v>
      </c>
      <c r="D657">
        <v>-2.2051823973760198</v>
      </c>
      <c r="E657">
        <v>2.7629798457655799E-2</v>
      </c>
      <c r="F657">
        <v>4.5319608445789097E-2</v>
      </c>
      <c r="G657">
        <v>-5.2718767111618297</v>
      </c>
      <c r="H657">
        <v>656</v>
      </c>
    </row>
    <row r="658" spans="1:8" x14ac:dyDescent="0.3">
      <c r="A658" s="53" t="s">
        <v>800</v>
      </c>
      <c r="B658">
        <v>-9.9553607739160999E-2</v>
      </c>
      <c r="C658">
        <v>-2.3886509806070699</v>
      </c>
      <c r="D658">
        <v>-2.2029867763943298</v>
      </c>
      <c r="E658">
        <v>2.7784593475928002E-2</v>
      </c>
      <c r="F658">
        <v>4.5504143957532002E-2</v>
      </c>
      <c r="G658">
        <v>-6.1363157378427102</v>
      </c>
      <c r="H658">
        <v>657</v>
      </c>
    </row>
    <row r="659" spans="1:8" x14ac:dyDescent="0.3">
      <c r="A659" s="53" t="s">
        <v>794</v>
      </c>
      <c r="B659">
        <v>0.112859359290832</v>
      </c>
      <c r="C659">
        <v>-2.3887513326735599</v>
      </c>
      <c r="D659">
        <v>2.1962462965489302</v>
      </c>
      <c r="E659">
        <v>2.82644950824005E-2</v>
      </c>
      <c r="F659">
        <v>4.6219751836873803E-2</v>
      </c>
      <c r="G659">
        <v>-6.2139897957408001</v>
      </c>
      <c r="H659">
        <v>658</v>
      </c>
    </row>
    <row r="660" spans="1:8" x14ac:dyDescent="0.3">
      <c r="A660" s="53" t="s">
        <v>793</v>
      </c>
      <c r="B660">
        <v>7.8304373654418696E-2</v>
      </c>
      <c r="C660">
        <v>-2.42893357452584</v>
      </c>
      <c r="D660">
        <v>2.1931835596300302</v>
      </c>
      <c r="E660">
        <v>2.84849049196381E-2</v>
      </c>
      <c r="F660">
        <v>4.65094957413211E-2</v>
      </c>
      <c r="G660">
        <v>-6.2166711541578596</v>
      </c>
      <c r="H660">
        <v>659</v>
      </c>
    </row>
    <row r="661" spans="1:8" x14ac:dyDescent="0.3">
      <c r="A661" s="53" t="s">
        <v>136</v>
      </c>
      <c r="B661">
        <v>0.31825003409588998</v>
      </c>
      <c r="C661">
        <v>-0.74901097191356303</v>
      </c>
      <c r="D661">
        <v>2.18356935764688</v>
      </c>
      <c r="E661">
        <v>2.9186447451213099E-2</v>
      </c>
      <c r="F661">
        <v>4.7582753723492799E-2</v>
      </c>
      <c r="G661">
        <v>-5.47264316972473</v>
      </c>
      <c r="H661">
        <v>660</v>
      </c>
    </row>
    <row r="662" spans="1:8" x14ac:dyDescent="0.3">
      <c r="A662" s="53" t="s">
        <v>801</v>
      </c>
      <c r="B662">
        <v>0.19811219960379001</v>
      </c>
      <c r="C662">
        <v>-2.0544584976062001</v>
      </c>
      <c r="D662">
        <v>2.1779586176761701</v>
      </c>
      <c r="E662">
        <v>2.9602699604333298E-2</v>
      </c>
      <c r="F662">
        <v>4.8188358206146198E-2</v>
      </c>
      <c r="G662">
        <v>-6.11674649025022</v>
      </c>
      <c r="H662">
        <v>661</v>
      </c>
    </row>
    <row r="663" spans="1:8" x14ac:dyDescent="0.3">
      <c r="A663" s="53" t="s">
        <v>806</v>
      </c>
      <c r="B663">
        <v>-0.21692277078237501</v>
      </c>
      <c r="C663">
        <v>-1.80005896286064</v>
      </c>
      <c r="D663">
        <v>-2.1772315137642502</v>
      </c>
      <c r="E663">
        <v>2.96570146966262E-2</v>
      </c>
      <c r="F663">
        <v>4.8203848660981499E-2</v>
      </c>
      <c r="G663">
        <v>-6.02154500956639</v>
      </c>
      <c r="H663">
        <v>662</v>
      </c>
    </row>
    <row r="664" spans="1:8" x14ac:dyDescent="0.3">
      <c r="A664" s="53" t="s">
        <v>796</v>
      </c>
      <c r="B664">
        <v>-9.7629055147937599E-2</v>
      </c>
      <c r="C664">
        <v>-2.3831293632019901</v>
      </c>
      <c r="D664">
        <v>-2.1727983113847</v>
      </c>
      <c r="E664">
        <v>2.99900375166933E-2</v>
      </c>
      <c r="F664">
        <v>4.8671614431315298E-2</v>
      </c>
      <c r="G664">
        <v>-6.1801666436087297</v>
      </c>
      <c r="H664">
        <v>663</v>
      </c>
    </row>
    <row r="665" spans="1:8" x14ac:dyDescent="0.3">
      <c r="A665" s="53" t="s">
        <v>127</v>
      </c>
      <c r="B665">
        <v>-0.15657346632705901</v>
      </c>
      <c r="C665">
        <v>9.4144129343570295</v>
      </c>
      <c r="D665">
        <v>-2.1645070901453001</v>
      </c>
      <c r="E665">
        <v>3.0621519093072799E-2</v>
      </c>
      <c r="F665">
        <v>4.9621618289377001E-2</v>
      </c>
      <c r="G665">
        <v>-5.5439379055857501</v>
      </c>
      <c r="H665">
        <v>664</v>
      </c>
    </row>
    <row r="666" spans="1:8" x14ac:dyDescent="0.3">
      <c r="A666" s="53" t="s">
        <v>787</v>
      </c>
      <c r="B666">
        <v>0.100077975359309</v>
      </c>
      <c r="C666">
        <v>-2.3511257529149501</v>
      </c>
      <c r="D666">
        <v>2.1592714331300198</v>
      </c>
      <c r="E666">
        <v>3.1026142767975901E-2</v>
      </c>
      <c r="F666">
        <v>5.0201698674198603E-2</v>
      </c>
      <c r="G666">
        <v>-6.2837088558156298</v>
      </c>
      <c r="H666">
        <v>665</v>
      </c>
    </row>
    <row r="667" spans="1:8" x14ac:dyDescent="0.3">
      <c r="A667" s="53" t="s">
        <v>791</v>
      </c>
      <c r="B667">
        <v>0.15618777225195901</v>
      </c>
      <c r="C667">
        <v>-2.3044733399586899</v>
      </c>
      <c r="D667">
        <v>2.1585747213205599</v>
      </c>
      <c r="E667">
        <v>3.1080331136585201E-2</v>
      </c>
      <c r="F667">
        <v>5.0213868322771298E-2</v>
      </c>
      <c r="G667">
        <v>-6.2550968984746502</v>
      </c>
      <c r="H667">
        <v>666</v>
      </c>
    </row>
    <row r="668" spans="1:8" x14ac:dyDescent="0.3">
      <c r="A668" s="53" t="s">
        <v>786</v>
      </c>
      <c r="B668">
        <v>8.3208995900058105E-2</v>
      </c>
      <c r="C668">
        <v>-2.4139009360061001</v>
      </c>
      <c r="D668">
        <v>2.1563851585706701</v>
      </c>
      <c r="E668">
        <v>3.1251159167543702E-2</v>
      </c>
      <c r="F668">
        <v>5.0352898036456303E-2</v>
      </c>
      <c r="G668">
        <v>-6.29740909841553</v>
      </c>
      <c r="H668">
        <v>667</v>
      </c>
    </row>
    <row r="669" spans="1:8" x14ac:dyDescent="0.3">
      <c r="A669" s="53" t="s">
        <v>788</v>
      </c>
      <c r="B669">
        <v>0.108198924122933</v>
      </c>
      <c r="C669">
        <v>-2.3211301946230001</v>
      </c>
      <c r="D669">
        <v>2.1562724091082601</v>
      </c>
      <c r="E669">
        <v>3.1259977591406002E-2</v>
      </c>
      <c r="F669">
        <v>5.0352898036456303E-2</v>
      </c>
      <c r="G669">
        <v>-6.2755663998288602</v>
      </c>
      <c r="H669">
        <v>668</v>
      </c>
    </row>
    <row r="670" spans="1:8" x14ac:dyDescent="0.3">
      <c r="A670" s="53" t="s">
        <v>789</v>
      </c>
      <c r="B670">
        <v>0.115304410217624</v>
      </c>
      <c r="C670">
        <v>-2.3339496507737398</v>
      </c>
      <c r="D670">
        <v>2.1506025762541898</v>
      </c>
      <c r="E670">
        <v>3.17061950093111E-2</v>
      </c>
      <c r="F670">
        <v>5.0995315142030997E-2</v>
      </c>
      <c r="G670">
        <v>-6.2687607170604096</v>
      </c>
      <c r="H670">
        <v>669</v>
      </c>
    </row>
    <row r="671" spans="1:8" x14ac:dyDescent="0.3">
      <c r="A671" s="53" t="s">
        <v>797</v>
      </c>
      <c r="B671">
        <v>-0.16234778627114699</v>
      </c>
      <c r="C671">
        <v>-2.19720327518711</v>
      </c>
      <c r="D671">
        <v>-2.1363404893301401</v>
      </c>
      <c r="E671">
        <v>3.2852872897751698E-2</v>
      </c>
      <c r="F671">
        <v>5.27607331910162E-2</v>
      </c>
      <c r="G671">
        <v>-6.1639761309318297</v>
      </c>
      <c r="H671">
        <v>670</v>
      </c>
    </row>
    <row r="672" spans="1:8" x14ac:dyDescent="0.3">
      <c r="A672" s="53" t="s">
        <v>783</v>
      </c>
      <c r="B672">
        <v>0.12598977269570599</v>
      </c>
      <c r="C672">
        <v>-2.2943274043131301</v>
      </c>
      <c r="D672">
        <v>2.1340299915438701</v>
      </c>
      <c r="E672">
        <v>3.3041944839074397E-2</v>
      </c>
      <c r="F672">
        <v>5.29852945556544E-2</v>
      </c>
      <c r="G672">
        <v>-6.3186807016449</v>
      </c>
      <c r="H672">
        <v>671</v>
      </c>
    </row>
    <row r="673" spans="1:8" x14ac:dyDescent="0.3">
      <c r="A673" s="53" t="s">
        <v>792</v>
      </c>
      <c r="B673">
        <v>0.193116936157601</v>
      </c>
      <c r="C673">
        <v>-1.8421435497316401</v>
      </c>
      <c r="D673">
        <v>2.1111387829205599</v>
      </c>
      <c r="E673">
        <v>3.4966096152343099E-2</v>
      </c>
      <c r="F673">
        <v>5.5987380148692201E-2</v>
      </c>
      <c r="G673">
        <v>-6.2237219409007398</v>
      </c>
      <c r="H673">
        <v>672</v>
      </c>
    </row>
    <row r="674" spans="1:8" x14ac:dyDescent="0.3">
      <c r="A674" s="53" t="s">
        <v>265</v>
      </c>
      <c r="B674">
        <v>0.13698828365649299</v>
      </c>
      <c r="C674">
        <v>7.2437087741630801</v>
      </c>
      <c r="D674">
        <v>2.1101783768488298</v>
      </c>
      <c r="E674">
        <v>3.5048875773392198E-2</v>
      </c>
      <c r="F674">
        <v>5.60365383836108E-2</v>
      </c>
      <c r="G674">
        <v>-5.5667118719833004</v>
      </c>
      <c r="H674">
        <v>673</v>
      </c>
    </row>
    <row r="675" spans="1:8" x14ac:dyDescent="0.3">
      <c r="A675" s="53" t="s">
        <v>782</v>
      </c>
      <c r="B675">
        <v>8.9103777338383996E-2</v>
      </c>
      <c r="C675">
        <v>-2.3994523550043798</v>
      </c>
      <c r="D675">
        <v>2.1073726641122001</v>
      </c>
      <c r="E675">
        <v>3.5291666768871799E-2</v>
      </c>
      <c r="F675">
        <v>5.6340999174044601E-2</v>
      </c>
      <c r="G675">
        <v>-6.3901670182450898</v>
      </c>
      <c r="H675">
        <v>674</v>
      </c>
    </row>
    <row r="676" spans="1:8" x14ac:dyDescent="0.3">
      <c r="A676" s="53" t="s">
        <v>781</v>
      </c>
      <c r="B676">
        <v>8.0285975663745401E-2</v>
      </c>
      <c r="C676">
        <v>-2.4317972491858701</v>
      </c>
      <c r="D676">
        <v>2.10163374856231</v>
      </c>
      <c r="E676">
        <v>3.5792759817606198E-2</v>
      </c>
      <c r="F676">
        <v>5.7056310464806297E-2</v>
      </c>
      <c r="G676">
        <v>-6.4180085709045303</v>
      </c>
      <c r="H676">
        <v>675</v>
      </c>
    </row>
    <row r="677" spans="1:8" x14ac:dyDescent="0.3">
      <c r="A677" s="53" t="s">
        <v>784</v>
      </c>
      <c r="B677">
        <v>0.17792403336936</v>
      </c>
      <c r="C677">
        <v>-2.0307027891954998</v>
      </c>
      <c r="D677">
        <v>2.09072887395669</v>
      </c>
      <c r="E677">
        <v>3.6761671032115299E-2</v>
      </c>
      <c r="F677">
        <v>5.8514139098455702E-2</v>
      </c>
      <c r="G677">
        <v>-6.3127939409614102</v>
      </c>
      <c r="H677">
        <v>676</v>
      </c>
    </row>
    <row r="678" spans="1:8" x14ac:dyDescent="0.3">
      <c r="A678" s="53" t="s">
        <v>779</v>
      </c>
      <c r="B678">
        <v>9.2810766118391799E-2</v>
      </c>
      <c r="C678">
        <v>-2.3773236753662399</v>
      </c>
      <c r="D678">
        <v>2.0860098536437</v>
      </c>
      <c r="E678">
        <v>3.7187845883405797E-2</v>
      </c>
      <c r="F678">
        <v>5.9105054904792599E-2</v>
      </c>
      <c r="G678">
        <v>-6.4421113124097804</v>
      </c>
      <c r="H678">
        <v>677</v>
      </c>
    </row>
    <row r="679" spans="1:8" x14ac:dyDescent="0.3">
      <c r="A679" s="53" t="s">
        <v>780</v>
      </c>
      <c r="B679">
        <v>0.102277268718064</v>
      </c>
      <c r="C679">
        <v>-2.3359591998087299</v>
      </c>
      <c r="D679">
        <v>2.0841952809225801</v>
      </c>
      <c r="E679">
        <v>3.7352837371414101E-2</v>
      </c>
      <c r="F679">
        <v>5.9279724205961101E-2</v>
      </c>
      <c r="G679">
        <v>-6.4281063006656503</v>
      </c>
      <c r="H679">
        <v>678</v>
      </c>
    </row>
    <row r="680" spans="1:8" x14ac:dyDescent="0.3">
      <c r="A680" s="53" t="s">
        <v>776</v>
      </c>
      <c r="B680">
        <v>9.0845246708064806E-2</v>
      </c>
      <c r="C680">
        <v>-2.3641408777926101</v>
      </c>
      <c r="D680">
        <v>2.0725685341536901</v>
      </c>
      <c r="E680">
        <v>3.8424881278805799E-2</v>
      </c>
      <c r="F680">
        <v>6.0836439880713099E-2</v>
      </c>
      <c r="G680">
        <v>-6.4691295978371999</v>
      </c>
      <c r="H680">
        <v>679</v>
      </c>
    </row>
    <row r="681" spans="1:8" x14ac:dyDescent="0.3">
      <c r="A681" s="53" t="s">
        <v>163</v>
      </c>
      <c r="B681">
        <v>0.19340468287068499</v>
      </c>
      <c r="C681">
        <v>5.2932960886523199</v>
      </c>
      <c r="D681">
        <v>2.0723334904616002</v>
      </c>
      <c r="E681">
        <v>3.8446820742458102E-2</v>
      </c>
      <c r="F681">
        <v>6.0836439880713099E-2</v>
      </c>
      <c r="G681">
        <v>-5.5668986548471597</v>
      </c>
      <c r="H681">
        <v>680</v>
      </c>
    </row>
    <row r="682" spans="1:8" x14ac:dyDescent="0.3">
      <c r="A682" s="53" t="s">
        <v>777</v>
      </c>
      <c r="B682">
        <v>0.114206727883429</v>
      </c>
      <c r="C682">
        <v>-2.3218333063255399</v>
      </c>
      <c r="D682">
        <v>2.0646915045168002</v>
      </c>
      <c r="E682">
        <v>3.9165969873872698E-2</v>
      </c>
      <c r="F682">
        <v>6.1883382649467002E-2</v>
      </c>
      <c r="G682">
        <v>-6.4669997249475202</v>
      </c>
      <c r="H682">
        <v>681</v>
      </c>
    </row>
    <row r="683" spans="1:8" x14ac:dyDescent="0.3">
      <c r="A683" s="53" t="s">
        <v>778</v>
      </c>
      <c r="B683">
        <v>0.108468583748694</v>
      </c>
      <c r="C683">
        <v>-2.3138447880440198</v>
      </c>
      <c r="D683">
        <v>2.0634358022564698</v>
      </c>
      <c r="E683">
        <v>3.9285225130545699E-2</v>
      </c>
      <c r="F683">
        <v>6.1980795073998701E-2</v>
      </c>
      <c r="G683">
        <v>-6.4573731116407398</v>
      </c>
      <c r="H683">
        <v>682</v>
      </c>
    </row>
    <row r="684" spans="1:8" x14ac:dyDescent="0.3">
      <c r="A684" s="53" t="s">
        <v>774</v>
      </c>
      <c r="B684">
        <v>8.8500787125013206E-2</v>
      </c>
      <c r="C684">
        <v>-2.3861934511184999</v>
      </c>
      <c r="D684">
        <v>2.0563606363398401</v>
      </c>
      <c r="E684">
        <v>3.99629453644414E-2</v>
      </c>
      <c r="F684">
        <v>6.2957729446762797E-2</v>
      </c>
      <c r="G684">
        <v>-6.4877462247282196</v>
      </c>
      <c r="H684">
        <v>683</v>
      </c>
    </row>
    <row r="685" spans="1:8" x14ac:dyDescent="0.3">
      <c r="A685" s="53" t="s">
        <v>814</v>
      </c>
      <c r="B685">
        <v>-0.28202746710030602</v>
      </c>
      <c r="C685">
        <v>-1.5215680182915701</v>
      </c>
      <c r="D685">
        <v>-2.0511202045296999</v>
      </c>
      <c r="E685">
        <v>4.0471298378408002E-2</v>
      </c>
      <c r="F685">
        <v>6.3665375811647704E-2</v>
      </c>
      <c r="G685">
        <v>-5.94985593415874</v>
      </c>
      <c r="H685">
        <v>684</v>
      </c>
    </row>
    <row r="686" spans="1:8" x14ac:dyDescent="0.3">
      <c r="A686" s="53" t="s">
        <v>785</v>
      </c>
      <c r="B686">
        <v>-0.18816590210043499</v>
      </c>
      <c r="C686">
        <v>-2.06436441401247</v>
      </c>
      <c r="D686">
        <v>-2.04584606308913</v>
      </c>
      <c r="E686">
        <v>4.0988453461928302E-2</v>
      </c>
      <c r="F686">
        <v>6.4384782372313695E-2</v>
      </c>
      <c r="G686">
        <v>-6.3008069472104902</v>
      </c>
      <c r="H686">
        <v>685</v>
      </c>
    </row>
    <row r="687" spans="1:8" x14ac:dyDescent="0.3">
      <c r="A687" s="53" t="s">
        <v>772</v>
      </c>
      <c r="B687">
        <v>9.0247736906993906E-2</v>
      </c>
      <c r="C687">
        <v>-2.37652966413334</v>
      </c>
      <c r="D687">
        <v>2.03752551884513</v>
      </c>
      <c r="E687">
        <v>4.18157179756267E-2</v>
      </c>
      <c r="F687">
        <v>6.5588502247484401E-2</v>
      </c>
      <c r="G687">
        <v>-6.5394126513706397</v>
      </c>
      <c r="H687">
        <v>686</v>
      </c>
    </row>
    <row r="688" spans="1:8" x14ac:dyDescent="0.3">
      <c r="A688" s="53" t="s">
        <v>773</v>
      </c>
      <c r="B688">
        <v>0.135279640225131</v>
      </c>
      <c r="C688">
        <v>-2.3087955542380501</v>
      </c>
      <c r="D688">
        <v>2.0344657001758999</v>
      </c>
      <c r="E688">
        <v>4.2123476558257399E-2</v>
      </c>
      <c r="F688">
        <v>6.5975052076688495E-2</v>
      </c>
      <c r="G688">
        <v>-6.5274400085765798</v>
      </c>
      <c r="H688">
        <v>687</v>
      </c>
    </row>
    <row r="689" spans="1:8" x14ac:dyDescent="0.3">
      <c r="A689" s="53" t="s">
        <v>804</v>
      </c>
      <c r="B689">
        <v>-0.279833868919387</v>
      </c>
      <c r="C689">
        <v>-1.90190098500352</v>
      </c>
      <c r="D689">
        <v>-2.0229320185406801</v>
      </c>
      <c r="E689">
        <v>4.3300846855913601E-2</v>
      </c>
      <c r="F689">
        <v>6.7720510489771901E-2</v>
      </c>
      <c r="G689">
        <v>-6.0491009545554597</v>
      </c>
      <c r="H689">
        <v>688</v>
      </c>
    </row>
    <row r="690" spans="1:8" x14ac:dyDescent="0.3">
      <c r="A690" s="53" t="s">
        <v>499</v>
      </c>
      <c r="B690">
        <v>-0.33532487867182398</v>
      </c>
      <c r="C690">
        <v>-0.95136125188000198</v>
      </c>
      <c r="D690">
        <v>-2.0200893892662499</v>
      </c>
      <c r="E690">
        <v>4.3595264621445202E-2</v>
      </c>
      <c r="F690">
        <v>6.80820097716619E-2</v>
      </c>
      <c r="G690">
        <v>-5.6434653249302702</v>
      </c>
      <c r="H690">
        <v>689</v>
      </c>
    </row>
    <row r="691" spans="1:8" x14ac:dyDescent="0.3">
      <c r="A691" s="53" t="s">
        <v>839</v>
      </c>
      <c r="B691">
        <v>-0.453582301174076</v>
      </c>
      <c r="C691">
        <v>-0.72916162599265799</v>
      </c>
      <c r="D691">
        <v>-2.0191452281759301</v>
      </c>
      <c r="E691">
        <v>4.36934273763439E-2</v>
      </c>
      <c r="F691">
        <v>6.8136417183979794E-2</v>
      </c>
      <c r="G691">
        <v>-5.6180126186786596</v>
      </c>
      <c r="H691">
        <v>690</v>
      </c>
    </row>
    <row r="692" spans="1:8" x14ac:dyDescent="0.3">
      <c r="A692" s="53" t="s">
        <v>155</v>
      </c>
      <c r="B692">
        <v>0.182329246100911</v>
      </c>
      <c r="C692">
        <v>-2.0654643620831901</v>
      </c>
      <c r="D692">
        <v>2.0102640645610199</v>
      </c>
      <c r="E692">
        <v>4.4625967601401702E-2</v>
      </c>
      <c r="F692">
        <v>6.9489929289592203E-2</v>
      </c>
      <c r="G692">
        <v>-6.5058114601035504</v>
      </c>
      <c r="H692">
        <v>691</v>
      </c>
    </row>
    <row r="693" spans="1:8" x14ac:dyDescent="0.3">
      <c r="A693" s="53" t="s">
        <v>775</v>
      </c>
      <c r="B693">
        <v>-0.126495452431161</v>
      </c>
      <c r="C693">
        <v>-2.2811631592811801</v>
      </c>
      <c r="D693">
        <v>-2.0031359809475999</v>
      </c>
      <c r="E693">
        <v>4.5386541180273701E-2</v>
      </c>
      <c r="F693">
        <v>7.0572136286090298E-2</v>
      </c>
      <c r="G693">
        <v>-6.4782177613686196</v>
      </c>
      <c r="H693">
        <v>692</v>
      </c>
    </row>
    <row r="694" spans="1:8" x14ac:dyDescent="0.3">
      <c r="A694" s="53" t="s">
        <v>147</v>
      </c>
      <c r="B694">
        <v>-0.27282500961057699</v>
      </c>
      <c r="C694">
        <v>7.7029071799798796</v>
      </c>
      <c r="D694">
        <v>-2.0019445212206599</v>
      </c>
      <c r="E694">
        <v>4.5514732184115399E-2</v>
      </c>
      <c r="F694">
        <v>7.0669338860185005E-2</v>
      </c>
      <c r="G694">
        <v>-5.81899017750262</v>
      </c>
      <c r="H694">
        <v>693</v>
      </c>
    </row>
    <row r="695" spans="1:8" x14ac:dyDescent="0.3">
      <c r="A695" s="53" t="s">
        <v>768</v>
      </c>
      <c r="B695">
        <v>0.12934668579390299</v>
      </c>
      <c r="C695">
        <v>-2.30948776148057</v>
      </c>
      <c r="D695">
        <v>1.99846000232148</v>
      </c>
      <c r="E695">
        <v>4.5891391464989599E-2</v>
      </c>
      <c r="F695">
        <v>7.1151494548024302E-2</v>
      </c>
      <c r="G695">
        <v>-6.6033892149206999</v>
      </c>
      <c r="H695">
        <v>694</v>
      </c>
    </row>
    <row r="696" spans="1:8" x14ac:dyDescent="0.3">
      <c r="A696" s="53" t="s">
        <v>790</v>
      </c>
      <c r="B696">
        <v>-0.23411495262927401</v>
      </c>
      <c r="C696">
        <v>-1.6456035860331499</v>
      </c>
      <c r="D696">
        <v>-1.9892654887179699</v>
      </c>
      <c r="E696">
        <v>4.6897913177188097E-2</v>
      </c>
      <c r="F696">
        <v>7.2607416659934296E-2</v>
      </c>
      <c r="G696">
        <v>-6.2659306146370497</v>
      </c>
      <c r="H696">
        <v>695</v>
      </c>
    </row>
    <row r="697" spans="1:8" x14ac:dyDescent="0.3">
      <c r="A697" s="53" t="s">
        <v>488</v>
      </c>
      <c r="B697">
        <v>0.32288372660106301</v>
      </c>
      <c r="C697">
        <v>-0.54165868783019699</v>
      </c>
      <c r="D697">
        <v>1.9859880237368699</v>
      </c>
      <c r="E697">
        <v>4.72611640803609E-2</v>
      </c>
      <c r="F697">
        <v>7.3064673204695799E-2</v>
      </c>
      <c r="G697">
        <v>-5.6770743016567602</v>
      </c>
      <c r="H697">
        <v>696</v>
      </c>
    </row>
    <row r="698" spans="1:8" x14ac:dyDescent="0.3">
      <c r="A698" s="53" t="s">
        <v>304</v>
      </c>
      <c r="B698">
        <v>-0.18379617542187501</v>
      </c>
      <c r="C698">
        <v>5.3117788743248697</v>
      </c>
      <c r="D698">
        <v>-1.9834578805315799</v>
      </c>
      <c r="E698">
        <v>4.7543205039580802E-2</v>
      </c>
      <c r="F698">
        <v>7.3395249099840701E-2</v>
      </c>
      <c r="G698">
        <v>-5.7595100676519504</v>
      </c>
      <c r="H698">
        <v>697</v>
      </c>
    </row>
    <row r="699" spans="1:8" x14ac:dyDescent="0.3">
      <c r="A699" s="53" t="s">
        <v>763</v>
      </c>
      <c r="B699">
        <v>9.9482423577869905E-2</v>
      </c>
      <c r="C699">
        <v>-2.38643059761836</v>
      </c>
      <c r="D699">
        <v>1.97910956172456</v>
      </c>
      <c r="E699">
        <v>4.8031232001807998E-2</v>
      </c>
      <c r="F699">
        <v>7.4042414948345806E-2</v>
      </c>
      <c r="G699">
        <v>-6.6523029755421401</v>
      </c>
      <c r="H699">
        <v>698</v>
      </c>
    </row>
    <row r="700" spans="1:8" x14ac:dyDescent="0.3">
      <c r="A700" s="53" t="s">
        <v>805</v>
      </c>
      <c r="B700">
        <v>-0.29634348653603598</v>
      </c>
      <c r="C700">
        <v>-1.3797405742904401</v>
      </c>
      <c r="D700">
        <v>-1.9717470757979401</v>
      </c>
      <c r="E700">
        <v>4.8867157389886701E-2</v>
      </c>
      <c r="F700">
        <v>7.5223263736077406E-2</v>
      </c>
      <c r="G700">
        <v>-6.04468113561986</v>
      </c>
      <c r="H700">
        <v>699</v>
      </c>
    </row>
    <row r="701" spans="1:8" x14ac:dyDescent="0.3">
      <c r="A701" s="53" t="s">
        <v>466</v>
      </c>
      <c r="B701">
        <v>0.46109933883202697</v>
      </c>
      <c r="C701">
        <v>-1.26012632806735</v>
      </c>
      <c r="D701">
        <v>1.96685894201748</v>
      </c>
      <c r="E701">
        <v>4.9428876024653401E-2</v>
      </c>
      <c r="F701">
        <v>7.5979243717895703E-2</v>
      </c>
      <c r="G701">
        <v>-5.9551911302155904</v>
      </c>
      <c r="H701">
        <v>700</v>
      </c>
    </row>
    <row r="702" spans="1:8" x14ac:dyDescent="0.3">
      <c r="A702" s="53" t="s">
        <v>770</v>
      </c>
      <c r="B702">
        <v>0.17153332767486701</v>
      </c>
      <c r="C702">
        <v>-1.9342169262961</v>
      </c>
      <c r="D702">
        <v>1.9588380426071099</v>
      </c>
      <c r="E702">
        <v>5.0362343172822198E-2</v>
      </c>
      <c r="F702">
        <v>7.7303682245301999E-2</v>
      </c>
      <c r="G702">
        <v>-6.5511172914318498</v>
      </c>
      <c r="H702">
        <v>701</v>
      </c>
    </row>
    <row r="703" spans="1:8" x14ac:dyDescent="0.3">
      <c r="A703" s="53" t="s">
        <v>191</v>
      </c>
      <c r="B703">
        <v>-0.29939499600860398</v>
      </c>
      <c r="C703">
        <v>-1.8431813027552399</v>
      </c>
      <c r="D703">
        <v>-1.95570811162019</v>
      </c>
      <c r="E703">
        <v>5.0730593200554598E-2</v>
      </c>
      <c r="F703">
        <v>7.7758003253271701E-2</v>
      </c>
      <c r="G703">
        <v>-6.1932402877845396</v>
      </c>
      <c r="H703">
        <v>702</v>
      </c>
    </row>
    <row r="704" spans="1:8" x14ac:dyDescent="0.3">
      <c r="A704" s="53" t="s">
        <v>759</v>
      </c>
      <c r="B704">
        <v>0.101554850495367</v>
      </c>
      <c r="C704">
        <v>-2.3487805275040898</v>
      </c>
      <c r="D704">
        <v>1.94848341963308</v>
      </c>
      <c r="E704">
        <v>5.1589239509457603E-2</v>
      </c>
      <c r="F704">
        <v>7.8961624057149904E-2</v>
      </c>
      <c r="G704">
        <v>-6.7071853169456199</v>
      </c>
      <c r="H704">
        <v>703</v>
      </c>
    </row>
    <row r="705" spans="1:8" x14ac:dyDescent="0.3">
      <c r="A705" s="53" t="s">
        <v>765</v>
      </c>
      <c r="B705">
        <v>-9.9883630815866903E-2</v>
      </c>
      <c r="C705">
        <v>-2.3434847835925798</v>
      </c>
      <c r="D705">
        <v>-1.94066657812757</v>
      </c>
      <c r="E705">
        <v>5.2531944202384197E-2</v>
      </c>
      <c r="F705">
        <v>8.0290301082053095E-2</v>
      </c>
      <c r="G705">
        <v>-6.63108639858355</v>
      </c>
      <c r="H705">
        <v>704</v>
      </c>
    </row>
    <row r="706" spans="1:8" x14ac:dyDescent="0.3">
      <c r="A706" s="53" t="s">
        <v>390</v>
      </c>
      <c r="B706">
        <v>0.183178824423502</v>
      </c>
      <c r="C706">
        <v>5.7227396424609598</v>
      </c>
      <c r="D706">
        <v>1.9260905137561</v>
      </c>
      <c r="E706">
        <v>5.4328327085344699E-2</v>
      </c>
      <c r="F706">
        <v>8.2918127579901996E-2</v>
      </c>
      <c r="G706">
        <v>-5.8753827568587598</v>
      </c>
      <c r="H706">
        <v>705</v>
      </c>
    </row>
    <row r="707" spans="1:8" x14ac:dyDescent="0.3">
      <c r="A707" s="53" t="s">
        <v>771</v>
      </c>
      <c r="B707">
        <v>0.18041204864907601</v>
      </c>
      <c r="C707">
        <v>-1.85134407329385</v>
      </c>
      <c r="D707">
        <v>1.92323747280159</v>
      </c>
      <c r="E707">
        <v>5.4685880409763403E-2</v>
      </c>
      <c r="F707">
        <v>8.3345619434710305E-2</v>
      </c>
      <c r="G707">
        <v>-6.5507241474958997</v>
      </c>
      <c r="H707">
        <v>706</v>
      </c>
    </row>
    <row r="708" spans="1:8" x14ac:dyDescent="0.3">
      <c r="A708" s="53" t="s">
        <v>760</v>
      </c>
      <c r="B708">
        <v>-0.107236086014786</v>
      </c>
      <c r="C708">
        <v>-2.3219659620747399</v>
      </c>
      <c r="D708">
        <v>-1.9199408555302899</v>
      </c>
      <c r="E708">
        <v>5.5101469217690102E-2</v>
      </c>
      <c r="F708">
        <v>8.3860227550543898E-2</v>
      </c>
      <c r="G708">
        <v>-6.6864523886755203</v>
      </c>
      <c r="H708">
        <v>707</v>
      </c>
    </row>
    <row r="709" spans="1:8" x14ac:dyDescent="0.3">
      <c r="A709" s="53" t="s">
        <v>348</v>
      </c>
      <c r="B709">
        <v>-0.189071481327547</v>
      </c>
      <c r="C709">
        <v>8.9405628387660698</v>
      </c>
      <c r="D709">
        <v>-1.9186010709558401</v>
      </c>
      <c r="E709">
        <v>5.5271121222402797E-2</v>
      </c>
      <c r="F709">
        <v>8.3999613609188506E-2</v>
      </c>
      <c r="G709">
        <v>-6.0266437159005699</v>
      </c>
      <c r="H709">
        <v>708</v>
      </c>
    </row>
    <row r="710" spans="1:8" x14ac:dyDescent="0.3">
      <c r="A710" s="53" t="s">
        <v>758</v>
      </c>
      <c r="B710">
        <v>0.1335202833603</v>
      </c>
      <c r="C710">
        <v>-2.1108863203105499</v>
      </c>
      <c r="D710">
        <v>1.90843014426667</v>
      </c>
      <c r="E710">
        <v>5.65732948244397E-2</v>
      </c>
      <c r="F710">
        <v>8.5857355756131404E-2</v>
      </c>
      <c r="G710">
        <v>-6.7091329783359201</v>
      </c>
      <c r="H710">
        <v>709</v>
      </c>
    </row>
    <row r="711" spans="1:8" x14ac:dyDescent="0.3">
      <c r="A711" s="53" t="s">
        <v>764</v>
      </c>
      <c r="B711">
        <v>-0.158562417877262</v>
      </c>
      <c r="C711">
        <v>-2.2987326281801299</v>
      </c>
      <c r="D711">
        <v>-1.9076788926983801</v>
      </c>
      <c r="E711">
        <v>5.6670482392021097E-2</v>
      </c>
      <c r="F711">
        <v>8.5883716977203803E-2</v>
      </c>
      <c r="G711">
        <v>-6.6499601922606697</v>
      </c>
      <c r="H711">
        <v>710</v>
      </c>
    </row>
    <row r="712" spans="1:8" x14ac:dyDescent="0.3">
      <c r="A712" s="53" t="s">
        <v>751</v>
      </c>
      <c r="B712">
        <v>7.8496008364682499E-2</v>
      </c>
      <c r="C712">
        <v>-2.4185987817185102</v>
      </c>
      <c r="D712">
        <v>1.90497223225916</v>
      </c>
      <c r="E712">
        <v>5.7021790645472401E-2</v>
      </c>
      <c r="F712">
        <v>8.6294580498633394E-2</v>
      </c>
      <c r="G712">
        <v>-6.8108646001522803</v>
      </c>
      <c r="H712">
        <v>711</v>
      </c>
    </row>
    <row r="713" spans="1:8" x14ac:dyDescent="0.3">
      <c r="A713" s="53" t="s">
        <v>756</v>
      </c>
      <c r="B713">
        <v>0.104001524760821</v>
      </c>
      <c r="C713">
        <v>-2.3117810152524099</v>
      </c>
      <c r="D713">
        <v>1.90288895915974</v>
      </c>
      <c r="E713">
        <v>5.7293420742737099E-2</v>
      </c>
      <c r="F713">
        <v>8.65838774145858E-2</v>
      </c>
      <c r="G713">
        <v>-6.7630418685334996</v>
      </c>
      <c r="H713">
        <v>712</v>
      </c>
    </row>
    <row r="714" spans="1:8" x14ac:dyDescent="0.3">
      <c r="A714" s="53" t="s">
        <v>755</v>
      </c>
      <c r="B714">
        <v>0.105300106541715</v>
      </c>
      <c r="C714">
        <v>-2.3404670295605898</v>
      </c>
      <c r="D714">
        <v>1.8996196811888</v>
      </c>
      <c r="E714">
        <v>5.7721861126064998E-2</v>
      </c>
      <c r="F714">
        <v>8.7109007814370101E-2</v>
      </c>
      <c r="G714">
        <v>-6.7979570531010598</v>
      </c>
      <c r="H714">
        <v>713</v>
      </c>
    </row>
    <row r="715" spans="1:8" x14ac:dyDescent="0.3">
      <c r="A715" s="53" t="s">
        <v>753</v>
      </c>
      <c r="B715">
        <v>8.1192799020429696E-2</v>
      </c>
      <c r="C715">
        <v>-2.3773081411777301</v>
      </c>
      <c r="D715">
        <v>1.89702599469202</v>
      </c>
      <c r="E715">
        <v>5.8063658946108598E-2</v>
      </c>
      <c r="F715">
        <v>8.7502096675088001E-2</v>
      </c>
      <c r="G715">
        <v>-6.80072892082854</v>
      </c>
      <c r="H715">
        <v>714</v>
      </c>
    </row>
    <row r="716" spans="1:8" x14ac:dyDescent="0.3">
      <c r="A716" s="53" t="s">
        <v>748</v>
      </c>
      <c r="B716">
        <v>6.4431491997825496E-2</v>
      </c>
      <c r="C716">
        <v>-2.4351770727931599</v>
      </c>
      <c r="D716">
        <v>1.8962016011998699</v>
      </c>
      <c r="E716">
        <v>5.8172650136622699E-2</v>
      </c>
      <c r="F716">
        <v>8.7543736429379099E-2</v>
      </c>
      <c r="G716">
        <v>-6.8279309430050299</v>
      </c>
      <c r="H716">
        <v>715</v>
      </c>
    </row>
    <row r="717" spans="1:8" x14ac:dyDescent="0.3">
      <c r="A717" s="53" t="s">
        <v>750</v>
      </c>
      <c r="B717">
        <v>0.12671865926724701</v>
      </c>
      <c r="C717">
        <v>-2.2844096094391699</v>
      </c>
      <c r="D717">
        <v>1.88848773001781</v>
      </c>
      <c r="E717">
        <v>5.9200753809382001E-2</v>
      </c>
      <c r="F717">
        <v>8.8842414363870401E-2</v>
      </c>
      <c r="G717">
        <v>-6.81123884835384</v>
      </c>
      <c r="H717">
        <v>716</v>
      </c>
    </row>
    <row r="718" spans="1:8" x14ac:dyDescent="0.3">
      <c r="A718" s="53" t="s">
        <v>752</v>
      </c>
      <c r="B718">
        <v>0.105356519700992</v>
      </c>
      <c r="C718">
        <v>-2.3210908053941499</v>
      </c>
      <c r="D718">
        <v>1.8888956158843999</v>
      </c>
      <c r="E718">
        <v>5.9146015259652102E-2</v>
      </c>
      <c r="F718">
        <v>8.8842414363870401E-2</v>
      </c>
      <c r="G718">
        <v>-6.8030961758989799</v>
      </c>
      <c r="H718">
        <v>717</v>
      </c>
    </row>
    <row r="719" spans="1:8" x14ac:dyDescent="0.3">
      <c r="A719" s="53" t="s">
        <v>314</v>
      </c>
      <c r="B719">
        <v>0.335043572280323</v>
      </c>
      <c r="C719">
        <v>6.4848583920074701</v>
      </c>
      <c r="D719">
        <v>1.8875380304459699</v>
      </c>
      <c r="E719">
        <v>5.9328367245164701E-2</v>
      </c>
      <c r="F719">
        <v>8.8909920829801106E-2</v>
      </c>
      <c r="G719">
        <v>-5.9739590332382697</v>
      </c>
      <c r="H719">
        <v>718</v>
      </c>
    </row>
    <row r="720" spans="1:8" x14ac:dyDescent="0.3">
      <c r="A720" s="53" t="s">
        <v>295</v>
      </c>
      <c r="B720">
        <v>-0.25300597229455501</v>
      </c>
      <c r="C720">
        <v>1.3210293484734099</v>
      </c>
      <c r="D720">
        <v>-1.8817978942870499</v>
      </c>
      <c r="E720">
        <v>6.01045576516532E-2</v>
      </c>
      <c r="F720">
        <v>8.99478498375227E-2</v>
      </c>
      <c r="G720">
        <v>-5.7770108218668499</v>
      </c>
      <c r="H720">
        <v>719</v>
      </c>
    </row>
    <row r="721" spans="1:8" x14ac:dyDescent="0.3">
      <c r="A721" s="53" t="s">
        <v>253</v>
      </c>
      <c r="B721">
        <v>0.25076939631464801</v>
      </c>
      <c r="C721">
        <v>-1.6967390746772699</v>
      </c>
      <c r="D721">
        <v>1.8788010482203099</v>
      </c>
      <c r="E721">
        <v>6.0513134121012398E-2</v>
      </c>
      <c r="F721">
        <v>9.0433517103068503E-2</v>
      </c>
      <c r="G721">
        <v>-6.4952827409171903</v>
      </c>
      <c r="H721">
        <v>720</v>
      </c>
    </row>
    <row r="722" spans="1:8" x14ac:dyDescent="0.3">
      <c r="A722" s="53" t="s">
        <v>762</v>
      </c>
      <c r="B722">
        <v>-0.157708767662497</v>
      </c>
      <c r="C722">
        <v>-2.2082044611629601</v>
      </c>
      <c r="D722">
        <v>-1.8766670331531601</v>
      </c>
      <c r="E722">
        <v>6.0805478882444697E-2</v>
      </c>
      <c r="F722">
        <v>9.0744376251748304E-2</v>
      </c>
      <c r="G722">
        <v>-6.6737523288970797</v>
      </c>
      <c r="H722">
        <v>721</v>
      </c>
    </row>
    <row r="723" spans="1:8" x14ac:dyDescent="0.3">
      <c r="A723" s="53" t="s">
        <v>767</v>
      </c>
      <c r="B723">
        <v>0.18729016751543601</v>
      </c>
      <c r="C723">
        <v>-1.5983510628042701</v>
      </c>
      <c r="D723">
        <v>1.87550283994949</v>
      </c>
      <c r="E723">
        <v>6.0965458323859599E-2</v>
      </c>
      <c r="F723">
        <v>9.0857109635004096E-2</v>
      </c>
      <c r="G723">
        <v>-6.6084184085604702</v>
      </c>
      <c r="H723">
        <v>722</v>
      </c>
    </row>
    <row r="724" spans="1:8" x14ac:dyDescent="0.3">
      <c r="A724" s="53" t="s">
        <v>745</v>
      </c>
      <c r="B724">
        <v>7.3626661371067506E-2</v>
      </c>
      <c r="C724">
        <v>-2.4113432600636</v>
      </c>
      <c r="D724">
        <v>1.8707158416718499</v>
      </c>
      <c r="E724">
        <v>6.16269445907952E-2</v>
      </c>
      <c r="F724">
        <v>9.1715895407601097E-2</v>
      </c>
      <c r="G724">
        <v>-6.8657880885294302</v>
      </c>
      <c r="H724">
        <v>723</v>
      </c>
    </row>
    <row r="725" spans="1:8" x14ac:dyDescent="0.3">
      <c r="A725" s="53" t="s">
        <v>471</v>
      </c>
      <c r="B725">
        <v>0.24919495343818801</v>
      </c>
      <c r="C725">
        <v>-1.1053605549013199</v>
      </c>
      <c r="D725">
        <v>1.85985209895758</v>
      </c>
      <c r="E725">
        <v>6.3150227773258405E-2</v>
      </c>
      <c r="F725">
        <v>9.3853100944787299E-2</v>
      </c>
      <c r="G725">
        <v>-6.34578394684406</v>
      </c>
      <c r="H725">
        <v>724</v>
      </c>
    </row>
    <row r="726" spans="1:8" x14ac:dyDescent="0.3">
      <c r="A726" s="53" t="s">
        <v>761</v>
      </c>
      <c r="B726">
        <v>0.17523960074008199</v>
      </c>
      <c r="C726">
        <v>-1.5989146781936801</v>
      </c>
      <c r="D726">
        <v>1.8509091258999399</v>
      </c>
      <c r="E726">
        <v>6.4427449429008798E-2</v>
      </c>
      <c r="F726">
        <v>9.5619221497397905E-2</v>
      </c>
      <c r="G726">
        <v>-6.68573629451181</v>
      </c>
      <c r="H726">
        <v>725</v>
      </c>
    </row>
    <row r="727" spans="1:8" x14ac:dyDescent="0.3">
      <c r="A727" s="53" t="s">
        <v>744</v>
      </c>
      <c r="B727">
        <v>6.6283732996851003E-2</v>
      </c>
      <c r="C727">
        <v>-2.4060256978103398</v>
      </c>
      <c r="D727">
        <v>1.8418241871026799</v>
      </c>
      <c r="E727">
        <v>6.5746731004943798E-2</v>
      </c>
      <c r="F727">
        <v>9.7442813445343598E-2</v>
      </c>
      <c r="G727">
        <v>-6.9217885056774202</v>
      </c>
      <c r="H727">
        <v>726</v>
      </c>
    </row>
    <row r="728" spans="1:8" x14ac:dyDescent="0.3">
      <c r="A728" s="53" t="s">
        <v>754</v>
      </c>
      <c r="B728">
        <v>0.167070497581393</v>
      </c>
      <c r="C728">
        <v>-1.9566952094610299</v>
      </c>
      <c r="D728">
        <v>1.83943555972448</v>
      </c>
      <c r="E728">
        <v>6.6097276522805504E-2</v>
      </c>
      <c r="F728">
        <v>9.7714986193968706E-2</v>
      </c>
      <c r="G728">
        <v>-6.7985542730533099</v>
      </c>
      <c r="H728">
        <v>727</v>
      </c>
    </row>
    <row r="729" spans="1:8" x14ac:dyDescent="0.3">
      <c r="A729" s="53" t="s">
        <v>468</v>
      </c>
      <c r="B729">
        <v>0.27420660729236701</v>
      </c>
      <c r="C729">
        <v>-1.0365187782309799</v>
      </c>
      <c r="D729">
        <v>1.8393354754161799</v>
      </c>
      <c r="E729">
        <v>6.6111998094060598E-2</v>
      </c>
      <c r="F729">
        <v>9.7714986193968706E-2</v>
      </c>
      <c r="G729">
        <v>-6.1963448639717296</v>
      </c>
      <c r="H729">
        <v>728</v>
      </c>
    </row>
    <row r="730" spans="1:8" x14ac:dyDescent="0.3">
      <c r="A730" s="53" t="s">
        <v>138</v>
      </c>
      <c r="B730">
        <v>-0.26555341379810499</v>
      </c>
      <c r="C730">
        <v>0.84814344386607798</v>
      </c>
      <c r="D730">
        <v>-1.83181519332856</v>
      </c>
      <c r="E730">
        <v>6.72259316662807E-2</v>
      </c>
      <c r="F730">
        <v>9.9225106272864294E-2</v>
      </c>
      <c r="G730">
        <v>-5.8538267701048996</v>
      </c>
      <c r="H730">
        <v>729</v>
      </c>
    </row>
    <row r="731" spans="1:8" x14ac:dyDescent="0.3">
      <c r="A731" s="53" t="s">
        <v>741</v>
      </c>
      <c r="B731">
        <v>8.2224702510416497E-2</v>
      </c>
      <c r="C731">
        <v>-2.3682357529856302</v>
      </c>
      <c r="D731">
        <v>1.82673813367965</v>
      </c>
      <c r="E731">
        <v>6.79866762536874E-2</v>
      </c>
      <c r="F731">
        <v>0.10021049814927099</v>
      </c>
      <c r="G731">
        <v>-6.9369886617418501</v>
      </c>
      <c r="H731">
        <v>730</v>
      </c>
    </row>
    <row r="732" spans="1:8" x14ac:dyDescent="0.3">
      <c r="A732" s="53" t="s">
        <v>252</v>
      </c>
      <c r="B732">
        <v>0.21579470889515101</v>
      </c>
      <c r="C732">
        <v>1.9848288062627699</v>
      </c>
      <c r="D732">
        <v>1.8257517126515601</v>
      </c>
      <c r="E732">
        <v>6.8135300533846199E-2</v>
      </c>
      <c r="F732">
        <v>0.100292179718767</v>
      </c>
      <c r="G732">
        <v>-5.8920017008756798</v>
      </c>
      <c r="H732">
        <v>731</v>
      </c>
    </row>
    <row r="733" spans="1:8" x14ac:dyDescent="0.3">
      <c r="A733" s="53" t="s">
        <v>738</v>
      </c>
      <c r="B733">
        <v>6.3843017014611494E-2</v>
      </c>
      <c r="C733">
        <v>-2.4283172995347999</v>
      </c>
      <c r="D733">
        <v>1.8212889884769301</v>
      </c>
      <c r="E733">
        <v>6.8811046462483996E-2</v>
      </c>
      <c r="F733">
        <v>0.101148478133378</v>
      </c>
      <c r="G733">
        <v>-6.9666665132877998</v>
      </c>
      <c r="H733">
        <v>732</v>
      </c>
    </row>
    <row r="734" spans="1:8" x14ac:dyDescent="0.3">
      <c r="A734" s="53" t="s">
        <v>740</v>
      </c>
      <c r="B734">
        <v>5.7100167381192099E-2</v>
      </c>
      <c r="C734">
        <v>-2.4175371458959201</v>
      </c>
      <c r="D734">
        <v>1.8191759237518099</v>
      </c>
      <c r="E734">
        <v>6.9132925006544194E-2</v>
      </c>
      <c r="F734">
        <v>0.101344723851555</v>
      </c>
      <c r="G734">
        <v>-6.96503252019291</v>
      </c>
      <c r="H734">
        <v>733</v>
      </c>
    </row>
    <row r="735" spans="1:8" x14ac:dyDescent="0.3">
      <c r="A735" s="53" t="s">
        <v>769</v>
      </c>
      <c r="B735">
        <v>0.20336675268176799</v>
      </c>
      <c r="C735">
        <v>-1.55785303894336</v>
      </c>
      <c r="D735">
        <v>1.8195275821888099</v>
      </c>
      <c r="E735">
        <v>6.9079271909296303E-2</v>
      </c>
      <c r="F735">
        <v>0.101344723851555</v>
      </c>
      <c r="G735">
        <v>-6.5988577059642903</v>
      </c>
      <c r="H735">
        <v>734</v>
      </c>
    </row>
    <row r="736" spans="1:8" x14ac:dyDescent="0.3">
      <c r="A736" s="53" t="s">
        <v>749</v>
      </c>
      <c r="B736">
        <v>-0.14320841105941201</v>
      </c>
      <c r="C736">
        <v>-2.1861486376083299</v>
      </c>
      <c r="D736">
        <v>-1.8176524961766201</v>
      </c>
      <c r="E736">
        <v>6.9365752808415504E-2</v>
      </c>
      <c r="F736">
        <v>0.10154768710456499</v>
      </c>
      <c r="G736">
        <v>-6.8157883144720799</v>
      </c>
      <c r="H736">
        <v>735</v>
      </c>
    </row>
    <row r="737" spans="1:8" x14ac:dyDescent="0.3">
      <c r="A737" s="53" t="s">
        <v>104</v>
      </c>
      <c r="B737">
        <v>-0.105412982066732</v>
      </c>
      <c r="C737">
        <v>8.3121789992105803</v>
      </c>
      <c r="D737">
        <v>-1.8168114178516701</v>
      </c>
      <c r="E737">
        <v>6.9494572119276302E-2</v>
      </c>
      <c r="F737">
        <v>0.10159804293524601</v>
      </c>
      <c r="G737">
        <v>-6.19024280386322</v>
      </c>
      <c r="H737">
        <v>736</v>
      </c>
    </row>
    <row r="738" spans="1:8" x14ac:dyDescent="0.3">
      <c r="A738" s="53" t="s">
        <v>746</v>
      </c>
      <c r="B738">
        <v>0.17218224055867501</v>
      </c>
      <c r="C738">
        <v>-1.9526089453377</v>
      </c>
      <c r="D738">
        <v>1.7981535959842501</v>
      </c>
      <c r="E738">
        <v>7.2403138155792898E-2</v>
      </c>
      <c r="F738">
        <v>0.10570661690045199</v>
      </c>
      <c r="G738">
        <v>-6.85031201594441</v>
      </c>
      <c r="H738">
        <v>737</v>
      </c>
    </row>
    <row r="739" spans="1:8" x14ac:dyDescent="0.3">
      <c r="A739" s="53" t="s">
        <v>50</v>
      </c>
      <c r="B739">
        <v>-0.26911783341720202</v>
      </c>
      <c r="C739">
        <v>-0.142498102194205</v>
      </c>
      <c r="D739">
        <v>-1.7925125099622701</v>
      </c>
      <c r="E739">
        <v>7.3301921632173098E-2</v>
      </c>
      <c r="F739">
        <v>0.10687380443932</v>
      </c>
      <c r="G739">
        <v>-5.9211996024006099</v>
      </c>
      <c r="H739">
        <v>738</v>
      </c>
    </row>
    <row r="740" spans="1:8" x14ac:dyDescent="0.3">
      <c r="A740" s="53" t="s">
        <v>742</v>
      </c>
      <c r="B740">
        <v>0.116558076055888</v>
      </c>
      <c r="C740">
        <v>-2.23241417981215</v>
      </c>
      <c r="D740">
        <v>1.7859814758230499</v>
      </c>
      <c r="E740">
        <v>7.4353891557556701E-2</v>
      </c>
      <c r="F740">
        <v>0.108260875934954</v>
      </c>
      <c r="G740">
        <v>-6.9348972598952097</v>
      </c>
      <c r="H740">
        <v>739</v>
      </c>
    </row>
    <row r="741" spans="1:8" x14ac:dyDescent="0.3">
      <c r="A741" s="53" t="s">
        <v>261</v>
      </c>
      <c r="B741">
        <v>0.158804655531675</v>
      </c>
      <c r="C741">
        <v>3.47992231863237</v>
      </c>
      <c r="D741">
        <v>1.7830290949334</v>
      </c>
      <c r="E741">
        <v>7.4833476377111893E-2</v>
      </c>
      <c r="F741">
        <v>0.108755262068951</v>
      </c>
      <c r="G741">
        <v>-6.0437827738601797</v>
      </c>
      <c r="H741">
        <v>740</v>
      </c>
    </row>
    <row r="742" spans="1:8" x14ac:dyDescent="0.3">
      <c r="A742" s="53" t="s">
        <v>743</v>
      </c>
      <c r="B742">
        <v>0.129553785998477</v>
      </c>
      <c r="C742">
        <v>-2.1464033718464202</v>
      </c>
      <c r="D742">
        <v>1.7826478811201401</v>
      </c>
      <c r="E742">
        <v>7.4895584751944896E-2</v>
      </c>
      <c r="F742">
        <v>0.108755262068951</v>
      </c>
      <c r="G742">
        <v>-6.9339586561928801</v>
      </c>
      <c r="H742">
        <v>741</v>
      </c>
    </row>
    <row r="743" spans="1:8" x14ac:dyDescent="0.3">
      <c r="A743" s="53" t="s">
        <v>747</v>
      </c>
      <c r="B743">
        <v>-0.14266956244110399</v>
      </c>
      <c r="C743">
        <v>-2.1763672007711099</v>
      </c>
      <c r="D743">
        <v>-1.78062453138504</v>
      </c>
      <c r="E743">
        <v>7.5225940262515806E-2</v>
      </c>
      <c r="F743">
        <v>0.10908775164753</v>
      </c>
      <c r="G743">
        <v>-6.8356726750763404</v>
      </c>
      <c r="H743">
        <v>742</v>
      </c>
    </row>
    <row r="744" spans="1:8" x14ac:dyDescent="0.3">
      <c r="A744" s="53" t="s">
        <v>737</v>
      </c>
      <c r="B744">
        <v>0.118955415946061</v>
      </c>
      <c r="C744">
        <v>-2.25468009463708</v>
      </c>
      <c r="D744">
        <v>1.7795775940616401</v>
      </c>
      <c r="E744">
        <v>7.5397342442166101E-2</v>
      </c>
      <c r="F744">
        <v>0.109189152715708</v>
      </c>
      <c r="G744">
        <v>-6.9901171935958404</v>
      </c>
      <c r="H744">
        <v>743</v>
      </c>
    </row>
    <row r="745" spans="1:8" x14ac:dyDescent="0.3">
      <c r="A745" s="53" t="s">
        <v>757</v>
      </c>
      <c r="B745">
        <v>-0.17281807410938599</v>
      </c>
      <c r="C745">
        <v>-1.84814473942602</v>
      </c>
      <c r="D745">
        <v>-1.7773964326965599</v>
      </c>
      <c r="E745">
        <v>7.5755462458344094E-2</v>
      </c>
      <c r="F745">
        <v>0.109560319361799</v>
      </c>
      <c r="G745">
        <v>-6.7625618424654501</v>
      </c>
      <c r="H745">
        <v>744</v>
      </c>
    </row>
    <row r="746" spans="1:8" x14ac:dyDescent="0.3">
      <c r="A746" s="53" t="s">
        <v>500</v>
      </c>
      <c r="B746">
        <v>-0.226854558940879</v>
      </c>
      <c r="C746">
        <v>-1.76829038071873</v>
      </c>
      <c r="D746">
        <v>-1.75719923397057</v>
      </c>
      <c r="E746">
        <v>7.9138036324883906E-2</v>
      </c>
      <c r="F746">
        <v>0.114298694074597</v>
      </c>
      <c r="G746">
        <v>-6.5740190951919004</v>
      </c>
      <c r="H746">
        <v>745</v>
      </c>
    </row>
    <row r="747" spans="1:8" x14ac:dyDescent="0.3">
      <c r="A747" s="53" t="s">
        <v>735</v>
      </c>
      <c r="B747">
        <v>0.104761584523389</v>
      </c>
      <c r="C747">
        <v>-2.2721150338118599</v>
      </c>
      <c r="D747">
        <v>1.74560643335341</v>
      </c>
      <c r="E747">
        <v>8.1134483377646602E-2</v>
      </c>
      <c r="F747">
        <v>0.11702507253934</v>
      </c>
      <c r="G747">
        <v>-7.0295506761209401</v>
      </c>
      <c r="H747">
        <v>746</v>
      </c>
    </row>
    <row r="748" spans="1:8" x14ac:dyDescent="0.3">
      <c r="A748" s="53" t="s">
        <v>470</v>
      </c>
      <c r="B748">
        <v>0.10107298147011599</v>
      </c>
      <c r="C748">
        <v>-2.3375173185782301</v>
      </c>
      <c r="D748">
        <v>1.7429587915740701</v>
      </c>
      <c r="E748">
        <v>8.1596140456626901E-2</v>
      </c>
      <c r="F748">
        <v>0.117533396427484</v>
      </c>
      <c r="G748">
        <v>-7.0757943877679903</v>
      </c>
      <c r="H748">
        <v>747</v>
      </c>
    </row>
    <row r="749" spans="1:8" x14ac:dyDescent="0.3">
      <c r="A749" s="53" t="s">
        <v>91</v>
      </c>
      <c r="B749">
        <v>-0.22314130937465901</v>
      </c>
      <c r="C749">
        <v>-1.6219285320282399</v>
      </c>
      <c r="D749">
        <v>-1.7390762628543299</v>
      </c>
      <c r="E749">
        <v>8.2276975916994205E-2</v>
      </c>
      <c r="F749">
        <v>0.11835564984851001</v>
      </c>
      <c r="G749">
        <v>-6.61480800450747</v>
      </c>
      <c r="H749">
        <v>748</v>
      </c>
    </row>
    <row r="750" spans="1:8" x14ac:dyDescent="0.3">
      <c r="A750" s="53" t="s">
        <v>736</v>
      </c>
      <c r="B750">
        <v>-8.8491512861664706E-2</v>
      </c>
      <c r="C750">
        <v>-2.3706994088084401</v>
      </c>
      <c r="D750">
        <v>-1.73078626323545</v>
      </c>
      <c r="E750">
        <v>8.3746139381105297E-2</v>
      </c>
      <c r="F750">
        <v>0.120308205572856</v>
      </c>
      <c r="G750">
        <v>-7.02196926835214</v>
      </c>
      <c r="H750">
        <v>749</v>
      </c>
    </row>
    <row r="751" spans="1:8" x14ac:dyDescent="0.3">
      <c r="A751" s="53" t="s">
        <v>497</v>
      </c>
      <c r="B751">
        <v>0.19287662845122</v>
      </c>
      <c r="C751">
        <v>-1.87690243389194</v>
      </c>
      <c r="D751">
        <v>1.7300178546633</v>
      </c>
      <c r="E751">
        <v>8.3883387958444106E-2</v>
      </c>
      <c r="F751">
        <v>0.120344700591048</v>
      </c>
      <c r="G751">
        <v>-6.9585829526121801</v>
      </c>
      <c r="H751">
        <v>750</v>
      </c>
    </row>
    <row r="752" spans="1:8" x14ac:dyDescent="0.3">
      <c r="A752" s="53" t="s">
        <v>732</v>
      </c>
      <c r="B752">
        <v>9.4977469487591407E-2</v>
      </c>
      <c r="C752">
        <v>-2.3074595686369599</v>
      </c>
      <c r="D752">
        <v>1.72537995378895</v>
      </c>
      <c r="E752">
        <v>8.4715658190048795E-2</v>
      </c>
      <c r="F752">
        <v>0.12137689508987</v>
      </c>
      <c r="G752">
        <v>-7.0906199011147004</v>
      </c>
      <c r="H752">
        <v>751</v>
      </c>
    </row>
    <row r="753" spans="1:8" x14ac:dyDescent="0.3">
      <c r="A753" s="53" t="s">
        <v>730</v>
      </c>
      <c r="B753">
        <v>7.3962824412474995E-2</v>
      </c>
      <c r="C753">
        <v>-2.3979186609481</v>
      </c>
      <c r="D753">
        <v>1.71408427757416</v>
      </c>
      <c r="E753">
        <v>8.6770664086074298E-2</v>
      </c>
      <c r="F753">
        <v>0.124155897016777</v>
      </c>
      <c r="G753">
        <v>-7.1399380045835601</v>
      </c>
      <c r="H753">
        <v>752</v>
      </c>
    </row>
    <row r="754" spans="1:8" x14ac:dyDescent="0.3">
      <c r="A754" s="53" t="s">
        <v>728</v>
      </c>
      <c r="B754">
        <v>5.3621857006645901E-2</v>
      </c>
      <c r="C754">
        <v>-2.4401912561378101</v>
      </c>
      <c r="D754">
        <v>1.70928699557538</v>
      </c>
      <c r="E754">
        <v>8.76555317698995E-2</v>
      </c>
      <c r="F754">
        <v>0.12525544778806399</v>
      </c>
      <c r="G754">
        <v>-7.1642703025307304</v>
      </c>
      <c r="H754">
        <v>753</v>
      </c>
    </row>
    <row r="755" spans="1:8" x14ac:dyDescent="0.3">
      <c r="A755" s="53" t="s">
        <v>729</v>
      </c>
      <c r="B755">
        <v>8.8218539050000502E-2</v>
      </c>
      <c r="C755">
        <v>-2.34769576952776</v>
      </c>
      <c r="D755">
        <v>1.6995291871353599</v>
      </c>
      <c r="E755">
        <v>8.9477864688564099E-2</v>
      </c>
      <c r="F755">
        <v>0.12768989708872</v>
      </c>
      <c r="G755">
        <v>-7.1573823981188296</v>
      </c>
      <c r="H755">
        <v>754</v>
      </c>
    </row>
    <row r="756" spans="1:8" x14ac:dyDescent="0.3">
      <c r="A756" s="53" t="s">
        <v>726</v>
      </c>
      <c r="B756">
        <v>6.2693594276061304E-2</v>
      </c>
      <c r="C756">
        <v>-2.42561935410298</v>
      </c>
      <c r="D756">
        <v>1.6959698155257801</v>
      </c>
      <c r="E756">
        <v>9.0150155784018998E-2</v>
      </c>
      <c r="F756">
        <v>0.12847889751470801</v>
      </c>
      <c r="G756">
        <v>-7.1787456829159701</v>
      </c>
      <c r="H756">
        <v>755</v>
      </c>
    </row>
    <row r="757" spans="1:8" x14ac:dyDescent="0.3">
      <c r="A757" s="53" t="s">
        <v>483</v>
      </c>
      <c r="B757">
        <v>7.2323860214451294E-2</v>
      </c>
      <c r="C757">
        <v>-2.3857627972961901</v>
      </c>
      <c r="D757">
        <v>1.6835639158851801</v>
      </c>
      <c r="E757">
        <v>9.2525244690126296E-2</v>
      </c>
      <c r="F757">
        <v>0.13168936942668799</v>
      </c>
      <c r="G757">
        <v>-7.1862120317293403</v>
      </c>
      <c r="H757">
        <v>756</v>
      </c>
    </row>
    <row r="758" spans="1:8" x14ac:dyDescent="0.3">
      <c r="A758" s="53" t="s">
        <v>52</v>
      </c>
      <c r="B758">
        <v>0.10472237467144099</v>
      </c>
      <c r="C758">
        <v>8.9722813829405794</v>
      </c>
      <c r="D758">
        <v>1.6790823292596599</v>
      </c>
      <c r="E758">
        <v>9.3395507627851704E-2</v>
      </c>
      <c r="F758">
        <v>0.13264188375521499</v>
      </c>
      <c r="G758">
        <v>-6.4481229129909003</v>
      </c>
      <c r="H758">
        <v>757</v>
      </c>
    </row>
    <row r="759" spans="1:8" x14ac:dyDescent="0.3">
      <c r="A759" s="53" t="s">
        <v>725</v>
      </c>
      <c r="B759">
        <v>0.109021791808298</v>
      </c>
      <c r="C759">
        <v>-2.2885976067499398</v>
      </c>
      <c r="D759">
        <v>1.67884882988775</v>
      </c>
      <c r="E759">
        <v>9.3441029634250203E-2</v>
      </c>
      <c r="F759">
        <v>0.13264188375521499</v>
      </c>
      <c r="G759">
        <v>-7.1810971234246299</v>
      </c>
      <c r="H759">
        <v>758</v>
      </c>
    </row>
    <row r="760" spans="1:8" x14ac:dyDescent="0.3">
      <c r="A760" s="53" t="s">
        <v>114</v>
      </c>
      <c r="B760">
        <v>-0.21677133802107099</v>
      </c>
      <c r="C760">
        <v>4.3661667694746296</v>
      </c>
      <c r="D760">
        <v>-1.67703049564268</v>
      </c>
      <c r="E760">
        <v>9.3796134163620801E-2</v>
      </c>
      <c r="F760">
        <v>0.13297054065883501</v>
      </c>
      <c r="G760">
        <v>-6.2805535642369898</v>
      </c>
      <c r="H760">
        <v>759</v>
      </c>
    </row>
    <row r="761" spans="1:8" x14ac:dyDescent="0.3">
      <c r="A761" s="53" t="s">
        <v>766</v>
      </c>
      <c r="B761">
        <v>-0.21402775007071501</v>
      </c>
      <c r="C761">
        <v>-1.74486871614341</v>
      </c>
      <c r="D761">
        <v>-1.6741187725103901</v>
      </c>
      <c r="E761">
        <v>9.4367024093495899E-2</v>
      </c>
      <c r="F761">
        <v>0.13360383937447601</v>
      </c>
      <c r="G761">
        <v>-6.6257233915000997</v>
      </c>
      <c r="H761">
        <v>760</v>
      </c>
    </row>
    <row r="762" spans="1:8" x14ac:dyDescent="0.3">
      <c r="A762" s="53" t="s">
        <v>731</v>
      </c>
      <c r="B762">
        <v>0.12949324682820401</v>
      </c>
      <c r="C762">
        <v>-2.1845179434879198</v>
      </c>
      <c r="D762">
        <v>1.67192988243915</v>
      </c>
      <c r="E762">
        <v>9.4798024611194506E-2</v>
      </c>
      <c r="F762">
        <v>0.133861777534968</v>
      </c>
      <c r="G762">
        <v>-7.0930485789468403</v>
      </c>
      <c r="H762">
        <v>761</v>
      </c>
    </row>
    <row r="763" spans="1:8" x14ac:dyDescent="0.3">
      <c r="A763" s="53" t="s">
        <v>727</v>
      </c>
      <c r="B763">
        <v>-7.0756068486643203E-2</v>
      </c>
      <c r="C763">
        <v>-2.39570709553128</v>
      </c>
      <c r="D763">
        <v>-1.6719653346365899</v>
      </c>
      <c r="E763">
        <v>9.4791031382101806E-2</v>
      </c>
      <c r="F763">
        <v>0.133861777534968</v>
      </c>
      <c r="G763">
        <v>-7.1762982054656703</v>
      </c>
      <c r="H763">
        <v>762</v>
      </c>
    </row>
    <row r="764" spans="1:8" x14ac:dyDescent="0.3">
      <c r="A764" s="53" t="s">
        <v>195</v>
      </c>
      <c r="B764">
        <v>0.199990335524664</v>
      </c>
      <c r="C764">
        <v>1.97252388558029</v>
      </c>
      <c r="D764">
        <v>1.6632013169412101</v>
      </c>
      <c r="E764">
        <v>9.6532439122782795E-2</v>
      </c>
      <c r="F764">
        <v>0.136132247046021</v>
      </c>
      <c r="G764">
        <v>-6.1746410284870796</v>
      </c>
      <c r="H764">
        <v>763</v>
      </c>
    </row>
    <row r="765" spans="1:8" x14ac:dyDescent="0.3">
      <c r="A765" s="53" t="s">
        <v>723</v>
      </c>
      <c r="B765">
        <v>4.5293372166456097E-2</v>
      </c>
      <c r="C765">
        <v>-2.4503593926192102</v>
      </c>
      <c r="D765">
        <v>1.6485301890289701</v>
      </c>
      <c r="E765">
        <v>9.9504851086757704E-2</v>
      </c>
      <c r="F765">
        <v>0.14014034001223999</v>
      </c>
      <c r="G765">
        <v>-7.2663351149420201</v>
      </c>
      <c r="H765">
        <v>764</v>
      </c>
    </row>
    <row r="766" spans="1:8" x14ac:dyDescent="0.3">
      <c r="A766" s="53" t="s">
        <v>368</v>
      </c>
      <c r="B766">
        <v>0.24074020793905601</v>
      </c>
      <c r="C766">
        <v>2.5888882980301302</v>
      </c>
      <c r="D766">
        <v>1.6414994541591801</v>
      </c>
      <c r="E766">
        <v>0.10095498313783401</v>
      </c>
      <c r="F766">
        <v>0.14199681288406499</v>
      </c>
      <c r="G766">
        <v>-6.2368674934065904</v>
      </c>
      <c r="H766">
        <v>765</v>
      </c>
    </row>
    <row r="767" spans="1:8" x14ac:dyDescent="0.3">
      <c r="A767" s="53" t="s">
        <v>722</v>
      </c>
      <c r="B767">
        <v>6.0878874695298797E-2</v>
      </c>
      <c r="C767">
        <v>-2.4080986170502201</v>
      </c>
      <c r="D767">
        <v>1.6370024635281599</v>
      </c>
      <c r="E767">
        <v>0.10189132132313999</v>
      </c>
      <c r="F767">
        <v>0.143126712459137</v>
      </c>
      <c r="G767">
        <v>-7.2703609240848204</v>
      </c>
      <c r="H767">
        <v>766</v>
      </c>
    </row>
    <row r="768" spans="1:8" x14ac:dyDescent="0.3">
      <c r="A768" s="53" t="s">
        <v>721</v>
      </c>
      <c r="B768">
        <v>7.1384640200321398E-2</v>
      </c>
      <c r="C768">
        <v>-2.3967672980297698</v>
      </c>
      <c r="D768">
        <v>1.6344367329484399</v>
      </c>
      <c r="E768">
        <v>0.10242863663321</v>
      </c>
      <c r="F768">
        <v>0.14369388920121801</v>
      </c>
      <c r="G768">
        <v>-7.2772838367048802</v>
      </c>
      <c r="H768">
        <v>767</v>
      </c>
    </row>
    <row r="769" spans="1:8" x14ac:dyDescent="0.3">
      <c r="A769" s="53" t="s">
        <v>43</v>
      </c>
      <c r="B769">
        <v>-0.220074061376448</v>
      </c>
      <c r="C769">
        <v>-4.6910240869092101E-3</v>
      </c>
      <c r="D769">
        <v>-1.6250742253317401</v>
      </c>
      <c r="E769">
        <v>0.104408503671892</v>
      </c>
      <c r="F769">
        <v>0.14628066399864101</v>
      </c>
      <c r="G769">
        <v>-6.2028915795482398</v>
      </c>
      <c r="H769">
        <v>768</v>
      </c>
    </row>
    <row r="770" spans="1:8" x14ac:dyDescent="0.3">
      <c r="A770" s="53" t="s">
        <v>717</v>
      </c>
      <c r="B770">
        <v>4.8336702371840699E-2</v>
      </c>
      <c r="C770">
        <v>-2.44183943582104</v>
      </c>
      <c r="D770">
        <v>1.60924521615468</v>
      </c>
      <c r="E770">
        <v>0.107824921453265</v>
      </c>
      <c r="F770">
        <v>0.15087076135723401</v>
      </c>
      <c r="G770">
        <v>-7.3250224257391396</v>
      </c>
      <c r="H770">
        <v>769</v>
      </c>
    </row>
    <row r="771" spans="1:8" x14ac:dyDescent="0.3">
      <c r="A771" s="53" t="s">
        <v>36</v>
      </c>
      <c r="B771">
        <v>-0.166374616699172</v>
      </c>
      <c r="C771">
        <v>4.9870521455370396</v>
      </c>
      <c r="D771">
        <v>-1.5968929708602999</v>
      </c>
      <c r="E771">
        <v>0.110552016176652</v>
      </c>
      <c r="F771">
        <v>0.154485674553348</v>
      </c>
      <c r="G771">
        <v>-6.4351668538851197</v>
      </c>
      <c r="H771">
        <v>770</v>
      </c>
    </row>
    <row r="772" spans="1:8" x14ac:dyDescent="0.3">
      <c r="A772" s="53" t="s">
        <v>716</v>
      </c>
      <c r="B772">
        <v>4.1746682700131398E-2</v>
      </c>
      <c r="C772">
        <v>-2.4407126657608198</v>
      </c>
      <c r="D772">
        <v>1.59276805455222</v>
      </c>
      <c r="E772">
        <v>0.111474755892095</v>
      </c>
      <c r="F772">
        <v>0.15557307047975999</v>
      </c>
      <c r="G772">
        <v>-7.3563219554027501</v>
      </c>
      <c r="H772">
        <v>771</v>
      </c>
    </row>
    <row r="773" spans="1:8" x14ac:dyDescent="0.3">
      <c r="A773" s="53" t="s">
        <v>167</v>
      </c>
      <c r="B773">
        <v>0.195387263859469</v>
      </c>
      <c r="C773">
        <v>-1.4260935048718399</v>
      </c>
      <c r="D773">
        <v>1.5890277304974401</v>
      </c>
      <c r="E773">
        <v>0.112316713499098</v>
      </c>
      <c r="F773">
        <v>0.15654505663863899</v>
      </c>
      <c r="G773">
        <v>-7.0029150962700202</v>
      </c>
      <c r="H773">
        <v>772</v>
      </c>
    </row>
    <row r="774" spans="1:8" x14ac:dyDescent="0.3">
      <c r="A774" s="53" t="s">
        <v>724</v>
      </c>
      <c r="B774">
        <v>0.147478516346362</v>
      </c>
      <c r="C774">
        <v>-1.86752852408654</v>
      </c>
      <c r="D774">
        <v>1.5877324819438601</v>
      </c>
      <c r="E774">
        <v>0.112609445214187</v>
      </c>
      <c r="F774">
        <v>0.15675001688287801</v>
      </c>
      <c r="G774">
        <v>-7.1985186819969798</v>
      </c>
      <c r="H774">
        <v>773</v>
      </c>
    </row>
    <row r="775" spans="1:8" x14ac:dyDescent="0.3">
      <c r="A775" s="53" t="s">
        <v>720</v>
      </c>
      <c r="B775">
        <v>8.9042724162172196E-2</v>
      </c>
      <c r="C775">
        <v>-2.2728056566914399</v>
      </c>
      <c r="D775">
        <v>1.5854898186608</v>
      </c>
      <c r="E775">
        <v>0.113117720366368</v>
      </c>
      <c r="F775">
        <v>0.157254091878826</v>
      </c>
      <c r="G775">
        <v>-7.2920102103754401</v>
      </c>
      <c r="H775">
        <v>774</v>
      </c>
    </row>
    <row r="776" spans="1:8" x14ac:dyDescent="0.3">
      <c r="A776" s="53" t="s">
        <v>480</v>
      </c>
      <c r="B776">
        <v>0.220786710691591</v>
      </c>
      <c r="C776">
        <v>-1.40100953939721</v>
      </c>
      <c r="D776">
        <v>1.5749120250586901</v>
      </c>
      <c r="E776">
        <v>0.11553950414159</v>
      </c>
      <c r="F776">
        <v>0.160413556717872</v>
      </c>
      <c r="G776">
        <v>-6.8698043758763996</v>
      </c>
      <c r="H776">
        <v>775</v>
      </c>
    </row>
    <row r="777" spans="1:8" x14ac:dyDescent="0.3">
      <c r="A777" s="53" t="s">
        <v>201</v>
      </c>
      <c r="B777">
        <v>0.150385512181755</v>
      </c>
      <c r="C777">
        <v>5.1794030557328501</v>
      </c>
      <c r="D777">
        <v>1.5698070922699201</v>
      </c>
      <c r="E777">
        <v>0.116722789044612</v>
      </c>
      <c r="F777">
        <v>0.16184757862371499</v>
      </c>
      <c r="G777">
        <v>-6.4753425465389496</v>
      </c>
      <c r="H777">
        <v>776</v>
      </c>
    </row>
    <row r="778" spans="1:8" x14ac:dyDescent="0.3">
      <c r="A778" s="53" t="s">
        <v>464</v>
      </c>
      <c r="B778">
        <v>-0.23344462953366801</v>
      </c>
      <c r="C778">
        <v>-0.116768860676467</v>
      </c>
      <c r="D778">
        <v>-1.56785666907691</v>
      </c>
      <c r="E778">
        <v>0.11717739054131</v>
      </c>
      <c r="F778">
        <v>0.16226881881911101</v>
      </c>
      <c r="G778">
        <v>-6.2963739129786598</v>
      </c>
      <c r="H778">
        <v>777</v>
      </c>
    </row>
    <row r="779" spans="1:8" x14ac:dyDescent="0.3">
      <c r="A779" s="53" t="s">
        <v>142</v>
      </c>
      <c r="B779">
        <v>-0.26772129061309002</v>
      </c>
      <c r="C779">
        <v>-1.31818761089412</v>
      </c>
      <c r="D779">
        <v>-1.55983112792209</v>
      </c>
      <c r="E779">
        <v>0.119062631707402</v>
      </c>
      <c r="F779">
        <v>0.16466759860818</v>
      </c>
      <c r="G779">
        <v>-6.7370555758456199</v>
      </c>
      <c r="H779">
        <v>778</v>
      </c>
    </row>
    <row r="780" spans="1:8" x14ac:dyDescent="0.3">
      <c r="A780" s="53" t="s">
        <v>713</v>
      </c>
      <c r="B780">
        <v>6.7234696478559203E-2</v>
      </c>
      <c r="C780">
        <v>-2.3706274481987299</v>
      </c>
      <c r="D780">
        <v>1.5502205061490899</v>
      </c>
      <c r="E780">
        <v>0.121351441752325</v>
      </c>
      <c r="F780">
        <v>0.16761765253594599</v>
      </c>
      <c r="G780">
        <v>-7.4024987942496798</v>
      </c>
      <c r="H780">
        <v>779</v>
      </c>
    </row>
    <row r="781" spans="1:8" x14ac:dyDescent="0.3">
      <c r="A781" s="53" t="s">
        <v>169</v>
      </c>
      <c r="B781">
        <v>0.118319200273575</v>
      </c>
      <c r="C781">
        <v>-2.2494535317192899</v>
      </c>
      <c r="D781">
        <v>1.54128939650457</v>
      </c>
      <c r="E781">
        <v>0.123509178071977</v>
      </c>
      <c r="F781">
        <v>0.17037932769929201</v>
      </c>
      <c r="G781">
        <v>-7.4019790654333404</v>
      </c>
      <c r="H781">
        <v>780</v>
      </c>
    </row>
    <row r="782" spans="1:8" x14ac:dyDescent="0.3">
      <c r="A782" s="53" t="s">
        <v>712</v>
      </c>
      <c r="B782">
        <v>-6.5226047265099202E-2</v>
      </c>
      <c r="C782">
        <v>-2.4124126963168999</v>
      </c>
      <c r="D782">
        <v>-1.5192893618610701</v>
      </c>
      <c r="E782">
        <v>0.12895225739840599</v>
      </c>
      <c r="F782">
        <v>0.177660216338905</v>
      </c>
      <c r="G782">
        <v>-7.4053075973293403</v>
      </c>
      <c r="H782">
        <v>781</v>
      </c>
    </row>
    <row r="783" spans="1:8" x14ac:dyDescent="0.3">
      <c r="A783" s="53" t="s">
        <v>709</v>
      </c>
      <c r="B783">
        <v>7.4441290888682204E-2</v>
      </c>
      <c r="C783">
        <v>-2.3462334680238901</v>
      </c>
      <c r="D783">
        <v>1.5177105706326599</v>
      </c>
      <c r="E783">
        <v>0.12934993466481601</v>
      </c>
      <c r="F783">
        <v>0.177980217006831</v>
      </c>
      <c r="G783">
        <v>-7.4474909832478797</v>
      </c>
      <c r="H783">
        <v>782</v>
      </c>
    </row>
    <row r="784" spans="1:8" x14ac:dyDescent="0.3">
      <c r="A784" s="53" t="s">
        <v>16</v>
      </c>
      <c r="B784">
        <v>0.17825000059249099</v>
      </c>
      <c r="C784">
        <v>6.6030777315771703</v>
      </c>
      <c r="D784">
        <v>1.5170039587237001</v>
      </c>
      <c r="E784">
        <v>0.129528229782892</v>
      </c>
      <c r="F784">
        <v>0.177997924963464</v>
      </c>
      <c r="G784">
        <v>-6.6123913780885601</v>
      </c>
      <c r="H784">
        <v>783</v>
      </c>
    </row>
    <row r="785" spans="1:8" x14ac:dyDescent="0.3">
      <c r="A785" s="53" t="s">
        <v>234</v>
      </c>
      <c r="B785">
        <v>-0.14773557563978701</v>
      </c>
      <c r="C785">
        <v>8.6866692928183404</v>
      </c>
      <c r="D785">
        <v>-1.5124139435972099</v>
      </c>
      <c r="E785">
        <v>0.13069105618267801</v>
      </c>
      <c r="F785">
        <v>0.17936680669969601</v>
      </c>
      <c r="G785">
        <v>-6.7100058959781697</v>
      </c>
      <c r="H785">
        <v>784</v>
      </c>
    </row>
    <row r="786" spans="1:8" x14ac:dyDescent="0.3">
      <c r="A786" s="53" t="s">
        <v>707</v>
      </c>
      <c r="B786">
        <v>8.9031050339396706E-2</v>
      </c>
      <c r="C786">
        <v>-2.2482516041721801</v>
      </c>
      <c r="D786">
        <v>1.47459997365218</v>
      </c>
      <c r="E786">
        <v>0.14058158653083999</v>
      </c>
      <c r="F786">
        <v>0.192695270200234</v>
      </c>
      <c r="G786">
        <v>-7.4651334639119602</v>
      </c>
      <c r="H786">
        <v>785</v>
      </c>
    </row>
    <row r="787" spans="1:8" x14ac:dyDescent="0.3">
      <c r="A787" s="53" t="s">
        <v>700</v>
      </c>
      <c r="B787">
        <v>4.0207060356130801E-2</v>
      </c>
      <c r="C787">
        <v>-2.4556556013055801</v>
      </c>
      <c r="D787">
        <v>1.4635179248682</v>
      </c>
      <c r="E787">
        <v>0.14358676482302099</v>
      </c>
      <c r="F787">
        <v>0.19656406991039499</v>
      </c>
      <c r="G787">
        <v>-7.5521540908940601</v>
      </c>
      <c r="H787">
        <v>786</v>
      </c>
    </row>
    <row r="788" spans="1:8" x14ac:dyDescent="0.3">
      <c r="A788" s="53" t="s">
        <v>702</v>
      </c>
      <c r="B788">
        <v>0.103332691400841</v>
      </c>
      <c r="C788">
        <v>-2.2990694319598499</v>
      </c>
      <c r="D788">
        <v>1.45824992141504</v>
      </c>
      <c r="E788">
        <v>0.14503250575530799</v>
      </c>
      <c r="F788">
        <v>0.19829094814829901</v>
      </c>
      <c r="G788">
        <v>-7.5430551410321502</v>
      </c>
      <c r="H788">
        <v>787</v>
      </c>
    </row>
    <row r="789" spans="1:8" x14ac:dyDescent="0.3">
      <c r="A789" s="53" t="s">
        <v>160</v>
      </c>
      <c r="B789">
        <v>0.10926070672206099</v>
      </c>
      <c r="C789">
        <v>7.0300457878223099</v>
      </c>
      <c r="D789">
        <v>1.4531148648446</v>
      </c>
      <c r="E789">
        <v>0.146452481090658</v>
      </c>
      <c r="F789">
        <v>0.19997826098165999</v>
      </c>
      <c r="G789">
        <v>-6.7257449769317503</v>
      </c>
      <c r="H789">
        <v>788</v>
      </c>
    </row>
    <row r="790" spans="1:8" x14ac:dyDescent="0.3">
      <c r="A790" s="53" t="s">
        <v>710</v>
      </c>
      <c r="B790">
        <v>-8.5534679304733796E-2</v>
      </c>
      <c r="C790">
        <v>-2.3111019898498499</v>
      </c>
      <c r="D790">
        <v>-1.45241813169111</v>
      </c>
      <c r="E790">
        <v>0.146645963454933</v>
      </c>
      <c r="F790">
        <v>0.19998866499050399</v>
      </c>
      <c r="G790">
        <v>-7.4402574179821404</v>
      </c>
      <c r="H790">
        <v>789</v>
      </c>
    </row>
    <row r="791" spans="1:8" x14ac:dyDescent="0.3">
      <c r="A791" s="53" t="s">
        <v>715</v>
      </c>
      <c r="B791">
        <v>0.139251103233521</v>
      </c>
      <c r="C791">
        <v>-1.8574301323085101</v>
      </c>
      <c r="D791">
        <v>1.4510272501593999</v>
      </c>
      <c r="E791">
        <v>0.14703279582123599</v>
      </c>
      <c r="F791">
        <v>0.20000921403748301</v>
      </c>
      <c r="G791">
        <v>-7.3957702658678199</v>
      </c>
      <c r="H791">
        <v>790</v>
      </c>
    </row>
    <row r="792" spans="1:8" x14ac:dyDescent="0.3">
      <c r="A792" s="53" t="s">
        <v>697</v>
      </c>
      <c r="B792">
        <v>5.9093888209545802E-2</v>
      </c>
      <c r="C792">
        <v>-2.4354247790969801</v>
      </c>
      <c r="D792">
        <v>1.45157227598562</v>
      </c>
      <c r="E792">
        <v>0.14688112009784801</v>
      </c>
      <c r="F792">
        <v>0.20000921403748301</v>
      </c>
      <c r="G792">
        <v>-7.57081825027542</v>
      </c>
      <c r="H792">
        <v>791</v>
      </c>
    </row>
    <row r="793" spans="1:8" x14ac:dyDescent="0.3">
      <c r="A793" s="53" t="s">
        <v>695</v>
      </c>
      <c r="B793">
        <v>3.6873901821564699E-2</v>
      </c>
      <c r="C793">
        <v>-2.4583662760814402</v>
      </c>
      <c r="D793">
        <v>1.4460037908783101</v>
      </c>
      <c r="E793">
        <v>0.148436430125444</v>
      </c>
      <c r="F793">
        <v>0.20156124312676901</v>
      </c>
      <c r="G793">
        <v>-7.5794349152016798</v>
      </c>
      <c r="H793">
        <v>792</v>
      </c>
    </row>
    <row r="794" spans="1:8" x14ac:dyDescent="0.3">
      <c r="A794" s="53" t="s">
        <v>708</v>
      </c>
      <c r="B794">
        <v>-8.6728343083465401E-2</v>
      </c>
      <c r="C794">
        <v>-2.3084839034506301</v>
      </c>
      <c r="D794">
        <v>-1.4456046716070901</v>
      </c>
      <c r="E794">
        <v>0.14854838828952399</v>
      </c>
      <c r="F794">
        <v>0.20156124312676901</v>
      </c>
      <c r="G794">
        <v>-7.45342805826541</v>
      </c>
      <c r="H794">
        <v>793</v>
      </c>
    </row>
    <row r="795" spans="1:8" x14ac:dyDescent="0.3">
      <c r="A795" s="53" t="s">
        <v>693</v>
      </c>
      <c r="B795">
        <v>6.9372174582347304E-2</v>
      </c>
      <c r="C795">
        <v>-2.4069326335033598</v>
      </c>
      <c r="D795">
        <v>1.43394379357206</v>
      </c>
      <c r="E795">
        <v>0.15184799320567899</v>
      </c>
      <c r="F795">
        <v>0.205778892555807</v>
      </c>
      <c r="G795">
        <v>-7.5892666231761003</v>
      </c>
      <c r="H795">
        <v>794</v>
      </c>
    </row>
    <row r="796" spans="1:8" x14ac:dyDescent="0.3">
      <c r="A796" s="53" t="s">
        <v>703</v>
      </c>
      <c r="B796">
        <v>8.8318866119992595E-2</v>
      </c>
      <c r="C796">
        <v>-2.26330148231663</v>
      </c>
      <c r="D796">
        <v>1.4279610547375601</v>
      </c>
      <c r="E796">
        <v>0.153562436755699</v>
      </c>
      <c r="F796">
        <v>0.20784048043916001</v>
      </c>
      <c r="G796">
        <v>-7.5186726621062396</v>
      </c>
      <c r="H796">
        <v>795</v>
      </c>
    </row>
    <row r="797" spans="1:8" x14ac:dyDescent="0.3">
      <c r="A797" s="53" t="s">
        <v>734</v>
      </c>
      <c r="B797">
        <v>0.18788023908684401</v>
      </c>
      <c r="C797">
        <v>-1.35892077310299</v>
      </c>
      <c r="D797">
        <v>1.4271002994498001</v>
      </c>
      <c r="E797">
        <v>0.15381030692378</v>
      </c>
      <c r="F797">
        <v>0.20791443498742099</v>
      </c>
      <c r="G797">
        <v>-7.0561109333670302</v>
      </c>
      <c r="H797">
        <v>796</v>
      </c>
    </row>
    <row r="798" spans="1:8" x14ac:dyDescent="0.3">
      <c r="A798" s="53" t="s">
        <v>180</v>
      </c>
      <c r="B798">
        <v>-0.27223747142500399</v>
      </c>
      <c r="C798">
        <v>-1.11073468986235</v>
      </c>
      <c r="D798">
        <v>-1.42600464747041</v>
      </c>
      <c r="E798">
        <v>0.15412626024501599</v>
      </c>
      <c r="F798">
        <v>0.20808012048135099</v>
      </c>
      <c r="G798">
        <v>-6.7655543702143399</v>
      </c>
      <c r="H798">
        <v>797</v>
      </c>
    </row>
    <row r="799" spans="1:8" x14ac:dyDescent="0.3">
      <c r="A799" s="53" t="s">
        <v>690</v>
      </c>
      <c r="B799">
        <v>4.4202613270543499E-2</v>
      </c>
      <c r="C799">
        <v>-2.4463833971747899</v>
      </c>
      <c r="D799">
        <v>1.42459669951798</v>
      </c>
      <c r="E799">
        <v>0.154532995158184</v>
      </c>
      <c r="F799">
        <v>0.20836779798271399</v>
      </c>
      <c r="G799">
        <v>-7.6098249086370897</v>
      </c>
      <c r="H799">
        <v>798</v>
      </c>
    </row>
    <row r="800" spans="1:8" x14ac:dyDescent="0.3">
      <c r="A800" s="53" t="s">
        <v>446</v>
      </c>
      <c r="B800">
        <v>-9.2027805358289597E-2</v>
      </c>
      <c r="C800">
        <v>-2.3157739985797301</v>
      </c>
      <c r="D800">
        <v>-1.4112187490861401</v>
      </c>
      <c r="E800">
        <v>0.15843850895985601</v>
      </c>
      <c r="F800">
        <v>0.213366502679356</v>
      </c>
      <c r="G800">
        <v>-7.5213799009643401</v>
      </c>
      <c r="H800">
        <v>799</v>
      </c>
    </row>
    <row r="801" spans="1:8" x14ac:dyDescent="0.3">
      <c r="A801" s="53" t="s">
        <v>706</v>
      </c>
      <c r="B801">
        <v>0.111591845584883</v>
      </c>
      <c r="C801">
        <v>-2.1715294133690701</v>
      </c>
      <c r="D801">
        <v>1.4091285349804099</v>
      </c>
      <c r="E801">
        <v>0.15905541896338901</v>
      </c>
      <c r="F801">
        <v>0.21392953850575799</v>
      </c>
      <c r="G801">
        <v>-7.4928130515352498</v>
      </c>
      <c r="H801">
        <v>800</v>
      </c>
    </row>
    <row r="802" spans="1:8" x14ac:dyDescent="0.3">
      <c r="A802" s="53" t="s">
        <v>117</v>
      </c>
      <c r="B802">
        <v>-0.16352253836453801</v>
      </c>
      <c r="C802">
        <v>0.93526688703265703</v>
      </c>
      <c r="D802">
        <v>-1.4053260254800899</v>
      </c>
      <c r="E802">
        <v>0.16018236367570801</v>
      </c>
      <c r="F802">
        <v>0.21517630875787999</v>
      </c>
      <c r="G802">
        <v>-6.5413363950143202</v>
      </c>
      <c r="H802">
        <v>801</v>
      </c>
    </row>
    <row r="803" spans="1:8" x14ac:dyDescent="0.3">
      <c r="A803" s="53" t="s">
        <v>698</v>
      </c>
      <c r="B803">
        <v>8.6825911416933202E-2</v>
      </c>
      <c r="C803">
        <v>-2.28234864551465</v>
      </c>
      <c r="D803">
        <v>1.3961606518813701</v>
      </c>
      <c r="E803">
        <v>0.162923521467703</v>
      </c>
      <c r="F803">
        <v>0.218585672193577</v>
      </c>
      <c r="G803">
        <v>-7.5665347846752598</v>
      </c>
      <c r="H803">
        <v>802</v>
      </c>
    </row>
    <row r="804" spans="1:8" x14ac:dyDescent="0.3">
      <c r="A804" s="53" t="s">
        <v>322</v>
      </c>
      <c r="B804">
        <v>0.22488287837896001</v>
      </c>
      <c r="C804">
        <v>5.85152165807314</v>
      </c>
      <c r="D804">
        <v>1.37477042978425</v>
      </c>
      <c r="E804">
        <v>0.16945845897574699</v>
      </c>
      <c r="F804">
        <v>0.22707011439340399</v>
      </c>
      <c r="G804">
        <v>-6.7850634641329304</v>
      </c>
      <c r="H804">
        <v>803</v>
      </c>
    </row>
    <row r="805" spans="1:8" x14ac:dyDescent="0.3">
      <c r="A805" s="53" t="s">
        <v>691</v>
      </c>
      <c r="B805">
        <v>8.0214777382969005E-2</v>
      </c>
      <c r="C805">
        <v>-2.2851030902179499</v>
      </c>
      <c r="D805">
        <v>1.3724676590692799</v>
      </c>
      <c r="E805">
        <v>0.170173550372508</v>
      </c>
      <c r="F805">
        <v>0.22774470174231201</v>
      </c>
      <c r="G805">
        <v>-7.6040934128419204</v>
      </c>
      <c r="H805">
        <v>804</v>
      </c>
    </row>
    <row r="806" spans="1:8" x14ac:dyDescent="0.3">
      <c r="A806" s="53" t="s">
        <v>739</v>
      </c>
      <c r="B806">
        <v>-0.20078546459012001</v>
      </c>
      <c r="C806">
        <v>-1.2707789117123101</v>
      </c>
      <c r="D806">
        <v>-1.36826852013636</v>
      </c>
      <c r="E806">
        <v>0.171483356313265</v>
      </c>
      <c r="F806">
        <v>0.22906554705435</v>
      </c>
      <c r="G806">
        <v>-6.9660801966524302</v>
      </c>
      <c r="H806">
        <v>805</v>
      </c>
    </row>
    <row r="807" spans="1:8" x14ac:dyDescent="0.3">
      <c r="A807" s="53" t="s">
        <v>733</v>
      </c>
      <c r="B807">
        <v>0.200430302756999</v>
      </c>
      <c r="C807">
        <v>-1.1324334561684299</v>
      </c>
      <c r="D807">
        <v>1.3679395937996801</v>
      </c>
      <c r="E807">
        <v>0.17158627409461599</v>
      </c>
      <c r="F807">
        <v>0.22906554705435</v>
      </c>
      <c r="G807">
        <v>-7.0570358570579002</v>
      </c>
      <c r="H807">
        <v>806</v>
      </c>
    </row>
    <row r="808" spans="1:8" x14ac:dyDescent="0.3">
      <c r="A808" s="53" t="s">
        <v>11</v>
      </c>
      <c r="B808">
        <v>0.11421931393153199</v>
      </c>
      <c r="C808">
        <v>7.6413315900192602</v>
      </c>
      <c r="D808">
        <v>1.3665480702153201</v>
      </c>
      <c r="E808">
        <v>0.17202218019711901</v>
      </c>
      <c r="F808">
        <v>0.22936290692949099</v>
      </c>
      <c r="G808">
        <v>-6.8712476725832703</v>
      </c>
      <c r="H808">
        <v>807</v>
      </c>
    </row>
    <row r="809" spans="1:8" x14ac:dyDescent="0.3">
      <c r="A809" s="53" t="s">
        <v>682</v>
      </c>
      <c r="B809">
        <v>7.6686985191085397E-2</v>
      </c>
      <c r="C809">
        <v>-2.3404292256570298</v>
      </c>
      <c r="D809">
        <v>1.36406680931045</v>
      </c>
      <c r="E809">
        <v>0.17280151314905701</v>
      </c>
      <c r="F809">
        <v>0.23011686652027899</v>
      </c>
      <c r="G809">
        <v>-7.67027609677766</v>
      </c>
      <c r="H809">
        <v>808</v>
      </c>
    </row>
    <row r="810" spans="1:8" x14ac:dyDescent="0.3">
      <c r="A810" s="53" t="s">
        <v>718</v>
      </c>
      <c r="B810">
        <v>0.15377891687848899</v>
      </c>
      <c r="C810">
        <v>-1.4149304264476401</v>
      </c>
      <c r="D810">
        <v>1.3595461483762099</v>
      </c>
      <c r="E810">
        <v>0.17422818634311099</v>
      </c>
      <c r="F810">
        <v>0.23172994870851399</v>
      </c>
      <c r="G810">
        <v>-7.3150853646748804</v>
      </c>
      <c r="H810">
        <v>809</v>
      </c>
    </row>
    <row r="811" spans="1:8" x14ac:dyDescent="0.3">
      <c r="A811" s="53" t="s">
        <v>164</v>
      </c>
      <c r="B811">
        <v>0.196241356360321</v>
      </c>
      <c r="C811">
        <v>-0.75596008319474794</v>
      </c>
      <c r="D811">
        <v>1.3531933669754299</v>
      </c>
      <c r="E811">
        <v>0.17624791727077199</v>
      </c>
      <c r="F811">
        <v>0.234126862942408</v>
      </c>
      <c r="G811">
        <v>-6.9433446165993002</v>
      </c>
      <c r="H811">
        <v>810</v>
      </c>
    </row>
    <row r="812" spans="1:8" x14ac:dyDescent="0.3">
      <c r="A812" s="53" t="s">
        <v>679</v>
      </c>
      <c r="B812">
        <v>4.7587083516227001E-2</v>
      </c>
      <c r="C812">
        <v>-2.4171702708317602</v>
      </c>
      <c r="D812">
        <v>1.3513670377843501</v>
      </c>
      <c r="E812">
        <v>0.17683178142682501</v>
      </c>
      <c r="F812">
        <v>0.234584768513495</v>
      </c>
      <c r="G812">
        <v>-7.7004235124963003</v>
      </c>
      <c r="H812">
        <v>811</v>
      </c>
    </row>
    <row r="813" spans="1:8" x14ac:dyDescent="0.3">
      <c r="A813" s="53" t="s">
        <v>714</v>
      </c>
      <c r="B813">
        <v>-0.14637741034432</v>
      </c>
      <c r="C813">
        <v>-1.9692675263769099</v>
      </c>
      <c r="D813">
        <v>-1.35075223309162</v>
      </c>
      <c r="E813">
        <v>0.17702865430572301</v>
      </c>
      <c r="F813">
        <v>0.234584768513495</v>
      </c>
      <c r="G813">
        <v>-7.3992033820684604</v>
      </c>
      <c r="H813">
        <v>812</v>
      </c>
    </row>
    <row r="814" spans="1:8" x14ac:dyDescent="0.3">
      <c r="A814" s="53" t="s">
        <v>685</v>
      </c>
      <c r="B814">
        <v>-6.9596348359890994E-2</v>
      </c>
      <c r="C814">
        <v>-2.3679593549927098</v>
      </c>
      <c r="D814">
        <v>-1.3491027637208499</v>
      </c>
      <c r="E814">
        <v>0.17755765539562199</v>
      </c>
      <c r="F814">
        <v>0.234996355726555</v>
      </c>
      <c r="G814">
        <v>-7.6506413543282203</v>
      </c>
      <c r="H814">
        <v>813</v>
      </c>
    </row>
    <row r="815" spans="1:8" x14ac:dyDescent="0.3">
      <c r="A815" s="53" t="s">
        <v>55</v>
      </c>
      <c r="B815">
        <v>0.187751434079207</v>
      </c>
      <c r="C815">
        <v>-0.72690622467383104</v>
      </c>
      <c r="D815">
        <v>1.3476150096794099</v>
      </c>
      <c r="E815">
        <v>0.178035802914492</v>
      </c>
      <c r="F815">
        <v>0.235339709995077</v>
      </c>
      <c r="G815">
        <v>-6.8822261342350801</v>
      </c>
      <c r="H815">
        <v>814</v>
      </c>
    </row>
    <row r="816" spans="1:8" x14ac:dyDescent="0.3">
      <c r="A816" s="53" t="s">
        <v>680</v>
      </c>
      <c r="B816">
        <v>6.0331570498478697E-2</v>
      </c>
      <c r="C816">
        <v>-2.36310801354746</v>
      </c>
      <c r="D816">
        <v>1.34652608674666</v>
      </c>
      <c r="E816">
        <v>0.178386378329772</v>
      </c>
      <c r="F816">
        <v>0.235513795193662</v>
      </c>
      <c r="G816">
        <v>-7.6967179428541499</v>
      </c>
      <c r="H816">
        <v>815</v>
      </c>
    </row>
    <row r="817" spans="1:8" x14ac:dyDescent="0.3">
      <c r="A817" s="53" t="s">
        <v>684</v>
      </c>
      <c r="B817">
        <v>8.3995994429454005E-2</v>
      </c>
      <c r="C817">
        <v>-2.2776953591662998</v>
      </c>
      <c r="D817">
        <v>1.3447494182225099</v>
      </c>
      <c r="E817">
        <v>0.17895947510074001</v>
      </c>
      <c r="F817">
        <v>0.23598087648087701</v>
      </c>
      <c r="G817">
        <v>-7.6546864731438902</v>
      </c>
      <c r="H817">
        <v>816</v>
      </c>
    </row>
    <row r="818" spans="1:8" x14ac:dyDescent="0.3">
      <c r="A818" s="53" t="s">
        <v>677</v>
      </c>
      <c r="B818">
        <v>6.0040273906715902E-2</v>
      </c>
      <c r="C818">
        <v>-2.3926505602060599</v>
      </c>
      <c r="D818">
        <v>1.3424057744837701</v>
      </c>
      <c r="E818">
        <v>0.17971755575715501</v>
      </c>
      <c r="F818">
        <v>0.23611244199597001</v>
      </c>
      <c r="G818">
        <v>-7.7042629083817102</v>
      </c>
      <c r="H818">
        <v>817</v>
      </c>
    </row>
    <row r="819" spans="1:8" x14ac:dyDescent="0.3">
      <c r="A819" s="53" t="s">
        <v>705</v>
      </c>
      <c r="B819">
        <v>-0.120403409624685</v>
      </c>
      <c r="C819">
        <v>-2.01577839405165</v>
      </c>
      <c r="D819">
        <v>-1.34292284080583</v>
      </c>
      <c r="E819">
        <v>0.17955009911772599</v>
      </c>
      <c r="F819">
        <v>0.23611244199597001</v>
      </c>
      <c r="G819">
        <v>-7.5024562502805896</v>
      </c>
      <c r="H819">
        <v>818</v>
      </c>
    </row>
    <row r="820" spans="1:8" x14ac:dyDescent="0.3">
      <c r="A820" s="53" t="s">
        <v>686</v>
      </c>
      <c r="B820">
        <v>9.8367055374737195E-2</v>
      </c>
      <c r="C820">
        <v>-2.1905014836930801</v>
      </c>
      <c r="D820">
        <v>1.3431541266109399</v>
      </c>
      <c r="E820">
        <v>0.17947523270498</v>
      </c>
      <c r="F820">
        <v>0.23611244199597001</v>
      </c>
      <c r="G820">
        <v>-7.6425630048374602</v>
      </c>
      <c r="H820">
        <v>819</v>
      </c>
    </row>
    <row r="821" spans="1:8" x14ac:dyDescent="0.3">
      <c r="A821" s="53" t="s">
        <v>694</v>
      </c>
      <c r="B821">
        <v>-9.0474313979826804E-2</v>
      </c>
      <c r="C821">
        <v>-2.2426805268296399</v>
      </c>
      <c r="D821">
        <v>-1.33625891649285</v>
      </c>
      <c r="E821">
        <v>0.181717183021324</v>
      </c>
      <c r="F821">
        <v>0.238448401135298</v>
      </c>
      <c r="G821">
        <v>-7.5809578620332303</v>
      </c>
      <c r="H821">
        <v>820</v>
      </c>
    </row>
    <row r="822" spans="1:8" x14ac:dyDescent="0.3">
      <c r="A822" s="53" t="s">
        <v>681</v>
      </c>
      <c r="B822">
        <v>9.9705812199585506E-2</v>
      </c>
      <c r="C822">
        <v>-2.2927480472322301</v>
      </c>
      <c r="D822">
        <v>1.3350023311025501</v>
      </c>
      <c r="E822">
        <v>0.182127988410998</v>
      </c>
      <c r="F822">
        <v>0.23867225285977101</v>
      </c>
      <c r="G822">
        <v>-7.6810123136219701</v>
      </c>
      <c r="H822">
        <v>821</v>
      </c>
    </row>
    <row r="823" spans="1:8" x14ac:dyDescent="0.3">
      <c r="A823" s="53" t="s">
        <v>674</v>
      </c>
      <c r="B823">
        <v>-3.4905866877104397E-2</v>
      </c>
      <c r="C823">
        <v>-2.45126146810279</v>
      </c>
      <c r="D823">
        <v>-1.33438089244949</v>
      </c>
      <c r="E823">
        <v>0.182331405065736</v>
      </c>
      <c r="F823">
        <v>0.23867225285977101</v>
      </c>
      <c r="G823">
        <v>-7.7134409762435299</v>
      </c>
      <c r="H823">
        <v>822</v>
      </c>
    </row>
    <row r="824" spans="1:8" x14ac:dyDescent="0.3">
      <c r="A824" s="53" t="s">
        <v>696</v>
      </c>
      <c r="B824">
        <v>0.108667187302632</v>
      </c>
      <c r="C824">
        <v>-2.13227390486853</v>
      </c>
      <c r="D824">
        <v>1.32939906279983</v>
      </c>
      <c r="E824">
        <v>0.183968216594112</v>
      </c>
      <c r="F824">
        <v>0.24052223700518199</v>
      </c>
      <c r="G824">
        <v>-7.5756088282477103</v>
      </c>
      <c r="H824">
        <v>823</v>
      </c>
    </row>
    <row r="825" spans="1:8" x14ac:dyDescent="0.3">
      <c r="A825" s="53" t="s">
        <v>267</v>
      </c>
      <c r="B825">
        <v>0.22618866433499599</v>
      </c>
      <c r="C825">
        <v>-1.49450069628029</v>
      </c>
      <c r="D825">
        <v>1.3245104484005299</v>
      </c>
      <c r="E825">
        <v>0.18558496766117</v>
      </c>
      <c r="F825">
        <v>0.24234153544104201</v>
      </c>
      <c r="G825">
        <v>-7.2530647985914696</v>
      </c>
      <c r="H825">
        <v>824</v>
      </c>
    </row>
    <row r="826" spans="1:8" x14ac:dyDescent="0.3">
      <c r="A826" s="53" t="s">
        <v>202</v>
      </c>
      <c r="B826">
        <v>0.11609676217282</v>
      </c>
      <c r="C826">
        <v>-1.88817033615882</v>
      </c>
      <c r="D826">
        <v>1.3217233607529699</v>
      </c>
      <c r="E826">
        <v>0.18651140255712501</v>
      </c>
      <c r="F826">
        <v>0.24325608381996</v>
      </c>
      <c r="G826">
        <v>-7.5817574529251903</v>
      </c>
      <c r="H826">
        <v>825</v>
      </c>
    </row>
    <row r="827" spans="1:8" x14ac:dyDescent="0.3">
      <c r="A827" s="53" t="s">
        <v>667</v>
      </c>
      <c r="B827">
        <v>6.7198672661326397E-2</v>
      </c>
      <c r="C827">
        <v>-2.33087030118755</v>
      </c>
      <c r="D827">
        <v>1.2979314387894201</v>
      </c>
      <c r="E827">
        <v>0.194559523973065</v>
      </c>
      <c r="F827">
        <v>0.25344557844433102</v>
      </c>
      <c r="G827">
        <v>-7.7486111194603202</v>
      </c>
      <c r="H827">
        <v>826</v>
      </c>
    </row>
    <row r="828" spans="1:8" x14ac:dyDescent="0.3">
      <c r="A828" s="53" t="s">
        <v>689</v>
      </c>
      <c r="B828">
        <v>-9.3065419726802004E-2</v>
      </c>
      <c r="C828">
        <v>-2.1657278498166002</v>
      </c>
      <c r="D828">
        <v>-1.29684485138886</v>
      </c>
      <c r="E828">
        <v>0.19493308427849601</v>
      </c>
      <c r="F828">
        <v>0.25362514955702697</v>
      </c>
      <c r="G828">
        <v>-7.6100704380130404</v>
      </c>
      <c r="H828">
        <v>827</v>
      </c>
    </row>
    <row r="829" spans="1:8" x14ac:dyDescent="0.3">
      <c r="A829" s="53" t="s">
        <v>65</v>
      </c>
      <c r="B829">
        <v>-0.189613744840854</v>
      </c>
      <c r="C829">
        <v>-2.4271813902632101E-2</v>
      </c>
      <c r="D829">
        <v>-1.29578767407707</v>
      </c>
      <c r="E829">
        <v>0.195297038909508</v>
      </c>
      <c r="F829">
        <v>0.25379180418675201</v>
      </c>
      <c r="G829">
        <v>-6.68321675631225</v>
      </c>
      <c r="H829">
        <v>828</v>
      </c>
    </row>
    <row r="830" spans="1:8" x14ac:dyDescent="0.3">
      <c r="A830" s="53" t="s">
        <v>704</v>
      </c>
      <c r="B830">
        <v>0.144647388029751</v>
      </c>
      <c r="C830">
        <v>-1.6254934956477001</v>
      </c>
      <c r="D830">
        <v>1.2796125661050299</v>
      </c>
      <c r="E830">
        <v>0.20092798863993699</v>
      </c>
      <c r="F830">
        <v>0.260794349549544</v>
      </c>
      <c r="G830">
        <v>-7.5118482838594796</v>
      </c>
      <c r="H830">
        <v>829</v>
      </c>
    </row>
    <row r="831" spans="1:8" x14ac:dyDescent="0.3">
      <c r="A831" s="53" t="s">
        <v>683</v>
      </c>
      <c r="B831">
        <v>8.9465212545273995E-2</v>
      </c>
      <c r="C831">
        <v>-2.1850982559391698</v>
      </c>
      <c r="D831">
        <v>1.27340568524718</v>
      </c>
      <c r="E831">
        <v>0.20311995118132101</v>
      </c>
      <c r="F831">
        <v>0.26332176803747098</v>
      </c>
      <c r="G831">
        <v>-7.6651478819587799</v>
      </c>
      <c r="H831">
        <v>830</v>
      </c>
    </row>
    <row r="832" spans="1:8" x14ac:dyDescent="0.3">
      <c r="A832" s="53" t="s">
        <v>688</v>
      </c>
      <c r="B832">
        <v>0.115705166498074</v>
      </c>
      <c r="C832">
        <v>-1.7864471032949401</v>
      </c>
      <c r="D832">
        <v>1.2652617169035101</v>
      </c>
      <c r="E832">
        <v>0.20602237472318899</v>
      </c>
      <c r="F832">
        <v>0.26676302671738999</v>
      </c>
      <c r="G832">
        <v>-7.6171562162231599</v>
      </c>
      <c r="H832">
        <v>831</v>
      </c>
    </row>
    <row r="833" spans="1:8" x14ac:dyDescent="0.3">
      <c r="A833" s="53" t="s">
        <v>670</v>
      </c>
      <c r="B833">
        <v>8.4842490873707099E-2</v>
      </c>
      <c r="C833">
        <v>-2.1936847614839401</v>
      </c>
      <c r="D833">
        <v>1.2629978484624</v>
      </c>
      <c r="E833">
        <v>0.206834525448163</v>
      </c>
      <c r="F833">
        <v>0.26749272762286402</v>
      </c>
      <c r="G833">
        <v>-7.7266634562605496</v>
      </c>
      <c r="H833">
        <v>832</v>
      </c>
    </row>
    <row r="834" spans="1:8" x14ac:dyDescent="0.3">
      <c r="A834" s="53" t="s">
        <v>659</v>
      </c>
      <c r="B834">
        <v>6.4648066181823796E-2</v>
      </c>
      <c r="C834">
        <v>-2.3501242096799899</v>
      </c>
      <c r="D834">
        <v>1.2602172342057401</v>
      </c>
      <c r="E834">
        <v>0.20783523692709499</v>
      </c>
      <c r="F834">
        <v>0.26846424361771198</v>
      </c>
      <c r="G834">
        <v>-7.8031306973931098</v>
      </c>
      <c r="H834">
        <v>833</v>
      </c>
    </row>
    <row r="835" spans="1:8" x14ac:dyDescent="0.3">
      <c r="A835" s="53" t="s">
        <v>661</v>
      </c>
      <c r="B835">
        <v>7.0692436547942994E-2</v>
      </c>
      <c r="C835">
        <v>-2.32455384836741</v>
      </c>
      <c r="D835">
        <v>1.2590958881349901</v>
      </c>
      <c r="E835">
        <v>0.20823978985036501</v>
      </c>
      <c r="F835">
        <v>0.26866428522661001</v>
      </c>
      <c r="G835">
        <v>-7.8009671128790998</v>
      </c>
      <c r="H835">
        <v>834</v>
      </c>
    </row>
    <row r="836" spans="1:8" x14ac:dyDescent="0.3">
      <c r="A836" s="53" t="s">
        <v>664</v>
      </c>
      <c r="B836">
        <v>8.82743431898491E-2</v>
      </c>
      <c r="C836">
        <v>-2.2063047794244999</v>
      </c>
      <c r="D836">
        <v>1.2475157578134599</v>
      </c>
      <c r="E836">
        <v>0.21245107186461701</v>
      </c>
      <c r="F836">
        <v>0.27376928542075202</v>
      </c>
      <c r="G836">
        <v>-7.7567096659599404</v>
      </c>
      <c r="H836">
        <v>835</v>
      </c>
    </row>
    <row r="837" spans="1:8" x14ac:dyDescent="0.3">
      <c r="A837" s="53" t="s">
        <v>662</v>
      </c>
      <c r="B837">
        <v>-5.7200222105681701E-2</v>
      </c>
      <c r="C837">
        <v>-2.3900947701645299</v>
      </c>
      <c r="D837">
        <v>-1.24635856543497</v>
      </c>
      <c r="E837">
        <v>0.21287526255457601</v>
      </c>
      <c r="F837">
        <v>0.27398777812048303</v>
      </c>
      <c r="G837">
        <v>-7.7767962104489099</v>
      </c>
      <c r="H837">
        <v>836</v>
      </c>
    </row>
    <row r="838" spans="1:8" x14ac:dyDescent="0.3">
      <c r="A838" s="53" t="s">
        <v>672</v>
      </c>
      <c r="B838">
        <v>9.8885795997947099E-2</v>
      </c>
      <c r="C838">
        <v>-2.1733341535537898</v>
      </c>
      <c r="D838">
        <v>1.24174528647648</v>
      </c>
      <c r="E838">
        <v>0.214572432864336</v>
      </c>
      <c r="F838">
        <v>0.27584221954841698</v>
      </c>
      <c r="G838">
        <v>-7.7213225536988803</v>
      </c>
      <c r="H838">
        <v>837</v>
      </c>
    </row>
    <row r="839" spans="1:8" x14ac:dyDescent="0.3">
      <c r="A839" s="53" t="s">
        <v>235</v>
      </c>
      <c r="B839">
        <v>-0.179706936753739</v>
      </c>
      <c r="C839">
        <v>-1.7586384638904899</v>
      </c>
      <c r="D839">
        <v>-1.23556755044121</v>
      </c>
      <c r="E839">
        <v>0.216860415370111</v>
      </c>
      <c r="F839">
        <v>0.27845084360171801</v>
      </c>
      <c r="G839">
        <v>-7.3938884238456497</v>
      </c>
      <c r="H839">
        <v>838</v>
      </c>
    </row>
    <row r="840" spans="1:8" x14ac:dyDescent="0.3">
      <c r="A840" s="53" t="s">
        <v>701</v>
      </c>
      <c r="B840">
        <v>0.12622149509531599</v>
      </c>
      <c r="C840">
        <v>-1.6925760538859</v>
      </c>
      <c r="D840">
        <v>1.2329952974240299</v>
      </c>
      <c r="E840">
        <v>0.21781823786962301</v>
      </c>
      <c r="F840">
        <v>0.27934734677915801</v>
      </c>
      <c r="G840">
        <v>-7.5432011008068702</v>
      </c>
      <c r="H840">
        <v>839</v>
      </c>
    </row>
    <row r="841" spans="1:8" x14ac:dyDescent="0.3">
      <c r="A841" s="53" t="s">
        <v>669</v>
      </c>
      <c r="B841">
        <v>9.3146461441344405E-2</v>
      </c>
      <c r="C841">
        <v>-2.15822498620473</v>
      </c>
      <c r="D841">
        <v>1.2263516331747799</v>
      </c>
      <c r="E841">
        <v>0.22030619997251399</v>
      </c>
      <c r="F841">
        <v>0.28220175139336401</v>
      </c>
      <c r="G841">
        <v>-7.7380138446321602</v>
      </c>
      <c r="H841">
        <v>840</v>
      </c>
    </row>
    <row r="842" spans="1:8" x14ac:dyDescent="0.3">
      <c r="A842" s="53" t="s">
        <v>194</v>
      </c>
      <c r="B842">
        <v>0.18092562368403101</v>
      </c>
      <c r="C842">
        <v>-1.6831106753095399</v>
      </c>
      <c r="D842">
        <v>1.2221853909197999</v>
      </c>
      <c r="E842">
        <v>0.22187677707857401</v>
      </c>
      <c r="F842">
        <v>0.28320214962816798</v>
      </c>
      <c r="G842">
        <v>-7.4005113160959404</v>
      </c>
      <c r="H842">
        <v>841</v>
      </c>
    </row>
    <row r="843" spans="1:8" x14ac:dyDescent="0.3">
      <c r="A843" s="53" t="s">
        <v>170</v>
      </c>
      <c r="B843">
        <v>8.7625078884547097E-2</v>
      </c>
      <c r="C843">
        <v>9.2253276438661391</v>
      </c>
      <c r="D843">
        <v>1.2223907796653399</v>
      </c>
      <c r="E843">
        <v>0.22179916256805099</v>
      </c>
      <c r="F843">
        <v>0.28320214962816798</v>
      </c>
      <c r="G843">
        <v>-7.12009004761717</v>
      </c>
      <c r="H843">
        <v>842</v>
      </c>
    </row>
    <row r="844" spans="1:8" x14ac:dyDescent="0.3">
      <c r="A844" s="53" t="s">
        <v>671</v>
      </c>
      <c r="B844">
        <v>9.8124211581086307E-2</v>
      </c>
      <c r="C844">
        <v>-2.0130782871625099</v>
      </c>
      <c r="D844">
        <v>1.22320493489309</v>
      </c>
      <c r="E844">
        <v>0.22149169242289901</v>
      </c>
      <c r="F844">
        <v>0.28320214962816798</v>
      </c>
      <c r="G844">
        <v>-7.72321278625272</v>
      </c>
      <c r="H844">
        <v>843</v>
      </c>
    </row>
    <row r="845" spans="1:8" x14ac:dyDescent="0.3">
      <c r="A845" s="53" t="s">
        <v>246</v>
      </c>
      <c r="B845">
        <v>-0.225717949205433</v>
      </c>
      <c r="C845">
        <v>-1.4727132645227701</v>
      </c>
      <c r="D845">
        <v>-1.2213215188909801</v>
      </c>
      <c r="E845">
        <v>0.222203439607846</v>
      </c>
      <c r="F845">
        <v>0.28328305807824899</v>
      </c>
      <c r="G845">
        <v>-7.3326562470074901</v>
      </c>
      <c r="H845">
        <v>844</v>
      </c>
    </row>
    <row r="846" spans="1:8" x14ac:dyDescent="0.3">
      <c r="A846" s="53" t="s">
        <v>652</v>
      </c>
      <c r="B846">
        <v>6.1933916974581699E-2</v>
      </c>
      <c r="C846">
        <v>-2.3852941744582701</v>
      </c>
      <c r="D846">
        <v>1.2192527631172201</v>
      </c>
      <c r="E846">
        <v>0.222987115354571</v>
      </c>
      <c r="F846">
        <v>0.28384394609970698</v>
      </c>
      <c r="G846">
        <v>-7.8670291422168797</v>
      </c>
      <c r="H846">
        <v>845</v>
      </c>
    </row>
    <row r="847" spans="1:8" x14ac:dyDescent="0.3">
      <c r="A847" s="53" t="s">
        <v>719</v>
      </c>
      <c r="B847">
        <v>-0.17391454558484201</v>
      </c>
      <c r="C847">
        <v>-1.48959471764242</v>
      </c>
      <c r="D847">
        <v>-1.21876814045905</v>
      </c>
      <c r="E847">
        <v>0.22317098364345</v>
      </c>
      <c r="F847">
        <v>0.28384394609970698</v>
      </c>
      <c r="G847">
        <v>-7.3003779468722101</v>
      </c>
      <c r="H847">
        <v>846</v>
      </c>
    </row>
    <row r="848" spans="1:8" x14ac:dyDescent="0.3">
      <c r="A848" s="53" t="s">
        <v>665</v>
      </c>
      <c r="B848">
        <v>-6.8750670061633504E-2</v>
      </c>
      <c r="C848">
        <v>-2.2677031706602202</v>
      </c>
      <c r="D848">
        <v>-1.21521502685997</v>
      </c>
      <c r="E848">
        <v>0.22452237088560001</v>
      </c>
      <c r="F848">
        <v>0.285225585682297</v>
      </c>
      <c r="G848">
        <v>-7.7525425326883504</v>
      </c>
      <c r="H848">
        <v>847</v>
      </c>
    </row>
    <row r="849" spans="1:8" x14ac:dyDescent="0.3">
      <c r="A849" s="53" t="s">
        <v>658</v>
      </c>
      <c r="B849">
        <v>7.6738072195947402E-2</v>
      </c>
      <c r="C849">
        <v>-2.2729758162087998</v>
      </c>
      <c r="D849">
        <v>1.2115687714224499</v>
      </c>
      <c r="E849">
        <v>0.225915260824186</v>
      </c>
      <c r="F849">
        <v>0.28665662812125398</v>
      </c>
      <c r="G849">
        <v>-7.8141443675318598</v>
      </c>
      <c r="H849">
        <v>848</v>
      </c>
    </row>
    <row r="850" spans="1:8" x14ac:dyDescent="0.3">
      <c r="A850" s="53" t="s">
        <v>182</v>
      </c>
      <c r="B850">
        <v>-0.18037750497333899</v>
      </c>
      <c r="C850">
        <v>1.5812647269359501</v>
      </c>
      <c r="D850">
        <v>-1.2095460624647001</v>
      </c>
      <c r="E850">
        <v>0.226690604752393</v>
      </c>
      <c r="F850">
        <v>0.28730163806074799</v>
      </c>
      <c r="G850">
        <v>-6.8211336841024197</v>
      </c>
      <c r="H850">
        <v>849</v>
      </c>
    </row>
    <row r="851" spans="1:8" x14ac:dyDescent="0.3">
      <c r="A851" s="53" t="s">
        <v>656</v>
      </c>
      <c r="B851">
        <v>-6.4260342936935999E-2</v>
      </c>
      <c r="C851">
        <v>-2.3621986304384301</v>
      </c>
      <c r="D851">
        <v>-1.2075410247262299</v>
      </c>
      <c r="E851">
        <v>0.22746104866171299</v>
      </c>
      <c r="F851">
        <v>0.287938927482356</v>
      </c>
      <c r="G851">
        <v>-7.8441495246521402</v>
      </c>
      <c r="H851">
        <v>850</v>
      </c>
    </row>
    <row r="852" spans="1:8" x14ac:dyDescent="0.3">
      <c r="A852" s="53" t="s">
        <v>647</v>
      </c>
      <c r="B852">
        <v>3.2939540323659602E-2</v>
      </c>
      <c r="C852">
        <v>-2.4624165669512901</v>
      </c>
      <c r="D852">
        <v>1.2006307531078</v>
      </c>
      <c r="E852">
        <v>0.23013066231315801</v>
      </c>
      <c r="F852">
        <v>0.29076990668358099</v>
      </c>
      <c r="G852">
        <v>-7.8986129748295202</v>
      </c>
      <c r="H852">
        <v>851</v>
      </c>
    </row>
    <row r="853" spans="1:8" x14ac:dyDescent="0.3">
      <c r="A853" s="53" t="s">
        <v>673</v>
      </c>
      <c r="B853">
        <v>0.12272838312425</v>
      </c>
      <c r="C853">
        <v>-1.8916887942781799</v>
      </c>
      <c r="D853">
        <v>1.19965833895527</v>
      </c>
      <c r="E853">
        <v>0.23050811375566399</v>
      </c>
      <c r="F853">
        <v>0.29076990668358099</v>
      </c>
      <c r="G853">
        <v>-7.7212232244362298</v>
      </c>
      <c r="H853">
        <v>852</v>
      </c>
    </row>
    <row r="854" spans="1:8" x14ac:dyDescent="0.3">
      <c r="A854" s="53" t="s">
        <v>653</v>
      </c>
      <c r="B854">
        <v>6.04273833227017E-2</v>
      </c>
      <c r="C854">
        <v>-2.3227528342267099</v>
      </c>
      <c r="D854">
        <v>1.2002199247776</v>
      </c>
      <c r="E854">
        <v>0.230290075366157</v>
      </c>
      <c r="F854">
        <v>0.29076990668358099</v>
      </c>
      <c r="G854">
        <v>-7.8660127556050803</v>
      </c>
      <c r="H854">
        <v>853</v>
      </c>
    </row>
    <row r="855" spans="1:8" x14ac:dyDescent="0.3">
      <c r="A855" s="53" t="s">
        <v>137</v>
      </c>
      <c r="B855">
        <v>0.11167838531704601</v>
      </c>
      <c r="C855">
        <v>-2.1476019584242798</v>
      </c>
      <c r="D855">
        <v>1.19300045278278</v>
      </c>
      <c r="E855">
        <v>0.23310427201731099</v>
      </c>
      <c r="F855">
        <v>0.29370046450893</v>
      </c>
      <c r="G855">
        <v>-7.7619129107197402</v>
      </c>
      <c r="H855">
        <v>854</v>
      </c>
    </row>
    <row r="856" spans="1:8" x14ac:dyDescent="0.3">
      <c r="A856" s="53" t="s">
        <v>175</v>
      </c>
      <c r="B856">
        <v>0.117108097378724</v>
      </c>
      <c r="C856">
        <v>2.9384712377725499</v>
      </c>
      <c r="D856">
        <v>1.1922270030518101</v>
      </c>
      <c r="E856">
        <v>0.233407209754321</v>
      </c>
      <c r="F856">
        <v>0.29373819613526198</v>
      </c>
      <c r="G856">
        <v>-6.8937286442549501</v>
      </c>
      <c r="H856">
        <v>855</v>
      </c>
    </row>
    <row r="857" spans="1:8" x14ac:dyDescent="0.3">
      <c r="A857" s="53" t="s">
        <v>655</v>
      </c>
      <c r="B857">
        <v>-5.3157471316013997E-2</v>
      </c>
      <c r="C857">
        <v>-2.3968754798637901</v>
      </c>
      <c r="D857">
        <v>-1.1910160574312501</v>
      </c>
      <c r="E857">
        <v>0.23388206303489401</v>
      </c>
      <c r="F857">
        <v>0.29399193904853499</v>
      </c>
      <c r="G857">
        <v>-7.8459687706737604</v>
      </c>
      <c r="H857">
        <v>856</v>
      </c>
    </row>
    <row r="858" spans="1:8" x14ac:dyDescent="0.3">
      <c r="A858" s="53" t="s">
        <v>646</v>
      </c>
      <c r="B858">
        <v>3.8555791340259701E-2</v>
      </c>
      <c r="C858">
        <v>-2.43634419811251</v>
      </c>
      <c r="D858">
        <v>1.1899187476491999</v>
      </c>
      <c r="E858">
        <v>0.23431294749545301</v>
      </c>
      <c r="F858">
        <v>0.29418988507013599</v>
      </c>
      <c r="G858">
        <v>-7.9033621170533204</v>
      </c>
      <c r="H858">
        <v>857</v>
      </c>
    </row>
    <row r="859" spans="1:8" x14ac:dyDescent="0.3">
      <c r="A859" s="53" t="s">
        <v>181</v>
      </c>
      <c r="B859">
        <v>0.11187544861776701</v>
      </c>
      <c r="C859">
        <v>-2.1198027850585999</v>
      </c>
      <c r="D859">
        <v>1.1892072960350999</v>
      </c>
      <c r="E859">
        <v>0.23459261640099599</v>
      </c>
      <c r="F859">
        <v>0.29419773338866101</v>
      </c>
      <c r="G859">
        <v>-7.7584625000875196</v>
      </c>
      <c r="H859">
        <v>858</v>
      </c>
    </row>
    <row r="860" spans="1:8" x14ac:dyDescent="0.3">
      <c r="A860" s="53" t="s">
        <v>650</v>
      </c>
      <c r="B860">
        <v>7.3851349868869695E-2</v>
      </c>
      <c r="C860">
        <v>-2.2898902283110498</v>
      </c>
      <c r="D860">
        <v>1.1883160548037299</v>
      </c>
      <c r="E860">
        <v>0.234943293815954</v>
      </c>
      <c r="F860">
        <v>0.294294510065153</v>
      </c>
      <c r="G860">
        <v>-7.8756654139482096</v>
      </c>
      <c r="H860">
        <v>859</v>
      </c>
    </row>
    <row r="861" spans="1:8" x14ac:dyDescent="0.3">
      <c r="A861" s="53" t="s">
        <v>200</v>
      </c>
      <c r="B861">
        <v>-0.19162452398433499</v>
      </c>
      <c r="C861">
        <v>-1.4059308401995301</v>
      </c>
      <c r="D861">
        <v>-1.18659526743162</v>
      </c>
      <c r="E861">
        <v>0.235621424525078</v>
      </c>
      <c r="F861">
        <v>0.29480075905695802</v>
      </c>
      <c r="G861">
        <v>-7.2082287104057796</v>
      </c>
      <c r="H861">
        <v>860</v>
      </c>
    </row>
    <row r="862" spans="1:8" x14ac:dyDescent="0.3">
      <c r="A862" s="53" t="s">
        <v>675</v>
      </c>
      <c r="B862">
        <v>-9.8522714446983198E-2</v>
      </c>
      <c r="C862">
        <v>-2.0562072766610102</v>
      </c>
      <c r="D862">
        <v>-1.1848057001093999</v>
      </c>
      <c r="E862">
        <v>0.23632812994703201</v>
      </c>
      <c r="F862">
        <v>0.29534154218699998</v>
      </c>
      <c r="G862">
        <v>-7.7071430936860699</v>
      </c>
      <c r="H862">
        <v>861</v>
      </c>
    </row>
    <row r="863" spans="1:8" x14ac:dyDescent="0.3">
      <c r="A863" s="53" t="s">
        <v>648</v>
      </c>
      <c r="B863">
        <v>7.0816074689706895E-2</v>
      </c>
      <c r="C863">
        <v>-2.2161965786179998</v>
      </c>
      <c r="D863">
        <v>1.1691835028727</v>
      </c>
      <c r="E863">
        <v>0.242561161066329</v>
      </c>
      <c r="F863">
        <v>0.30277936114544102</v>
      </c>
      <c r="G863">
        <v>-7.8847193017518604</v>
      </c>
      <c r="H863">
        <v>862</v>
      </c>
    </row>
    <row r="864" spans="1:8" x14ac:dyDescent="0.3">
      <c r="A864" s="53" t="s">
        <v>649</v>
      </c>
      <c r="B864">
        <v>7.9156845525229599E-2</v>
      </c>
      <c r="C864">
        <v>-2.26405084269736</v>
      </c>
      <c r="D864">
        <v>1.1648938671295599</v>
      </c>
      <c r="E864">
        <v>0.24429273882843</v>
      </c>
      <c r="F864">
        <v>0.30458747042803103</v>
      </c>
      <c r="G864">
        <v>-7.8792690422032399</v>
      </c>
      <c r="H864">
        <v>863</v>
      </c>
    </row>
    <row r="865" spans="1:8" x14ac:dyDescent="0.3">
      <c r="A865" s="53" t="s">
        <v>495</v>
      </c>
      <c r="B865">
        <v>0.152606113792564</v>
      </c>
      <c r="C865">
        <v>-1.66170745769821</v>
      </c>
      <c r="D865">
        <v>1.1570016754129899</v>
      </c>
      <c r="E865">
        <v>0.24750120622440799</v>
      </c>
      <c r="F865">
        <v>0.30823066886280498</v>
      </c>
      <c r="G865">
        <v>-7.6031918803954399</v>
      </c>
      <c r="H865">
        <v>864</v>
      </c>
    </row>
    <row r="866" spans="1:8" x14ac:dyDescent="0.3">
      <c r="A866" s="53" t="s">
        <v>642</v>
      </c>
      <c r="B866">
        <v>-4.7454828909969202E-2</v>
      </c>
      <c r="C866">
        <v>-2.3936293760605101</v>
      </c>
      <c r="D866">
        <v>-1.15618666705234</v>
      </c>
      <c r="E866">
        <v>0.247834212175327</v>
      </c>
      <c r="F866">
        <v>0.30828856913370201</v>
      </c>
      <c r="G866">
        <v>-7.9251530216952499</v>
      </c>
      <c r="H866">
        <v>865</v>
      </c>
    </row>
    <row r="867" spans="1:8" x14ac:dyDescent="0.3">
      <c r="A867" s="53" t="s">
        <v>657</v>
      </c>
      <c r="B867">
        <v>8.83241251872246E-2</v>
      </c>
      <c r="C867">
        <v>-2.2024637381760899</v>
      </c>
      <c r="D867">
        <v>1.1462489654549599</v>
      </c>
      <c r="E867">
        <v>0.25191994535520701</v>
      </c>
      <c r="F867">
        <v>0.31300907760069602</v>
      </c>
      <c r="G867">
        <v>-7.8418880420727302</v>
      </c>
      <c r="H867">
        <v>866</v>
      </c>
    </row>
    <row r="868" spans="1:8" x14ac:dyDescent="0.3">
      <c r="A868" s="53" t="s">
        <v>663</v>
      </c>
      <c r="B868">
        <v>0.107456896475725</v>
      </c>
      <c r="C868">
        <v>-1.90733472129251</v>
      </c>
      <c r="D868">
        <v>1.1357176817924</v>
      </c>
      <c r="E868">
        <v>0.25630079379715098</v>
      </c>
      <c r="F868">
        <v>0.31808495285551802</v>
      </c>
      <c r="G868">
        <v>-7.7733710542922596</v>
      </c>
      <c r="H868">
        <v>867</v>
      </c>
    </row>
    <row r="869" spans="1:8" x14ac:dyDescent="0.3">
      <c r="A869" s="53" t="s">
        <v>692</v>
      </c>
      <c r="B869">
        <v>-0.127326476396734</v>
      </c>
      <c r="C869">
        <v>-1.8594876649045999</v>
      </c>
      <c r="D869">
        <v>-1.13384086767389</v>
      </c>
      <c r="E869">
        <v>0.25708704754461997</v>
      </c>
      <c r="F869">
        <v>0.31869316032028899</v>
      </c>
      <c r="G869">
        <v>-7.58939453019648</v>
      </c>
      <c r="H869">
        <v>868</v>
      </c>
    </row>
    <row r="870" spans="1:8" x14ac:dyDescent="0.3">
      <c r="A870" s="53" t="s">
        <v>638</v>
      </c>
      <c r="B870">
        <v>3.4595918106581698E-2</v>
      </c>
      <c r="C870">
        <v>-2.42992073477867</v>
      </c>
      <c r="D870">
        <v>1.1321651913597399</v>
      </c>
      <c r="E870">
        <v>0.257790453571551</v>
      </c>
      <c r="F870">
        <v>0.31919738555004501</v>
      </c>
      <c r="G870">
        <v>-7.96871213117947</v>
      </c>
      <c r="H870">
        <v>869</v>
      </c>
    </row>
    <row r="871" spans="1:8" x14ac:dyDescent="0.3">
      <c r="A871" s="53" t="s">
        <v>159</v>
      </c>
      <c r="B871">
        <v>-0.14403090433895899</v>
      </c>
      <c r="C871">
        <v>3.4151919258988901</v>
      </c>
      <c r="D871">
        <v>-1.12545936987966</v>
      </c>
      <c r="E871">
        <v>0.26061875666805001</v>
      </c>
      <c r="F871">
        <v>0.32232848525841501</v>
      </c>
      <c r="G871">
        <v>-7.00613807866256</v>
      </c>
      <c r="H871">
        <v>870</v>
      </c>
    </row>
    <row r="872" spans="1:8" x14ac:dyDescent="0.3">
      <c r="A872" s="53" t="s">
        <v>632</v>
      </c>
      <c r="B872">
        <v>4.0905322933827599E-2</v>
      </c>
      <c r="C872">
        <v>-2.4070447569886499</v>
      </c>
      <c r="D872">
        <v>1.11773745587633</v>
      </c>
      <c r="E872">
        <v>0.26390215371707199</v>
      </c>
      <c r="F872">
        <v>0.32601460091799001</v>
      </c>
      <c r="G872">
        <v>-7.9905368117503697</v>
      </c>
      <c r="H872">
        <v>871</v>
      </c>
    </row>
    <row r="873" spans="1:8" x14ac:dyDescent="0.3">
      <c r="A873" s="53" t="s">
        <v>113</v>
      </c>
      <c r="B873">
        <v>-0.13730699901426399</v>
      </c>
      <c r="C873">
        <v>0.83958336633846498</v>
      </c>
      <c r="D873">
        <v>-1.1035826066783501</v>
      </c>
      <c r="E873">
        <v>0.26999479107923402</v>
      </c>
      <c r="F873">
        <v>0.332894043397021</v>
      </c>
      <c r="G873">
        <v>-6.9151518194994397</v>
      </c>
      <c r="H873">
        <v>872</v>
      </c>
    </row>
    <row r="874" spans="1:8" x14ac:dyDescent="0.3">
      <c r="A874" s="53" t="s">
        <v>134</v>
      </c>
      <c r="B874">
        <v>-0.28955819957561402</v>
      </c>
      <c r="C874">
        <v>0.42516508219999999</v>
      </c>
      <c r="D874">
        <v>-1.10336389123017</v>
      </c>
      <c r="E874">
        <v>0.27008968390854998</v>
      </c>
      <c r="F874">
        <v>0.332894043397021</v>
      </c>
      <c r="G874">
        <v>-6.9099875129882999</v>
      </c>
      <c r="H874">
        <v>873</v>
      </c>
    </row>
    <row r="875" spans="1:8" x14ac:dyDescent="0.3">
      <c r="A875" s="53" t="s">
        <v>651</v>
      </c>
      <c r="B875">
        <v>8.5884798944788496E-2</v>
      </c>
      <c r="C875">
        <v>-2.0388027625452398</v>
      </c>
      <c r="D875">
        <v>1.0931777519649499</v>
      </c>
      <c r="E875">
        <v>0.27453446926707697</v>
      </c>
      <c r="F875">
        <v>0.337985227610268</v>
      </c>
      <c r="G875">
        <v>-7.8746021060610998</v>
      </c>
      <c r="H875">
        <v>874</v>
      </c>
    </row>
    <row r="876" spans="1:8" x14ac:dyDescent="0.3">
      <c r="A876" s="53" t="s">
        <v>639</v>
      </c>
      <c r="B876">
        <v>6.2162636108937498E-2</v>
      </c>
      <c r="C876">
        <v>-2.2868537328442899</v>
      </c>
      <c r="D876">
        <v>1.08088252739313</v>
      </c>
      <c r="E876">
        <v>0.27996585899183102</v>
      </c>
      <c r="F876">
        <v>0.34388500488037699</v>
      </c>
      <c r="G876">
        <v>-7.9685130326185503</v>
      </c>
      <c r="H876">
        <v>875</v>
      </c>
    </row>
    <row r="877" spans="1:8" x14ac:dyDescent="0.3">
      <c r="A877" s="53" t="s">
        <v>676</v>
      </c>
      <c r="B877">
        <v>-0.108083685456039</v>
      </c>
      <c r="C877">
        <v>-1.9151242217181801</v>
      </c>
      <c r="D877">
        <v>-1.08158320237585</v>
      </c>
      <c r="E877">
        <v>0.279654386455501</v>
      </c>
      <c r="F877">
        <v>0.34388500488037699</v>
      </c>
      <c r="G877">
        <v>-7.7044004311265404</v>
      </c>
      <c r="H877">
        <v>876</v>
      </c>
    </row>
    <row r="878" spans="1:8" x14ac:dyDescent="0.3">
      <c r="A878" s="53" t="s">
        <v>629</v>
      </c>
      <c r="B878">
        <v>4.4266952736515201E-2</v>
      </c>
      <c r="C878">
        <v>-2.3885303668410902</v>
      </c>
      <c r="D878">
        <v>1.0794976494002699</v>
      </c>
      <c r="E878">
        <v>0.28058217581421802</v>
      </c>
      <c r="F878">
        <v>0.34424905493283797</v>
      </c>
      <c r="G878">
        <v>-8.02507346982485</v>
      </c>
      <c r="H878">
        <v>877</v>
      </c>
    </row>
    <row r="879" spans="1:8" x14ac:dyDescent="0.3">
      <c r="A879" s="53" t="s">
        <v>628</v>
      </c>
      <c r="B879">
        <v>4.4628841020397499E-2</v>
      </c>
      <c r="C879">
        <v>-2.3964834084375499</v>
      </c>
      <c r="D879">
        <v>1.07413693749781</v>
      </c>
      <c r="E879">
        <v>0.28297656431064799</v>
      </c>
      <c r="F879">
        <v>0.34679132482717201</v>
      </c>
      <c r="G879">
        <v>-8.0322072944306004</v>
      </c>
      <c r="H879">
        <v>878</v>
      </c>
    </row>
    <row r="880" spans="1:8" x14ac:dyDescent="0.3">
      <c r="A880" s="53" t="s">
        <v>643</v>
      </c>
      <c r="B880">
        <v>6.9341083953630603E-2</v>
      </c>
      <c r="C880">
        <v>-2.24240439153251</v>
      </c>
      <c r="D880">
        <v>1.07304050154075</v>
      </c>
      <c r="E880">
        <v>0.28346799552834701</v>
      </c>
      <c r="F880">
        <v>0.346998365402163</v>
      </c>
      <c r="G880">
        <v>-7.92290705157306</v>
      </c>
      <c r="H880">
        <v>879</v>
      </c>
    </row>
    <row r="881" spans="1:8" x14ac:dyDescent="0.3">
      <c r="A881" s="53" t="s">
        <v>150</v>
      </c>
      <c r="B881">
        <v>0.16505533684815599</v>
      </c>
      <c r="C881">
        <v>-0.77737971784122295</v>
      </c>
      <c r="D881">
        <v>1.06844813465379</v>
      </c>
      <c r="E881">
        <v>0.28553261677830999</v>
      </c>
      <c r="F881">
        <v>0.34912851778802401</v>
      </c>
      <c r="G881">
        <v>-7.2710211373198499</v>
      </c>
      <c r="H881">
        <v>880</v>
      </c>
    </row>
    <row r="882" spans="1:8" x14ac:dyDescent="0.3">
      <c r="A882" s="53" t="s">
        <v>654</v>
      </c>
      <c r="B882">
        <v>0.10447477898825799</v>
      </c>
      <c r="C882">
        <v>-1.8887689255362099</v>
      </c>
      <c r="D882">
        <v>1.06200761149398</v>
      </c>
      <c r="E882">
        <v>0.28844523357578</v>
      </c>
      <c r="F882">
        <v>0.35191885075274199</v>
      </c>
      <c r="G882">
        <v>-7.8469401735059598</v>
      </c>
      <c r="H882">
        <v>881</v>
      </c>
    </row>
    <row r="883" spans="1:8" x14ac:dyDescent="0.3">
      <c r="A883" s="53" t="s">
        <v>627</v>
      </c>
      <c r="B883">
        <v>4.9913546506073998E-2</v>
      </c>
      <c r="C883">
        <v>-2.33878457322287</v>
      </c>
      <c r="D883">
        <v>1.0619556848159</v>
      </c>
      <c r="E883">
        <v>0.288468797735983</v>
      </c>
      <c r="F883">
        <v>0.35191885075274199</v>
      </c>
      <c r="G883">
        <v>-8.0378608654840793</v>
      </c>
      <c r="H883">
        <v>882</v>
      </c>
    </row>
    <row r="884" spans="1:8" x14ac:dyDescent="0.3">
      <c r="A884" s="53" t="s">
        <v>260</v>
      </c>
      <c r="B884">
        <v>-7.5678381465245706E-2</v>
      </c>
      <c r="C884">
        <v>13.153097193442299</v>
      </c>
      <c r="D884">
        <v>-1.05912034161966</v>
      </c>
      <c r="E884">
        <v>0.28975744002637299</v>
      </c>
      <c r="F884">
        <v>0.353090606419454</v>
      </c>
      <c r="G884">
        <v>-7.4664153676067002</v>
      </c>
      <c r="H884">
        <v>883</v>
      </c>
    </row>
    <row r="885" spans="1:8" x14ac:dyDescent="0.3">
      <c r="A885" s="53" t="s">
        <v>634</v>
      </c>
      <c r="B885">
        <v>-5.1832587809063801E-2</v>
      </c>
      <c r="C885">
        <v>-2.3730119483499101</v>
      </c>
      <c r="D885">
        <v>-1.0544583763278701</v>
      </c>
      <c r="E885">
        <v>0.29188469311208898</v>
      </c>
      <c r="F885">
        <v>0.35528046356177301</v>
      </c>
      <c r="G885">
        <v>-7.9788718241948198</v>
      </c>
      <c r="H885">
        <v>884</v>
      </c>
    </row>
    <row r="886" spans="1:8" x14ac:dyDescent="0.3">
      <c r="A886" s="53" t="s">
        <v>620</v>
      </c>
      <c r="B886">
        <v>4.3230012527913197E-2</v>
      </c>
      <c r="C886">
        <v>-2.3949725762815399</v>
      </c>
      <c r="D886">
        <v>1.0435747844610399</v>
      </c>
      <c r="E886">
        <v>0.29689168034330699</v>
      </c>
      <c r="F886">
        <v>0.36096660796542201</v>
      </c>
      <c r="G886">
        <v>-8.0658466730325191</v>
      </c>
      <c r="H886">
        <v>885</v>
      </c>
    </row>
    <row r="887" spans="1:8" x14ac:dyDescent="0.3">
      <c r="A887" s="53" t="s">
        <v>637</v>
      </c>
      <c r="B887">
        <v>7.7989389860816299E-2</v>
      </c>
      <c r="C887">
        <v>-2.1660476245287201</v>
      </c>
      <c r="D887">
        <v>1.03427734596376</v>
      </c>
      <c r="E887">
        <v>0.30121425064915502</v>
      </c>
      <c r="F887">
        <v>0.36580872877933401</v>
      </c>
      <c r="G887">
        <v>-7.9708193042377999</v>
      </c>
      <c r="H887">
        <v>886</v>
      </c>
    </row>
    <row r="888" spans="1:8" x14ac:dyDescent="0.3">
      <c r="A888" s="53" t="s">
        <v>613</v>
      </c>
      <c r="B888">
        <v>2.4741820072888901E-2</v>
      </c>
      <c r="C888">
        <v>-2.47255588776363</v>
      </c>
      <c r="D888">
        <v>1.0256083967620799</v>
      </c>
      <c r="E888">
        <v>0.30528224766388801</v>
      </c>
      <c r="F888">
        <v>0.370331114415269</v>
      </c>
      <c r="G888">
        <v>-8.0989333902523892</v>
      </c>
      <c r="H888">
        <v>887</v>
      </c>
    </row>
    <row r="889" spans="1:8" x14ac:dyDescent="0.3">
      <c r="A889" s="53" t="s">
        <v>617</v>
      </c>
      <c r="B889">
        <v>5.0063794889039497E-2</v>
      </c>
      <c r="C889">
        <v>-2.3288820365449299</v>
      </c>
      <c r="D889">
        <v>1.01962239124693</v>
      </c>
      <c r="E889">
        <v>0.30811244678743699</v>
      </c>
      <c r="F889">
        <v>0.37334346029648902</v>
      </c>
      <c r="G889">
        <v>-8.0755634245743408</v>
      </c>
      <c r="H889">
        <v>888</v>
      </c>
    </row>
    <row r="890" spans="1:8" x14ac:dyDescent="0.3">
      <c r="A890" s="53" t="s">
        <v>699</v>
      </c>
      <c r="B890">
        <v>0.13860901729686401</v>
      </c>
      <c r="C890">
        <v>-1.29315976012859</v>
      </c>
      <c r="D890">
        <v>1.0120074381313</v>
      </c>
      <c r="E890">
        <v>0.31173785723259201</v>
      </c>
      <c r="F890">
        <v>0.37688756672165002</v>
      </c>
      <c r="G890">
        <v>-7.5581201151429802</v>
      </c>
      <c r="H890">
        <v>889</v>
      </c>
    </row>
    <row r="891" spans="1:8" x14ac:dyDescent="0.3">
      <c r="A891" s="53" t="s">
        <v>641</v>
      </c>
      <c r="B891">
        <v>-0.10384573499458501</v>
      </c>
      <c r="C891">
        <v>-2.0879099998887001</v>
      </c>
      <c r="D891">
        <v>-1.0124166309989699</v>
      </c>
      <c r="E891">
        <v>0.31154233120869501</v>
      </c>
      <c r="F891">
        <v>0.37688756672165002</v>
      </c>
      <c r="G891">
        <v>-7.94861313513863</v>
      </c>
      <c r="H891">
        <v>890</v>
      </c>
    </row>
    <row r="892" spans="1:8" x14ac:dyDescent="0.3">
      <c r="A892" s="53" t="s">
        <v>615</v>
      </c>
      <c r="B892">
        <v>6.9702471604976099E-2</v>
      </c>
      <c r="C892">
        <v>-2.30317246311543</v>
      </c>
      <c r="D892">
        <v>1.00915748188023</v>
      </c>
      <c r="E892">
        <v>0.31310190782271302</v>
      </c>
      <c r="F892">
        <v>0.37811184379039198</v>
      </c>
      <c r="G892">
        <v>-8.0857485077348397</v>
      </c>
      <c r="H892">
        <v>891</v>
      </c>
    </row>
    <row r="893" spans="1:8" x14ac:dyDescent="0.3">
      <c r="A893" s="53" t="s">
        <v>619</v>
      </c>
      <c r="B893">
        <v>-4.3153733892653798E-2</v>
      </c>
      <c r="C893">
        <v>-2.3944460599578101</v>
      </c>
      <c r="D893">
        <v>-1.00629115946317</v>
      </c>
      <c r="E893">
        <v>0.314477754187797</v>
      </c>
      <c r="F893">
        <v>0.37934760482743202</v>
      </c>
      <c r="G893">
        <v>-8.0697220002581194</v>
      </c>
      <c r="H893">
        <v>892</v>
      </c>
    </row>
    <row r="894" spans="1:8" x14ac:dyDescent="0.3">
      <c r="A894" s="53" t="s">
        <v>614</v>
      </c>
      <c r="B894">
        <v>-3.8102422276744201E-2</v>
      </c>
      <c r="C894">
        <v>-2.41191579302569</v>
      </c>
      <c r="D894">
        <v>-1.00428015523172</v>
      </c>
      <c r="E894">
        <v>0.31544541657220798</v>
      </c>
      <c r="F894">
        <v>0.38008876621690502</v>
      </c>
      <c r="G894">
        <v>-8.0879496874284005</v>
      </c>
      <c r="H894">
        <v>893</v>
      </c>
    </row>
    <row r="895" spans="1:8" x14ac:dyDescent="0.3">
      <c r="A895" s="53" t="s">
        <v>144</v>
      </c>
      <c r="B895">
        <v>0.123857065465448</v>
      </c>
      <c r="C895">
        <v>-1.2260163912537601</v>
      </c>
      <c r="D895">
        <v>0.99846231993243895</v>
      </c>
      <c r="E895">
        <v>0.31825588013311801</v>
      </c>
      <c r="F895">
        <v>0.38304622709534097</v>
      </c>
      <c r="G895">
        <v>-7.6100177841376198</v>
      </c>
      <c r="H895">
        <v>894</v>
      </c>
    </row>
    <row r="896" spans="1:8" x14ac:dyDescent="0.3">
      <c r="A896" s="53" t="s">
        <v>618</v>
      </c>
      <c r="B896">
        <v>5.8770405048309098E-2</v>
      </c>
      <c r="C896">
        <v>-2.2818778970507401</v>
      </c>
      <c r="D896">
        <v>0.99650543133560199</v>
      </c>
      <c r="E896">
        <v>0.31920488825892002</v>
      </c>
      <c r="F896">
        <v>0.38375917292357298</v>
      </c>
      <c r="G896">
        <v>-8.0725323404266707</v>
      </c>
      <c r="H896">
        <v>895</v>
      </c>
    </row>
    <row r="897" spans="1:8" x14ac:dyDescent="0.3">
      <c r="A897" s="53" t="s">
        <v>610</v>
      </c>
      <c r="B897">
        <v>3.7729934192635498E-2</v>
      </c>
      <c r="C897">
        <v>-2.3978278174326602</v>
      </c>
      <c r="D897">
        <v>0.98390593478838695</v>
      </c>
      <c r="E897">
        <v>0.325359468301955</v>
      </c>
      <c r="F897">
        <v>0.39052843839606799</v>
      </c>
      <c r="G897">
        <v>-8.12310884304007</v>
      </c>
      <c r="H897">
        <v>896</v>
      </c>
    </row>
    <row r="898" spans="1:8" x14ac:dyDescent="0.3">
      <c r="A898" s="53" t="s">
        <v>633</v>
      </c>
      <c r="B898">
        <v>8.7200640015489106E-2</v>
      </c>
      <c r="C898">
        <v>-2.1501677057496198</v>
      </c>
      <c r="D898">
        <v>0.98349529915334599</v>
      </c>
      <c r="E898">
        <v>0.32556134687850702</v>
      </c>
      <c r="F898">
        <v>0.39052843839606799</v>
      </c>
      <c r="G898">
        <v>-7.9797459361712599</v>
      </c>
      <c r="H898">
        <v>897</v>
      </c>
    </row>
    <row r="899" spans="1:8" x14ac:dyDescent="0.3">
      <c r="A899" s="53" t="s">
        <v>625</v>
      </c>
      <c r="B899">
        <v>6.5935086957681202E-2</v>
      </c>
      <c r="C899">
        <v>-2.2311154072303099</v>
      </c>
      <c r="D899">
        <v>0.98210645156930398</v>
      </c>
      <c r="E899">
        <v>0.326244742834079</v>
      </c>
      <c r="F899">
        <v>0.39091240900831797</v>
      </c>
      <c r="G899">
        <v>-8.0415367454061393</v>
      </c>
      <c r="H899">
        <v>898</v>
      </c>
    </row>
    <row r="900" spans="1:8" x14ac:dyDescent="0.3">
      <c r="A900" s="53" t="s">
        <v>612</v>
      </c>
      <c r="B900">
        <v>4.3684637571807801E-2</v>
      </c>
      <c r="C900">
        <v>-2.3563621151663199</v>
      </c>
      <c r="D900">
        <v>0.98088904389680398</v>
      </c>
      <c r="E900">
        <v>0.32684454731554502</v>
      </c>
      <c r="F900">
        <v>0.39119547598612497</v>
      </c>
      <c r="G900">
        <v>-8.1127916161828892</v>
      </c>
      <c r="H900">
        <v>899</v>
      </c>
    </row>
    <row r="901" spans="1:8" x14ac:dyDescent="0.3">
      <c r="A901" s="53" t="s">
        <v>626</v>
      </c>
      <c r="B901">
        <v>9.0147515700757505E-2</v>
      </c>
      <c r="C901">
        <v>-2.17093030078333</v>
      </c>
      <c r="D901">
        <v>0.97938533992369403</v>
      </c>
      <c r="E901">
        <v>0.327586396432336</v>
      </c>
      <c r="F901">
        <v>0.39164773617910398</v>
      </c>
      <c r="G901">
        <v>-8.0382130531537506</v>
      </c>
      <c r="H901">
        <v>900</v>
      </c>
    </row>
    <row r="902" spans="1:8" x14ac:dyDescent="0.3">
      <c r="A902" s="53" t="s">
        <v>644</v>
      </c>
      <c r="B902">
        <v>-9.3599363419300502E-2</v>
      </c>
      <c r="C902">
        <v>-1.8858661945038999</v>
      </c>
      <c r="D902">
        <v>-0.97408228194108304</v>
      </c>
      <c r="E902">
        <v>0.33021137546214402</v>
      </c>
      <c r="F902">
        <v>0.39434788013015198</v>
      </c>
      <c r="G902">
        <v>-7.9187293936802599</v>
      </c>
      <c r="H902">
        <v>901</v>
      </c>
    </row>
    <row r="903" spans="1:8" x14ac:dyDescent="0.3">
      <c r="A903" s="53" t="s">
        <v>153</v>
      </c>
      <c r="B903">
        <v>-0.24703617177794299</v>
      </c>
      <c r="C903">
        <v>-0.37131897450455098</v>
      </c>
      <c r="D903">
        <v>-0.96027660927565295</v>
      </c>
      <c r="E903">
        <v>0.33710884942668901</v>
      </c>
      <c r="F903">
        <v>0.40213871616753599</v>
      </c>
      <c r="G903">
        <v>-7.0728033119553499</v>
      </c>
      <c r="H903">
        <v>902</v>
      </c>
    </row>
    <row r="904" spans="1:8" x14ac:dyDescent="0.3">
      <c r="A904" s="53" t="s">
        <v>640</v>
      </c>
      <c r="B904">
        <v>-8.2257671689700704E-2</v>
      </c>
      <c r="C904">
        <v>-2.0562009381647002</v>
      </c>
      <c r="D904">
        <v>-0.941026933229416</v>
      </c>
      <c r="E904">
        <v>0.34687984785918802</v>
      </c>
      <c r="F904">
        <v>0.412977357836249</v>
      </c>
      <c r="G904">
        <v>-7.9632900946128098</v>
      </c>
      <c r="H904">
        <v>903</v>
      </c>
    </row>
    <row r="905" spans="1:8" x14ac:dyDescent="0.3">
      <c r="A905" s="53" t="s">
        <v>609</v>
      </c>
      <c r="B905">
        <v>-4.4625915002940997E-2</v>
      </c>
      <c r="C905">
        <v>-2.3734983517194599</v>
      </c>
      <c r="D905">
        <v>-0.940865804895056</v>
      </c>
      <c r="E905">
        <v>0.34696238985499001</v>
      </c>
      <c r="F905">
        <v>0.412977357836249</v>
      </c>
      <c r="G905">
        <v>-8.1247153934096303</v>
      </c>
      <c r="H905">
        <v>904</v>
      </c>
    </row>
    <row r="906" spans="1:8" x14ac:dyDescent="0.3">
      <c r="A906" s="53" t="s">
        <v>636</v>
      </c>
      <c r="B906">
        <v>-8.3230324425889804E-2</v>
      </c>
      <c r="C906">
        <v>-1.9957417766918899</v>
      </c>
      <c r="D906">
        <v>-0.93267805199505105</v>
      </c>
      <c r="E906">
        <v>0.35117324099102398</v>
      </c>
      <c r="F906">
        <v>0.41752752188546</v>
      </c>
      <c r="G906">
        <v>-7.9739224495844603</v>
      </c>
      <c r="H906">
        <v>905</v>
      </c>
    </row>
    <row r="907" spans="1:8" x14ac:dyDescent="0.3">
      <c r="A907" s="53" t="s">
        <v>623</v>
      </c>
      <c r="B907">
        <v>7.7436837158034302E-2</v>
      </c>
      <c r="C907">
        <v>-2.0727625421745999</v>
      </c>
      <c r="D907">
        <v>0.91519204114448705</v>
      </c>
      <c r="E907">
        <v>0.36027410315447</v>
      </c>
      <c r="F907">
        <v>0.42787520418786901</v>
      </c>
      <c r="G907">
        <v>-8.0524590897502897</v>
      </c>
      <c r="H907">
        <v>906</v>
      </c>
    </row>
    <row r="908" spans="1:8" x14ac:dyDescent="0.3">
      <c r="A908" s="53" t="s">
        <v>616</v>
      </c>
      <c r="B908">
        <v>6.8192603914942904E-2</v>
      </c>
      <c r="C908">
        <v>-2.1817092712913202</v>
      </c>
      <c r="D908">
        <v>0.911855450163228</v>
      </c>
      <c r="E908">
        <v>0.36202737868097801</v>
      </c>
      <c r="F908">
        <v>0.42948341726651901</v>
      </c>
      <c r="G908">
        <v>-8.0775139305911292</v>
      </c>
      <c r="H908">
        <v>907</v>
      </c>
    </row>
    <row r="909" spans="1:8" x14ac:dyDescent="0.3">
      <c r="A909" s="53" t="s">
        <v>624</v>
      </c>
      <c r="B909">
        <v>7.8815585613267999E-2</v>
      </c>
      <c r="C909">
        <v>-2.0355668213268698</v>
      </c>
      <c r="D909">
        <v>0.88109829110091897</v>
      </c>
      <c r="E909">
        <v>0.37844049951540398</v>
      </c>
      <c r="F909">
        <v>0.44846032761957499</v>
      </c>
      <c r="G909">
        <v>-8.0487652400809502</v>
      </c>
      <c r="H909">
        <v>908</v>
      </c>
    </row>
    <row r="910" spans="1:8" x14ac:dyDescent="0.3">
      <c r="A910" s="53" t="s">
        <v>292</v>
      </c>
      <c r="B910">
        <v>-0.158069956224695</v>
      </c>
      <c r="C910">
        <v>-1.4889880110740901</v>
      </c>
      <c r="D910">
        <v>-0.87903146898623996</v>
      </c>
      <c r="E910">
        <v>0.37955963778781199</v>
      </c>
      <c r="F910">
        <v>0.44929171645729998</v>
      </c>
      <c r="G910">
        <v>-7.7125361000866102</v>
      </c>
      <c r="H910">
        <v>909</v>
      </c>
    </row>
    <row r="911" spans="1:8" x14ac:dyDescent="0.3">
      <c r="A911" s="53" t="s">
        <v>596</v>
      </c>
      <c r="B911">
        <v>3.3912782215247503E-2</v>
      </c>
      <c r="C911">
        <v>-2.4017294649828802</v>
      </c>
      <c r="D911">
        <v>0.87400857683385003</v>
      </c>
      <c r="E911">
        <v>0.38228790442427102</v>
      </c>
      <c r="F911">
        <v>0.45202393973683003</v>
      </c>
      <c r="G911">
        <v>-8.2229941371960606</v>
      </c>
      <c r="H911">
        <v>910</v>
      </c>
    </row>
    <row r="912" spans="1:8" x14ac:dyDescent="0.3">
      <c r="A912" s="53" t="s">
        <v>711</v>
      </c>
      <c r="B912">
        <v>-0.16150001196118399</v>
      </c>
      <c r="C912">
        <v>-1.26277732743816</v>
      </c>
      <c r="D912">
        <v>-0.85329737694272201</v>
      </c>
      <c r="E912">
        <v>0.39366416318088698</v>
      </c>
      <c r="F912">
        <v>0.46496447813681002</v>
      </c>
      <c r="G912">
        <v>-7.4335643813147598</v>
      </c>
      <c r="H912">
        <v>911</v>
      </c>
    </row>
    <row r="913" spans="1:8" x14ac:dyDescent="0.3">
      <c r="A913" s="53" t="s">
        <v>218</v>
      </c>
      <c r="B913">
        <v>-0.113600991749439</v>
      </c>
      <c r="C913">
        <v>1.37062553507781</v>
      </c>
      <c r="D913">
        <v>-0.85019565703350097</v>
      </c>
      <c r="E913">
        <v>0.39538537672495599</v>
      </c>
      <c r="F913">
        <v>0.46648537867988199</v>
      </c>
      <c r="G913">
        <v>-7.1782933151261501</v>
      </c>
      <c r="H913">
        <v>912</v>
      </c>
    </row>
    <row r="914" spans="1:8" x14ac:dyDescent="0.3">
      <c r="A914" s="53" t="s">
        <v>622</v>
      </c>
      <c r="B914">
        <v>8.58197106012622E-2</v>
      </c>
      <c r="C914">
        <v>-1.97724262726434</v>
      </c>
      <c r="D914">
        <v>0.84849214892153701</v>
      </c>
      <c r="E914">
        <v>0.39633262563564298</v>
      </c>
      <c r="F914">
        <v>0.467090805239816</v>
      </c>
      <c r="G914">
        <v>-8.0562182287626793</v>
      </c>
      <c r="H914">
        <v>913</v>
      </c>
    </row>
    <row r="915" spans="1:8" x14ac:dyDescent="0.3">
      <c r="A915" s="53" t="s">
        <v>666</v>
      </c>
      <c r="B915">
        <v>-0.105127189039584</v>
      </c>
      <c r="C915">
        <v>-1.7848454483484899</v>
      </c>
      <c r="D915">
        <v>-0.83944588582397806</v>
      </c>
      <c r="E915">
        <v>0.40138581430756098</v>
      </c>
      <c r="F915">
        <v>0.47219202582618502</v>
      </c>
      <c r="G915">
        <v>-7.7524132695388399</v>
      </c>
      <c r="H915">
        <v>914</v>
      </c>
    </row>
    <row r="916" spans="1:8" x14ac:dyDescent="0.3">
      <c r="A916" s="53" t="s">
        <v>594</v>
      </c>
      <c r="B916">
        <v>4.0911404837331203E-2</v>
      </c>
      <c r="C916">
        <v>-2.3575224480661499</v>
      </c>
      <c r="D916">
        <v>0.83917315679876803</v>
      </c>
      <c r="E916">
        <v>0.40153875802133698</v>
      </c>
      <c r="F916">
        <v>0.47219202582618502</v>
      </c>
      <c r="G916">
        <v>-8.2379240102594693</v>
      </c>
      <c r="H916">
        <v>915</v>
      </c>
    </row>
    <row r="917" spans="1:8" x14ac:dyDescent="0.3">
      <c r="A917" s="53" t="s">
        <v>593</v>
      </c>
      <c r="B917">
        <v>3.6525899522513998E-2</v>
      </c>
      <c r="C917">
        <v>-2.3834779431933102</v>
      </c>
      <c r="D917">
        <v>0.83766925183840402</v>
      </c>
      <c r="E917">
        <v>0.40238276173550602</v>
      </c>
      <c r="F917">
        <v>0.47266796029192698</v>
      </c>
      <c r="G917">
        <v>-8.2436395018273707</v>
      </c>
      <c r="H917">
        <v>916</v>
      </c>
    </row>
    <row r="918" spans="1:8" x14ac:dyDescent="0.3">
      <c r="A918" s="53" t="s">
        <v>608</v>
      </c>
      <c r="B918">
        <v>6.52774269970227E-2</v>
      </c>
      <c r="C918">
        <v>-2.0858740761566401</v>
      </c>
      <c r="D918">
        <v>0.831605353733054</v>
      </c>
      <c r="E918">
        <v>0.405796661033755</v>
      </c>
      <c r="F918">
        <v>0.47573629447402499</v>
      </c>
      <c r="G918">
        <v>-8.1352761155029505</v>
      </c>
      <c r="H918">
        <v>917</v>
      </c>
    </row>
    <row r="919" spans="1:8" x14ac:dyDescent="0.3">
      <c r="A919" s="53" t="s">
        <v>605</v>
      </c>
      <c r="B919">
        <v>5.8844280036990299E-2</v>
      </c>
      <c r="C919">
        <v>-2.23876765508939</v>
      </c>
      <c r="D919">
        <v>0.83145928987104201</v>
      </c>
      <c r="E919">
        <v>0.40587910625200302</v>
      </c>
      <c r="F919">
        <v>0.47573629447402499</v>
      </c>
      <c r="G919">
        <v>-8.1774004158744802</v>
      </c>
      <c r="H919">
        <v>918</v>
      </c>
    </row>
    <row r="920" spans="1:8" x14ac:dyDescent="0.3">
      <c r="A920" s="53" t="s">
        <v>81</v>
      </c>
      <c r="B920">
        <v>0.112769805170626</v>
      </c>
      <c r="C920">
        <v>-1.19261601828514</v>
      </c>
      <c r="D920">
        <v>0.82900519390723704</v>
      </c>
      <c r="E920">
        <v>0.407265809240204</v>
      </c>
      <c r="F920">
        <v>0.47682535343353599</v>
      </c>
      <c r="G920">
        <v>-7.6332278310025101</v>
      </c>
      <c r="H920">
        <v>919</v>
      </c>
    </row>
    <row r="921" spans="1:8" x14ac:dyDescent="0.3">
      <c r="A921" s="53" t="s">
        <v>606</v>
      </c>
      <c r="B921">
        <v>5.8705653100858901E-2</v>
      </c>
      <c r="C921">
        <v>-2.1869756005343102</v>
      </c>
      <c r="D921">
        <v>0.82824746441951203</v>
      </c>
      <c r="E921">
        <v>0.40769454011045803</v>
      </c>
      <c r="F921">
        <v>0.47682535343353599</v>
      </c>
      <c r="G921">
        <v>-8.1715183380971599</v>
      </c>
      <c r="H921">
        <v>920</v>
      </c>
    </row>
    <row r="922" spans="1:8" x14ac:dyDescent="0.3">
      <c r="A922" s="53" t="s">
        <v>590</v>
      </c>
      <c r="B922">
        <v>4.0281361081763598E-2</v>
      </c>
      <c r="C922">
        <v>-2.3609520663496899</v>
      </c>
      <c r="D922">
        <v>0.82465244427082796</v>
      </c>
      <c r="E922">
        <v>0.40973230562614099</v>
      </c>
      <c r="F922">
        <v>0.47868833968917301</v>
      </c>
      <c r="G922">
        <v>-8.2523294840518897</v>
      </c>
      <c r="H922">
        <v>921</v>
      </c>
    </row>
    <row r="923" spans="1:8" x14ac:dyDescent="0.3">
      <c r="A923" s="53" t="s">
        <v>316</v>
      </c>
      <c r="B923">
        <v>9.5103436287542004E-2</v>
      </c>
      <c r="C923">
        <v>1.68365112497233</v>
      </c>
      <c r="D923">
        <v>0.81456986460672498</v>
      </c>
      <c r="E923">
        <v>0.41547967505149802</v>
      </c>
      <c r="F923">
        <v>0.48487649713168302</v>
      </c>
      <c r="G923">
        <v>-7.2138912722782296</v>
      </c>
      <c r="H923">
        <v>922</v>
      </c>
    </row>
    <row r="924" spans="1:8" x14ac:dyDescent="0.3">
      <c r="A924" s="53" t="s">
        <v>145</v>
      </c>
      <c r="B924">
        <v>8.0731788311644098E-2</v>
      </c>
      <c r="C924">
        <v>2.9054678790579498</v>
      </c>
      <c r="D924">
        <v>0.803428982524656</v>
      </c>
      <c r="E924">
        <v>0.42188543599323097</v>
      </c>
      <c r="F924">
        <v>0.49181877478734198</v>
      </c>
      <c r="G924">
        <v>-7.2821162048668802</v>
      </c>
      <c r="H924">
        <v>923</v>
      </c>
    </row>
    <row r="925" spans="1:8" x14ac:dyDescent="0.3">
      <c r="A925" s="53" t="s">
        <v>491</v>
      </c>
      <c r="B925">
        <v>0.15690237521369399</v>
      </c>
      <c r="C925">
        <v>-3.50922291722775E-2</v>
      </c>
      <c r="D925">
        <v>0.79674531763483203</v>
      </c>
      <c r="E925">
        <v>0.42575606224308499</v>
      </c>
      <c r="F925">
        <v>0.49525786267411898</v>
      </c>
      <c r="G925">
        <v>-7.2131156022761003</v>
      </c>
      <c r="H925">
        <v>924</v>
      </c>
    </row>
    <row r="926" spans="1:8" x14ac:dyDescent="0.3">
      <c r="A926" s="53" t="s">
        <v>607</v>
      </c>
      <c r="B926">
        <v>-4.94594454554576E-2</v>
      </c>
      <c r="C926">
        <v>-2.2806692732243499</v>
      </c>
      <c r="D926">
        <v>-0.79697601393402895</v>
      </c>
      <c r="E926">
        <v>0.42562211718904702</v>
      </c>
      <c r="F926">
        <v>0.49525786267411898</v>
      </c>
      <c r="G926">
        <v>-8.1565345465349903</v>
      </c>
      <c r="H926">
        <v>925</v>
      </c>
    </row>
    <row r="927" spans="1:8" x14ac:dyDescent="0.3">
      <c r="A927" s="53" t="s">
        <v>611</v>
      </c>
      <c r="B927">
        <v>-6.1064817512117203E-2</v>
      </c>
      <c r="C927">
        <v>-2.16950353400083</v>
      </c>
      <c r="D927">
        <v>-0.79529698579336705</v>
      </c>
      <c r="E927">
        <v>0.42659754377111903</v>
      </c>
      <c r="F927">
        <v>0.49570081760013401</v>
      </c>
      <c r="G927">
        <v>-8.1176774709509694</v>
      </c>
      <c r="H927">
        <v>926</v>
      </c>
    </row>
    <row r="928" spans="1:8" x14ac:dyDescent="0.3">
      <c r="A928" s="53" t="s">
        <v>589</v>
      </c>
      <c r="B928">
        <v>-3.5149858491375599E-2</v>
      </c>
      <c r="C928">
        <v>-2.3777354053055699</v>
      </c>
      <c r="D928">
        <v>-0.78617223356308896</v>
      </c>
      <c r="E928">
        <v>0.43192131186544702</v>
      </c>
      <c r="F928">
        <v>0.50134555724619301</v>
      </c>
      <c r="G928">
        <v>-8.2635210717198202</v>
      </c>
      <c r="H928">
        <v>927</v>
      </c>
    </row>
    <row r="929" spans="1:8" x14ac:dyDescent="0.3">
      <c r="A929" s="53" t="s">
        <v>604</v>
      </c>
      <c r="B929">
        <v>6.1034623511682998E-2</v>
      </c>
      <c r="C929">
        <v>-2.22354761351087</v>
      </c>
      <c r="D929">
        <v>0.78052025333469699</v>
      </c>
      <c r="E929">
        <v>0.43523815718091502</v>
      </c>
      <c r="F929">
        <v>0.50460614737593501</v>
      </c>
      <c r="G929">
        <v>-8.1839413673258008</v>
      </c>
      <c r="H929">
        <v>928</v>
      </c>
    </row>
    <row r="930" spans="1:8" x14ac:dyDescent="0.3">
      <c r="A930" s="53" t="s">
        <v>631</v>
      </c>
      <c r="B930">
        <v>-7.9980573614096301E-2</v>
      </c>
      <c r="C930">
        <v>-1.9070001752471699</v>
      </c>
      <c r="D930">
        <v>-0.77978907582738799</v>
      </c>
      <c r="E930">
        <v>0.43566831869167599</v>
      </c>
      <c r="F930">
        <v>0.50460614737593501</v>
      </c>
      <c r="G930">
        <v>-7.9988804314411004</v>
      </c>
      <c r="H930">
        <v>929</v>
      </c>
    </row>
    <row r="931" spans="1:8" x14ac:dyDescent="0.3">
      <c r="A931" s="53" t="s">
        <v>660</v>
      </c>
      <c r="B931">
        <v>-9.6248962483695993E-2</v>
      </c>
      <c r="C931">
        <v>-1.5097956431814199</v>
      </c>
      <c r="D931">
        <v>-0.773118220673781</v>
      </c>
      <c r="E931">
        <v>0.43960419392767702</v>
      </c>
      <c r="F931">
        <v>0.50861732544750604</v>
      </c>
      <c r="G931">
        <v>-7.8028830611949704</v>
      </c>
      <c r="H931">
        <v>930</v>
      </c>
    </row>
    <row r="932" spans="1:8" x14ac:dyDescent="0.3">
      <c r="A932" s="53" t="s">
        <v>502</v>
      </c>
      <c r="B932">
        <v>-0.12955752892393199</v>
      </c>
      <c r="C932">
        <v>-1.1540692555470899</v>
      </c>
      <c r="D932">
        <v>-0.76498709170108703</v>
      </c>
      <c r="E932">
        <v>0.44442916945817601</v>
      </c>
      <c r="F932">
        <v>0.51364746115681703</v>
      </c>
      <c r="G932">
        <v>-7.5022276704224096</v>
      </c>
      <c r="H932">
        <v>931</v>
      </c>
    </row>
    <row r="933" spans="1:8" x14ac:dyDescent="0.3">
      <c r="A933" s="53" t="s">
        <v>599</v>
      </c>
      <c r="B933">
        <v>5.0041179688372399E-2</v>
      </c>
      <c r="C933">
        <v>-2.2183138067986201</v>
      </c>
      <c r="D933">
        <v>0.76304259833704202</v>
      </c>
      <c r="E933">
        <v>0.44558749026748701</v>
      </c>
      <c r="F933">
        <v>0.51443362610280696</v>
      </c>
      <c r="G933">
        <v>-8.2185962365164293</v>
      </c>
      <c r="H933">
        <v>932</v>
      </c>
    </row>
    <row r="934" spans="1:8" x14ac:dyDescent="0.3">
      <c r="A934" s="53" t="s">
        <v>581</v>
      </c>
      <c r="B934">
        <v>2.9260705928133599E-2</v>
      </c>
      <c r="C934">
        <v>-2.41438102515328</v>
      </c>
      <c r="D934">
        <v>0.75207348290000298</v>
      </c>
      <c r="E934">
        <v>0.45215388840798099</v>
      </c>
      <c r="F934">
        <v>0.52145507387672896</v>
      </c>
      <c r="G934">
        <v>-8.3269991716551104</v>
      </c>
      <c r="H934">
        <v>933</v>
      </c>
    </row>
    <row r="935" spans="1:8" x14ac:dyDescent="0.3">
      <c r="A935" s="53" t="s">
        <v>146</v>
      </c>
      <c r="B935">
        <v>8.7383738197968505E-2</v>
      </c>
      <c r="C935">
        <v>-1.99440418774251</v>
      </c>
      <c r="D935">
        <v>0.74583649229573001</v>
      </c>
      <c r="E935">
        <v>0.455911801081196</v>
      </c>
      <c r="F935">
        <v>0.52476681373187795</v>
      </c>
      <c r="G935">
        <v>-8.0771336461694805</v>
      </c>
      <c r="H935">
        <v>934</v>
      </c>
    </row>
    <row r="936" spans="1:8" x14ac:dyDescent="0.3">
      <c r="A936" s="53" t="s">
        <v>64</v>
      </c>
      <c r="B936">
        <v>9.8281111332069904E-2</v>
      </c>
      <c r="C936">
        <v>-1.3779381750163799</v>
      </c>
      <c r="D936">
        <v>0.74568896408397101</v>
      </c>
      <c r="E936">
        <v>0.45600090226701301</v>
      </c>
      <c r="F936">
        <v>0.52476681373187795</v>
      </c>
      <c r="G936">
        <v>-7.8039294947553799</v>
      </c>
      <c r="H936">
        <v>935</v>
      </c>
    </row>
    <row r="937" spans="1:8" x14ac:dyDescent="0.3">
      <c r="A937" s="53" t="s">
        <v>597</v>
      </c>
      <c r="B937">
        <v>-5.1247161743007599E-2</v>
      </c>
      <c r="C937">
        <v>-2.18111431750697</v>
      </c>
      <c r="D937">
        <v>-0.74109446631659903</v>
      </c>
      <c r="E937">
        <v>0.45878070046046499</v>
      </c>
      <c r="F937">
        <v>0.52740174540113305</v>
      </c>
      <c r="G937">
        <v>-8.2209785309169199</v>
      </c>
      <c r="H937">
        <v>936</v>
      </c>
    </row>
    <row r="938" spans="1:8" x14ac:dyDescent="0.3">
      <c r="A938" s="53" t="s">
        <v>645</v>
      </c>
      <c r="B938">
        <v>-0.102335831862084</v>
      </c>
      <c r="C938">
        <v>-1.75500343968032</v>
      </c>
      <c r="D938">
        <v>-0.73786050518712498</v>
      </c>
      <c r="E938">
        <v>0.46074302556942598</v>
      </c>
      <c r="F938">
        <v>0.52901517463301895</v>
      </c>
      <c r="G938">
        <v>-7.9043030932984699</v>
      </c>
      <c r="H938">
        <v>937</v>
      </c>
    </row>
    <row r="939" spans="1:8" x14ac:dyDescent="0.3">
      <c r="A939" s="53" t="s">
        <v>576</v>
      </c>
      <c r="B939">
        <v>1.27912715265077E-2</v>
      </c>
      <c r="C939">
        <v>-2.4777975997623898</v>
      </c>
      <c r="D939">
        <v>0.73716197038973097</v>
      </c>
      <c r="E939">
        <v>0.46116750353696201</v>
      </c>
      <c r="F939">
        <v>0.52901517463301895</v>
      </c>
      <c r="G939">
        <v>-8.3532757821127603</v>
      </c>
      <c r="H939">
        <v>938</v>
      </c>
    </row>
    <row r="940" spans="1:8" x14ac:dyDescent="0.3">
      <c r="A940" s="53" t="s">
        <v>579</v>
      </c>
      <c r="B940">
        <v>2.6589197808405299E-2</v>
      </c>
      <c r="C940">
        <v>-2.416515281233</v>
      </c>
      <c r="D940">
        <v>0.73413405265259302</v>
      </c>
      <c r="E940">
        <v>0.46301000298483502</v>
      </c>
      <c r="F940">
        <v>0.53056311311148197</v>
      </c>
      <c r="G940">
        <v>-8.3360991367975004</v>
      </c>
      <c r="H940">
        <v>939</v>
      </c>
    </row>
    <row r="941" spans="1:8" x14ac:dyDescent="0.3">
      <c r="A941" s="53" t="s">
        <v>630</v>
      </c>
      <c r="B941">
        <v>-8.01251544689498E-2</v>
      </c>
      <c r="C941">
        <v>-1.7379070040909399</v>
      </c>
      <c r="D941">
        <v>-0.73046165772844296</v>
      </c>
      <c r="E941">
        <v>0.46525017280471798</v>
      </c>
      <c r="F941">
        <v>0.531997009498275</v>
      </c>
      <c r="G941">
        <v>-8.0088129190867505</v>
      </c>
      <c r="H941">
        <v>940</v>
      </c>
    </row>
    <row r="942" spans="1:8" x14ac:dyDescent="0.3">
      <c r="A942" s="53" t="s">
        <v>585</v>
      </c>
      <c r="B942">
        <v>4.2188980460554401E-2</v>
      </c>
      <c r="C942">
        <v>-2.3206730003804301</v>
      </c>
      <c r="D942">
        <v>0.730516959356731</v>
      </c>
      <c r="E942">
        <v>0.46521639399949999</v>
      </c>
      <c r="F942">
        <v>0.531997009498275</v>
      </c>
      <c r="G942">
        <v>-8.2990838973979297</v>
      </c>
      <c r="H942">
        <v>941</v>
      </c>
    </row>
    <row r="943" spans="1:8" x14ac:dyDescent="0.3">
      <c r="A943" s="53" t="s">
        <v>591</v>
      </c>
      <c r="B943">
        <v>-4.3177032927831899E-2</v>
      </c>
      <c r="C943">
        <v>-2.26739335258176</v>
      </c>
      <c r="D943">
        <v>-0.72721411925029</v>
      </c>
      <c r="E943">
        <v>0.46723619501693298</v>
      </c>
      <c r="F943">
        <v>0.53370079176031904</v>
      </c>
      <c r="G943">
        <v>-8.2499862368915409</v>
      </c>
      <c r="H943">
        <v>942</v>
      </c>
    </row>
    <row r="944" spans="1:8" x14ac:dyDescent="0.3">
      <c r="A944" s="53" t="s">
        <v>592</v>
      </c>
      <c r="B944">
        <v>-4.3052840998442199E-2</v>
      </c>
      <c r="C944">
        <v>-2.3285846125426901</v>
      </c>
      <c r="D944">
        <v>-0.72625739680123902</v>
      </c>
      <c r="E944">
        <v>0.46782217196286102</v>
      </c>
      <c r="F944">
        <v>0.53380345390460104</v>
      </c>
      <c r="G944">
        <v>-8.2493391573586496</v>
      </c>
      <c r="H944">
        <v>943</v>
      </c>
    </row>
    <row r="945" spans="1:8" x14ac:dyDescent="0.3">
      <c r="A945" s="53" t="s">
        <v>678</v>
      </c>
      <c r="B945">
        <v>-0.110178775963291</v>
      </c>
      <c r="C945">
        <v>-1.24001851110358</v>
      </c>
      <c r="D945">
        <v>-0.72390186817280899</v>
      </c>
      <c r="E945">
        <v>0.46926663097853399</v>
      </c>
      <c r="F945">
        <v>0.53488442259841396</v>
      </c>
      <c r="G945">
        <v>-7.7035606054196402</v>
      </c>
      <c r="H945">
        <v>944</v>
      </c>
    </row>
    <row r="946" spans="1:8" x14ac:dyDescent="0.3">
      <c r="A946" s="53" t="s">
        <v>266</v>
      </c>
      <c r="B946">
        <v>7.1868796150461794E-2</v>
      </c>
      <c r="C946">
        <v>6.7656672380024103</v>
      </c>
      <c r="D946">
        <v>0.71489736417903105</v>
      </c>
      <c r="E946">
        <v>0.474811078805781</v>
      </c>
      <c r="F946">
        <v>0.540631450576741</v>
      </c>
      <c r="G946">
        <v>-7.5150500826509496</v>
      </c>
      <c r="H946">
        <v>945</v>
      </c>
    </row>
    <row r="947" spans="1:8" x14ac:dyDescent="0.3">
      <c r="A947" s="53" t="s">
        <v>598</v>
      </c>
      <c r="B947">
        <v>-4.9285017931786003E-2</v>
      </c>
      <c r="C947">
        <v>-2.2107900218099799</v>
      </c>
      <c r="D947">
        <v>-0.71347371864394205</v>
      </c>
      <c r="E947">
        <v>0.47569096166427599</v>
      </c>
      <c r="F947">
        <v>0.54106075555048705</v>
      </c>
      <c r="G947">
        <v>-8.2196137724397698</v>
      </c>
      <c r="H947">
        <v>946</v>
      </c>
    </row>
    <row r="948" spans="1:8" x14ac:dyDescent="0.3">
      <c r="A948" s="53" t="s">
        <v>574</v>
      </c>
      <c r="B948">
        <v>2.77569426091448E-2</v>
      </c>
      <c r="C948">
        <v>-2.3875686561260601</v>
      </c>
      <c r="D948">
        <v>0.70633710804627303</v>
      </c>
      <c r="E948">
        <v>0.480115201545813</v>
      </c>
      <c r="F948">
        <v>0.54535261871977303</v>
      </c>
      <c r="G948">
        <v>-8.3554979397226301</v>
      </c>
      <c r="H948">
        <v>947</v>
      </c>
    </row>
    <row r="949" spans="1:8" x14ac:dyDescent="0.3">
      <c r="A949" s="53" t="s">
        <v>427</v>
      </c>
      <c r="B949">
        <v>9.4363654248541096E-2</v>
      </c>
      <c r="C949">
        <v>-0.90690686937794396</v>
      </c>
      <c r="D949">
        <v>0.70575355493639103</v>
      </c>
      <c r="E949">
        <v>0.480477957756826</v>
      </c>
      <c r="F949">
        <v>0.54535261871977303</v>
      </c>
      <c r="G949">
        <v>-7.6330125078894699</v>
      </c>
      <c r="H949">
        <v>948</v>
      </c>
    </row>
    <row r="950" spans="1:8" x14ac:dyDescent="0.3">
      <c r="A950" s="53" t="s">
        <v>588</v>
      </c>
      <c r="B950">
        <v>-3.9677294335466497E-2</v>
      </c>
      <c r="C950">
        <v>-2.3195931450237102</v>
      </c>
      <c r="D950">
        <v>-0.69925597788013305</v>
      </c>
      <c r="E950">
        <v>0.48452715474172797</v>
      </c>
      <c r="F950">
        <v>0.54936903951749205</v>
      </c>
      <c r="G950">
        <v>-8.2704062860210499</v>
      </c>
      <c r="H950">
        <v>949</v>
      </c>
    </row>
    <row r="951" spans="1:8" x14ac:dyDescent="0.3">
      <c r="A951" s="53" t="s">
        <v>317</v>
      </c>
      <c r="B951">
        <v>-5.4512347908967397E-2</v>
      </c>
      <c r="C951">
        <v>5.5401830923249298</v>
      </c>
      <c r="D951">
        <v>-0.696672180308609</v>
      </c>
      <c r="E951">
        <v>0.48614247157852503</v>
      </c>
      <c r="F951">
        <v>0.55062031517736099</v>
      </c>
      <c r="G951">
        <v>-7.4838181504961199</v>
      </c>
      <c r="H951">
        <v>950</v>
      </c>
    </row>
    <row r="952" spans="1:8" x14ac:dyDescent="0.3">
      <c r="A952" s="53" t="s">
        <v>582</v>
      </c>
      <c r="B952">
        <v>3.9764374315209003E-2</v>
      </c>
      <c r="C952">
        <v>-2.27636506094102</v>
      </c>
      <c r="D952">
        <v>0.69421055194245695</v>
      </c>
      <c r="E952">
        <v>0.48768412006589701</v>
      </c>
      <c r="F952">
        <v>0.55178560798202403</v>
      </c>
      <c r="G952">
        <v>-8.3187898013918193</v>
      </c>
      <c r="H952">
        <v>951</v>
      </c>
    </row>
    <row r="953" spans="1:8" x14ac:dyDescent="0.3">
      <c r="A953" s="53" t="s">
        <v>572</v>
      </c>
      <c r="B953">
        <v>2.6671823368477801E-2</v>
      </c>
      <c r="C953">
        <v>-2.4089257762652001</v>
      </c>
      <c r="D953">
        <v>0.69169833603146802</v>
      </c>
      <c r="E953">
        <v>0.489260169836232</v>
      </c>
      <c r="F953">
        <v>0.55298733481490103</v>
      </c>
      <c r="G953">
        <v>-8.3577569656969093</v>
      </c>
      <c r="H953">
        <v>952</v>
      </c>
    </row>
    <row r="954" spans="1:8" x14ac:dyDescent="0.3">
      <c r="A954" s="53" t="s">
        <v>2</v>
      </c>
      <c r="B954">
        <v>-4.4844044707105402E-2</v>
      </c>
      <c r="C954">
        <v>9.2068346879573699</v>
      </c>
      <c r="D954">
        <v>-0.67238146454941905</v>
      </c>
      <c r="E954">
        <v>0.50146991106947902</v>
      </c>
      <c r="F954">
        <v>0.56619268028411296</v>
      </c>
      <c r="G954">
        <v>-7.6438370465860697</v>
      </c>
      <c r="H954">
        <v>953</v>
      </c>
    </row>
    <row r="955" spans="1:8" x14ac:dyDescent="0.3">
      <c r="A955" s="53" t="s">
        <v>575</v>
      </c>
      <c r="B955">
        <v>3.3321543733708998E-2</v>
      </c>
      <c r="C955">
        <v>-2.3521068894094901</v>
      </c>
      <c r="D955">
        <v>0.67136841767487898</v>
      </c>
      <c r="E955">
        <v>0.502114662979399</v>
      </c>
      <c r="F955">
        <v>0.56632639136879803</v>
      </c>
      <c r="G955">
        <v>-8.3542756345713993</v>
      </c>
      <c r="H955">
        <v>954</v>
      </c>
    </row>
    <row r="956" spans="1:8" x14ac:dyDescent="0.3">
      <c r="A956" s="53" t="s">
        <v>573</v>
      </c>
      <c r="B956">
        <v>3.4223453044178599E-2</v>
      </c>
      <c r="C956">
        <v>-2.3421914786733602</v>
      </c>
      <c r="D956">
        <v>0.66969411180182603</v>
      </c>
      <c r="E956">
        <v>0.50318123390150005</v>
      </c>
      <c r="F956">
        <v>0.56693508657383695</v>
      </c>
      <c r="G956">
        <v>-8.3575301327742704</v>
      </c>
      <c r="H956">
        <v>955</v>
      </c>
    </row>
    <row r="957" spans="1:8" x14ac:dyDescent="0.3">
      <c r="A957" s="53" t="s">
        <v>75</v>
      </c>
      <c r="B957">
        <v>-9.5406257235101904E-2</v>
      </c>
      <c r="C957">
        <v>-0.210414508872907</v>
      </c>
      <c r="D957">
        <v>-0.66810231138496601</v>
      </c>
      <c r="E957">
        <v>0.50419635709816102</v>
      </c>
      <c r="F957">
        <v>0.56748460275901802</v>
      </c>
      <c r="G957">
        <v>-7.3088922015067697</v>
      </c>
      <c r="H957">
        <v>956</v>
      </c>
    </row>
    <row r="958" spans="1:8" x14ac:dyDescent="0.3">
      <c r="A958" s="53" t="s">
        <v>101</v>
      </c>
      <c r="B958">
        <v>6.4363573991057604E-2</v>
      </c>
      <c r="C958">
        <v>11.5616093546441</v>
      </c>
      <c r="D958">
        <v>0.66158567570157201</v>
      </c>
      <c r="E958">
        <v>0.50836339926167295</v>
      </c>
      <c r="F958">
        <v>0.57157682090445205</v>
      </c>
      <c r="G958">
        <v>-7.7399322282623597</v>
      </c>
      <c r="H958">
        <v>957</v>
      </c>
    </row>
    <row r="959" spans="1:8" x14ac:dyDescent="0.3">
      <c r="A959" s="53" t="s">
        <v>601</v>
      </c>
      <c r="B959">
        <v>5.9615002133940699E-2</v>
      </c>
      <c r="C959">
        <v>-2.0247972672012402</v>
      </c>
      <c r="D959">
        <v>0.65086374885008103</v>
      </c>
      <c r="E959">
        <v>0.51525865339962096</v>
      </c>
      <c r="F959">
        <v>0.57872475058245498</v>
      </c>
      <c r="G959">
        <v>-8.2004713247261893</v>
      </c>
      <c r="H959">
        <v>958</v>
      </c>
    </row>
    <row r="960" spans="1:8" x14ac:dyDescent="0.3">
      <c r="A960" s="53" t="s">
        <v>143</v>
      </c>
      <c r="B960">
        <v>9.8358176455472304E-2</v>
      </c>
      <c r="C960">
        <v>-1.2148861143940599</v>
      </c>
      <c r="D960">
        <v>0.64980170820281202</v>
      </c>
      <c r="E960">
        <v>0.51594428715299301</v>
      </c>
      <c r="F960">
        <v>0.578890566190429</v>
      </c>
      <c r="G960">
        <v>-7.7723029162977602</v>
      </c>
      <c r="H960">
        <v>959</v>
      </c>
    </row>
    <row r="961" spans="1:8" x14ac:dyDescent="0.3">
      <c r="A961" s="53" t="s">
        <v>179</v>
      </c>
      <c r="B961">
        <v>-8.0744800384565302E-2</v>
      </c>
      <c r="C961">
        <v>0.208159693806412</v>
      </c>
      <c r="D961">
        <v>-0.64730694238686304</v>
      </c>
      <c r="E961">
        <v>0.51755672365467098</v>
      </c>
      <c r="F961">
        <v>0.58009482776294397</v>
      </c>
      <c r="G961">
        <v>-7.3070040448411202</v>
      </c>
      <c r="H961">
        <v>960</v>
      </c>
    </row>
    <row r="962" spans="1:8" x14ac:dyDescent="0.3">
      <c r="A962" s="53" t="s">
        <v>561</v>
      </c>
      <c r="B962">
        <v>1.98637016980816E-2</v>
      </c>
      <c r="C962">
        <v>-2.4243528693854799</v>
      </c>
      <c r="D962">
        <v>0.641668393237667</v>
      </c>
      <c r="E962">
        <v>0.52121067134663002</v>
      </c>
      <c r="F962">
        <v>0.58358239580538396</v>
      </c>
      <c r="G962">
        <v>-8.4085382329717504</v>
      </c>
      <c r="H962">
        <v>961</v>
      </c>
    </row>
    <row r="963" spans="1:8" x14ac:dyDescent="0.3">
      <c r="A963" s="53" t="s">
        <v>603</v>
      </c>
      <c r="B963">
        <v>-6.5897575590010193E-2</v>
      </c>
      <c r="C963">
        <v>-1.8081357458057601</v>
      </c>
      <c r="D963">
        <v>-0.62198126414964505</v>
      </c>
      <c r="E963">
        <v>0.53407196562237402</v>
      </c>
      <c r="F963">
        <v>0.59736115905371601</v>
      </c>
      <c r="G963">
        <v>-8.1886445339140295</v>
      </c>
      <c r="H963">
        <v>962</v>
      </c>
    </row>
    <row r="964" spans="1:8" x14ac:dyDescent="0.3">
      <c r="A964" s="53" t="s">
        <v>578</v>
      </c>
      <c r="B964">
        <v>-3.8617413147883799E-2</v>
      </c>
      <c r="C964">
        <v>-2.29064120550394</v>
      </c>
      <c r="D964">
        <v>-0.61884588266362595</v>
      </c>
      <c r="E964">
        <v>0.53613497543047905</v>
      </c>
      <c r="F964">
        <v>0.59904593308743104</v>
      </c>
      <c r="G964">
        <v>-8.3411832401805395</v>
      </c>
      <c r="H964">
        <v>963</v>
      </c>
    </row>
    <row r="965" spans="1:8" x14ac:dyDescent="0.3">
      <c r="A965" s="53" t="s">
        <v>106</v>
      </c>
      <c r="B965">
        <v>0.11272039531296101</v>
      </c>
      <c r="C965">
        <v>2.19932836625902</v>
      </c>
      <c r="D965">
        <v>0.61384506442285103</v>
      </c>
      <c r="E965">
        <v>0.53943369112325501</v>
      </c>
      <c r="F965">
        <v>0.60210648511267895</v>
      </c>
      <c r="G965">
        <v>-7.3802964243601101</v>
      </c>
      <c r="H965">
        <v>964</v>
      </c>
    </row>
    <row r="966" spans="1:8" x14ac:dyDescent="0.3">
      <c r="A966" s="53" t="s">
        <v>196</v>
      </c>
      <c r="B966">
        <v>6.5176049495565797E-2</v>
      </c>
      <c r="C966">
        <v>4.88231016527899</v>
      </c>
      <c r="D966">
        <v>0.60563400219789898</v>
      </c>
      <c r="E966">
        <v>0.54487198106160695</v>
      </c>
      <c r="F966">
        <v>0.60754637473812401</v>
      </c>
      <c r="G966">
        <v>-7.51224870042899</v>
      </c>
      <c r="H966">
        <v>965</v>
      </c>
    </row>
    <row r="967" spans="1:8" x14ac:dyDescent="0.3">
      <c r="A967" s="53" t="s">
        <v>668</v>
      </c>
      <c r="B967">
        <v>-8.3221921890475198E-2</v>
      </c>
      <c r="C967">
        <v>-1.1441169751470499</v>
      </c>
      <c r="D967">
        <v>-0.58619330927467495</v>
      </c>
      <c r="E967">
        <v>0.55785550851520704</v>
      </c>
      <c r="F967">
        <v>0.62073684298072695</v>
      </c>
      <c r="G967">
        <v>-7.7407172356265503</v>
      </c>
      <c r="H967">
        <v>966</v>
      </c>
    </row>
    <row r="968" spans="1:8" x14ac:dyDescent="0.3">
      <c r="A968" s="53" t="s">
        <v>560</v>
      </c>
      <c r="B968">
        <v>2.1579132302359302E-2</v>
      </c>
      <c r="C968">
        <v>-2.4442638884924999</v>
      </c>
      <c r="D968">
        <v>0.58628777434017498</v>
      </c>
      <c r="E968">
        <v>0.55779205713955005</v>
      </c>
      <c r="F968">
        <v>0.62073684298072695</v>
      </c>
      <c r="G968">
        <v>-8.4192507557343497</v>
      </c>
      <c r="H968">
        <v>967</v>
      </c>
    </row>
    <row r="969" spans="1:8" x14ac:dyDescent="0.3">
      <c r="A969" s="53" t="s">
        <v>580</v>
      </c>
      <c r="B969">
        <v>3.9007336882541301E-2</v>
      </c>
      <c r="C969">
        <v>-2.24536228183092</v>
      </c>
      <c r="D969">
        <v>0.58163809253804799</v>
      </c>
      <c r="E969">
        <v>0.56091937380352297</v>
      </c>
      <c r="F969">
        <v>0.62350128740970101</v>
      </c>
      <c r="G969">
        <v>-8.3334995232013007</v>
      </c>
      <c r="H969">
        <v>968</v>
      </c>
    </row>
    <row r="970" spans="1:8" x14ac:dyDescent="0.3">
      <c r="A970" s="53" t="s">
        <v>600</v>
      </c>
      <c r="B970">
        <v>-5.5103925275678402E-2</v>
      </c>
      <c r="C970">
        <v>-1.96431366038355</v>
      </c>
      <c r="D970">
        <v>-0.57781204676140097</v>
      </c>
      <c r="E970">
        <v>0.56349908049661801</v>
      </c>
      <c r="F970">
        <v>0.62572240517477895</v>
      </c>
      <c r="G970">
        <v>-8.2139151506457697</v>
      </c>
      <c r="H970">
        <v>969</v>
      </c>
    </row>
    <row r="971" spans="1:8" x14ac:dyDescent="0.3">
      <c r="A971" s="53" t="s">
        <v>558</v>
      </c>
      <c r="B971">
        <v>3.8935376622844103E-2</v>
      </c>
      <c r="C971">
        <v>-2.3129709316609302</v>
      </c>
      <c r="D971">
        <v>0.57185955259955001</v>
      </c>
      <c r="E971">
        <v>0.56752389027655104</v>
      </c>
      <c r="F971">
        <v>0.62954196488409198</v>
      </c>
      <c r="G971">
        <v>-8.4281748974224993</v>
      </c>
      <c r="H971">
        <v>970</v>
      </c>
    </row>
    <row r="972" spans="1:8" x14ac:dyDescent="0.3">
      <c r="A972" s="53" t="s">
        <v>584</v>
      </c>
      <c r="B972">
        <v>5.0488726416264798E-2</v>
      </c>
      <c r="C972">
        <v>-2.0817958323358301</v>
      </c>
      <c r="D972">
        <v>0.56926182027490901</v>
      </c>
      <c r="E972">
        <v>0.56928466998621896</v>
      </c>
      <c r="F972">
        <v>0.630844804227778</v>
      </c>
      <c r="G972">
        <v>-8.2996870511240406</v>
      </c>
      <c r="H972">
        <v>971</v>
      </c>
    </row>
    <row r="973" spans="1:8" x14ac:dyDescent="0.3">
      <c r="A973" s="53" t="s">
        <v>563</v>
      </c>
      <c r="B973">
        <v>3.1977464650473998E-2</v>
      </c>
      <c r="C973">
        <v>-2.32929101090137</v>
      </c>
      <c r="D973">
        <v>0.56605309472670695</v>
      </c>
      <c r="E973">
        <v>0.57146318783477001</v>
      </c>
      <c r="F973">
        <v>0.63260739723272796</v>
      </c>
      <c r="G973">
        <v>-8.3966742562499803</v>
      </c>
      <c r="H973">
        <v>972</v>
      </c>
    </row>
    <row r="974" spans="1:8" x14ac:dyDescent="0.3">
      <c r="A974" s="53" t="s">
        <v>569</v>
      </c>
      <c r="B974">
        <v>3.3470090906024097E-2</v>
      </c>
      <c r="C974">
        <v>-2.3238180376664901</v>
      </c>
      <c r="D974">
        <v>0.56318661176358698</v>
      </c>
      <c r="E974">
        <v>0.57341269672518103</v>
      </c>
      <c r="F974">
        <v>0.63411311580297502</v>
      </c>
      <c r="G974">
        <v>-8.36769292628105</v>
      </c>
      <c r="H974">
        <v>973</v>
      </c>
    </row>
    <row r="975" spans="1:8" x14ac:dyDescent="0.3">
      <c r="A975" s="53" t="s">
        <v>3</v>
      </c>
      <c r="B975">
        <v>-3.7646557168828997E-2</v>
      </c>
      <c r="C975">
        <v>9.2705611773494301</v>
      </c>
      <c r="D975">
        <v>-0.55865510023882903</v>
      </c>
      <c r="E975">
        <v>0.57650102436608497</v>
      </c>
      <c r="F975">
        <v>0.63622061765939197</v>
      </c>
      <c r="G975">
        <v>-7.7159906350858796</v>
      </c>
      <c r="H975">
        <v>974</v>
      </c>
    </row>
    <row r="976" spans="1:8" x14ac:dyDescent="0.3">
      <c r="A976" s="53" t="s">
        <v>602</v>
      </c>
      <c r="B976">
        <v>6.0943825448250701E-2</v>
      </c>
      <c r="C976">
        <v>-1.7156978734878601</v>
      </c>
      <c r="D976">
        <v>0.55877299075683595</v>
      </c>
      <c r="E976">
        <v>0.57642057988620099</v>
      </c>
      <c r="F976">
        <v>0.63622061765939197</v>
      </c>
      <c r="G976">
        <v>-8.1965793052974707</v>
      </c>
      <c r="H976">
        <v>975</v>
      </c>
    </row>
    <row r="977" spans="1:8" x14ac:dyDescent="0.3">
      <c r="A977" s="53" t="s">
        <v>562</v>
      </c>
      <c r="B977">
        <v>3.0064083294320702E-2</v>
      </c>
      <c r="C977">
        <v>-2.34092389464853</v>
      </c>
      <c r="D977">
        <v>0.55654107714433199</v>
      </c>
      <c r="E977">
        <v>0.57794446095952101</v>
      </c>
      <c r="F977">
        <v>0.63663863558890499</v>
      </c>
      <c r="G977">
        <v>-8.4038977698121808</v>
      </c>
      <c r="H977">
        <v>976</v>
      </c>
    </row>
    <row r="978" spans="1:8" x14ac:dyDescent="0.3">
      <c r="A978" s="53" t="s">
        <v>587</v>
      </c>
      <c r="B978">
        <v>4.7774610775724799E-2</v>
      </c>
      <c r="C978">
        <v>-2.0793224855764301</v>
      </c>
      <c r="D978">
        <v>0.55636736209594595</v>
      </c>
      <c r="E978">
        <v>0.57806314774197098</v>
      </c>
      <c r="F978">
        <v>0.63663863558890499</v>
      </c>
      <c r="G978">
        <v>-8.2734433605218491</v>
      </c>
      <c r="H978">
        <v>977</v>
      </c>
    </row>
    <row r="979" spans="1:8" x14ac:dyDescent="0.3">
      <c r="A979" s="53" t="s">
        <v>564</v>
      </c>
      <c r="B979">
        <v>-2.8939338121260601E-2</v>
      </c>
      <c r="C979">
        <v>-2.3198135010576002</v>
      </c>
      <c r="D979">
        <v>-0.54119111417395704</v>
      </c>
      <c r="E979">
        <v>0.58847599414257001</v>
      </c>
      <c r="F979">
        <v>0.64744393629591501</v>
      </c>
      <c r="G979">
        <v>-8.3940033809630208</v>
      </c>
      <c r="H979">
        <v>978</v>
      </c>
    </row>
    <row r="980" spans="1:8" x14ac:dyDescent="0.3">
      <c r="A980" s="53" t="s">
        <v>570</v>
      </c>
      <c r="B980">
        <v>3.33974540333353E-2</v>
      </c>
      <c r="C980">
        <v>-2.31417916087547</v>
      </c>
      <c r="D980">
        <v>0.53068470112521604</v>
      </c>
      <c r="E980">
        <v>0.59573517256710495</v>
      </c>
      <c r="F980">
        <v>0.65476102725454999</v>
      </c>
      <c r="G980">
        <v>-8.36405923169524</v>
      </c>
      <c r="H980">
        <v>979</v>
      </c>
    </row>
    <row r="981" spans="1:8" x14ac:dyDescent="0.3">
      <c r="A981" s="53" t="s">
        <v>544</v>
      </c>
      <c r="B981">
        <v>-1.63218103501322E-2</v>
      </c>
      <c r="C981">
        <v>-2.4468303497532902</v>
      </c>
      <c r="D981">
        <v>-0.52868742934699398</v>
      </c>
      <c r="E981">
        <v>0.59711975576508103</v>
      </c>
      <c r="F981">
        <v>0.65561311959513002</v>
      </c>
      <c r="G981">
        <v>-8.4688332728259201</v>
      </c>
      <c r="H981">
        <v>980</v>
      </c>
    </row>
    <row r="982" spans="1:8" x14ac:dyDescent="0.3">
      <c r="A982" s="53" t="s">
        <v>556</v>
      </c>
      <c r="B982">
        <v>-2.3196583073661101E-2</v>
      </c>
      <c r="C982">
        <v>-2.4034860852442401</v>
      </c>
      <c r="D982">
        <v>-0.52603445850464203</v>
      </c>
      <c r="E982">
        <v>0.59896115663657301</v>
      </c>
      <c r="F982">
        <v>0.65696453062278504</v>
      </c>
      <c r="G982">
        <v>-8.4348591333737097</v>
      </c>
      <c r="H982">
        <v>981</v>
      </c>
    </row>
    <row r="983" spans="1:8" x14ac:dyDescent="0.3">
      <c r="A983" s="53" t="s">
        <v>555</v>
      </c>
      <c r="B983">
        <v>2.7894259608465401E-2</v>
      </c>
      <c r="C983">
        <v>-2.3642490032062899</v>
      </c>
      <c r="D983">
        <v>0.52178239960989803</v>
      </c>
      <c r="E983">
        <v>0.601917831764749</v>
      </c>
      <c r="F983">
        <v>0.65953522095607897</v>
      </c>
      <c r="G983">
        <v>-8.4361616979373508</v>
      </c>
      <c r="H983">
        <v>982</v>
      </c>
    </row>
    <row r="984" spans="1:8" x14ac:dyDescent="0.3">
      <c r="A984" s="53" t="s">
        <v>330</v>
      </c>
      <c r="B984">
        <v>-5.6119021025667903E-2</v>
      </c>
      <c r="C984">
        <v>10.6226577341828</v>
      </c>
      <c r="D984">
        <v>-0.51784700692601504</v>
      </c>
      <c r="E984">
        <v>0.60466016869823402</v>
      </c>
      <c r="F984">
        <v>0.66186606461780295</v>
      </c>
      <c r="G984">
        <v>-7.7912279991514701</v>
      </c>
      <c r="H984">
        <v>983</v>
      </c>
    </row>
    <row r="985" spans="1:8" x14ac:dyDescent="0.3">
      <c r="A985" s="53" t="s">
        <v>548</v>
      </c>
      <c r="B985">
        <v>2.5130297092878999E-2</v>
      </c>
      <c r="C985">
        <v>-2.33748915201476</v>
      </c>
      <c r="D985">
        <v>0.51288233627811297</v>
      </c>
      <c r="E985">
        <v>0.60812772860970699</v>
      </c>
      <c r="F985">
        <v>0.66498519917077703</v>
      </c>
      <c r="G985">
        <v>-8.4610895706348703</v>
      </c>
      <c r="H985">
        <v>984</v>
      </c>
    </row>
    <row r="986" spans="1:8" x14ac:dyDescent="0.3">
      <c r="A986" s="53" t="s">
        <v>551</v>
      </c>
      <c r="B986">
        <v>2.7326381142722098E-2</v>
      </c>
      <c r="C986">
        <v>-2.3366962967798499</v>
      </c>
      <c r="D986">
        <v>0.51038803640443697</v>
      </c>
      <c r="E986">
        <v>0.60987320774289799</v>
      </c>
      <c r="F986">
        <v>0.66621682388970405</v>
      </c>
      <c r="G986">
        <v>-8.4507748553594499</v>
      </c>
      <c r="H986">
        <v>985</v>
      </c>
    </row>
    <row r="987" spans="1:8" x14ac:dyDescent="0.3">
      <c r="A987" s="53" t="s">
        <v>344</v>
      </c>
      <c r="B987">
        <v>-3.6968193075834398E-2</v>
      </c>
      <c r="C987">
        <v>-2.2242936647986</v>
      </c>
      <c r="D987">
        <v>-0.49775410303216699</v>
      </c>
      <c r="E987">
        <v>0.61874827925171305</v>
      </c>
      <c r="F987">
        <v>0.67385946201907199</v>
      </c>
      <c r="G987">
        <v>-8.3888844764050692</v>
      </c>
      <c r="H987">
        <v>986</v>
      </c>
    </row>
    <row r="988" spans="1:8" x14ac:dyDescent="0.3">
      <c r="A988" s="53" t="s">
        <v>547</v>
      </c>
      <c r="B988">
        <v>-2.4533935969997301E-2</v>
      </c>
      <c r="C988">
        <v>-2.3546402833506401</v>
      </c>
      <c r="D988">
        <v>-0.49884918158473301</v>
      </c>
      <c r="E988">
        <v>0.61797677689223696</v>
      </c>
      <c r="F988">
        <v>0.67385946201907199</v>
      </c>
      <c r="G988">
        <v>-8.4617823805103694</v>
      </c>
      <c r="H988">
        <v>987</v>
      </c>
    </row>
    <row r="989" spans="1:8" x14ac:dyDescent="0.3">
      <c r="A989" s="53" t="s">
        <v>565</v>
      </c>
      <c r="B989">
        <v>2.6754029420461099E-2</v>
      </c>
      <c r="C989">
        <v>-2.3522384181584601</v>
      </c>
      <c r="D989">
        <v>0.49851693142416498</v>
      </c>
      <c r="E989">
        <v>0.61821080853159605</v>
      </c>
      <c r="F989">
        <v>0.67385946201907199</v>
      </c>
      <c r="G989">
        <v>-8.3910010419066907</v>
      </c>
      <c r="H989">
        <v>988</v>
      </c>
    </row>
    <row r="990" spans="1:8" x14ac:dyDescent="0.3">
      <c r="A990" s="53" t="s">
        <v>567</v>
      </c>
      <c r="B990">
        <v>-2.8573134308808101E-2</v>
      </c>
      <c r="C990">
        <v>-2.3050487244975599</v>
      </c>
      <c r="D990">
        <v>-0.495646613437142</v>
      </c>
      <c r="E990">
        <v>0.62023422711906395</v>
      </c>
      <c r="F990">
        <v>0.67479477085956796</v>
      </c>
      <c r="G990">
        <v>-8.3761109448472002</v>
      </c>
      <c r="H990">
        <v>989</v>
      </c>
    </row>
    <row r="991" spans="1:8" x14ac:dyDescent="0.3">
      <c r="A991" s="53" t="s">
        <v>308</v>
      </c>
      <c r="B991">
        <v>5.6394063874951203E-2</v>
      </c>
      <c r="C991">
        <v>6.8955467236536503</v>
      </c>
      <c r="D991">
        <v>0.48631971395694601</v>
      </c>
      <c r="E991">
        <v>0.62682902133739404</v>
      </c>
      <c r="F991">
        <v>0.681280835312158</v>
      </c>
      <c r="G991">
        <v>-7.6580648241833797</v>
      </c>
      <c r="H991">
        <v>990</v>
      </c>
    </row>
    <row r="992" spans="1:8" x14ac:dyDescent="0.3">
      <c r="A992" s="53" t="s">
        <v>586</v>
      </c>
      <c r="B992">
        <v>-3.9027390113528002E-2</v>
      </c>
      <c r="C992">
        <v>-2.0529697347401501</v>
      </c>
      <c r="D992">
        <v>-0.48173888254020703</v>
      </c>
      <c r="E992">
        <v>0.63007901398653798</v>
      </c>
      <c r="F992">
        <v>0.68412211811252699</v>
      </c>
      <c r="G992">
        <v>-8.2926253315714895</v>
      </c>
      <c r="H992">
        <v>991</v>
      </c>
    </row>
    <row r="993" spans="1:8" x14ac:dyDescent="0.3">
      <c r="A993" s="53" t="s">
        <v>533</v>
      </c>
      <c r="B993">
        <v>1.5709570247185101E-2</v>
      </c>
      <c r="C993">
        <v>-2.4453479781651799</v>
      </c>
      <c r="D993">
        <v>0.47749882567594798</v>
      </c>
      <c r="E993">
        <v>0.63309363887534198</v>
      </c>
      <c r="F993">
        <v>0.68670237442527005</v>
      </c>
      <c r="G993">
        <v>-8.4984412162738305</v>
      </c>
      <c r="H993">
        <v>992</v>
      </c>
    </row>
    <row r="994" spans="1:8" x14ac:dyDescent="0.3">
      <c r="A994" s="53" t="s">
        <v>535</v>
      </c>
      <c r="B994">
        <v>1.6138705026554501E-2</v>
      </c>
      <c r="C994">
        <v>-2.4233704013807502</v>
      </c>
      <c r="D994">
        <v>0.47216658598584099</v>
      </c>
      <c r="E994">
        <v>0.63689346488534304</v>
      </c>
      <c r="F994">
        <v>0.69012826607918298</v>
      </c>
      <c r="G994">
        <v>-8.4901870233281702</v>
      </c>
      <c r="H994">
        <v>993</v>
      </c>
    </row>
    <row r="995" spans="1:8" x14ac:dyDescent="0.3">
      <c r="A995" s="53" t="s">
        <v>577</v>
      </c>
      <c r="B995">
        <v>3.6273866283325698E-2</v>
      </c>
      <c r="C995">
        <v>-2.1114497990487102</v>
      </c>
      <c r="D995">
        <v>0.46767264612589898</v>
      </c>
      <c r="E995">
        <v>0.64010335370715299</v>
      </c>
      <c r="F995">
        <v>0.69221226993858997</v>
      </c>
      <c r="G995">
        <v>-8.34489135900923</v>
      </c>
      <c r="H995">
        <v>994</v>
      </c>
    </row>
    <row r="996" spans="1:8" x14ac:dyDescent="0.3">
      <c r="A996" s="53" t="s">
        <v>539</v>
      </c>
      <c r="B996">
        <v>1.9546677279353601E-2</v>
      </c>
      <c r="C996">
        <v>-2.3672740344348799</v>
      </c>
      <c r="D996">
        <v>0.46822009338176002</v>
      </c>
      <c r="E996">
        <v>0.63971196578490597</v>
      </c>
      <c r="F996">
        <v>0.69221226993858997</v>
      </c>
      <c r="G996">
        <v>-8.4861013216935497</v>
      </c>
      <c r="H996">
        <v>995</v>
      </c>
    </row>
    <row r="997" spans="1:8" x14ac:dyDescent="0.3">
      <c r="A997" s="53" t="s">
        <v>92</v>
      </c>
      <c r="B997">
        <v>-4.7133792279913302E-2</v>
      </c>
      <c r="C997">
        <v>11.960672777944101</v>
      </c>
      <c r="D997">
        <v>-0.46466316919213801</v>
      </c>
      <c r="E997">
        <v>0.64225671553251995</v>
      </c>
      <c r="F997">
        <v>0.69384360031424896</v>
      </c>
      <c r="G997">
        <v>-7.8702306533880098</v>
      </c>
      <c r="H997">
        <v>996</v>
      </c>
    </row>
    <row r="998" spans="1:8" x14ac:dyDescent="0.3">
      <c r="A998" s="53" t="s">
        <v>241</v>
      </c>
      <c r="B998">
        <v>4.3846960464603103E-2</v>
      </c>
      <c r="C998">
        <v>11.4632587171353</v>
      </c>
      <c r="D998">
        <v>0.452804301686279</v>
      </c>
      <c r="E998">
        <v>0.65077125924133195</v>
      </c>
      <c r="F998">
        <v>0.70233688560047403</v>
      </c>
      <c r="G998">
        <v>-7.8534106882847601</v>
      </c>
      <c r="H998">
        <v>997</v>
      </c>
    </row>
    <row r="999" spans="1:8" x14ac:dyDescent="0.3">
      <c r="A999" s="53" t="s">
        <v>112</v>
      </c>
      <c r="B999">
        <v>8.0261858013622595E-2</v>
      </c>
      <c r="C999">
        <v>4.17247482615858</v>
      </c>
      <c r="D999">
        <v>0.44736799083054302</v>
      </c>
      <c r="E999">
        <v>0.65468986646165706</v>
      </c>
      <c r="F999">
        <v>0.70549906300982801</v>
      </c>
      <c r="G999">
        <v>-7.5630323175688003</v>
      </c>
      <c r="H999">
        <v>998</v>
      </c>
    </row>
    <row r="1000" spans="1:8" x14ac:dyDescent="0.3">
      <c r="A1000" s="53" t="s">
        <v>542</v>
      </c>
      <c r="B1000">
        <v>2.2218071401782401E-2</v>
      </c>
      <c r="C1000">
        <v>-2.3591986948169499</v>
      </c>
      <c r="D1000">
        <v>0.445496632309206</v>
      </c>
      <c r="E1000">
        <v>0.65604099483685596</v>
      </c>
      <c r="F1000">
        <v>0.70549906300982801</v>
      </c>
      <c r="G1000">
        <v>-8.4817322903413199</v>
      </c>
      <c r="H1000">
        <v>999</v>
      </c>
    </row>
    <row r="1001" spans="1:8" x14ac:dyDescent="0.3">
      <c r="A1001" s="53" t="s">
        <v>538</v>
      </c>
      <c r="B1001">
        <v>-1.7316916927505199E-2</v>
      </c>
      <c r="C1001">
        <v>-2.4068286613873702</v>
      </c>
      <c r="D1001">
        <v>-0.44510493813322299</v>
      </c>
      <c r="E1001">
        <v>0.65632394244687497</v>
      </c>
      <c r="F1001">
        <v>0.70549906300982801</v>
      </c>
      <c r="G1001">
        <v>-8.4864065997142095</v>
      </c>
      <c r="H1001">
        <v>1000</v>
      </c>
    </row>
    <row r="1002" spans="1:8" x14ac:dyDescent="0.3">
      <c r="A1002" s="53" t="s">
        <v>546</v>
      </c>
      <c r="B1002">
        <v>2.0915783052281901E-2</v>
      </c>
      <c r="C1002">
        <v>-2.3558635917562398</v>
      </c>
      <c r="D1002">
        <v>0.44568887288977499</v>
      </c>
      <c r="E1002">
        <v>0.655902144330889</v>
      </c>
      <c r="F1002">
        <v>0.70549906300982801</v>
      </c>
      <c r="G1002">
        <v>-8.4637726100612003</v>
      </c>
      <c r="H1002">
        <v>1001</v>
      </c>
    </row>
    <row r="1003" spans="1:8" x14ac:dyDescent="0.3">
      <c r="A1003" s="53" t="s">
        <v>329</v>
      </c>
      <c r="B1003">
        <v>-3.5448849635921098E-2</v>
      </c>
      <c r="C1003">
        <v>9.0483450521461197</v>
      </c>
      <c r="D1003">
        <v>-0.44393518568450802</v>
      </c>
      <c r="E1003">
        <v>0.657169228716593</v>
      </c>
      <c r="F1003">
        <v>0.70570268472959496</v>
      </c>
      <c r="G1003">
        <v>-7.7648631507410197</v>
      </c>
      <c r="H1003">
        <v>1002</v>
      </c>
    </row>
    <row r="1004" spans="1:8" x14ac:dyDescent="0.3">
      <c r="A1004" s="53" t="s">
        <v>37</v>
      </c>
      <c r="B1004">
        <v>-4.6591044444394603E-2</v>
      </c>
      <c r="C1004">
        <v>7.7285217216254702</v>
      </c>
      <c r="D1004">
        <v>-0.44251110155610102</v>
      </c>
      <c r="E1004">
        <v>0.65819889303509405</v>
      </c>
      <c r="F1004">
        <v>0.70610369781232396</v>
      </c>
      <c r="G1004">
        <v>-7.71450644197723</v>
      </c>
      <c r="H1004">
        <v>1003</v>
      </c>
    </row>
    <row r="1005" spans="1:8" x14ac:dyDescent="0.3">
      <c r="A1005" s="53" t="s">
        <v>102</v>
      </c>
      <c r="B1005">
        <v>0.107297944753469</v>
      </c>
      <c r="C1005">
        <v>-0.50798952460801705</v>
      </c>
      <c r="D1005">
        <v>0.41507339386727998</v>
      </c>
      <c r="E1005">
        <v>0.67816213922824398</v>
      </c>
      <c r="F1005">
        <v>0.72679528068684296</v>
      </c>
      <c r="G1005">
        <v>-7.4832971491590099</v>
      </c>
      <c r="H1005">
        <v>1004</v>
      </c>
    </row>
    <row r="1006" spans="1:8" x14ac:dyDescent="0.3">
      <c r="A1006" s="53" t="s">
        <v>525</v>
      </c>
      <c r="B1006">
        <v>1.8135816848731699E-2</v>
      </c>
      <c r="C1006">
        <v>-2.3768845013367299</v>
      </c>
      <c r="D1006">
        <v>0.396141271584383</v>
      </c>
      <c r="E1006">
        <v>0.69207101530962101</v>
      </c>
      <c r="F1006">
        <v>0.74022705017211998</v>
      </c>
      <c r="G1006">
        <v>-8.5169439830259996</v>
      </c>
      <c r="H1006">
        <v>1005</v>
      </c>
    </row>
    <row r="1007" spans="1:8" x14ac:dyDescent="0.3">
      <c r="A1007" s="53" t="s">
        <v>521</v>
      </c>
      <c r="B1007">
        <v>1.4077500813949E-2</v>
      </c>
      <c r="C1007">
        <v>-2.4103798559856302</v>
      </c>
      <c r="D1007">
        <v>0.39666073783112699</v>
      </c>
      <c r="E1007">
        <v>0.69168796137989197</v>
      </c>
      <c r="F1007">
        <v>0.74022705017211998</v>
      </c>
      <c r="G1007">
        <v>-8.5244877001267696</v>
      </c>
      <c r="H1007">
        <v>1006</v>
      </c>
    </row>
    <row r="1008" spans="1:8" x14ac:dyDescent="0.3">
      <c r="A1008" s="53" t="s">
        <v>635</v>
      </c>
      <c r="B1008">
        <v>-5.0664462518447501E-2</v>
      </c>
      <c r="C1008">
        <v>-1.3162567618357499</v>
      </c>
      <c r="D1008">
        <v>-0.38923530681855301</v>
      </c>
      <c r="E1008">
        <v>0.69717092910480605</v>
      </c>
      <c r="F1008">
        <v>0.74346473708302396</v>
      </c>
      <c r="G1008">
        <v>-7.9766363751516502</v>
      </c>
      <c r="H1008">
        <v>1007</v>
      </c>
    </row>
    <row r="1009" spans="1:8" x14ac:dyDescent="0.3">
      <c r="A1009" s="53" t="s">
        <v>481</v>
      </c>
      <c r="B1009">
        <v>3.6132695781851E-2</v>
      </c>
      <c r="C1009">
        <v>-1.88825497923783</v>
      </c>
      <c r="D1009">
        <v>0.38923625034369203</v>
      </c>
      <c r="E1009">
        <v>0.69717023138780299</v>
      </c>
      <c r="F1009">
        <v>0.74346473708302396</v>
      </c>
      <c r="G1009">
        <v>-8.3787590873301792</v>
      </c>
      <c r="H1009">
        <v>1008</v>
      </c>
    </row>
    <row r="1010" spans="1:8" x14ac:dyDescent="0.3">
      <c r="A1010" s="53" t="s">
        <v>536</v>
      </c>
      <c r="B1010">
        <v>2.3616049848224598E-2</v>
      </c>
      <c r="C1010">
        <v>-2.3447953384621898</v>
      </c>
      <c r="D1010">
        <v>0.391006250298291</v>
      </c>
      <c r="E1010">
        <v>0.695861805648186</v>
      </c>
      <c r="F1010">
        <v>0.74346473708302396</v>
      </c>
      <c r="G1010">
        <v>-8.4873262545853798</v>
      </c>
      <c r="H1010">
        <v>1009</v>
      </c>
    </row>
    <row r="1011" spans="1:8" x14ac:dyDescent="0.3">
      <c r="A1011" s="53" t="s">
        <v>583</v>
      </c>
      <c r="B1011">
        <v>3.6390069943260203E-2</v>
      </c>
      <c r="C1011">
        <v>-1.9431089729392199</v>
      </c>
      <c r="D1011">
        <v>0.38579196056640702</v>
      </c>
      <c r="E1011">
        <v>0.69971891501212102</v>
      </c>
      <c r="F1011">
        <v>0.74544312133964596</v>
      </c>
      <c r="G1011">
        <v>-8.3100844968982504</v>
      </c>
      <c r="H1011">
        <v>1010</v>
      </c>
    </row>
    <row r="1012" spans="1:8" x14ac:dyDescent="0.3">
      <c r="A1012" s="53" t="s">
        <v>515</v>
      </c>
      <c r="B1012">
        <v>7.4480804643366604E-3</v>
      </c>
      <c r="C1012">
        <v>-2.4723983925368702</v>
      </c>
      <c r="D1012">
        <v>0.38348148113185698</v>
      </c>
      <c r="E1012">
        <v>0.70143051094782305</v>
      </c>
      <c r="F1012">
        <v>0.74652742807107597</v>
      </c>
      <c r="G1012">
        <v>-8.5441959140425201</v>
      </c>
      <c r="H1012">
        <v>1011</v>
      </c>
    </row>
    <row r="1013" spans="1:8" x14ac:dyDescent="0.3">
      <c r="A1013" s="53" t="s">
        <v>571</v>
      </c>
      <c r="B1013">
        <v>3.15211077803456E-2</v>
      </c>
      <c r="C1013">
        <v>-2.09520497675059</v>
      </c>
      <c r="D1013">
        <v>0.37952174218573298</v>
      </c>
      <c r="E1013">
        <v>0.70436739956342398</v>
      </c>
      <c r="F1013">
        <v>0.74891237344885797</v>
      </c>
      <c r="G1013">
        <v>-8.3636794182123904</v>
      </c>
      <c r="H1013">
        <v>1012</v>
      </c>
    </row>
    <row r="1014" spans="1:8" x14ac:dyDescent="0.3">
      <c r="A1014" s="53" t="s">
        <v>529</v>
      </c>
      <c r="B1014">
        <v>1.8844127664597098E-2</v>
      </c>
      <c r="C1014">
        <v>-2.36832555381016</v>
      </c>
      <c r="D1014">
        <v>0.37165461253082199</v>
      </c>
      <c r="E1014">
        <v>0.71021542655803105</v>
      </c>
      <c r="F1014">
        <v>0.75438479662037605</v>
      </c>
      <c r="G1014">
        <v>-8.5043417833349899</v>
      </c>
      <c r="H1014">
        <v>1013</v>
      </c>
    </row>
    <row r="1015" spans="1:8" x14ac:dyDescent="0.3">
      <c r="A1015" s="53" t="s">
        <v>130</v>
      </c>
      <c r="B1015">
        <v>-3.4906037578996102E-2</v>
      </c>
      <c r="C1015">
        <v>10.7974111336388</v>
      </c>
      <c r="D1015">
        <v>-0.36956222177432801</v>
      </c>
      <c r="E1015">
        <v>0.71177370196910605</v>
      </c>
      <c r="F1015">
        <v>0.75529438197116205</v>
      </c>
      <c r="G1015">
        <v>-7.8634099621131304</v>
      </c>
      <c r="H1015">
        <v>1014</v>
      </c>
    </row>
    <row r="1016" spans="1:8" x14ac:dyDescent="0.3">
      <c r="A1016" s="53" t="s">
        <v>519</v>
      </c>
      <c r="B1016">
        <v>-1.6489341523057598E-2</v>
      </c>
      <c r="C1016">
        <v>-2.38365158456048</v>
      </c>
      <c r="D1016">
        <v>-0.35218520729392</v>
      </c>
      <c r="E1016">
        <v>0.72476101379720603</v>
      </c>
      <c r="F1016">
        <v>0.76756186106869495</v>
      </c>
      <c r="G1016">
        <v>-8.5304061606720403</v>
      </c>
      <c r="H1016">
        <v>1015</v>
      </c>
    </row>
    <row r="1017" spans="1:8" x14ac:dyDescent="0.3">
      <c r="A1017" s="53" t="s">
        <v>534</v>
      </c>
      <c r="B1017">
        <v>2.2357911111577099E-2</v>
      </c>
      <c r="C1017">
        <v>-2.2792038017130101</v>
      </c>
      <c r="D1017">
        <v>0.35309382260287903</v>
      </c>
      <c r="E1017">
        <v>0.72407992206772498</v>
      </c>
      <c r="F1017">
        <v>0.76756186106869495</v>
      </c>
      <c r="G1017">
        <v>-8.4902350532586599</v>
      </c>
      <c r="H1017">
        <v>1016</v>
      </c>
    </row>
    <row r="1018" spans="1:8" x14ac:dyDescent="0.3">
      <c r="A1018" s="53" t="s">
        <v>484</v>
      </c>
      <c r="B1018">
        <v>-5.6915374340064301E-2</v>
      </c>
      <c r="C1018">
        <v>-1.31327772745696</v>
      </c>
      <c r="D1018">
        <v>-0.34943233153789499</v>
      </c>
      <c r="E1018">
        <v>0.72682587999096104</v>
      </c>
      <c r="F1018">
        <v>0.76899178649977795</v>
      </c>
      <c r="G1018">
        <v>-7.8342678010228397</v>
      </c>
      <c r="H1018">
        <v>1017</v>
      </c>
    </row>
    <row r="1019" spans="1:8" x14ac:dyDescent="0.3">
      <c r="A1019" s="53" t="s">
        <v>545</v>
      </c>
      <c r="B1019">
        <v>2.2102362204541599E-2</v>
      </c>
      <c r="C1019">
        <v>-2.2755907463191098</v>
      </c>
      <c r="D1019">
        <v>0.34044405446253001</v>
      </c>
      <c r="E1019">
        <v>0.73358154580336898</v>
      </c>
      <c r="F1019">
        <v>0.77537695803970996</v>
      </c>
      <c r="G1019">
        <v>-8.4678616404499891</v>
      </c>
      <c r="H1019">
        <v>1018</v>
      </c>
    </row>
    <row r="1020" spans="1:8" x14ac:dyDescent="0.3">
      <c r="A1020" s="53" t="s">
        <v>172</v>
      </c>
      <c r="B1020">
        <v>-4.6118578553283003E-2</v>
      </c>
      <c r="C1020">
        <v>1.4241958471240601</v>
      </c>
      <c r="D1020">
        <v>-0.33863647692099702</v>
      </c>
      <c r="E1020">
        <v>0.73494265439545303</v>
      </c>
      <c r="F1020">
        <v>0.77605328373847604</v>
      </c>
      <c r="G1020">
        <v>-7.4811822642221504</v>
      </c>
      <c r="H1020">
        <v>1019</v>
      </c>
    </row>
    <row r="1021" spans="1:8" x14ac:dyDescent="0.3">
      <c r="A1021" s="53" t="s">
        <v>257</v>
      </c>
      <c r="B1021">
        <v>-4.0680942494171E-2</v>
      </c>
      <c r="C1021">
        <v>2.9729786549178501</v>
      </c>
      <c r="D1021">
        <v>-0.33240430268593901</v>
      </c>
      <c r="E1021">
        <v>0.73964186112530705</v>
      </c>
      <c r="F1021">
        <v>0.78024964957924503</v>
      </c>
      <c r="G1021">
        <v>-7.5554600599914998</v>
      </c>
      <c r="H1021">
        <v>1020</v>
      </c>
    </row>
    <row r="1022" spans="1:8" x14ac:dyDescent="0.3">
      <c r="A1022" s="53" t="s">
        <v>303</v>
      </c>
      <c r="B1022">
        <v>6.6722470164553599E-2</v>
      </c>
      <c r="C1022">
        <v>-0.82045505453541001</v>
      </c>
      <c r="D1022">
        <v>0.31285818198315202</v>
      </c>
      <c r="E1022">
        <v>0.75444259996438601</v>
      </c>
      <c r="F1022">
        <v>0.79457055238198804</v>
      </c>
      <c r="G1022">
        <v>-7.7173096351572097</v>
      </c>
      <c r="H1022">
        <v>1021</v>
      </c>
    </row>
    <row r="1023" spans="1:8" x14ac:dyDescent="0.3">
      <c r="A1023" s="53" t="s">
        <v>526</v>
      </c>
      <c r="B1023">
        <v>1.6661860377365501E-2</v>
      </c>
      <c r="C1023">
        <v>-2.3478316341078198</v>
      </c>
      <c r="D1023">
        <v>0.31252678953623803</v>
      </c>
      <c r="E1023">
        <v>0.75469433506913697</v>
      </c>
      <c r="F1023">
        <v>0.79457055238198804</v>
      </c>
      <c r="G1023">
        <v>-8.5105178226370608</v>
      </c>
      <c r="H1023">
        <v>1022</v>
      </c>
    </row>
    <row r="1024" spans="1:8" x14ac:dyDescent="0.3">
      <c r="A1024" s="53" t="s">
        <v>553</v>
      </c>
      <c r="B1024">
        <v>-1.9855114117499999E-2</v>
      </c>
      <c r="C1024">
        <v>-2.26824752193279</v>
      </c>
      <c r="D1024">
        <v>-0.31082098244788597</v>
      </c>
      <c r="E1024">
        <v>0.755990526812088</v>
      </c>
      <c r="F1024">
        <v>0.79515719144653596</v>
      </c>
      <c r="G1024">
        <v>-8.4476136918348796</v>
      </c>
      <c r="H1024">
        <v>1023</v>
      </c>
    </row>
    <row r="1025" spans="1:8" x14ac:dyDescent="0.3">
      <c r="A1025" s="53" t="s">
        <v>285</v>
      </c>
      <c r="B1025">
        <v>3.3415928727523601E-2</v>
      </c>
      <c r="C1025">
        <v>2.0223835209425101</v>
      </c>
      <c r="D1025">
        <v>0.30058950666705098</v>
      </c>
      <c r="E1025">
        <v>0.76377943735933196</v>
      </c>
      <c r="F1025">
        <v>0.80256511191273605</v>
      </c>
      <c r="G1025">
        <v>-7.5162834667263398</v>
      </c>
      <c r="H1025">
        <v>1024</v>
      </c>
    </row>
    <row r="1026" spans="1:8" x14ac:dyDescent="0.3">
      <c r="A1026" s="53" t="s">
        <v>512</v>
      </c>
      <c r="B1026">
        <v>1.28440665803768E-2</v>
      </c>
      <c r="C1026">
        <v>-2.3719691242355201</v>
      </c>
      <c r="D1026">
        <v>0.29753590572852401</v>
      </c>
      <c r="E1026">
        <v>0.76610873647289801</v>
      </c>
      <c r="F1026">
        <v>0.80422731750715903</v>
      </c>
      <c r="G1026">
        <v>-8.5526718296032307</v>
      </c>
      <c r="H1026">
        <v>1025</v>
      </c>
    </row>
    <row r="1027" spans="1:8" x14ac:dyDescent="0.3">
      <c r="A1027" s="53" t="s">
        <v>528</v>
      </c>
      <c r="B1027">
        <v>1.4655609036861601E-2</v>
      </c>
      <c r="C1027">
        <v>-2.3584594178230698</v>
      </c>
      <c r="D1027">
        <v>0.29111431711156699</v>
      </c>
      <c r="E1027">
        <v>0.77101403955802705</v>
      </c>
      <c r="F1027">
        <v>0.808587823162219</v>
      </c>
      <c r="G1027">
        <v>-8.5076958800024194</v>
      </c>
      <c r="H1027">
        <v>1026</v>
      </c>
    </row>
    <row r="1028" spans="1:8" x14ac:dyDescent="0.3">
      <c r="A1028" s="53" t="s">
        <v>0</v>
      </c>
      <c r="B1028">
        <v>1.9932327461740101E-2</v>
      </c>
      <c r="C1028">
        <v>11.5806255383813</v>
      </c>
      <c r="D1028">
        <v>0.28677395896839802</v>
      </c>
      <c r="E1028">
        <v>0.774334752609104</v>
      </c>
      <c r="F1028">
        <v>0.81080238397745896</v>
      </c>
      <c r="G1028">
        <v>-7.9193707246599203</v>
      </c>
      <c r="H1028">
        <v>1027</v>
      </c>
    </row>
    <row r="1029" spans="1:8" x14ac:dyDescent="0.3">
      <c r="A1029" s="53" t="s">
        <v>550</v>
      </c>
      <c r="B1029">
        <v>-1.86786638990032E-2</v>
      </c>
      <c r="C1029">
        <v>-2.2760643286607101</v>
      </c>
      <c r="D1029">
        <v>-0.28638471087644701</v>
      </c>
      <c r="E1029">
        <v>0.77463276090039801</v>
      </c>
      <c r="F1029">
        <v>0.81080238397745896</v>
      </c>
      <c r="G1029">
        <v>-8.4512752883061797</v>
      </c>
      <c r="H1029">
        <v>1028</v>
      </c>
    </row>
    <row r="1030" spans="1:8" x14ac:dyDescent="0.3">
      <c r="A1030" s="53" t="s">
        <v>523</v>
      </c>
      <c r="B1030">
        <v>-1.33962885025493E-2</v>
      </c>
      <c r="C1030">
        <v>-2.33358211818287</v>
      </c>
      <c r="D1030">
        <v>-0.280840043420784</v>
      </c>
      <c r="E1030">
        <v>0.77888134760511696</v>
      </c>
      <c r="F1030">
        <v>0.81445707485238605</v>
      </c>
      <c r="G1030">
        <v>-8.5220594785626904</v>
      </c>
      <c r="H1030">
        <v>1029</v>
      </c>
    </row>
    <row r="1031" spans="1:8" x14ac:dyDescent="0.3">
      <c r="A1031" s="53" t="s">
        <v>511</v>
      </c>
      <c r="B1031">
        <v>-1.22632722019383E-2</v>
      </c>
      <c r="C1031">
        <v>-2.3871373090946899</v>
      </c>
      <c r="D1031">
        <v>-0.27963054213403399</v>
      </c>
      <c r="E1031">
        <v>0.77980900925543195</v>
      </c>
      <c r="F1031">
        <v>0.81463543102800495</v>
      </c>
      <c r="G1031">
        <v>-8.5546301582007001</v>
      </c>
      <c r="H1031">
        <v>1030</v>
      </c>
    </row>
    <row r="1032" spans="1:8" x14ac:dyDescent="0.3">
      <c r="A1032" s="53" t="s">
        <v>508</v>
      </c>
      <c r="B1032">
        <v>-1.06865788962726E-2</v>
      </c>
      <c r="C1032">
        <v>-2.4054497481684698</v>
      </c>
      <c r="D1032">
        <v>-0.27748202213837397</v>
      </c>
      <c r="E1032">
        <v>0.78145765179967297</v>
      </c>
      <c r="F1032">
        <v>0.81556589072400398</v>
      </c>
      <c r="G1032">
        <v>-8.5568858889182202</v>
      </c>
      <c r="H1032">
        <v>1031</v>
      </c>
    </row>
    <row r="1033" spans="1:8" x14ac:dyDescent="0.3">
      <c r="A1033" s="53" t="s">
        <v>566</v>
      </c>
      <c r="B1033">
        <v>2.41303249672121E-2</v>
      </c>
      <c r="C1033">
        <v>-2.0997949705932299</v>
      </c>
      <c r="D1033">
        <v>0.2747377119119</v>
      </c>
      <c r="E1033">
        <v>0.78356489732651002</v>
      </c>
      <c r="F1033">
        <v>0.81697270302647695</v>
      </c>
      <c r="G1033">
        <v>-8.3806672803216493</v>
      </c>
      <c r="H1033">
        <v>1032</v>
      </c>
    </row>
    <row r="1034" spans="1:8" x14ac:dyDescent="0.3">
      <c r="A1034" s="53" t="s">
        <v>509</v>
      </c>
      <c r="B1034">
        <v>1.1295589474454901E-2</v>
      </c>
      <c r="C1034">
        <v>-2.39254798112127</v>
      </c>
      <c r="D1034">
        <v>0.27296176404355399</v>
      </c>
      <c r="E1034">
        <v>0.78492942497482399</v>
      </c>
      <c r="F1034">
        <v>0.81760315708897402</v>
      </c>
      <c r="G1034">
        <v>-8.5550304097495609</v>
      </c>
      <c r="H1034">
        <v>1033</v>
      </c>
    </row>
    <row r="1035" spans="1:8" x14ac:dyDescent="0.3">
      <c r="A1035" s="53" t="s">
        <v>595</v>
      </c>
      <c r="B1035">
        <v>-3.5108597342867802E-2</v>
      </c>
      <c r="C1035">
        <v>-1.81849310548556</v>
      </c>
      <c r="D1035">
        <v>-0.26407875185913798</v>
      </c>
      <c r="E1035">
        <v>0.79176443678866704</v>
      </c>
      <c r="F1035">
        <v>0.82392508122302299</v>
      </c>
      <c r="G1035">
        <v>-8.2351710964689104</v>
      </c>
      <c r="H1035">
        <v>1034</v>
      </c>
    </row>
    <row r="1036" spans="1:8" x14ac:dyDescent="0.3">
      <c r="A1036" s="53" t="s">
        <v>687</v>
      </c>
      <c r="B1036">
        <v>-6.2538652313833598E-2</v>
      </c>
      <c r="C1036">
        <v>-0.64932278323742199</v>
      </c>
      <c r="D1036">
        <v>-0.25665448213606101</v>
      </c>
      <c r="E1036">
        <v>0.79748936819593896</v>
      </c>
      <c r="F1036">
        <v>0.82908073447230002</v>
      </c>
      <c r="G1036">
        <v>-7.6202932719398202</v>
      </c>
      <c r="H1036">
        <v>1035</v>
      </c>
    </row>
    <row r="1037" spans="1:8" x14ac:dyDescent="0.3">
      <c r="A1037" s="53" t="s">
        <v>245</v>
      </c>
      <c r="B1037">
        <v>2.28684313436281E-2</v>
      </c>
      <c r="C1037">
        <v>11.3955826602724</v>
      </c>
      <c r="D1037">
        <v>0.24456706149808999</v>
      </c>
      <c r="E1037">
        <v>0.80683334939398499</v>
      </c>
      <c r="F1037">
        <v>0.83798521616595301</v>
      </c>
      <c r="G1037">
        <v>-7.9239811827634004</v>
      </c>
      <c r="H1037">
        <v>1036</v>
      </c>
    </row>
    <row r="1038" spans="1:8" x14ac:dyDescent="0.3">
      <c r="A1038" s="53" t="s">
        <v>518</v>
      </c>
      <c r="B1038">
        <v>-1.28454574592061E-2</v>
      </c>
      <c r="C1038">
        <v>-2.33313106087716</v>
      </c>
      <c r="D1038">
        <v>-0.240418564122653</v>
      </c>
      <c r="E1038">
        <v>0.81004672315652104</v>
      </c>
      <c r="F1038">
        <v>0.84051135401776</v>
      </c>
      <c r="G1038">
        <v>-8.5429200151555307</v>
      </c>
      <c r="H1038">
        <v>1037</v>
      </c>
    </row>
    <row r="1039" spans="1:8" x14ac:dyDescent="0.3">
      <c r="A1039" s="53" t="s">
        <v>248</v>
      </c>
      <c r="B1039">
        <v>3.18454407578053E-2</v>
      </c>
      <c r="C1039">
        <v>7.88976947587647</v>
      </c>
      <c r="D1039">
        <v>0.23662686708195299</v>
      </c>
      <c r="E1039">
        <v>0.81298653210129501</v>
      </c>
      <c r="F1039">
        <v>0.84274904483718005</v>
      </c>
      <c r="G1039">
        <v>-7.7880917769158096</v>
      </c>
      <c r="H1039">
        <v>1038</v>
      </c>
    </row>
    <row r="1040" spans="1:8" x14ac:dyDescent="0.3">
      <c r="A1040" s="53" t="s">
        <v>66</v>
      </c>
      <c r="B1040">
        <v>3.2658519073191603E-2</v>
      </c>
      <c r="C1040">
        <v>1.41584183830077</v>
      </c>
      <c r="D1040">
        <v>0.22816445696003901</v>
      </c>
      <c r="E1040">
        <v>0.81955714075007302</v>
      </c>
      <c r="F1040">
        <v>0.84874252497312597</v>
      </c>
      <c r="G1040">
        <v>-7.5104103640896902</v>
      </c>
      <c r="H1040">
        <v>1039</v>
      </c>
    </row>
    <row r="1041" spans="1:8" x14ac:dyDescent="0.3">
      <c r="A1041" s="53" t="s">
        <v>326</v>
      </c>
      <c r="B1041">
        <v>3.0705179192646901E-2</v>
      </c>
      <c r="C1041">
        <v>-3.7009899668975499E-2</v>
      </c>
      <c r="D1041">
        <v>0.22615990359693899</v>
      </c>
      <c r="E1041">
        <v>0.82111544760330302</v>
      </c>
      <c r="F1041">
        <v>0.84953867463572497</v>
      </c>
      <c r="G1041">
        <v>-7.5029625482978197</v>
      </c>
      <c r="H1041">
        <v>1040</v>
      </c>
    </row>
    <row r="1042" spans="1:8" x14ac:dyDescent="0.3">
      <c r="A1042" s="53" t="s">
        <v>540</v>
      </c>
      <c r="B1042">
        <v>1.6706550191668602E-2</v>
      </c>
      <c r="C1042">
        <v>-2.1740060279631801</v>
      </c>
      <c r="D1042">
        <v>0.21936968012623601</v>
      </c>
      <c r="E1042">
        <v>0.82639927554277004</v>
      </c>
      <c r="F1042">
        <v>0.85418407347168102</v>
      </c>
      <c r="G1042">
        <v>-8.4847927872892193</v>
      </c>
      <c r="H1042">
        <v>1041</v>
      </c>
    </row>
    <row r="1043" spans="1:8" x14ac:dyDescent="0.3">
      <c r="A1043" s="53" t="s">
        <v>552</v>
      </c>
      <c r="B1043">
        <v>1.7914885961277601E-2</v>
      </c>
      <c r="C1043">
        <v>-2.10426314746192</v>
      </c>
      <c r="D1043">
        <v>0.20848595359886199</v>
      </c>
      <c r="E1043">
        <v>0.83488481798792102</v>
      </c>
      <c r="F1043">
        <v>0.86212674103167297</v>
      </c>
      <c r="G1043">
        <v>-8.4501405380453694</v>
      </c>
      <c r="H1043">
        <v>1042</v>
      </c>
    </row>
    <row r="1044" spans="1:8" x14ac:dyDescent="0.3">
      <c r="A1044" s="53" t="s">
        <v>522</v>
      </c>
      <c r="B1044">
        <v>1.07575597709489E-2</v>
      </c>
      <c r="C1044">
        <v>-2.3184407085081702</v>
      </c>
      <c r="D1044">
        <v>0.20426065919226599</v>
      </c>
      <c r="E1044">
        <v>0.83818433770572098</v>
      </c>
      <c r="F1044">
        <v>0.86470407226400303</v>
      </c>
      <c r="G1044">
        <v>-8.5228298674050293</v>
      </c>
      <c r="H1044">
        <v>1043</v>
      </c>
    </row>
    <row r="1045" spans="1:8" x14ac:dyDescent="0.3">
      <c r="A1045" s="53" t="s">
        <v>554</v>
      </c>
      <c r="B1045">
        <v>1.62024627126044E-2</v>
      </c>
      <c r="C1045">
        <v>-2.0738628502127598</v>
      </c>
      <c r="D1045">
        <v>0.197164505654398</v>
      </c>
      <c r="E1045">
        <v>0.84373208900832397</v>
      </c>
      <c r="F1045">
        <v>0.86959360897792704</v>
      </c>
      <c r="G1045">
        <v>-8.4428818202020501</v>
      </c>
      <c r="H1045">
        <v>1044</v>
      </c>
    </row>
    <row r="1046" spans="1:8" x14ac:dyDescent="0.3">
      <c r="A1046" s="53" t="s">
        <v>537</v>
      </c>
      <c r="B1046">
        <v>1.7150156843699801E-2</v>
      </c>
      <c r="C1046">
        <v>-2.2968048748787102</v>
      </c>
      <c r="D1046">
        <v>0.194618328097971</v>
      </c>
      <c r="E1046">
        <v>0.845724591923529</v>
      </c>
      <c r="F1046">
        <v>0.87081307264087704</v>
      </c>
      <c r="G1046">
        <v>-8.4871568008166705</v>
      </c>
      <c r="H1046">
        <v>1045</v>
      </c>
    </row>
    <row r="1047" spans="1:8" x14ac:dyDescent="0.3">
      <c r="A1047" s="53" t="s">
        <v>19</v>
      </c>
      <c r="B1047">
        <v>3.2925763210733899E-2</v>
      </c>
      <c r="C1047">
        <v>3.2549093775876301</v>
      </c>
      <c r="D1047">
        <v>0.18873930895551799</v>
      </c>
      <c r="E1047">
        <v>0.85032895411415099</v>
      </c>
      <c r="F1047">
        <v>0.87471697383061797</v>
      </c>
      <c r="G1047">
        <v>-7.6045379249673601</v>
      </c>
      <c r="H1047">
        <v>1046</v>
      </c>
    </row>
    <row r="1048" spans="1:8" x14ac:dyDescent="0.3">
      <c r="A1048" s="53" t="s">
        <v>543</v>
      </c>
      <c r="B1048">
        <v>1.4007320656648401E-2</v>
      </c>
      <c r="C1048">
        <v>-2.1173664334493698</v>
      </c>
      <c r="D1048">
        <v>0.18486447841945899</v>
      </c>
      <c r="E1048">
        <v>0.85336647165781399</v>
      </c>
      <c r="F1048">
        <v>0.87700317431118202</v>
      </c>
      <c r="G1048">
        <v>-8.4742522655249495</v>
      </c>
      <c r="H1048">
        <v>1047</v>
      </c>
    </row>
    <row r="1049" spans="1:8" x14ac:dyDescent="0.3">
      <c r="A1049" s="53" t="s">
        <v>559</v>
      </c>
      <c r="B1049">
        <v>1.40303891860951E-2</v>
      </c>
      <c r="C1049">
        <v>-2.0509173100715201</v>
      </c>
      <c r="D1049">
        <v>0.17263635618825701</v>
      </c>
      <c r="E1049">
        <v>0.86296629237699696</v>
      </c>
      <c r="F1049">
        <v>0.88517800819604198</v>
      </c>
      <c r="G1049">
        <v>-8.4248082022372195</v>
      </c>
      <c r="H1049">
        <v>1048</v>
      </c>
    </row>
    <row r="1050" spans="1:8" x14ac:dyDescent="0.3">
      <c r="A1050" s="53" t="s">
        <v>621</v>
      </c>
      <c r="B1050">
        <v>2.36044548061181E-2</v>
      </c>
      <c r="C1050">
        <v>-1.34396761933537</v>
      </c>
      <c r="D1050">
        <v>0.173679935917293</v>
      </c>
      <c r="E1050">
        <v>0.86214620661722896</v>
      </c>
      <c r="F1050">
        <v>0.88517800819604198</v>
      </c>
      <c r="G1050">
        <v>-8.0592722537964399</v>
      </c>
      <c r="H1050">
        <v>1049</v>
      </c>
    </row>
    <row r="1051" spans="1:8" x14ac:dyDescent="0.3">
      <c r="A1051" s="53" t="s">
        <v>557</v>
      </c>
      <c r="B1051">
        <v>1.6403556613331701E-2</v>
      </c>
      <c r="C1051">
        <v>-2.15174236444087</v>
      </c>
      <c r="D1051">
        <v>0.16143802614466199</v>
      </c>
      <c r="E1051">
        <v>0.87177550810911297</v>
      </c>
      <c r="F1051">
        <v>0.89336233021467204</v>
      </c>
      <c r="G1051">
        <v>-8.4286091255636109</v>
      </c>
      <c r="H1051">
        <v>1050</v>
      </c>
    </row>
    <row r="1052" spans="1:8" x14ac:dyDescent="0.3">
      <c r="A1052" s="53" t="s">
        <v>517</v>
      </c>
      <c r="B1052">
        <v>9.0371946141432104E-3</v>
      </c>
      <c r="C1052">
        <v>-2.2918225058230801</v>
      </c>
      <c r="D1052">
        <v>0.15856227367136599</v>
      </c>
      <c r="E1052">
        <v>0.87404034894800098</v>
      </c>
      <c r="F1052">
        <v>0.89483103279548004</v>
      </c>
      <c r="G1052">
        <v>-8.5437364050153803</v>
      </c>
      <c r="H1052">
        <v>1051</v>
      </c>
    </row>
    <row r="1053" spans="1:8" x14ac:dyDescent="0.3">
      <c r="A1053" s="53" t="s">
        <v>505</v>
      </c>
      <c r="B1053">
        <v>-4.6978589188151898E-3</v>
      </c>
      <c r="C1053">
        <v>-2.4382454838970702</v>
      </c>
      <c r="D1053">
        <v>-0.139092013457219</v>
      </c>
      <c r="E1053">
        <v>0.88940070400883597</v>
      </c>
      <c r="F1053">
        <v>0.90969121436645195</v>
      </c>
      <c r="G1053">
        <v>-8.5962253092056091</v>
      </c>
      <c r="H1053">
        <v>1052</v>
      </c>
    </row>
    <row r="1054" spans="1:8" x14ac:dyDescent="0.3">
      <c r="A1054" s="53" t="s">
        <v>165</v>
      </c>
      <c r="B1054">
        <v>-1.7213969553892899E-2</v>
      </c>
      <c r="C1054">
        <v>3.2175042361033399</v>
      </c>
      <c r="D1054">
        <v>-0.121322743761788</v>
      </c>
      <c r="E1054">
        <v>0.90345565351049595</v>
      </c>
      <c r="F1054">
        <v>0.923189252779956</v>
      </c>
      <c r="G1054">
        <v>-7.6166742814412798</v>
      </c>
      <c r="H1054">
        <v>1053</v>
      </c>
    </row>
    <row r="1055" spans="1:8" x14ac:dyDescent="0.3">
      <c r="A1055" s="53" t="s">
        <v>527</v>
      </c>
      <c r="B1055">
        <v>7.8984508808739497E-3</v>
      </c>
      <c r="C1055">
        <v>-2.2767191162887599</v>
      </c>
      <c r="D1055">
        <v>0.11871184993685301</v>
      </c>
      <c r="E1055">
        <v>0.90552345363906395</v>
      </c>
      <c r="F1055">
        <v>0.92326803381401301</v>
      </c>
      <c r="G1055">
        <v>-8.5083003621679705</v>
      </c>
      <c r="H1055">
        <v>1054</v>
      </c>
    </row>
    <row r="1056" spans="1:8" x14ac:dyDescent="0.3">
      <c r="A1056" s="53" t="s">
        <v>232</v>
      </c>
      <c r="B1056">
        <v>-1.51458750282987E-2</v>
      </c>
      <c r="C1056">
        <v>0.79352232225880703</v>
      </c>
      <c r="D1056">
        <v>-0.116345678326471</v>
      </c>
      <c r="E1056">
        <v>0.90739799090097895</v>
      </c>
      <c r="F1056">
        <v>0.92326803381401301</v>
      </c>
      <c r="G1056">
        <v>-7.51246471275853</v>
      </c>
      <c r="H1056">
        <v>1055</v>
      </c>
    </row>
    <row r="1057" spans="1:8" x14ac:dyDescent="0.3">
      <c r="A1057" s="53" t="s">
        <v>530</v>
      </c>
      <c r="B1057">
        <v>-7.4400414869157903E-3</v>
      </c>
      <c r="C1057">
        <v>-2.23975564941526</v>
      </c>
      <c r="D1057">
        <v>-0.115814612031335</v>
      </c>
      <c r="E1057">
        <v>0.90781878555877904</v>
      </c>
      <c r="F1057">
        <v>0.92326803381401301</v>
      </c>
      <c r="G1057">
        <v>-8.5040968172056193</v>
      </c>
      <c r="H1057">
        <v>1056</v>
      </c>
    </row>
    <row r="1058" spans="1:8" x14ac:dyDescent="0.3">
      <c r="A1058" s="53" t="s">
        <v>520</v>
      </c>
      <c r="B1058">
        <v>-6.7520226404352403E-3</v>
      </c>
      <c r="C1058">
        <v>-2.33725825302326</v>
      </c>
      <c r="D1058">
        <v>-0.11580925606893</v>
      </c>
      <c r="E1058">
        <v>0.90782302953087901</v>
      </c>
      <c r="F1058">
        <v>0.92326803381401301</v>
      </c>
      <c r="G1058">
        <v>-8.5257651968593002</v>
      </c>
      <c r="H1058">
        <v>1057</v>
      </c>
    </row>
    <row r="1059" spans="1:8" x14ac:dyDescent="0.3">
      <c r="A1059" s="53" t="s">
        <v>513</v>
      </c>
      <c r="B1059">
        <v>6.3889853147437101E-3</v>
      </c>
      <c r="C1059">
        <v>-2.31265168240679</v>
      </c>
      <c r="D1059">
        <v>0.11747776949109</v>
      </c>
      <c r="E1059">
        <v>0.90650105634864497</v>
      </c>
      <c r="F1059">
        <v>0.92326803381401301</v>
      </c>
      <c r="G1059">
        <v>-8.5519677218441004</v>
      </c>
      <c r="H1059">
        <v>1058</v>
      </c>
    </row>
    <row r="1060" spans="1:8" x14ac:dyDescent="0.3">
      <c r="A1060" s="53" t="s">
        <v>532</v>
      </c>
      <c r="B1060">
        <v>-6.1584447670835502E-3</v>
      </c>
      <c r="C1060">
        <v>-2.3666837253342998</v>
      </c>
      <c r="D1060">
        <v>-0.112815491565183</v>
      </c>
      <c r="E1060">
        <v>0.91019564561684396</v>
      </c>
      <c r="F1060">
        <v>0.92480690716121206</v>
      </c>
      <c r="G1060">
        <v>-8.5011584563912592</v>
      </c>
      <c r="H1060">
        <v>1059</v>
      </c>
    </row>
    <row r="1061" spans="1:8" x14ac:dyDescent="0.3">
      <c r="A1061" s="53" t="s">
        <v>271</v>
      </c>
      <c r="B1061">
        <v>-1.9922377473797E-2</v>
      </c>
      <c r="C1061">
        <v>1.94502523489707</v>
      </c>
      <c r="D1061">
        <v>-0.107629216915507</v>
      </c>
      <c r="E1061">
        <v>0.91430775451994695</v>
      </c>
      <c r="F1061">
        <v>0.92551530788629899</v>
      </c>
      <c r="G1061">
        <v>-7.5554830133732702</v>
      </c>
      <c r="H1061">
        <v>1060</v>
      </c>
    </row>
    <row r="1062" spans="1:8" x14ac:dyDescent="0.3">
      <c r="A1062" s="53" t="s">
        <v>514</v>
      </c>
      <c r="B1062">
        <v>5.1976818712515501E-3</v>
      </c>
      <c r="C1062">
        <v>-2.3747585723314502</v>
      </c>
      <c r="D1062">
        <v>0.10836972203869</v>
      </c>
      <c r="E1062">
        <v>0.91372047743499196</v>
      </c>
      <c r="F1062">
        <v>0.92551530788629899</v>
      </c>
      <c r="G1062">
        <v>-8.5482034376021492</v>
      </c>
      <c r="H1062">
        <v>1061</v>
      </c>
    </row>
    <row r="1063" spans="1:8" x14ac:dyDescent="0.3">
      <c r="A1063" s="53" t="s">
        <v>510</v>
      </c>
      <c r="B1063">
        <v>-4.7669986862260401E-3</v>
      </c>
      <c r="C1063">
        <v>-2.3964512839717802</v>
      </c>
      <c r="D1063">
        <v>-0.108767925778149</v>
      </c>
      <c r="E1063">
        <v>0.91340469095536803</v>
      </c>
      <c r="F1063">
        <v>0.92551530788629899</v>
      </c>
      <c r="G1063">
        <v>-8.5547828098595904</v>
      </c>
      <c r="H1063">
        <v>1062</v>
      </c>
    </row>
    <row r="1064" spans="1:8" x14ac:dyDescent="0.3">
      <c r="A1064" s="53" t="s">
        <v>507</v>
      </c>
      <c r="B1064">
        <v>-4.8304727369886799E-3</v>
      </c>
      <c r="C1064">
        <v>-2.3660921540111102</v>
      </c>
      <c r="D1064">
        <v>-0.107596841849133</v>
      </c>
      <c r="E1064">
        <v>0.91433343148990298</v>
      </c>
      <c r="F1064">
        <v>0.92551530788629899</v>
      </c>
      <c r="G1064">
        <v>-8.5597356242395399</v>
      </c>
      <c r="H1064">
        <v>1063</v>
      </c>
    </row>
    <row r="1065" spans="1:8" x14ac:dyDescent="0.3">
      <c r="A1065" s="53" t="s">
        <v>524</v>
      </c>
      <c r="B1065">
        <v>-7.3163355373542498E-3</v>
      </c>
      <c r="C1065">
        <v>-2.2277628981612998</v>
      </c>
      <c r="D1065">
        <v>-0.10170335260987901</v>
      </c>
      <c r="E1065">
        <v>0.91900907788069697</v>
      </c>
      <c r="F1065">
        <v>0.92937384191694505</v>
      </c>
      <c r="G1065">
        <v>-8.5184226380970696</v>
      </c>
      <c r="H1065">
        <v>1064</v>
      </c>
    </row>
    <row r="1066" spans="1:8" x14ac:dyDescent="0.3">
      <c r="A1066" s="53" t="s">
        <v>568</v>
      </c>
      <c r="B1066">
        <v>-1.04416465273739E-2</v>
      </c>
      <c r="C1066">
        <v>-1.87849932418374</v>
      </c>
      <c r="D1066">
        <v>-9.1805481593515204E-2</v>
      </c>
      <c r="E1066">
        <v>0.92686786302757895</v>
      </c>
      <c r="F1066">
        <v>0.93640863144339304</v>
      </c>
      <c r="G1066">
        <v>-8.3708904588973301</v>
      </c>
      <c r="H1066">
        <v>1065</v>
      </c>
    </row>
    <row r="1067" spans="1:8" x14ac:dyDescent="0.3">
      <c r="A1067" s="53" t="s">
        <v>504</v>
      </c>
      <c r="B1067">
        <v>3.55757571390093E-3</v>
      </c>
      <c r="C1067">
        <v>-2.4306398636133699</v>
      </c>
      <c r="D1067">
        <v>9.0750488989363901E-2</v>
      </c>
      <c r="E1067">
        <v>0.927705948995034</v>
      </c>
      <c r="F1067">
        <v>0.93640863144339304</v>
      </c>
      <c r="G1067">
        <v>-8.6016238394343993</v>
      </c>
      <c r="H1067">
        <v>1066</v>
      </c>
    </row>
    <row r="1068" spans="1:8" x14ac:dyDescent="0.3">
      <c r="A1068" s="53" t="s">
        <v>38</v>
      </c>
      <c r="B1068">
        <v>8.9234598209228192E-3</v>
      </c>
      <c r="C1068">
        <v>3.1689693663362202</v>
      </c>
      <c r="D1068">
        <v>8.7454037968988804E-2</v>
      </c>
      <c r="E1068">
        <v>0.930325162475099</v>
      </c>
      <c r="F1068">
        <v>0.93817232879400803</v>
      </c>
      <c r="G1068">
        <v>-7.6160451307481001</v>
      </c>
      <c r="H1068">
        <v>1067</v>
      </c>
    </row>
    <row r="1069" spans="1:8" x14ac:dyDescent="0.3">
      <c r="A1069" s="53" t="s">
        <v>531</v>
      </c>
      <c r="B1069">
        <v>-5.3033530999591202E-3</v>
      </c>
      <c r="C1069">
        <v>-2.28374116944735</v>
      </c>
      <c r="D1069">
        <v>-8.0173815718676503E-2</v>
      </c>
      <c r="E1069">
        <v>0.93611234101992302</v>
      </c>
      <c r="F1069">
        <v>0.94312441848074602</v>
      </c>
      <c r="G1069">
        <v>-8.5032332894766096</v>
      </c>
      <c r="H1069">
        <v>1068</v>
      </c>
    </row>
    <row r="1070" spans="1:8" x14ac:dyDescent="0.3">
      <c r="A1070" s="53" t="s">
        <v>516</v>
      </c>
      <c r="B1070">
        <v>-3.54621074566293E-3</v>
      </c>
      <c r="C1070">
        <v>-2.3576376806688999</v>
      </c>
      <c r="D1070">
        <v>-7.0446036937979004E-2</v>
      </c>
      <c r="E1070">
        <v>0.94385035058811995</v>
      </c>
      <c r="F1070">
        <v>0.95003084867429199</v>
      </c>
      <c r="G1070">
        <v>-8.5439525649655206</v>
      </c>
      <c r="H1070">
        <v>1069</v>
      </c>
    </row>
    <row r="1071" spans="1:8" x14ac:dyDescent="0.3">
      <c r="A1071" s="53" t="s">
        <v>115</v>
      </c>
      <c r="B1071">
        <v>1.09008873880839E-2</v>
      </c>
      <c r="C1071">
        <v>0.52578044821266801</v>
      </c>
      <c r="D1071">
        <v>6.6105417145681994E-2</v>
      </c>
      <c r="E1071">
        <v>0.94730487439193301</v>
      </c>
      <c r="F1071">
        <v>0.95172739948246399</v>
      </c>
      <c r="G1071">
        <v>-7.5130527561951999</v>
      </c>
      <c r="H1071">
        <v>1070</v>
      </c>
    </row>
    <row r="1072" spans="1:8" x14ac:dyDescent="0.3">
      <c r="A1072" s="53" t="s">
        <v>45</v>
      </c>
      <c r="B1072">
        <v>-1.1510308252526E-2</v>
      </c>
      <c r="C1072">
        <v>-0.89684134582050801</v>
      </c>
      <c r="D1072">
        <v>-6.6851744591860607E-2</v>
      </c>
      <c r="E1072">
        <v>0.94671083011444901</v>
      </c>
      <c r="F1072">
        <v>0.95172739948246399</v>
      </c>
      <c r="G1072">
        <v>-7.7530588860615701</v>
      </c>
      <c r="H1072">
        <v>1071</v>
      </c>
    </row>
    <row r="1073" spans="1:8" x14ac:dyDescent="0.3">
      <c r="A1073" s="53" t="s">
        <v>118</v>
      </c>
      <c r="B1073">
        <v>-9.91687212067883E-3</v>
      </c>
      <c r="C1073">
        <v>1.54991252609054</v>
      </c>
      <c r="D1073">
        <v>-6.0180098623187399E-2</v>
      </c>
      <c r="E1073">
        <v>0.95202218477595901</v>
      </c>
      <c r="F1073">
        <v>0.95557450636094399</v>
      </c>
      <c r="G1073">
        <v>-7.5400188561020398</v>
      </c>
      <c r="H1073">
        <v>1072</v>
      </c>
    </row>
    <row r="1074" spans="1:8" x14ac:dyDescent="0.3">
      <c r="A1074" s="53" t="s">
        <v>506</v>
      </c>
      <c r="B1074">
        <v>-2.55864070012008E-3</v>
      </c>
      <c r="C1074">
        <v>-2.3873737117002301</v>
      </c>
      <c r="D1074">
        <v>-5.4888179145257003E-2</v>
      </c>
      <c r="E1074">
        <v>0.95623665703740002</v>
      </c>
      <c r="F1074">
        <v>0.95891019848298398</v>
      </c>
      <c r="G1074">
        <v>-8.5754645540122301</v>
      </c>
      <c r="H1074">
        <v>1073</v>
      </c>
    </row>
    <row r="1075" spans="1:8" x14ac:dyDescent="0.3">
      <c r="A1075" s="53" t="s">
        <v>549</v>
      </c>
      <c r="B1075">
        <v>3.9128171396066299E-3</v>
      </c>
      <c r="C1075">
        <v>-2.0532339128050299</v>
      </c>
      <c r="D1075">
        <v>4.71525341250012E-2</v>
      </c>
      <c r="E1075">
        <v>0.962399478712606</v>
      </c>
      <c r="F1075">
        <v>0.96419165651281502</v>
      </c>
      <c r="G1075">
        <v>-8.4582886884445703</v>
      </c>
      <c r="H1075">
        <v>1074</v>
      </c>
    </row>
    <row r="1076" spans="1:8" x14ac:dyDescent="0.3">
      <c r="A1076" s="53" t="s">
        <v>541</v>
      </c>
      <c r="B1076">
        <v>3.0318310531878901E-4</v>
      </c>
      <c r="C1076">
        <v>-2.1698022608124101</v>
      </c>
      <c r="D1076">
        <v>4.2515110663283702E-3</v>
      </c>
      <c r="E1076">
        <v>0.99660849958684605</v>
      </c>
      <c r="F1076">
        <v>0.99753557726088005</v>
      </c>
      <c r="G1076">
        <v>-8.4833006320368192</v>
      </c>
      <c r="H1076">
        <v>1075</v>
      </c>
    </row>
    <row r="1077" spans="1:8" x14ac:dyDescent="0.3">
      <c r="A1077" s="53" t="s">
        <v>135</v>
      </c>
      <c r="B1077">
        <v>-3.3732466223511398E-4</v>
      </c>
      <c r="C1077">
        <v>-0.81372443270443695</v>
      </c>
      <c r="D1077">
        <v>-2.3527690632685798E-3</v>
      </c>
      <c r="E1077">
        <v>0.99812315343504099</v>
      </c>
      <c r="F1077">
        <v>0.99812315343504099</v>
      </c>
      <c r="G1077">
        <v>-7.7652943117050199</v>
      </c>
      <c r="H1077">
        <v>1076</v>
      </c>
    </row>
  </sheetData>
  <autoFilter ref="A1:H1"/>
  <conditionalFormatting sqref="A2:H1077">
    <cfRule type="expression" dxfId="3" priority="2">
      <formula>MOD(ROW(),2)=1</formula>
    </cfRule>
  </conditionalFormatting>
  <conditionalFormatting sqref="A1">
    <cfRule type="expression" dxfId="2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1"/>
  <sheetViews>
    <sheetView workbookViewId="0">
      <pane ySplit="1" topLeftCell="A2" activePane="bottomLeft" state="frozen"/>
      <selection pane="bottomLeft" activeCell="E29" sqref="E29"/>
    </sheetView>
  </sheetViews>
  <sheetFormatPr defaultRowHeight="14.4" x14ac:dyDescent="0.3"/>
  <cols>
    <col min="1" max="1" width="14.21875" style="1" bestFit="1" customWidth="1"/>
    <col min="2" max="4" width="12.6640625" bestFit="1" customWidth="1"/>
    <col min="5" max="6" width="12" bestFit="1" customWidth="1"/>
    <col min="7" max="7" width="12.6640625" bestFit="1" customWidth="1"/>
  </cols>
  <sheetData>
    <row r="1" spans="1:8" x14ac:dyDescent="0.3">
      <c r="A1" s="4" t="s">
        <v>462</v>
      </c>
      <c r="B1" s="4" t="s">
        <v>461</v>
      </c>
      <c r="C1" s="4" t="s">
        <v>454</v>
      </c>
      <c r="D1" s="4" t="s">
        <v>460</v>
      </c>
      <c r="E1" s="4" t="s">
        <v>459</v>
      </c>
      <c r="F1" s="4" t="s">
        <v>458</v>
      </c>
      <c r="G1" s="4" t="s">
        <v>457</v>
      </c>
    </row>
    <row r="2" spans="1:8" x14ac:dyDescent="0.3">
      <c r="A2" s="1" t="s">
        <v>445</v>
      </c>
      <c r="B2">
        <v>5.8523074623315496</v>
      </c>
      <c r="C2">
        <v>17.4121745519131</v>
      </c>
      <c r="D2">
        <v>29.6203592965824</v>
      </c>
      <c r="E2" s="2">
        <v>2.1167247601116E-109</v>
      </c>
      <c r="F2" s="2">
        <v>9.3135889444910295E-107</v>
      </c>
      <c r="G2">
        <v>238.29747324019399</v>
      </c>
      <c r="H2">
        <v>1</v>
      </c>
    </row>
    <row r="3" spans="1:8" x14ac:dyDescent="0.3">
      <c r="A3" s="1" t="s">
        <v>277</v>
      </c>
      <c r="B3">
        <v>-5.54085371893256</v>
      </c>
      <c r="C3">
        <v>3.8994777036635</v>
      </c>
      <c r="D3">
        <v>-23.289687635748901</v>
      </c>
      <c r="E3" s="2">
        <v>2.9731522675848102E-80</v>
      </c>
      <c r="F3" s="2">
        <v>6.5409349886865897E-78</v>
      </c>
      <c r="G3">
        <v>171.84726053652099</v>
      </c>
      <c r="H3">
        <v>2</v>
      </c>
    </row>
    <row r="4" spans="1:8" x14ac:dyDescent="0.3">
      <c r="A4" s="1" t="s">
        <v>251</v>
      </c>
      <c r="B4">
        <v>-4.7678695710380499</v>
      </c>
      <c r="C4">
        <v>7.9198178674237898</v>
      </c>
      <c r="D4">
        <v>-21.528761335455599</v>
      </c>
      <c r="E4" s="2">
        <v>5.7126970652308201E-72</v>
      </c>
      <c r="F4" s="2">
        <v>8.3786223623385399E-70</v>
      </c>
      <c r="G4">
        <v>153.06328290064999</v>
      </c>
      <c r="H4">
        <v>3</v>
      </c>
    </row>
    <row r="5" spans="1:8" x14ac:dyDescent="0.3">
      <c r="A5" s="1" t="s">
        <v>52</v>
      </c>
      <c r="B5">
        <v>-3.45172618531709</v>
      </c>
      <c r="C5">
        <v>9.1957180583116802</v>
      </c>
      <c r="D5">
        <v>-19.0987054917858</v>
      </c>
      <c r="E5" s="2">
        <v>1.4889220880737801E-60</v>
      </c>
      <c r="F5" s="2">
        <v>1.6378142968811599E-58</v>
      </c>
      <c r="G5">
        <v>127.01831850212599</v>
      </c>
      <c r="H5">
        <v>4</v>
      </c>
    </row>
    <row r="6" spans="1:8" x14ac:dyDescent="0.3">
      <c r="A6" s="1" t="s">
        <v>456</v>
      </c>
      <c r="B6">
        <v>-5.4168603309529804</v>
      </c>
      <c r="C6">
        <v>4.6827152839486299</v>
      </c>
      <c r="D6">
        <v>-18.646651857970099</v>
      </c>
      <c r="E6" s="2">
        <v>1.9190837236114199E-58</v>
      </c>
      <c r="F6" s="2">
        <v>1.68879367677805E-56</v>
      </c>
      <c r="G6">
        <v>122.169716266698</v>
      </c>
      <c r="H6">
        <v>5</v>
      </c>
    </row>
    <row r="7" spans="1:8" x14ac:dyDescent="0.3">
      <c r="A7" s="1" t="s">
        <v>305</v>
      </c>
      <c r="B7">
        <v>5.0239798128187001</v>
      </c>
      <c r="C7">
        <v>11.484554640592799</v>
      </c>
      <c r="D7">
        <v>18.4240959162351</v>
      </c>
      <c r="E7" s="2">
        <v>2.08650087183226E-57</v>
      </c>
      <c r="F7" s="2">
        <v>1.53010063934366E-55</v>
      </c>
      <c r="G7">
        <v>119.710586118308</v>
      </c>
      <c r="H7">
        <v>6</v>
      </c>
    </row>
    <row r="8" spans="1:8" x14ac:dyDescent="0.3">
      <c r="A8" s="1" t="s">
        <v>288</v>
      </c>
      <c r="B8">
        <v>4.9704925953464603</v>
      </c>
      <c r="C8">
        <v>11.445718654871801</v>
      </c>
      <c r="D8">
        <v>18.099405367858399</v>
      </c>
      <c r="E8" s="2">
        <v>6.7272191347271703E-56</v>
      </c>
      <c r="F8" s="2">
        <v>4.2285377418285101E-54</v>
      </c>
      <c r="G8">
        <v>116.27834094300501</v>
      </c>
      <c r="H8">
        <v>7</v>
      </c>
    </row>
    <row r="9" spans="1:8" x14ac:dyDescent="0.3">
      <c r="A9" s="1" t="s">
        <v>175</v>
      </c>
      <c r="B9">
        <v>-4.29351513494582</v>
      </c>
      <c r="C9">
        <v>2.7407906114063998</v>
      </c>
      <c r="D9">
        <v>-18.049909505176601</v>
      </c>
      <c r="E9" s="2">
        <v>1.14126535518612E-55</v>
      </c>
      <c r="F9" s="2">
        <v>6.2769594535236498E-54</v>
      </c>
      <c r="G9">
        <v>115.766998197391</v>
      </c>
      <c r="H9">
        <v>8</v>
      </c>
    </row>
    <row r="10" spans="1:8" x14ac:dyDescent="0.3">
      <c r="A10" s="1" t="s">
        <v>56</v>
      </c>
      <c r="B10">
        <v>-4.4862758457899696</v>
      </c>
      <c r="C10">
        <v>2.5605894685297099</v>
      </c>
      <c r="D10">
        <v>-17.700913915577701</v>
      </c>
      <c r="E10" s="2">
        <v>4.7070161823649599E-54</v>
      </c>
      <c r="F10" s="2">
        <v>2.30120791137842E-52</v>
      </c>
      <c r="G10">
        <v>112.09000024213</v>
      </c>
      <c r="H10">
        <v>9</v>
      </c>
    </row>
    <row r="11" spans="1:8" x14ac:dyDescent="0.3">
      <c r="A11" s="1" t="s">
        <v>145</v>
      </c>
      <c r="B11">
        <v>-4.3907277944914203</v>
      </c>
      <c r="C11">
        <v>2.88097939938684</v>
      </c>
      <c r="D11">
        <v>-16.161245670710301</v>
      </c>
      <c r="E11" s="2">
        <v>5.2067748298944096E-47</v>
      </c>
      <c r="F11" s="2">
        <v>2.2909809251535398E-45</v>
      </c>
      <c r="G11">
        <v>96.059749505384502</v>
      </c>
      <c r="H11">
        <v>10</v>
      </c>
    </row>
    <row r="12" spans="1:8" x14ac:dyDescent="0.3">
      <c r="A12" s="1" t="s">
        <v>222</v>
      </c>
      <c r="B12">
        <v>-4.0013281152389197</v>
      </c>
      <c r="C12">
        <v>8.1565806529780804</v>
      </c>
      <c r="D12">
        <v>-15.9492782520757</v>
      </c>
      <c r="E12" s="2">
        <v>4.7146572816477E-46</v>
      </c>
      <c r="F12" s="2">
        <v>1.8858629126590801E-44</v>
      </c>
      <c r="G12">
        <v>93.926998001576194</v>
      </c>
      <c r="H12">
        <v>11</v>
      </c>
    </row>
    <row r="13" spans="1:8" x14ac:dyDescent="0.3">
      <c r="A13" s="1" t="s">
        <v>265</v>
      </c>
      <c r="B13">
        <v>-3.1068565557047001</v>
      </c>
      <c r="C13">
        <v>7.01680934728099</v>
      </c>
      <c r="D13">
        <v>-15.9175680909555</v>
      </c>
      <c r="E13" s="2">
        <v>6.5507147373578299E-46</v>
      </c>
      <c r="F13" s="2">
        <v>2.4019287370312001E-44</v>
      </c>
      <c r="G13">
        <v>93.591328653325803</v>
      </c>
      <c r="H13">
        <v>12</v>
      </c>
    </row>
    <row r="14" spans="1:8" x14ac:dyDescent="0.3">
      <c r="A14" s="1" t="s">
        <v>334</v>
      </c>
      <c r="B14">
        <v>-6.0688726988172101</v>
      </c>
      <c r="C14">
        <v>4.6721139542112002</v>
      </c>
      <c r="D14">
        <v>-15.510332498669101</v>
      </c>
      <c r="E14" s="2">
        <v>4.3967055013909199E-44</v>
      </c>
      <c r="F14" s="2">
        <v>1.3876805917403301E-42</v>
      </c>
      <c r="G14">
        <v>89.428310685829601</v>
      </c>
      <c r="H14">
        <v>13</v>
      </c>
    </row>
    <row r="15" spans="1:8" x14ac:dyDescent="0.3">
      <c r="A15" s="1" t="s">
        <v>319</v>
      </c>
      <c r="B15">
        <v>-5.0469730158167403</v>
      </c>
      <c r="C15">
        <v>-0.52176080758097898</v>
      </c>
      <c r="D15">
        <v>-15.509921252988899</v>
      </c>
      <c r="E15" s="2">
        <v>4.41534733735559E-44</v>
      </c>
      <c r="F15" s="2">
        <v>1.3876805917403301E-42</v>
      </c>
      <c r="G15">
        <v>89.267762032680295</v>
      </c>
      <c r="H15">
        <v>14</v>
      </c>
    </row>
    <row r="16" spans="1:8" x14ac:dyDescent="0.3">
      <c r="A16" s="1" t="s">
        <v>183</v>
      </c>
      <c r="B16">
        <v>-3.69523129632119</v>
      </c>
      <c r="C16">
        <v>13.1682201374777</v>
      </c>
      <c r="D16">
        <v>-15.4770979143135</v>
      </c>
      <c r="E16" s="2">
        <v>6.1883417967518103E-44</v>
      </c>
      <c r="F16" s="2">
        <v>1.8152469270471999E-42</v>
      </c>
      <c r="G16">
        <v>89.098786552960505</v>
      </c>
      <c r="H16">
        <v>15</v>
      </c>
    </row>
    <row r="17" spans="1:8" x14ac:dyDescent="0.3">
      <c r="A17" s="1" t="s">
        <v>269</v>
      </c>
      <c r="B17">
        <v>8.0557703056306593</v>
      </c>
      <c r="C17">
        <v>9.5695921920872191</v>
      </c>
      <c r="D17">
        <v>15.2947364474946</v>
      </c>
      <c r="E17" s="2">
        <v>4.0207847553715202E-43</v>
      </c>
      <c r="F17" s="2">
        <v>1.10571580772717E-41</v>
      </c>
      <c r="G17">
        <v>86.949924432417006</v>
      </c>
      <c r="H17">
        <v>16</v>
      </c>
    </row>
    <row r="18" spans="1:8" x14ac:dyDescent="0.3">
      <c r="A18" s="1" t="s">
        <v>229</v>
      </c>
      <c r="B18">
        <v>-2.9288133483896699</v>
      </c>
      <c r="C18">
        <v>5.60821530089361</v>
      </c>
      <c r="D18">
        <v>-15.101814311864301</v>
      </c>
      <c r="E18" s="2">
        <v>2.8885842502282101E-42</v>
      </c>
      <c r="F18" s="2">
        <v>7.47633570647302E-41</v>
      </c>
      <c r="G18">
        <v>85.272658269925401</v>
      </c>
      <c r="H18">
        <v>17</v>
      </c>
    </row>
    <row r="19" spans="1:8" x14ac:dyDescent="0.3">
      <c r="A19" s="1" t="s">
        <v>337</v>
      </c>
      <c r="B19">
        <v>-5.97755713468863</v>
      </c>
      <c r="C19">
        <v>4.6616187169025496</v>
      </c>
      <c r="D19">
        <v>-14.861124458207399</v>
      </c>
      <c r="E19" s="2">
        <v>3.3414243514791099E-41</v>
      </c>
      <c r="F19" s="2">
        <v>8.1679261925044795E-40</v>
      </c>
      <c r="G19">
        <v>82.858708146924201</v>
      </c>
      <c r="H19">
        <v>18</v>
      </c>
    </row>
    <row r="20" spans="1:8" x14ac:dyDescent="0.3">
      <c r="A20" s="1" t="s">
        <v>310</v>
      </c>
      <c r="B20">
        <v>-4.8874194421482597</v>
      </c>
      <c r="C20">
        <v>-0.47699588676495902</v>
      </c>
      <c r="D20">
        <v>-14.7525832520147</v>
      </c>
      <c r="E20" s="2">
        <v>1.0033731633841301E-40</v>
      </c>
      <c r="F20" s="2">
        <v>2.3236010099422001E-39</v>
      </c>
      <c r="G20">
        <v>81.645415446902703</v>
      </c>
      <c r="H20">
        <v>19</v>
      </c>
    </row>
    <row r="21" spans="1:8" x14ac:dyDescent="0.3">
      <c r="A21" s="1" t="s">
        <v>390</v>
      </c>
      <c r="B21">
        <v>6.3717390768530597</v>
      </c>
      <c r="C21">
        <v>6.46387231766652</v>
      </c>
      <c r="D21">
        <v>14.256190509504099</v>
      </c>
      <c r="E21" s="2">
        <v>1.4756848942447601E-38</v>
      </c>
      <c r="F21" s="2">
        <v>3.2465067673384702E-37</v>
      </c>
      <c r="G21">
        <v>76.627655965406205</v>
      </c>
      <c r="H21">
        <v>20</v>
      </c>
    </row>
    <row r="22" spans="1:8" x14ac:dyDescent="0.3">
      <c r="A22" s="1" t="s">
        <v>15</v>
      </c>
      <c r="B22">
        <v>4.1587384254229001</v>
      </c>
      <c r="C22">
        <v>4.9687421223395596</v>
      </c>
      <c r="D22">
        <v>13.9160355372558</v>
      </c>
      <c r="E22" s="2">
        <v>4.3430277693040599E-37</v>
      </c>
      <c r="F22" s="2">
        <v>9.0996772309227995E-36</v>
      </c>
      <c r="G22">
        <v>73.305819421534196</v>
      </c>
      <c r="H22">
        <v>21</v>
      </c>
    </row>
    <row r="23" spans="1:8" x14ac:dyDescent="0.3">
      <c r="A23" s="1" t="s">
        <v>83</v>
      </c>
      <c r="B23">
        <v>4.2203284576206102</v>
      </c>
      <c r="C23">
        <v>5.5292417957900604</v>
      </c>
      <c r="D23">
        <v>13.846213379479</v>
      </c>
      <c r="E23" s="2">
        <v>8.6601878013554194E-37</v>
      </c>
      <c r="F23" s="2">
        <v>1.73203756027108E-35</v>
      </c>
      <c r="G23">
        <v>72.628369020725998</v>
      </c>
      <c r="H23">
        <v>22</v>
      </c>
    </row>
    <row r="24" spans="1:8" x14ac:dyDescent="0.3">
      <c r="A24" s="1" t="s">
        <v>314</v>
      </c>
      <c r="B24">
        <v>-4.5356952342627803</v>
      </c>
      <c r="C24">
        <v>3.3142765853741598</v>
      </c>
      <c r="D24">
        <v>-13.7992227592738</v>
      </c>
      <c r="E24" s="2">
        <v>1.3769019348249601E-36</v>
      </c>
      <c r="F24" s="2">
        <v>2.6340732666216698E-35</v>
      </c>
      <c r="G24">
        <v>72.334643408204798</v>
      </c>
      <c r="H24">
        <v>23</v>
      </c>
    </row>
    <row r="25" spans="1:8" x14ac:dyDescent="0.3">
      <c r="A25" s="1" t="s">
        <v>381</v>
      </c>
      <c r="B25">
        <v>5.9732566417257003</v>
      </c>
      <c r="C25">
        <v>6.7063303176240199</v>
      </c>
      <c r="D25">
        <v>13.680766671456899</v>
      </c>
      <c r="E25" s="2">
        <v>4.4185805927447903E-36</v>
      </c>
      <c r="F25" s="2">
        <v>8.1007310866987796E-35</v>
      </c>
      <c r="G25">
        <v>71.028494555702395</v>
      </c>
      <c r="H25">
        <v>24</v>
      </c>
    </row>
    <row r="26" spans="1:8" x14ac:dyDescent="0.3">
      <c r="A26" s="1" t="s">
        <v>7</v>
      </c>
      <c r="B26">
        <v>5.5727953032637103</v>
      </c>
      <c r="C26">
        <v>7.03651906156687</v>
      </c>
      <c r="D26">
        <v>13.6577883028014</v>
      </c>
      <c r="E26" s="2">
        <v>5.5373316362480698E-36</v>
      </c>
      <c r="F26" s="2">
        <v>9.7457036797966092E-35</v>
      </c>
      <c r="G26">
        <v>70.807085146875394</v>
      </c>
      <c r="H26">
        <v>25</v>
      </c>
    </row>
    <row r="27" spans="1:8" x14ac:dyDescent="0.3">
      <c r="A27" s="1" t="s">
        <v>401</v>
      </c>
      <c r="B27">
        <v>-3.8330264288383802</v>
      </c>
      <c r="C27">
        <v>5.6993481518789499</v>
      </c>
      <c r="D27">
        <v>-13.5592148893063</v>
      </c>
      <c r="E27" s="2">
        <v>1.45543116293785E-35</v>
      </c>
      <c r="F27" s="2">
        <v>2.46303735266406E-34</v>
      </c>
      <c r="G27">
        <v>70.004780642938897</v>
      </c>
      <c r="H27">
        <v>26</v>
      </c>
    </row>
    <row r="28" spans="1:8" x14ac:dyDescent="0.3">
      <c r="A28" s="1" t="s">
        <v>197</v>
      </c>
      <c r="B28">
        <v>-2.6692317597386301</v>
      </c>
      <c r="C28">
        <v>5.7257104045794502</v>
      </c>
      <c r="D28">
        <v>-13.418336846582299</v>
      </c>
      <c r="E28" s="2">
        <v>5.76162418436072E-35</v>
      </c>
      <c r="F28" s="2">
        <v>9.3893134856248702E-34</v>
      </c>
      <c r="G28">
        <v>68.643874006597201</v>
      </c>
      <c r="H28">
        <v>27</v>
      </c>
    </row>
    <row r="29" spans="1:8" x14ac:dyDescent="0.3">
      <c r="A29" s="1" t="s">
        <v>417</v>
      </c>
      <c r="B29">
        <v>4.4213315382859797</v>
      </c>
      <c r="C29">
        <v>13.6915125005953</v>
      </c>
      <c r="D29">
        <v>13.3784912885908</v>
      </c>
      <c r="E29" s="2">
        <v>8.4930870381175804E-35</v>
      </c>
      <c r="F29" s="2">
        <v>1.3346279631327601E-33</v>
      </c>
      <c r="G29">
        <v>68.259554808575601</v>
      </c>
      <c r="H29">
        <v>28</v>
      </c>
    </row>
    <row r="30" spans="1:8" x14ac:dyDescent="0.3">
      <c r="A30" s="1" t="s">
        <v>425</v>
      </c>
      <c r="B30">
        <v>4.2732835925399497</v>
      </c>
      <c r="C30">
        <v>5.9991516168864596</v>
      </c>
      <c r="D30">
        <v>13.2638233019577</v>
      </c>
      <c r="E30" s="2">
        <v>2.5870824444151102E-34</v>
      </c>
      <c r="F30" s="2">
        <v>3.9252285363539702E-33</v>
      </c>
      <c r="G30">
        <v>67.032475724935296</v>
      </c>
      <c r="H30">
        <v>29</v>
      </c>
    </row>
    <row r="31" spans="1:8" x14ac:dyDescent="0.3">
      <c r="A31" s="1" t="s">
        <v>297</v>
      </c>
      <c r="B31">
        <v>4.4240940707419201</v>
      </c>
      <c r="C31">
        <v>3.7590167966438899</v>
      </c>
      <c r="D31">
        <v>13.223828182775501</v>
      </c>
      <c r="E31" s="2">
        <v>3.8115622771683901E-34</v>
      </c>
      <c r="F31" s="2">
        <v>5.5902913398469798E-33</v>
      </c>
      <c r="G31">
        <v>66.650670850920903</v>
      </c>
      <c r="H31">
        <v>30</v>
      </c>
    </row>
    <row r="32" spans="1:8" ht="13.8" customHeight="1" x14ac:dyDescent="0.3">
      <c r="A32" s="1" t="s">
        <v>370</v>
      </c>
      <c r="B32">
        <v>-2.7335186458724401</v>
      </c>
      <c r="C32">
        <v>4.9140119685919004</v>
      </c>
      <c r="D32">
        <v>-13.1916963122935</v>
      </c>
      <c r="E32" s="2">
        <v>5.2016916195840096E-34</v>
      </c>
      <c r="F32" s="2">
        <v>7.38304616973214E-33</v>
      </c>
      <c r="G32">
        <v>66.467856843474394</v>
      </c>
      <c r="H32">
        <v>31</v>
      </c>
    </row>
    <row r="33" spans="1:8" x14ac:dyDescent="0.3">
      <c r="A33" s="1" t="s">
        <v>413</v>
      </c>
      <c r="B33">
        <v>4.5477226626405001</v>
      </c>
      <c r="C33">
        <v>10.6583563086052</v>
      </c>
      <c r="D33">
        <v>13.115814862632901</v>
      </c>
      <c r="E33" s="2">
        <v>1.0826027592932401E-33</v>
      </c>
      <c r="F33" s="2">
        <v>1.4885787940282E-32</v>
      </c>
      <c r="G33">
        <v>65.739274007803104</v>
      </c>
      <c r="H33">
        <v>32</v>
      </c>
    </row>
    <row r="34" spans="1:8" x14ac:dyDescent="0.3">
      <c r="A34" s="1" t="s">
        <v>356</v>
      </c>
      <c r="B34">
        <v>-5.5476587280852101</v>
      </c>
      <c r="C34">
        <v>0.16091128812861899</v>
      </c>
      <c r="D34">
        <v>-12.750880918137099</v>
      </c>
      <c r="E34" s="2">
        <v>3.5775519902266597E-32</v>
      </c>
      <c r="F34" s="2">
        <v>4.7700693203022096E-31</v>
      </c>
      <c r="G34">
        <v>62.280936310527302</v>
      </c>
      <c r="H34">
        <v>33</v>
      </c>
    </row>
    <row r="35" spans="1:8" x14ac:dyDescent="0.3">
      <c r="A35" s="1" t="s">
        <v>382</v>
      </c>
      <c r="B35">
        <v>-5.4365163931030702</v>
      </c>
      <c r="C35">
        <v>0.30796361390243399</v>
      </c>
      <c r="D35">
        <v>-12.720348442047399</v>
      </c>
      <c r="E35" s="2">
        <v>4.7838268301945102E-32</v>
      </c>
      <c r="F35" s="2">
        <v>6.1908347214281896E-31</v>
      </c>
      <c r="G35">
        <v>61.994719295219902</v>
      </c>
      <c r="H35">
        <v>34</v>
      </c>
    </row>
    <row r="36" spans="1:8" x14ac:dyDescent="0.3">
      <c r="A36" s="1" t="s">
        <v>358</v>
      </c>
      <c r="B36">
        <v>3.6645876409599398</v>
      </c>
      <c r="C36">
        <v>2.9288821545301702</v>
      </c>
      <c r="D36">
        <v>12.6706827011834</v>
      </c>
      <c r="E36" s="2">
        <v>7.6689308994990196E-32</v>
      </c>
      <c r="F36" s="2">
        <v>9.6409417022273293E-31</v>
      </c>
      <c r="G36">
        <v>61.442609279374999</v>
      </c>
      <c r="H36">
        <v>35</v>
      </c>
    </row>
    <row r="37" spans="1:8" x14ac:dyDescent="0.3">
      <c r="A37" s="1" t="s">
        <v>266</v>
      </c>
      <c r="B37">
        <v>-3.40133477591406</v>
      </c>
      <c r="C37">
        <v>4.92462988357497</v>
      </c>
      <c r="D37">
        <v>-12.3096232315162</v>
      </c>
      <c r="E37" s="2">
        <v>2.3069273368842101E-30</v>
      </c>
      <c r="F37" s="2">
        <v>2.8195778561918201E-29</v>
      </c>
      <c r="G37">
        <v>58.167250226211699</v>
      </c>
      <c r="H37">
        <v>36</v>
      </c>
    </row>
    <row r="38" spans="1:8" x14ac:dyDescent="0.3">
      <c r="A38" s="1" t="s">
        <v>95</v>
      </c>
      <c r="B38">
        <v>4.9492789032438598</v>
      </c>
      <c r="C38">
        <v>8.4792559338382798</v>
      </c>
      <c r="D38">
        <v>12.1542078107574</v>
      </c>
      <c r="E38" s="2">
        <v>9.83610677337909E-30</v>
      </c>
      <c r="F38" s="2">
        <v>1.1696991838613E-28</v>
      </c>
      <c r="G38">
        <v>56.706873139924198</v>
      </c>
      <c r="H38">
        <v>37</v>
      </c>
    </row>
    <row r="39" spans="1:8" x14ac:dyDescent="0.3">
      <c r="A39" s="1" t="s">
        <v>377</v>
      </c>
      <c r="B39">
        <v>-3.1269480759980199</v>
      </c>
      <c r="C39">
        <v>8.7338246727821804</v>
      </c>
      <c r="D39">
        <v>-12.0757219463353</v>
      </c>
      <c r="E39" s="2">
        <v>2.0385894856065401E-29</v>
      </c>
      <c r="F39" s="2">
        <v>2.36047203596547E-28</v>
      </c>
      <c r="G39">
        <v>55.995071559686899</v>
      </c>
      <c r="H39">
        <v>38</v>
      </c>
    </row>
    <row r="40" spans="1:8" x14ac:dyDescent="0.3">
      <c r="A40" s="1" t="s">
        <v>416</v>
      </c>
      <c r="B40">
        <v>-2.7700017074655499</v>
      </c>
      <c r="C40">
        <v>2.7359963796882001</v>
      </c>
      <c r="D40">
        <v>-12.058082419307899</v>
      </c>
      <c r="E40" s="2">
        <v>2.4005994943414401E-29</v>
      </c>
      <c r="F40" s="2">
        <v>2.7083686602826602E-28</v>
      </c>
      <c r="G40">
        <v>55.860786557805802</v>
      </c>
      <c r="H40">
        <v>39</v>
      </c>
    </row>
    <row r="41" spans="1:8" x14ac:dyDescent="0.3">
      <c r="A41" s="1" t="s">
        <v>318</v>
      </c>
      <c r="B41">
        <v>5.2684329693858603</v>
      </c>
      <c r="C41">
        <v>5.5529350491849403</v>
      </c>
      <c r="D41">
        <v>12.0342779357157</v>
      </c>
      <c r="E41" s="2">
        <v>2.9925123821227902E-29</v>
      </c>
      <c r="F41" s="2">
        <v>3.2917636203350698E-28</v>
      </c>
      <c r="G41">
        <v>55.587049830505201</v>
      </c>
      <c r="H41">
        <v>40</v>
      </c>
    </row>
    <row r="42" spans="1:8" x14ac:dyDescent="0.3">
      <c r="A42" s="1" t="s">
        <v>503</v>
      </c>
      <c r="B42">
        <v>-5.6550437712610702</v>
      </c>
      <c r="C42">
        <v>-0.72765528336972896</v>
      </c>
      <c r="D42">
        <v>-11.961645309581799</v>
      </c>
      <c r="E42" s="2">
        <v>5.8544211756096294E-29</v>
      </c>
      <c r="F42" s="2">
        <v>6.2827934567518E-28</v>
      </c>
      <c r="G42">
        <v>54.977370399301599</v>
      </c>
      <c r="H42">
        <v>41</v>
      </c>
    </row>
    <row r="43" spans="1:8" x14ac:dyDescent="0.3">
      <c r="A43" s="1" t="s">
        <v>290</v>
      </c>
      <c r="B43">
        <v>-3.72849586734324</v>
      </c>
      <c r="C43">
        <v>2.0520135058125502</v>
      </c>
      <c r="D43">
        <v>-11.91241221225</v>
      </c>
      <c r="E43" s="2">
        <v>9.2154801234139605E-29</v>
      </c>
      <c r="F43" s="2">
        <v>9.6543125102431906E-28</v>
      </c>
      <c r="G43">
        <v>54.534751538481203</v>
      </c>
      <c r="H43">
        <v>42</v>
      </c>
    </row>
    <row r="44" spans="1:8" x14ac:dyDescent="0.3">
      <c r="A44" s="1" t="s">
        <v>430</v>
      </c>
      <c r="B44">
        <v>5.1052830252800998</v>
      </c>
      <c r="C44">
        <v>4.3892259509573899</v>
      </c>
      <c r="D44">
        <v>11.6725729822472</v>
      </c>
      <c r="E44" s="2">
        <v>8.2841338482100497E-28</v>
      </c>
      <c r="F44" s="2">
        <v>8.4767881237498196E-27</v>
      </c>
      <c r="G44">
        <v>52.328066730144798</v>
      </c>
      <c r="H44">
        <v>43</v>
      </c>
    </row>
    <row r="45" spans="1:8" x14ac:dyDescent="0.3">
      <c r="A45" s="1" t="s">
        <v>308</v>
      </c>
      <c r="B45">
        <v>5.4272165788405102</v>
      </c>
      <c r="C45">
        <v>8.3156670527955896</v>
      </c>
      <c r="D45">
        <v>11.6272234195108</v>
      </c>
      <c r="E45" s="2">
        <v>1.25146853404813E-27</v>
      </c>
      <c r="F45" s="2">
        <v>1.25146853404813E-26</v>
      </c>
      <c r="G45">
        <v>51.931661999510901</v>
      </c>
      <c r="H45">
        <v>44</v>
      </c>
    </row>
    <row r="46" spans="1:8" x14ac:dyDescent="0.3">
      <c r="A46" s="1" t="s">
        <v>53</v>
      </c>
      <c r="B46">
        <v>5.5121207512105004</v>
      </c>
      <c r="C46">
        <v>6.7944242302447098</v>
      </c>
      <c r="D46">
        <v>11.507089493305701</v>
      </c>
      <c r="E46" s="2">
        <v>3.71740095634404E-27</v>
      </c>
      <c r="F46" s="2">
        <v>3.6347920462030598E-26</v>
      </c>
      <c r="G46">
        <v>50.855468835672603</v>
      </c>
      <c r="H46">
        <v>45</v>
      </c>
    </row>
    <row r="47" spans="1:8" x14ac:dyDescent="0.3">
      <c r="A47" s="1" t="s">
        <v>298</v>
      </c>
      <c r="B47">
        <v>4.86782624590818</v>
      </c>
      <c r="C47">
        <v>7.5409736267942096</v>
      </c>
      <c r="D47">
        <v>11.327696498816399</v>
      </c>
      <c r="E47" s="2">
        <v>1.8676015832343301E-26</v>
      </c>
      <c r="F47" s="2">
        <v>1.78640151439806E-25</v>
      </c>
      <c r="G47">
        <v>49.275541284040798</v>
      </c>
      <c r="H47">
        <v>46</v>
      </c>
    </row>
    <row r="48" spans="1:8" x14ac:dyDescent="0.3">
      <c r="A48" s="1" t="s">
        <v>421</v>
      </c>
      <c r="B48">
        <v>6.3503893000073601</v>
      </c>
      <c r="C48">
        <v>5.4027824596122196</v>
      </c>
      <c r="D48">
        <v>11.3083627824107</v>
      </c>
      <c r="E48" s="2">
        <v>2.2206215862246399E-26</v>
      </c>
      <c r="F48" s="2">
        <v>2.0788797828485998E-25</v>
      </c>
      <c r="G48">
        <v>49.101934008466699</v>
      </c>
      <c r="H48">
        <v>47</v>
      </c>
    </row>
    <row r="49" spans="1:8" x14ac:dyDescent="0.3">
      <c r="A49" s="1" t="s">
        <v>59</v>
      </c>
      <c r="B49">
        <v>-3.5902574784996899</v>
      </c>
      <c r="C49">
        <v>2.0721170608088801</v>
      </c>
      <c r="D49">
        <v>-11.2858084462697</v>
      </c>
      <c r="E49" s="2">
        <v>2.7170637581830898E-26</v>
      </c>
      <c r="F49" s="2">
        <v>2.4906417783345001E-25</v>
      </c>
      <c r="G49">
        <v>48.929225523431299</v>
      </c>
      <c r="H49">
        <v>48</v>
      </c>
    </row>
    <row r="50" spans="1:8" x14ac:dyDescent="0.3">
      <c r="A50" s="1" t="s">
        <v>118</v>
      </c>
      <c r="B50">
        <v>-4.9026456080283198</v>
      </c>
      <c r="C50">
        <v>1.50993427093702</v>
      </c>
      <c r="D50">
        <v>-11.2115979247471</v>
      </c>
      <c r="E50" s="2">
        <v>5.2689388458950404E-26</v>
      </c>
      <c r="F50" s="2">
        <v>4.7312920248853398E-25</v>
      </c>
      <c r="G50">
        <v>48.271607451328599</v>
      </c>
      <c r="H50">
        <v>49</v>
      </c>
    </row>
    <row r="51" spans="1:8" x14ac:dyDescent="0.3">
      <c r="A51" s="1" t="s">
        <v>4</v>
      </c>
      <c r="B51">
        <v>-3.1469117584869299</v>
      </c>
      <c r="C51">
        <v>13.7044522776803</v>
      </c>
      <c r="D51">
        <v>-10.976608156065801</v>
      </c>
      <c r="E51" s="2">
        <v>4.2208423727609201E-25</v>
      </c>
      <c r="F51" s="2">
        <v>3.7143412880296102E-24</v>
      </c>
      <c r="G51">
        <v>46.1489038385035</v>
      </c>
      <c r="H51">
        <v>50</v>
      </c>
    </row>
    <row r="52" spans="1:8" x14ac:dyDescent="0.3">
      <c r="A52" s="1" t="s">
        <v>324</v>
      </c>
      <c r="B52">
        <v>3.5641850845201599</v>
      </c>
      <c r="C52">
        <v>6.8078214357509097</v>
      </c>
      <c r="D52">
        <v>10.9676071399247</v>
      </c>
      <c r="E52" s="2">
        <v>4.5687341203699098E-25</v>
      </c>
      <c r="F52" s="2">
        <v>3.94165296659365E-24</v>
      </c>
      <c r="G52">
        <v>46.144810008207401</v>
      </c>
      <c r="H52">
        <v>51</v>
      </c>
    </row>
    <row r="53" spans="1:8" x14ac:dyDescent="0.3">
      <c r="A53" s="1" t="s">
        <v>214</v>
      </c>
      <c r="B53">
        <v>3.4788910479515902</v>
      </c>
      <c r="C53">
        <v>10.9436799230437</v>
      </c>
      <c r="D53">
        <v>10.942603011967</v>
      </c>
      <c r="E53" s="2">
        <v>5.6919639430768401E-25</v>
      </c>
      <c r="F53" s="2">
        <v>4.8162771826034796E-24</v>
      </c>
      <c r="G53">
        <v>45.911881645604197</v>
      </c>
      <c r="H53">
        <v>52</v>
      </c>
    </row>
    <row r="54" spans="1:8" x14ac:dyDescent="0.3">
      <c r="A54" s="1" t="s">
        <v>26</v>
      </c>
      <c r="B54">
        <v>3.4004221491461601</v>
      </c>
      <c r="C54">
        <v>15.7975779146819</v>
      </c>
      <c r="D54">
        <v>10.9350889099141</v>
      </c>
      <c r="E54" s="2">
        <v>6.0803220358909502E-25</v>
      </c>
      <c r="F54" s="2">
        <v>5.0478145203623002E-24</v>
      </c>
      <c r="G54">
        <v>45.805943037559501</v>
      </c>
      <c r="H54">
        <v>53</v>
      </c>
    </row>
    <row r="55" spans="1:8" x14ac:dyDescent="0.3">
      <c r="A55" s="1" t="s">
        <v>3</v>
      </c>
      <c r="B55">
        <v>1.90017373725287</v>
      </c>
      <c r="C55">
        <v>9.9094076910606699</v>
      </c>
      <c r="D55">
        <v>10.902015329701999</v>
      </c>
      <c r="E55" s="2">
        <v>8.1275348904380401E-25</v>
      </c>
      <c r="F55" s="2">
        <v>6.6224358366532197E-24</v>
      </c>
      <c r="G55">
        <v>45.555082633407601</v>
      </c>
      <c r="H55">
        <v>54</v>
      </c>
    </row>
    <row r="56" spans="1:8" x14ac:dyDescent="0.3">
      <c r="A56" s="1" t="s">
        <v>132</v>
      </c>
      <c r="B56">
        <v>-4.2447490339825196</v>
      </c>
      <c r="C56">
        <v>3.08539174539048</v>
      </c>
      <c r="D56">
        <v>-10.8933282886181</v>
      </c>
      <c r="E56" s="2">
        <v>8.7705249468297491E-25</v>
      </c>
      <c r="F56" s="2">
        <v>7.0164199574637993E-24</v>
      </c>
      <c r="G56">
        <v>45.488487075579201</v>
      </c>
      <c r="H56">
        <v>55</v>
      </c>
    </row>
    <row r="57" spans="1:8" x14ac:dyDescent="0.3">
      <c r="A57" s="1" t="s">
        <v>362</v>
      </c>
      <c r="B57">
        <v>-2.5243636277012902</v>
      </c>
      <c r="C57">
        <v>9.8172800720269198</v>
      </c>
      <c r="D57">
        <v>-10.8098658114594</v>
      </c>
      <c r="E57" s="2">
        <v>1.81944848364455E-24</v>
      </c>
      <c r="F57" s="2">
        <v>1.4295666657207199E-23</v>
      </c>
      <c r="G57">
        <v>44.724082217074297</v>
      </c>
      <c r="H57">
        <v>56</v>
      </c>
    </row>
    <row r="58" spans="1:8" x14ac:dyDescent="0.3">
      <c r="A58" s="1" t="s">
        <v>414</v>
      </c>
      <c r="B58">
        <v>4.79976101753115</v>
      </c>
      <c r="C58">
        <v>8.8010812303734998</v>
      </c>
      <c r="D58">
        <v>10.8060729350127</v>
      </c>
      <c r="E58" s="2">
        <v>1.8806495753978399E-24</v>
      </c>
      <c r="F58" s="2">
        <v>1.45172949679833E-23</v>
      </c>
      <c r="G58">
        <v>44.7620627772624</v>
      </c>
      <c r="H58">
        <v>57</v>
      </c>
    </row>
    <row r="59" spans="1:8" x14ac:dyDescent="0.3">
      <c r="A59" s="1" t="s">
        <v>27</v>
      </c>
      <c r="B59">
        <v>-3.3891872851654399</v>
      </c>
      <c r="C59">
        <v>5.82432665236567</v>
      </c>
      <c r="D59">
        <v>-10.7294693673457</v>
      </c>
      <c r="E59" s="2">
        <v>3.6632239615519003E-24</v>
      </c>
      <c r="F59" s="2">
        <v>2.7789974880738602E-23</v>
      </c>
      <c r="G59">
        <v>44.058175713180901</v>
      </c>
      <c r="H59">
        <v>58</v>
      </c>
    </row>
    <row r="60" spans="1:8" x14ac:dyDescent="0.3">
      <c r="A60" s="1" t="s">
        <v>296</v>
      </c>
      <c r="B60">
        <v>-2.8079327456808398</v>
      </c>
      <c r="C60">
        <v>10.3285477017928</v>
      </c>
      <c r="D60">
        <v>-10.5847967433414</v>
      </c>
      <c r="E60" s="2">
        <v>1.2805364912481099E-23</v>
      </c>
      <c r="F60" s="2">
        <v>9.5497636635452503E-23</v>
      </c>
      <c r="G60">
        <v>42.7935928913871</v>
      </c>
      <c r="H60">
        <v>59</v>
      </c>
    </row>
    <row r="61" spans="1:8" x14ac:dyDescent="0.3">
      <c r="A61" s="1" t="s">
        <v>149</v>
      </c>
      <c r="B61">
        <v>-2.4607819607353201</v>
      </c>
      <c r="C61">
        <v>7.6547240585990597</v>
      </c>
      <c r="D61">
        <v>-10.466632705116901</v>
      </c>
      <c r="E61" s="2">
        <v>3.5322904574158399E-23</v>
      </c>
      <c r="F61" s="2">
        <v>2.5903463354382799E-22</v>
      </c>
      <c r="G61">
        <v>41.812851398197701</v>
      </c>
      <c r="H61">
        <v>60</v>
      </c>
    </row>
    <row r="62" spans="1:8" x14ac:dyDescent="0.3">
      <c r="A62" s="1" t="s">
        <v>341</v>
      </c>
      <c r="B62">
        <v>3.6001925031771802</v>
      </c>
      <c r="C62">
        <v>4.9466460655278199</v>
      </c>
      <c r="D62">
        <v>10.3646974260554</v>
      </c>
      <c r="E62" s="2">
        <v>8.4294196212011399E-23</v>
      </c>
      <c r="F62" s="2">
        <v>6.0802371038172201E-22</v>
      </c>
      <c r="G62">
        <v>41.0209108003464</v>
      </c>
      <c r="H62">
        <v>61</v>
      </c>
    </row>
    <row r="63" spans="1:8" x14ac:dyDescent="0.3">
      <c r="A63" s="1" t="s">
        <v>5</v>
      </c>
      <c r="B63">
        <v>4.7708282018761103</v>
      </c>
      <c r="C63">
        <v>6.5704447534426196</v>
      </c>
      <c r="D63">
        <v>10.3477345889593</v>
      </c>
      <c r="E63" s="2">
        <v>9.7373027302474398E-23</v>
      </c>
      <c r="F63" s="2">
        <v>6.91034387307883E-22</v>
      </c>
      <c r="G63">
        <v>40.879755079001598</v>
      </c>
      <c r="H63">
        <v>62</v>
      </c>
    </row>
    <row r="64" spans="1:8" x14ac:dyDescent="0.3">
      <c r="A64" s="1" t="s">
        <v>226</v>
      </c>
      <c r="B64">
        <v>-3.4526988298648602</v>
      </c>
      <c r="C64">
        <v>6.9647406047614098</v>
      </c>
      <c r="D64">
        <v>-10.3362899850656</v>
      </c>
      <c r="E64" s="2">
        <v>1.0731646852068499E-22</v>
      </c>
      <c r="F64" s="2">
        <v>7.4951184363652801E-22</v>
      </c>
      <c r="G64">
        <v>40.713216107286598</v>
      </c>
      <c r="H64">
        <v>63</v>
      </c>
    </row>
    <row r="65" spans="1:8" x14ac:dyDescent="0.3">
      <c r="A65" s="1" t="s">
        <v>2</v>
      </c>
      <c r="B65">
        <v>1.7891095794613801</v>
      </c>
      <c r="C65">
        <v>9.8885455782002794</v>
      </c>
      <c r="D65">
        <v>10.285584575468899</v>
      </c>
      <c r="E65" s="2">
        <v>1.6497290758361199E-22</v>
      </c>
      <c r="F65" s="2">
        <v>1.1341887396373301E-21</v>
      </c>
      <c r="G65">
        <v>40.313023517546398</v>
      </c>
      <c r="H65">
        <v>64</v>
      </c>
    </row>
    <row r="66" spans="1:8" x14ac:dyDescent="0.3">
      <c r="A66" s="1" t="s">
        <v>225</v>
      </c>
      <c r="B66">
        <v>4.06344298521425</v>
      </c>
      <c r="C66">
        <v>8.1698615236639007</v>
      </c>
      <c r="D66">
        <v>10.2476107222538</v>
      </c>
      <c r="E66" s="2">
        <v>2.2745732984446002E-22</v>
      </c>
      <c r="F66" s="2">
        <v>1.5211358749648799E-21</v>
      </c>
      <c r="G66">
        <v>40.050984073142203</v>
      </c>
      <c r="H66">
        <v>65</v>
      </c>
    </row>
    <row r="67" spans="1:8" x14ac:dyDescent="0.3">
      <c r="A67" s="1" t="s">
        <v>284</v>
      </c>
      <c r="B67">
        <v>-4.17118506369897</v>
      </c>
      <c r="C67">
        <v>8.3731110110054292</v>
      </c>
      <c r="D67">
        <v>-10.2472402340585</v>
      </c>
      <c r="E67" s="2">
        <v>2.2817038124473099E-22</v>
      </c>
      <c r="F67" s="2">
        <v>1.5211358749648799E-21</v>
      </c>
      <c r="G67">
        <v>39.9523818394212</v>
      </c>
      <c r="H67">
        <v>66</v>
      </c>
    </row>
    <row r="68" spans="1:8" x14ac:dyDescent="0.3">
      <c r="A68" s="1" t="s">
        <v>436</v>
      </c>
      <c r="B68">
        <v>4.4292059387503704</v>
      </c>
      <c r="C68">
        <v>4.0138181598928497</v>
      </c>
      <c r="D68">
        <v>10.240203044981699</v>
      </c>
      <c r="E68" s="2">
        <v>2.4214369430772701E-22</v>
      </c>
      <c r="F68" s="2">
        <v>1.5901973954537299E-21</v>
      </c>
      <c r="G68">
        <v>39.986841092006102</v>
      </c>
      <c r="H68">
        <v>67</v>
      </c>
    </row>
    <row r="69" spans="1:8" x14ac:dyDescent="0.3">
      <c r="A69" s="1" t="s">
        <v>429</v>
      </c>
      <c r="B69">
        <v>-3.9499127767509501</v>
      </c>
      <c r="C69">
        <v>11.0555171227477</v>
      </c>
      <c r="D69">
        <v>-10.2360485628655</v>
      </c>
      <c r="E69" s="2">
        <v>2.5078846340401301E-22</v>
      </c>
      <c r="F69" s="2">
        <v>1.6227488808494899E-21</v>
      </c>
      <c r="G69">
        <v>39.847374913649503</v>
      </c>
      <c r="H69">
        <v>68</v>
      </c>
    </row>
    <row r="70" spans="1:8" x14ac:dyDescent="0.3">
      <c r="A70" s="1" t="s">
        <v>282</v>
      </c>
      <c r="B70">
        <v>6.3502535699075704</v>
      </c>
      <c r="C70">
        <v>10.936534422676701</v>
      </c>
      <c r="D70">
        <v>10.218435897745399</v>
      </c>
      <c r="E70" s="2">
        <v>2.9097150698808402E-22</v>
      </c>
      <c r="F70" s="2">
        <v>1.8554704793443101E-21</v>
      </c>
      <c r="G70">
        <v>39.803808565748099</v>
      </c>
      <c r="H70">
        <v>69</v>
      </c>
    </row>
    <row r="71" spans="1:8" x14ac:dyDescent="0.3">
      <c r="A71" s="1" t="s">
        <v>250</v>
      </c>
      <c r="B71">
        <v>3.97116029026702</v>
      </c>
      <c r="C71">
        <v>8.1999939933403994</v>
      </c>
      <c r="D71">
        <v>10.2061714975287</v>
      </c>
      <c r="E71" s="2">
        <v>3.2266640138184398E-22</v>
      </c>
      <c r="F71" s="2">
        <v>2.02818880868588E-21</v>
      </c>
      <c r="G71">
        <v>39.706817453654999</v>
      </c>
      <c r="H71">
        <v>70</v>
      </c>
    </row>
    <row r="72" spans="1:8" x14ac:dyDescent="0.3">
      <c r="A72" s="1" t="s">
        <v>347</v>
      </c>
      <c r="B72">
        <v>3.4006001100596399</v>
      </c>
      <c r="C72">
        <v>3.43132873956699</v>
      </c>
      <c r="D72">
        <v>10.1998292355379</v>
      </c>
      <c r="E72" s="2">
        <v>3.4037794479540698E-22</v>
      </c>
      <c r="F72" s="2">
        <v>2.10938444661942E-21</v>
      </c>
      <c r="G72">
        <v>39.653145022161802</v>
      </c>
      <c r="H72">
        <v>71</v>
      </c>
    </row>
    <row r="73" spans="1:8" x14ac:dyDescent="0.3">
      <c r="A73" s="1" t="s">
        <v>105</v>
      </c>
      <c r="B73">
        <v>3.1284741512135499</v>
      </c>
      <c r="C73">
        <v>2.66090585378435</v>
      </c>
      <c r="D73">
        <v>10.183749407683599</v>
      </c>
      <c r="E73" s="2">
        <v>3.8972735293168898E-22</v>
      </c>
      <c r="F73" s="2">
        <v>2.3816671568047701E-21</v>
      </c>
      <c r="G73">
        <v>39.520416309987098</v>
      </c>
      <c r="H73">
        <v>72</v>
      </c>
    </row>
    <row r="74" spans="1:8" x14ac:dyDescent="0.3">
      <c r="A74" s="1" t="s">
        <v>386</v>
      </c>
      <c r="B74">
        <v>3.8001530026460499</v>
      </c>
      <c r="C74">
        <v>9.3536554139996504</v>
      </c>
      <c r="D74">
        <v>10.1576566636545</v>
      </c>
      <c r="E74" s="2">
        <v>4.8534721199931602E-22</v>
      </c>
      <c r="F74" s="2">
        <v>2.9253804558862902E-21</v>
      </c>
      <c r="G74">
        <v>39.2855641143491</v>
      </c>
      <c r="H74">
        <v>73</v>
      </c>
    </row>
    <row r="75" spans="1:8" x14ac:dyDescent="0.3">
      <c r="A75" s="1" t="s">
        <v>28</v>
      </c>
      <c r="B75">
        <v>-3.5531614703142602</v>
      </c>
      <c r="C75">
        <v>2.6019740245879901</v>
      </c>
      <c r="D75">
        <v>-10.0466966267137</v>
      </c>
      <c r="E75" s="2">
        <v>1.22908464249926E-21</v>
      </c>
      <c r="F75" s="2">
        <v>7.3080708472928703E-21</v>
      </c>
      <c r="G75">
        <v>38.363494111168599</v>
      </c>
      <c r="H75">
        <v>74</v>
      </c>
    </row>
    <row r="76" spans="1:8" x14ac:dyDescent="0.3">
      <c r="A76" s="1" t="s">
        <v>346</v>
      </c>
      <c r="B76">
        <v>3.5483883015924098</v>
      </c>
      <c r="C76">
        <v>7.4570206813151998</v>
      </c>
      <c r="D76">
        <v>9.9926690263095796</v>
      </c>
      <c r="E76" s="2">
        <v>1.9277889187137699E-21</v>
      </c>
      <c r="F76" s="2">
        <v>1.13096949897874E-20</v>
      </c>
      <c r="G76">
        <v>37.953707571518102</v>
      </c>
      <c r="H76">
        <v>75</v>
      </c>
    </row>
    <row r="77" spans="1:8" x14ac:dyDescent="0.3">
      <c r="A77" s="1" t="s">
        <v>117</v>
      </c>
      <c r="B77">
        <v>-3.26650681396222</v>
      </c>
      <c r="C77">
        <v>1.1336856510778699</v>
      </c>
      <c r="D77">
        <v>-9.9796402863639404</v>
      </c>
      <c r="E77" s="2">
        <v>2.1483233348337998E-21</v>
      </c>
      <c r="F77" s="2">
        <v>1.2437661412195699E-20</v>
      </c>
      <c r="G77">
        <v>37.844677372930001</v>
      </c>
      <c r="H77">
        <v>76</v>
      </c>
    </row>
    <row r="78" spans="1:8" x14ac:dyDescent="0.3">
      <c r="A78" s="1" t="s">
        <v>90</v>
      </c>
      <c r="B78">
        <v>3.8573050935569899</v>
      </c>
      <c r="C78">
        <v>2.9167990919537901</v>
      </c>
      <c r="D78">
        <v>9.9249527769383707</v>
      </c>
      <c r="E78" s="2">
        <v>3.3816277481852398E-21</v>
      </c>
      <c r="F78" s="2">
        <v>1.9323587132487099E-20</v>
      </c>
      <c r="G78">
        <v>37.403963303465503</v>
      </c>
      <c r="H78">
        <v>77</v>
      </c>
    </row>
    <row r="79" spans="1:8" x14ac:dyDescent="0.3">
      <c r="A79" s="1" t="s">
        <v>201</v>
      </c>
      <c r="B79">
        <v>-2.6357827906079501</v>
      </c>
      <c r="C79">
        <v>5.2086701001998499</v>
      </c>
      <c r="D79">
        <v>-9.8089187524206896</v>
      </c>
      <c r="E79" s="2">
        <v>8.8082744436828503E-21</v>
      </c>
      <c r="F79" s="2">
        <v>4.9687701990005901E-20</v>
      </c>
      <c r="G79">
        <v>36.3988036106634</v>
      </c>
      <c r="H79">
        <v>78</v>
      </c>
    </row>
    <row r="80" spans="1:8" x14ac:dyDescent="0.3">
      <c r="A80" s="1" t="s">
        <v>325</v>
      </c>
      <c r="B80">
        <v>-3.2958407838040502</v>
      </c>
      <c r="C80">
        <v>1.41593497996252</v>
      </c>
      <c r="D80">
        <v>-9.7075552478345095</v>
      </c>
      <c r="E80" s="2">
        <v>2.0208181143712001E-20</v>
      </c>
      <c r="F80" s="2">
        <v>1.12551894977636E-19</v>
      </c>
      <c r="G80">
        <v>35.638417296173003</v>
      </c>
      <c r="H80">
        <v>79</v>
      </c>
    </row>
    <row r="81" spans="1:8" x14ac:dyDescent="0.3">
      <c r="A81" s="1" t="s">
        <v>47</v>
      </c>
      <c r="B81">
        <v>-3.8425102814636598</v>
      </c>
      <c r="C81">
        <v>-0.18721341260170399</v>
      </c>
      <c r="D81">
        <v>-9.6262470882954503</v>
      </c>
      <c r="E81" s="2">
        <v>3.9179765764980901E-20</v>
      </c>
      <c r="F81" s="2">
        <v>2.1548871170739501E-19</v>
      </c>
      <c r="G81">
        <v>35.002845184264302</v>
      </c>
      <c r="H81">
        <v>80</v>
      </c>
    </row>
    <row r="82" spans="1:8" x14ac:dyDescent="0.3">
      <c r="A82" s="1" t="s">
        <v>133</v>
      </c>
      <c r="B82">
        <v>3.8702844047257599</v>
      </c>
      <c r="C82">
        <v>5.3595457273070704</v>
      </c>
      <c r="D82">
        <v>9.5176459653447996</v>
      </c>
      <c r="E82" s="2">
        <v>9.4331959924214906E-20</v>
      </c>
      <c r="F82" s="2">
        <v>5.1242052304511801E-19</v>
      </c>
      <c r="G82">
        <v>34.145170053591698</v>
      </c>
      <c r="H82">
        <v>81</v>
      </c>
    </row>
    <row r="83" spans="1:8" x14ac:dyDescent="0.3">
      <c r="A83" s="1" t="s">
        <v>502</v>
      </c>
      <c r="B83">
        <v>-3.52470447807453</v>
      </c>
      <c r="C83">
        <v>-0.666991680950758</v>
      </c>
      <c r="D83">
        <v>-9.4111878571789305</v>
      </c>
      <c r="E83" s="2">
        <v>2.21803541522451E-19</v>
      </c>
      <c r="F83" s="2">
        <v>1.1901653447546101E-18</v>
      </c>
      <c r="G83">
        <v>33.308063327011098</v>
      </c>
      <c r="H83">
        <v>82</v>
      </c>
    </row>
    <row r="84" spans="1:8" x14ac:dyDescent="0.3">
      <c r="A84" s="1" t="s">
        <v>434</v>
      </c>
      <c r="B84">
        <v>-2.7089651508313</v>
      </c>
      <c r="C84">
        <v>10.5809755467968</v>
      </c>
      <c r="D84">
        <v>-9.3891123736006996</v>
      </c>
      <c r="E84" s="2">
        <v>2.6461806813544499E-19</v>
      </c>
      <c r="F84" s="2">
        <v>1.40279457806742E-18</v>
      </c>
      <c r="G84">
        <v>32.988465032435798</v>
      </c>
      <c r="H84">
        <v>83</v>
      </c>
    </row>
    <row r="85" spans="1:8" x14ac:dyDescent="0.3">
      <c r="A85" s="1" t="s">
        <v>410</v>
      </c>
      <c r="B85">
        <v>3.01802972426474</v>
      </c>
      <c r="C85">
        <v>4.4754922406703601</v>
      </c>
      <c r="D85">
        <v>9.30161090932015</v>
      </c>
      <c r="E85" s="2">
        <v>5.3121333062093104E-19</v>
      </c>
      <c r="F85" s="2">
        <v>2.7825460175382102E-18</v>
      </c>
      <c r="G85">
        <v>32.453892222438697</v>
      </c>
      <c r="H85">
        <v>84</v>
      </c>
    </row>
    <row r="86" spans="1:8" x14ac:dyDescent="0.3">
      <c r="A86" s="1" t="s">
        <v>333</v>
      </c>
      <c r="B86">
        <v>3.5942141771893299</v>
      </c>
      <c r="C86">
        <v>3.6222258428953702</v>
      </c>
      <c r="D86">
        <v>9.2994293603874301</v>
      </c>
      <c r="E86" s="2">
        <v>5.4049341706129896E-19</v>
      </c>
      <c r="F86" s="2">
        <v>2.7978482765526099E-18</v>
      </c>
      <c r="G86">
        <v>32.436982540977802</v>
      </c>
      <c r="H86">
        <v>85</v>
      </c>
    </row>
    <row r="87" spans="1:8" x14ac:dyDescent="0.3">
      <c r="A87" s="1" t="s">
        <v>451</v>
      </c>
      <c r="B87">
        <v>-4.7022545428126596</v>
      </c>
      <c r="C87">
        <v>2.6448595984364598</v>
      </c>
      <c r="D87">
        <v>-9.0916761809560604</v>
      </c>
      <c r="E87" s="2">
        <v>2.7774270469968101E-18</v>
      </c>
      <c r="F87" s="2">
        <v>1.42100918683558E-17</v>
      </c>
      <c r="G87">
        <v>30.744036854962001</v>
      </c>
      <c r="H87">
        <v>86</v>
      </c>
    </row>
    <row r="88" spans="1:8" x14ac:dyDescent="0.3">
      <c r="A88" s="1" t="s">
        <v>77</v>
      </c>
      <c r="B88">
        <v>-3.7887461539420801</v>
      </c>
      <c r="C88">
        <v>0.60078366823846996</v>
      </c>
      <c r="D88">
        <v>-9.0805351499665807</v>
      </c>
      <c r="E88" s="2">
        <v>3.0300995559085199E-18</v>
      </c>
      <c r="F88" s="2">
        <v>1.5324641432180999E-17</v>
      </c>
      <c r="G88">
        <v>30.7299388609093</v>
      </c>
      <c r="H88">
        <v>87</v>
      </c>
    </row>
    <row r="89" spans="1:8" x14ac:dyDescent="0.3">
      <c r="A89" s="1" t="s">
        <v>126</v>
      </c>
      <c r="B89">
        <v>-3.5772298832771798</v>
      </c>
      <c r="C89">
        <v>5.08550863270801E-2</v>
      </c>
      <c r="D89">
        <v>-9.0718015304564101</v>
      </c>
      <c r="E89" s="2">
        <v>3.2439792310469299E-18</v>
      </c>
      <c r="F89" s="2">
        <v>1.6219896155234699E-17</v>
      </c>
      <c r="G89">
        <v>30.676364729806199</v>
      </c>
      <c r="H89">
        <v>88</v>
      </c>
    </row>
    <row r="90" spans="1:8" x14ac:dyDescent="0.3">
      <c r="A90" s="1" t="s">
        <v>291</v>
      </c>
      <c r="B90">
        <v>6.6136285581071999</v>
      </c>
      <c r="C90">
        <v>5.8522885370809004</v>
      </c>
      <c r="D90">
        <v>9.0301554615466006</v>
      </c>
      <c r="E90" s="2">
        <v>4.4880709678521797E-18</v>
      </c>
      <c r="F90" s="2">
        <v>2.21882160208422E-17</v>
      </c>
      <c r="G90">
        <v>30.366533057464299</v>
      </c>
      <c r="H90">
        <v>89</v>
      </c>
    </row>
    <row r="91" spans="1:8" x14ac:dyDescent="0.3">
      <c r="A91" s="1" t="s">
        <v>207</v>
      </c>
      <c r="B91">
        <v>2.78927276304417</v>
      </c>
      <c r="C91">
        <v>8.1714777597776305</v>
      </c>
      <c r="D91">
        <v>9.01533117975805</v>
      </c>
      <c r="E91" s="2">
        <v>5.0365933554223803E-18</v>
      </c>
      <c r="F91" s="2">
        <v>2.4623345293176099E-17</v>
      </c>
      <c r="G91">
        <v>30.199210868633401</v>
      </c>
      <c r="H91">
        <v>90</v>
      </c>
    </row>
    <row r="92" spans="1:8" x14ac:dyDescent="0.3">
      <c r="A92" s="1" t="s">
        <v>273</v>
      </c>
      <c r="B92">
        <v>5.1454603384370596</v>
      </c>
      <c r="C92">
        <v>5.6908495205286496</v>
      </c>
      <c r="D92">
        <v>9.0119046704026609</v>
      </c>
      <c r="E92" s="2">
        <v>5.1725397655755696E-18</v>
      </c>
      <c r="F92" s="2">
        <v>2.50100823830028E-17</v>
      </c>
      <c r="G92">
        <v>30.2277561615903</v>
      </c>
      <c r="H92">
        <v>91</v>
      </c>
    </row>
    <row r="93" spans="1:8" x14ac:dyDescent="0.3">
      <c r="A93" s="1" t="s">
        <v>36</v>
      </c>
      <c r="B93">
        <v>4.1789917674875099</v>
      </c>
      <c r="C93">
        <v>4.7464544928569801</v>
      </c>
      <c r="D93">
        <v>8.9761516991463797</v>
      </c>
      <c r="E93" s="2">
        <v>6.8267985079454799E-18</v>
      </c>
      <c r="F93" s="2">
        <v>3.2649905907565301E-17</v>
      </c>
      <c r="G93">
        <v>29.9564868799539</v>
      </c>
      <c r="H93">
        <v>92</v>
      </c>
    </row>
    <row r="94" spans="1:8" x14ac:dyDescent="0.3">
      <c r="A94" s="1" t="s">
        <v>501</v>
      </c>
      <c r="B94">
        <v>-3.3141026298602099</v>
      </c>
      <c r="C94">
        <v>-0.76536367277247996</v>
      </c>
      <c r="D94">
        <v>-8.9356653290988799</v>
      </c>
      <c r="E94" s="2">
        <v>9.3387745658732699E-18</v>
      </c>
      <c r="F94" s="2">
        <v>4.41834495589703E-17</v>
      </c>
      <c r="G94">
        <v>29.650008538380298</v>
      </c>
      <c r="H94">
        <v>93</v>
      </c>
    </row>
    <row r="95" spans="1:8" x14ac:dyDescent="0.3">
      <c r="A95" s="1" t="s">
        <v>21</v>
      </c>
      <c r="B95">
        <v>-1.7486029814638</v>
      </c>
      <c r="C95">
        <v>5.6802767438933497</v>
      </c>
      <c r="D95">
        <v>-8.8793406626946894</v>
      </c>
      <c r="E95" s="2">
        <v>1.4417586883457201E-17</v>
      </c>
      <c r="F95" s="2">
        <v>6.7486576901288803E-17</v>
      </c>
      <c r="G95">
        <v>29.1218513959851</v>
      </c>
      <c r="H95">
        <v>94</v>
      </c>
    </row>
    <row r="96" spans="1:8" x14ac:dyDescent="0.3">
      <c r="A96" s="1" t="s">
        <v>403</v>
      </c>
      <c r="B96">
        <v>2.6888622348744402</v>
      </c>
      <c r="C96">
        <v>2.5408088733064398</v>
      </c>
      <c r="D96">
        <v>8.8496724575582508</v>
      </c>
      <c r="E96" s="2">
        <v>1.8109497786335099E-17</v>
      </c>
      <c r="F96" s="2">
        <v>8.38755686946046E-17</v>
      </c>
      <c r="G96">
        <v>29.003024684291699</v>
      </c>
      <c r="H96">
        <v>95</v>
      </c>
    </row>
    <row r="97" spans="1:8" x14ac:dyDescent="0.3">
      <c r="A97" s="1" t="s">
        <v>256</v>
      </c>
      <c r="B97">
        <v>3.9995057973548298</v>
      </c>
      <c r="C97">
        <v>13.944148716064401</v>
      </c>
      <c r="D97">
        <v>8.8012298325463902</v>
      </c>
      <c r="E97" s="2">
        <v>2.62473680610123E-17</v>
      </c>
      <c r="F97" s="2">
        <v>1.20300436946306E-16</v>
      </c>
      <c r="G97">
        <v>28.489832913855299</v>
      </c>
      <c r="H97">
        <v>96</v>
      </c>
    </row>
    <row r="98" spans="1:8" x14ac:dyDescent="0.3">
      <c r="A98" s="1" t="s">
        <v>279</v>
      </c>
      <c r="B98">
        <v>-2.1556368165536202</v>
      </c>
      <c r="C98">
        <v>4.7432814947643704</v>
      </c>
      <c r="D98">
        <v>-8.7768899746426197</v>
      </c>
      <c r="E98" s="2">
        <v>3.1611042520078501E-17</v>
      </c>
      <c r="F98" s="2">
        <v>1.43390295967366E-16</v>
      </c>
      <c r="G98">
        <v>28.3599677917056</v>
      </c>
      <c r="H98">
        <v>97</v>
      </c>
    </row>
    <row r="99" spans="1:8" x14ac:dyDescent="0.3">
      <c r="A99" s="1" t="s">
        <v>400</v>
      </c>
      <c r="B99">
        <v>-2.2185332519358001</v>
      </c>
      <c r="C99">
        <v>9.2381887212943603</v>
      </c>
      <c r="D99">
        <v>-8.7615630469764607</v>
      </c>
      <c r="E99" s="2">
        <v>3.5531199630336299E-17</v>
      </c>
      <c r="F99" s="2">
        <v>1.5952783507497901E-16</v>
      </c>
      <c r="G99">
        <v>28.174174994005</v>
      </c>
      <c r="H99">
        <v>98</v>
      </c>
    </row>
    <row r="100" spans="1:8" x14ac:dyDescent="0.3">
      <c r="A100" s="1" t="s">
        <v>168</v>
      </c>
      <c r="B100">
        <v>-2.9900242044076899</v>
      </c>
      <c r="C100">
        <v>1.0509476199862799</v>
      </c>
      <c r="D100">
        <v>-8.7427675542759307</v>
      </c>
      <c r="E100" s="2">
        <v>4.1000258471489302E-17</v>
      </c>
      <c r="F100" s="2">
        <v>1.8222337098439701E-16</v>
      </c>
      <c r="G100">
        <v>28.1851671768895</v>
      </c>
      <c r="H100">
        <v>99</v>
      </c>
    </row>
    <row r="101" spans="1:8" x14ac:dyDescent="0.3">
      <c r="A101" s="1" t="s">
        <v>366</v>
      </c>
      <c r="B101">
        <v>-3.2721912986808701</v>
      </c>
      <c r="C101">
        <v>0.26748571881127298</v>
      </c>
      <c r="D101">
        <v>-8.6022638969396308</v>
      </c>
      <c r="E101" s="2">
        <v>1.1874878384861099E-16</v>
      </c>
      <c r="F101" s="2">
        <v>5.22494648933888E-16</v>
      </c>
      <c r="G101">
        <v>27.1542427118547</v>
      </c>
      <c r="H101">
        <v>100</v>
      </c>
    </row>
    <row r="102" spans="1:8" x14ac:dyDescent="0.3">
      <c r="A102" s="1" t="s">
        <v>193</v>
      </c>
      <c r="B102">
        <v>-2.9813718251710202</v>
      </c>
      <c r="C102">
        <v>4.0466762094764004</v>
      </c>
      <c r="D102">
        <v>-8.5972060294552204</v>
      </c>
      <c r="E102" s="2">
        <v>1.23355052728772E-16</v>
      </c>
      <c r="F102" s="2">
        <v>5.3738834852138401E-16</v>
      </c>
      <c r="G102">
        <v>27.020395596877702</v>
      </c>
      <c r="H102">
        <v>101</v>
      </c>
    </row>
    <row r="103" spans="1:8" x14ac:dyDescent="0.3">
      <c r="A103" s="1" t="s">
        <v>364</v>
      </c>
      <c r="B103">
        <v>3.2286425693976399</v>
      </c>
      <c r="C103">
        <v>8.4392116498670706</v>
      </c>
      <c r="D103">
        <v>8.5590530487508705</v>
      </c>
      <c r="E103" s="2">
        <v>1.64289806842987E-16</v>
      </c>
      <c r="F103" s="2">
        <v>7.0870112755798399E-16</v>
      </c>
      <c r="G103">
        <v>26.784329838254699</v>
      </c>
      <c r="H103">
        <v>102</v>
      </c>
    </row>
    <row r="104" spans="1:8" x14ac:dyDescent="0.3">
      <c r="A104" s="1" t="s">
        <v>433</v>
      </c>
      <c r="B104">
        <v>2.7391877798169699</v>
      </c>
      <c r="C104">
        <v>10.268902461645</v>
      </c>
      <c r="D104">
        <v>8.5137617651462598</v>
      </c>
      <c r="E104" s="2">
        <v>2.3059129620320401E-16</v>
      </c>
      <c r="F104" s="2">
        <v>9.8505019737291201E-16</v>
      </c>
      <c r="G104">
        <v>26.393585560657598</v>
      </c>
      <c r="H104">
        <v>103</v>
      </c>
    </row>
    <row r="105" spans="1:8" x14ac:dyDescent="0.3">
      <c r="A105" s="1" t="s">
        <v>450</v>
      </c>
      <c r="B105">
        <v>-4.5669828552140297</v>
      </c>
      <c r="C105">
        <v>2.8069789959142302</v>
      </c>
      <c r="D105">
        <v>-8.4763695740477392</v>
      </c>
      <c r="E105" s="2">
        <v>3.0477618824385998E-16</v>
      </c>
      <c r="F105" s="2">
        <v>1.2894377194932599E-15</v>
      </c>
      <c r="G105">
        <v>26.126826915421699</v>
      </c>
      <c r="H105">
        <v>104</v>
      </c>
    </row>
    <row r="106" spans="1:8" x14ac:dyDescent="0.3">
      <c r="A106" s="1" t="s">
        <v>380</v>
      </c>
      <c r="B106">
        <v>-2.47071509969388</v>
      </c>
      <c r="C106">
        <v>13.146120281185601</v>
      </c>
      <c r="D106">
        <v>-8.2721109725261197</v>
      </c>
      <c r="E106" s="2">
        <v>1.37722369676588E-15</v>
      </c>
      <c r="F106" s="2">
        <v>5.7712231102570103E-15</v>
      </c>
      <c r="G106">
        <v>24.5494298883381</v>
      </c>
      <c r="H106">
        <v>105</v>
      </c>
    </row>
    <row r="107" spans="1:8" x14ac:dyDescent="0.3">
      <c r="A107" s="1" t="s">
        <v>6</v>
      </c>
      <c r="B107">
        <v>-3.71741719693871</v>
      </c>
      <c r="C107">
        <v>14.230632575206499</v>
      </c>
      <c r="D107">
        <v>-8.2609688677766009</v>
      </c>
      <c r="E107" s="2">
        <v>1.49419232603778E-15</v>
      </c>
      <c r="F107" s="2">
        <v>6.2023077684587299E-15</v>
      </c>
      <c r="G107">
        <v>24.455732744424701</v>
      </c>
      <c r="H107">
        <v>106</v>
      </c>
    </row>
    <row r="108" spans="1:8" x14ac:dyDescent="0.3">
      <c r="A108" s="1" t="s">
        <v>378</v>
      </c>
      <c r="B108">
        <v>-2.2716804062363498</v>
      </c>
      <c r="C108">
        <v>12.9185190678218</v>
      </c>
      <c r="D108">
        <v>-8.1558970376686002</v>
      </c>
      <c r="E108" s="2">
        <v>3.2104201294871601E-15</v>
      </c>
      <c r="F108" s="2">
        <v>1.32017276352743E-14</v>
      </c>
      <c r="G108">
        <v>23.720557523146802</v>
      </c>
      <c r="H108">
        <v>107</v>
      </c>
    </row>
    <row r="109" spans="1:8" x14ac:dyDescent="0.3">
      <c r="A109" s="1" t="s">
        <v>233</v>
      </c>
      <c r="B109">
        <v>-3.1160261015330102</v>
      </c>
      <c r="C109">
        <v>1.80611044118165</v>
      </c>
      <c r="D109">
        <v>-8.0663457878086309</v>
      </c>
      <c r="E109" s="2">
        <v>6.1266447592376397E-15</v>
      </c>
      <c r="F109" s="2">
        <v>2.4960404574671899E-14</v>
      </c>
      <c r="G109">
        <v>23.2576053200114</v>
      </c>
      <c r="H109">
        <v>108</v>
      </c>
    </row>
    <row r="110" spans="1:8" x14ac:dyDescent="0.3">
      <c r="A110" s="1" t="s">
        <v>373</v>
      </c>
      <c r="B110">
        <v>-2.1332687049685002</v>
      </c>
      <c r="C110">
        <v>13.381547973191299</v>
      </c>
      <c r="D110">
        <v>-7.9937881307031899</v>
      </c>
      <c r="E110" s="2">
        <v>1.03031372879645E-14</v>
      </c>
      <c r="F110" s="2">
        <v>4.1590645933067803E-14</v>
      </c>
      <c r="G110">
        <v>22.5726769206223</v>
      </c>
      <c r="H110">
        <v>109</v>
      </c>
    </row>
    <row r="111" spans="1:8" x14ac:dyDescent="0.3">
      <c r="A111" s="1" t="s">
        <v>422</v>
      </c>
      <c r="B111">
        <v>-3.11577115471803</v>
      </c>
      <c r="C111">
        <v>6.6633875660761799</v>
      </c>
      <c r="D111">
        <v>-7.9588739705474296</v>
      </c>
      <c r="E111" s="2">
        <v>1.3214956879002101E-14</v>
      </c>
      <c r="F111" s="2">
        <v>5.2859827516008497E-14</v>
      </c>
      <c r="G111">
        <v>22.3817188897427</v>
      </c>
      <c r="H111">
        <v>110</v>
      </c>
    </row>
    <row r="112" spans="1:8" x14ac:dyDescent="0.3">
      <c r="A112" s="1" t="s">
        <v>209</v>
      </c>
      <c r="B112">
        <v>-3.2370825148283799</v>
      </c>
      <c r="C112">
        <v>0.50751806161124302</v>
      </c>
      <c r="D112">
        <v>-7.8658598962124398</v>
      </c>
      <c r="E112" s="2">
        <v>2.5547421139196299E-14</v>
      </c>
      <c r="F112" s="2">
        <v>1.01269056767985E-13</v>
      </c>
      <c r="G112">
        <v>21.9028207300905</v>
      </c>
      <c r="H112">
        <v>111</v>
      </c>
    </row>
    <row r="113" spans="1:8" x14ac:dyDescent="0.3">
      <c r="A113" s="1" t="s">
        <v>173</v>
      </c>
      <c r="B113">
        <v>-3.0226478848221001</v>
      </c>
      <c r="C113">
        <v>0.39951955817864199</v>
      </c>
      <c r="D113">
        <v>-7.8465580627681</v>
      </c>
      <c r="E113" s="2">
        <v>2.9271461348182699E-14</v>
      </c>
      <c r="F113" s="2">
        <v>1.14995026725004E-13</v>
      </c>
      <c r="G113">
        <v>21.7784299847144</v>
      </c>
      <c r="H113">
        <v>112</v>
      </c>
    </row>
    <row r="114" spans="1:8" x14ac:dyDescent="0.3">
      <c r="A114" s="1" t="s">
        <v>139</v>
      </c>
      <c r="B114">
        <v>3.0759190484374801</v>
      </c>
      <c r="C114">
        <v>5.6248868457713002</v>
      </c>
      <c r="D114">
        <v>7.8341411437742599</v>
      </c>
      <c r="E114" s="2">
        <v>3.1945174264125799E-14</v>
      </c>
      <c r="F114" s="2">
        <v>1.2438828917004699E-13</v>
      </c>
      <c r="G114">
        <v>21.703590099739699</v>
      </c>
      <c r="H114">
        <v>113</v>
      </c>
    </row>
    <row r="115" spans="1:8" x14ac:dyDescent="0.3">
      <c r="A115" s="1" t="s">
        <v>320</v>
      </c>
      <c r="B115">
        <v>2.7840544897278301</v>
      </c>
      <c r="C115">
        <v>4.0369719995284399</v>
      </c>
      <c r="D115">
        <v>7.7307323814991102</v>
      </c>
      <c r="E115" s="2">
        <v>6.5889516997031904E-14</v>
      </c>
      <c r="F115" s="2">
        <v>2.54310416479772E-13</v>
      </c>
      <c r="G115">
        <v>21.000499438302</v>
      </c>
      <c r="H115">
        <v>114</v>
      </c>
    </row>
    <row r="116" spans="1:8" x14ac:dyDescent="0.3">
      <c r="A116" s="1" t="s">
        <v>127</v>
      </c>
      <c r="B116">
        <v>1.8562841563919801</v>
      </c>
      <c r="C116">
        <v>9.1608770356597695</v>
      </c>
      <c r="D116">
        <v>7.7207107000742896</v>
      </c>
      <c r="E116" s="2">
        <v>7.06516298963664E-14</v>
      </c>
      <c r="F116" s="2">
        <v>2.7031927960348901E-13</v>
      </c>
      <c r="G116">
        <v>20.783033050344802</v>
      </c>
      <c r="H116">
        <v>115</v>
      </c>
    </row>
    <row r="117" spans="1:8" x14ac:dyDescent="0.3">
      <c r="A117" s="1" t="s">
        <v>418</v>
      </c>
      <c r="B117">
        <v>-3.0814644626265899</v>
      </c>
      <c r="C117">
        <v>6.7080032689909697</v>
      </c>
      <c r="D117">
        <v>-7.7114325756956097</v>
      </c>
      <c r="E117" s="2">
        <v>7.5362180884771705E-14</v>
      </c>
      <c r="F117" s="2">
        <v>2.8585654818361698E-13</v>
      </c>
      <c r="G117">
        <v>20.6740882714181</v>
      </c>
      <c r="H117">
        <v>116</v>
      </c>
    </row>
    <row r="118" spans="1:8" x14ac:dyDescent="0.3">
      <c r="A118" s="1" t="s">
        <v>393</v>
      </c>
      <c r="B118">
        <v>-2.2293151142519898</v>
      </c>
      <c r="C118">
        <v>6.2944280468908103</v>
      </c>
      <c r="D118">
        <v>-7.68179764370797</v>
      </c>
      <c r="E118" s="2">
        <v>9.25804198943202E-14</v>
      </c>
      <c r="F118" s="2">
        <v>3.4816568165385402E-13</v>
      </c>
      <c r="G118">
        <v>20.493498133758301</v>
      </c>
      <c r="H118">
        <v>117</v>
      </c>
    </row>
    <row r="119" spans="1:8" x14ac:dyDescent="0.3">
      <c r="A119" s="1" t="s">
        <v>1</v>
      </c>
      <c r="B119">
        <v>2.7212244466524802</v>
      </c>
      <c r="C119">
        <v>15.9005562846883</v>
      </c>
      <c r="D119">
        <v>7.6572912935615802</v>
      </c>
      <c r="E119" s="2">
        <v>1.0970480117084599E-13</v>
      </c>
      <c r="F119" s="2">
        <v>4.0906875012858001E-13</v>
      </c>
      <c r="G119">
        <v>20.266316486567099</v>
      </c>
      <c r="H119">
        <v>118</v>
      </c>
    </row>
    <row r="120" spans="1:8" x14ac:dyDescent="0.3">
      <c r="A120" s="1" t="s">
        <v>404</v>
      </c>
      <c r="B120">
        <v>3.3988638091257899</v>
      </c>
      <c r="C120">
        <v>2.6953807509747598</v>
      </c>
      <c r="D120">
        <v>7.6322162225422296</v>
      </c>
      <c r="E120" s="2">
        <v>1.3045499005509701E-13</v>
      </c>
      <c r="F120" s="2">
        <v>4.8235458507767103E-13</v>
      </c>
      <c r="G120">
        <v>20.335509983723401</v>
      </c>
      <c r="H120">
        <v>119</v>
      </c>
    </row>
    <row r="121" spans="1:8" x14ac:dyDescent="0.3">
      <c r="A121" s="1" t="s">
        <v>112</v>
      </c>
      <c r="B121">
        <v>4.9623553350997902</v>
      </c>
      <c r="C121">
        <v>4.7592739321245601</v>
      </c>
      <c r="D121">
        <v>7.5502243805043801</v>
      </c>
      <c r="E121" s="2">
        <v>2.2918097614316098E-13</v>
      </c>
      <c r="F121" s="2">
        <v>8.4033024585825796E-13</v>
      </c>
      <c r="G121">
        <v>19.786268858876898</v>
      </c>
      <c r="H121">
        <v>120</v>
      </c>
    </row>
    <row r="122" spans="1:8" x14ac:dyDescent="0.3">
      <c r="A122" s="1" t="s">
        <v>402</v>
      </c>
      <c r="B122">
        <v>3.7472844072631801</v>
      </c>
      <c r="C122">
        <v>3.3818835926540798</v>
      </c>
      <c r="D122">
        <v>7.5072146123976902</v>
      </c>
      <c r="E122" s="2">
        <v>3.0743590421441601E-13</v>
      </c>
      <c r="F122" s="2">
        <v>1.11794874259788E-12</v>
      </c>
      <c r="G122">
        <v>19.500637892894499</v>
      </c>
      <c r="H122">
        <v>121</v>
      </c>
    </row>
    <row r="123" spans="1:8" x14ac:dyDescent="0.3">
      <c r="A123" s="1" t="s">
        <v>353</v>
      </c>
      <c r="B123">
        <v>3.0133229587838</v>
      </c>
      <c r="C123">
        <v>2.23983693670906</v>
      </c>
      <c r="D123">
        <v>7.4793252297992998</v>
      </c>
      <c r="E123" s="2">
        <v>3.71695366570021E-13</v>
      </c>
      <c r="F123" s="2">
        <v>1.34054066631811E-12</v>
      </c>
      <c r="G123">
        <v>19.3163016120624</v>
      </c>
      <c r="H123">
        <v>122</v>
      </c>
    </row>
    <row r="124" spans="1:8" x14ac:dyDescent="0.3">
      <c r="A124" s="1" t="s">
        <v>255</v>
      </c>
      <c r="B124">
        <v>-3.8061121214330398</v>
      </c>
      <c r="C124">
        <v>-0.347510614418793</v>
      </c>
      <c r="D124">
        <v>-7.4761277482014998</v>
      </c>
      <c r="E124" s="2">
        <v>3.7985964777326898E-13</v>
      </c>
      <c r="F124" s="2">
        <v>1.3588475204897399E-12</v>
      </c>
      <c r="G124">
        <v>19.279045185374901</v>
      </c>
      <c r="H124">
        <v>123</v>
      </c>
    </row>
    <row r="125" spans="1:8" x14ac:dyDescent="0.3">
      <c r="A125" s="1" t="s">
        <v>317</v>
      </c>
      <c r="B125">
        <v>-2.2095766900348401</v>
      </c>
      <c r="C125">
        <v>5.23642776605391</v>
      </c>
      <c r="D125">
        <v>-7.4561707255327301</v>
      </c>
      <c r="E125" s="2">
        <v>4.3495976719929799E-13</v>
      </c>
      <c r="F125" s="2">
        <v>1.5434056255458999E-12</v>
      </c>
      <c r="G125">
        <v>19.0034982077464</v>
      </c>
      <c r="H125">
        <v>124</v>
      </c>
    </row>
    <row r="126" spans="1:8" x14ac:dyDescent="0.3">
      <c r="A126" s="1" t="s">
        <v>124</v>
      </c>
      <c r="B126">
        <v>5.4854957618174804</v>
      </c>
      <c r="C126">
        <v>7.0197762828749601</v>
      </c>
      <c r="D126">
        <v>7.4543230107013603</v>
      </c>
      <c r="E126" s="2">
        <v>4.40442751042602E-13</v>
      </c>
      <c r="F126" s="2">
        <v>1.5503584836699601E-12</v>
      </c>
      <c r="G126">
        <v>19.150033026091101</v>
      </c>
      <c r="H126">
        <v>125</v>
      </c>
    </row>
    <row r="127" spans="1:8" x14ac:dyDescent="0.3">
      <c r="A127" s="1" t="s">
        <v>350</v>
      </c>
      <c r="B127">
        <v>-2.6975892786978202</v>
      </c>
      <c r="C127">
        <v>2.0226077412323802</v>
      </c>
      <c r="D127">
        <v>-7.32383986318679</v>
      </c>
      <c r="E127" s="2">
        <v>1.06046918857094E-12</v>
      </c>
      <c r="F127" s="2">
        <v>3.70322573786678E-12</v>
      </c>
      <c r="G127">
        <v>18.227364527275402</v>
      </c>
      <c r="H127">
        <v>126</v>
      </c>
    </row>
    <row r="128" spans="1:8" x14ac:dyDescent="0.3">
      <c r="A128" s="1" t="s">
        <v>311</v>
      </c>
      <c r="B128">
        <v>-1.9595915791365599</v>
      </c>
      <c r="C128">
        <v>4.5447229791219996</v>
      </c>
      <c r="D128">
        <v>-7.3133458430281904</v>
      </c>
      <c r="E128" s="2">
        <v>1.1375391881054E-12</v>
      </c>
      <c r="F128" s="2">
        <v>3.9410806517037602E-12</v>
      </c>
      <c r="G128">
        <v>18.0882100155955</v>
      </c>
      <c r="H128">
        <v>127</v>
      </c>
    </row>
    <row r="129" spans="1:8" x14ac:dyDescent="0.3">
      <c r="A129" s="1" t="s">
        <v>206</v>
      </c>
      <c r="B129">
        <v>-3.8435031206645398</v>
      </c>
      <c r="C129">
        <v>1.0042307133850701</v>
      </c>
      <c r="D129">
        <v>-7.2380717307789597</v>
      </c>
      <c r="E129" s="2">
        <v>1.8773305821404601E-12</v>
      </c>
      <c r="F129" s="2">
        <v>6.4533238761078198E-12</v>
      </c>
      <c r="G129">
        <v>17.667680405257801</v>
      </c>
      <c r="H129">
        <v>128</v>
      </c>
    </row>
    <row r="130" spans="1:8" x14ac:dyDescent="0.3">
      <c r="A130" s="1" t="s">
        <v>500</v>
      </c>
      <c r="B130">
        <v>-2.7652238284189901</v>
      </c>
      <c r="C130">
        <v>-0.23638765402077599</v>
      </c>
      <c r="D130">
        <v>-7.1908438047413101</v>
      </c>
      <c r="E130" s="2">
        <v>2.5654964189819398E-12</v>
      </c>
      <c r="F130" s="2">
        <v>8.7505304213337599E-12</v>
      </c>
      <c r="G130">
        <v>17.436025106331801</v>
      </c>
      <c r="H130">
        <v>129</v>
      </c>
    </row>
    <row r="131" spans="1:8" x14ac:dyDescent="0.3">
      <c r="A131" s="1" t="s">
        <v>389</v>
      </c>
      <c r="B131">
        <v>-2.0699434102740999</v>
      </c>
      <c r="C131">
        <v>2.9591126399449501</v>
      </c>
      <c r="D131">
        <v>-7.13890878774263</v>
      </c>
      <c r="E131" s="2">
        <v>3.6102254961039198E-12</v>
      </c>
      <c r="F131" s="2">
        <v>1.2219224756044E-11</v>
      </c>
      <c r="G131">
        <v>17.016742021803999</v>
      </c>
      <c r="H131">
        <v>130</v>
      </c>
    </row>
    <row r="132" spans="1:8" x14ac:dyDescent="0.3">
      <c r="A132" s="1" t="s">
        <v>43</v>
      </c>
      <c r="B132">
        <v>-2.6853410090307501</v>
      </c>
      <c r="C132">
        <v>-0.25096946350759403</v>
      </c>
      <c r="D132">
        <v>-7.0964314004170799</v>
      </c>
      <c r="E132" s="2">
        <v>4.7672210009443803E-12</v>
      </c>
      <c r="F132" s="2">
        <v>1.6012040003172001E-11</v>
      </c>
      <c r="G132">
        <v>16.834379609693102</v>
      </c>
      <c r="H132">
        <v>131</v>
      </c>
    </row>
    <row r="133" spans="1:8" x14ac:dyDescent="0.3">
      <c r="A133" s="1" t="s">
        <v>61</v>
      </c>
      <c r="B133">
        <v>2.26697355800659</v>
      </c>
      <c r="C133">
        <v>8.5562233462571395</v>
      </c>
      <c r="D133">
        <v>7.0944484505738696</v>
      </c>
      <c r="E133" s="2">
        <v>4.8293398027786503E-12</v>
      </c>
      <c r="F133" s="2">
        <v>1.6097799342595502E-11</v>
      </c>
      <c r="G133">
        <v>16.6775691823267</v>
      </c>
      <c r="H133">
        <v>132</v>
      </c>
    </row>
    <row r="134" spans="1:8" x14ac:dyDescent="0.3">
      <c r="A134" s="1" t="s">
        <v>172</v>
      </c>
      <c r="B134">
        <v>-2.8529058556240199</v>
      </c>
      <c r="C134">
        <v>1.2404059853426199</v>
      </c>
      <c r="D134">
        <v>-7.0748936868800998</v>
      </c>
      <c r="E134" s="2">
        <v>5.4861636427904002E-12</v>
      </c>
      <c r="F134" s="2">
        <v>1.8149714306975801E-11</v>
      </c>
      <c r="G134">
        <v>16.656058970101501</v>
      </c>
      <c r="H134">
        <v>133</v>
      </c>
    </row>
    <row r="135" spans="1:8" x14ac:dyDescent="0.3">
      <c r="A135" s="1" t="s">
        <v>48</v>
      </c>
      <c r="B135">
        <v>-3.4451720325260302</v>
      </c>
      <c r="C135">
        <v>1.67370961405593</v>
      </c>
      <c r="D135">
        <v>-7.0669445327257003</v>
      </c>
      <c r="E135" s="2">
        <v>5.77760523862673E-12</v>
      </c>
      <c r="F135" s="2">
        <v>1.8971241082057899E-11</v>
      </c>
      <c r="G135">
        <v>16.558782384313801</v>
      </c>
      <c r="H135">
        <v>134</v>
      </c>
    </row>
    <row r="136" spans="1:8" x14ac:dyDescent="0.3">
      <c r="A136" s="1" t="s">
        <v>9</v>
      </c>
      <c r="B136">
        <v>-2.2238097115536202</v>
      </c>
      <c r="C136">
        <v>6.0094941525094603</v>
      </c>
      <c r="D136">
        <v>-6.99499979703742</v>
      </c>
      <c r="E136" s="2">
        <v>9.2110666734936499E-12</v>
      </c>
      <c r="F136" s="2">
        <v>3.0021254343238502E-11</v>
      </c>
      <c r="G136">
        <v>16.000218991967099</v>
      </c>
      <c r="H136">
        <v>135</v>
      </c>
    </row>
    <row r="137" spans="1:8" x14ac:dyDescent="0.3">
      <c r="A137" s="1" t="s">
        <v>184</v>
      </c>
      <c r="B137">
        <v>-2.3861028742886101</v>
      </c>
      <c r="C137">
        <v>2.6210799236573301</v>
      </c>
      <c r="D137">
        <v>-6.9698440445241499</v>
      </c>
      <c r="E137" s="2">
        <v>1.0833235661468601E-11</v>
      </c>
      <c r="F137" s="2">
        <v>3.5048703610633897E-11</v>
      </c>
      <c r="G137">
        <v>15.951848316747</v>
      </c>
      <c r="H137">
        <v>136</v>
      </c>
    </row>
    <row r="138" spans="1:8" x14ac:dyDescent="0.3">
      <c r="A138" s="1" t="s">
        <v>18</v>
      </c>
      <c r="B138">
        <v>1.2275246199746701</v>
      </c>
      <c r="C138">
        <v>9.2205145636371508</v>
      </c>
      <c r="D138">
        <v>6.9663343684543699</v>
      </c>
      <c r="E138" s="2">
        <v>1.1080806056645901E-11</v>
      </c>
      <c r="F138" s="2">
        <v>3.5587990254920999E-11</v>
      </c>
      <c r="G138">
        <v>15.823344084986401</v>
      </c>
      <c r="H138">
        <v>137</v>
      </c>
    </row>
    <row r="139" spans="1:8" x14ac:dyDescent="0.3">
      <c r="A139" s="1" t="s">
        <v>171</v>
      </c>
      <c r="B139">
        <v>-1.57688165159403</v>
      </c>
      <c r="C139">
        <v>12.464310496887499</v>
      </c>
      <c r="D139">
        <v>-6.9443435683106198</v>
      </c>
      <c r="E139" s="2">
        <v>1.27635384080269E-11</v>
      </c>
      <c r="F139" s="2">
        <v>4.0695339851679903E-11</v>
      </c>
      <c r="G139">
        <v>15.6036356484608</v>
      </c>
      <c r="H139">
        <v>138</v>
      </c>
    </row>
    <row r="140" spans="1:8" x14ac:dyDescent="0.3">
      <c r="A140" s="1" t="s">
        <v>221</v>
      </c>
      <c r="B140">
        <v>-1.58547862896943</v>
      </c>
      <c r="C140">
        <v>12.4912424557756</v>
      </c>
      <c r="D140">
        <v>-6.8462471167018499</v>
      </c>
      <c r="E140" s="2">
        <v>2.3879445793492301E-11</v>
      </c>
      <c r="F140" s="2">
        <v>7.5589612583716598E-11</v>
      </c>
      <c r="G140">
        <v>14.991128259720499</v>
      </c>
      <c r="H140">
        <v>139</v>
      </c>
    </row>
    <row r="141" spans="1:8" x14ac:dyDescent="0.3">
      <c r="A141" s="1" t="s">
        <v>129</v>
      </c>
      <c r="B141">
        <v>-1.5953345232696901</v>
      </c>
      <c r="C141">
        <v>12.533435907761101</v>
      </c>
      <c r="D141">
        <v>-6.7940335608120304</v>
      </c>
      <c r="E141" s="2">
        <v>3.32352311713649E-11</v>
      </c>
      <c r="F141" s="2">
        <v>1.04453583681433E-10</v>
      </c>
      <c r="G141">
        <v>14.6677680883443</v>
      </c>
      <c r="H141">
        <v>140</v>
      </c>
    </row>
    <row r="142" spans="1:8" x14ac:dyDescent="0.3">
      <c r="A142" s="1" t="s">
        <v>441</v>
      </c>
      <c r="B142">
        <v>2.2368164830926198</v>
      </c>
      <c r="C142">
        <v>12.6938911051119</v>
      </c>
      <c r="D142">
        <v>6.7809355590659104</v>
      </c>
      <c r="E142" s="2">
        <v>3.60977610863785E-11</v>
      </c>
      <c r="F142" s="2">
        <v>1.12645495588699E-10</v>
      </c>
      <c r="G142">
        <v>14.6219301902717</v>
      </c>
      <c r="H142">
        <v>141</v>
      </c>
    </row>
    <row r="143" spans="1:8" x14ac:dyDescent="0.3">
      <c r="A143" s="1" t="s">
        <v>431</v>
      </c>
      <c r="B143">
        <v>-1.2439906518841799</v>
      </c>
      <c r="C143">
        <v>12.254585704577799</v>
      </c>
      <c r="D143">
        <v>-6.7786373960274604</v>
      </c>
      <c r="E143" s="2">
        <v>3.6624392419176897E-11</v>
      </c>
      <c r="F143" s="2">
        <v>1.13484032848154E-10</v>
      </c>
      <c r="G143">
        <v>14.5774289031365</v>
      </c>
      <c r="H143">
        <v>142</v>
      </c>
    </row>
    <row r="144" spans="1:8" x14ac:dyDescent="0.3">
      <c r="A144" s="1" t="s">
        <v>439</v>
      </c>
      <c r="B144">
        <v>-3.18549887050469</v>
      </c>
      <c r="C144">
        <v>8.3549369278822194</v>
      </c>
      <c r="D144">
        <v>-6.7475165174799701</v>
      </c>
      <c r="E144" s="2">
        <v>4.4543588094647103E-11</v>
      </c>
      <c r="F144" s="2">
        <v>1.37057194137376E-10</v>
      </c>
      <c r="G144">
        <v>14.402198798993499</v>
      </c>
      <c r="H144">
        <v>143</v>
      </c>
    </row>
    <row r="145" spans="1:8" x14ac:dyDescent="0.3">
      <c r="A145" s="1" t="s">
        <v>432</v>
      </c>
      <c r="B145">
        <v>-2.5622768687376101</v>
      </c>
      <c r="C145">
        <v>0.78052055871813697</v>
      </c>
      <c r="D145">
        <v>-6.7277290116454198</v>
      </c>
      <c r="E145" s="2">
        <v>5.0429022822215201E-11</v>
      </c>
      <c r="F145" s="2">
        <v>1.5408868084565799E-10</v>
      </c>
      <c r="G145">
        <v>14.5275352614296</v>
      </c>
      <c r="H145">
        <v>144</v>
      </c>
    </row>
    <row r="146" spans="1:8" x14ac:dyDescent="0.3">
      <c r="A146" s="1" t="s">
        <v>163</v>
      </c>
      <c r="B146">
        <v>-2.1567957444964101</v>
      </c>
      <c r="C146">
        <v>5.6111912629571998</v>
      </c>
      <c r="D146">
        <v>-6.6970623736634698</v>
      </c>
      <c r="E146" s="2">
        <v>6.1088880583156095E-11</v>
      </c>
      <c r="F146" s="2">
        <v>1.85373154873025E-10</v>
      </c>
      <c r="G146">
        <v>14.165465435475801</v>
      </c>
      <c r="H146">
        <v>145</v>
      </c>
    </row>
    <row r="147" spans="1:8" x14ac:dyDescent="0.3">
      <c r="A147" s="1" t="s">
        <v>104</v>
      </c>
      <c r="B147">
        <v>-1.73669352303946</v>
      </c>
      <c r="C147">
        <v>8.0473509721440806</v>
      </c>
      <c r="D147">
        <v>-6.6797411803538296</v>
      </c>
      <c r="E147" s="2">
        <v>6.8056473883034996E-11</v>
      </c>
      <c r="F147" s="2">
        <v>2.05101702113256E-10</v>
      </c>
      <c r="G147">
        <v>14.016520150668599</v>
      </c>
      <c r="H147">
        <v>146</v>
      </c>
    </row>
    <row r="148" spans="1:8" x14ac:dyDescent="0.3">
      <c r="A148" s="1" t="s">
        <v>371</v>
      </c>
      <c r="B148">
        <v>1.5430010844233899</v>
      </c>
      <c r="C148">
        <v>13.0528200950019</v>
      </c>
      <c r="D148">
        <v>6.6784936282908598</v>
      </c>
      <c r="E148" s="2">
        <v>6.8587383860932503E-11</v>
      </c>
      <c r="F148" s="2">
        <v>2.05295570740206E-10</v>
      </c>
      <c r="G148">
        <v>13.9796378793224</v>
      </c>
      <c r="H148">
        <v>147</v>
      </c>
    </row>
    <row r="149" spans="1:8" x14ac:dyDescent="0.3">
      <c r="A149" s="1" t="s">
        <v>388</v>
      </c>
      <c r="B149">
        <v>-2.4211270149001098</v>
      </c>
      <c r="C149">
        <v>2.2641535483883</v>
      </c>
      <c r="D149">
        <v>-6.6595797033958197</v>
      </c>
      <c r="E149" s="2">
        <v>7.7152182017129404E-11</v>
      </c>
      <c r="F149" s="2">
        <v>2.2937135194281699E-10</v>
      </c>
      <c r="G149">
        <v>14.049723483729499</v>
      </c>
      <c r="H149">
        <v>148</v>
      </c>
    </row>
    <row r="150" spans="1:8" x14ac:dyDescent="0.3">
      <c r="A150" s="1" t="s">
        <v>98</v>
      </c>
      <c r="B150">
        <v>-2.6708918937917301</v>
      </c>
      <c r="C150">
        <v>0.36891119093330998</v>
      </c>
      <c r="D150">
        <v>-6.6264865846272398</v>
      </c>
      <c r="E150" s="2">
        <v>9.4730304143709306E-11</v>
      </c>
      <c r="F150" s="2">
        <v>2.79740495457934E-10</v>
      </c>
      <c r="G150">
        <v>13.924979821931601</v>
      </c>
      <c r="H150">
        <v>149</v>
      </c>
    </row>
    <row r="151" spans="1:8" x14ac:dyDescent="0.3">
      <c r="A151" s="1" t="s">
        <v>78</v>
      </c>
      <c r="B151">
        <v>-2.4289873031139</v>
      </c>
      <c r="C151">
        <v>-0.40903430795731099</v>
      </c>
      <c r="D151">
        <v>-6.5968421562846498</v>
      </c>
      <c r="E151" s="2">
        <v>1.1377400434979501E-10</v>
      </c>
      <c r="F151" s="2">
        <v>3.3373707942606502E-10</v>
      </c>
      <c r="G151">
        <v>13.756894192009399</v>
      </c>
      <c r="H151">
        <v>150</v>
      </c>
    </row>
    <row r="152" spans="1:8" x14ac:dyDescent="0.3">
      <c r="A152" s="1" t="s">
        <v>300</v>
      </c>
      <c r="B152">
        <v>2.4160270207016499</v>
      </c>
      <c r="C152">
        <v>2.39189785903528</v>
      </c>
      <c r="D152">
        <v>6.5223080354174003</v>
      </c>
      <c r="E152" s="2">
        <v>1.7981205508588901E-10</v>
      </c>
      <c r="F152" s="2">
        <v>5.2395565720391603E-10</v>
      </c>
      <c r="G152">
        <v>13.3129950190859</v>
      </c>
      <c r="H152">
        <v>151</v>
      </c>
    </row>
    <row r="153" spans="1:8" x14ac:dyDescent="0.3">
      <c r="A153" s="1" t="s">
        <v>392</v>
      </c>
      <c r="B153">
        <v>2.6524344636449402</v>
      </c>
      <c r="C153">
        <v>16.4955431119457</v>
      </c>
      <c r="D153">
        <v>6.5018264228262002</v>
      </c>
      <c r="E153" s="2">
        <v>2.0376445607872401E-10</v>
      </c>
      <c r="F153" s="2">
        <v>5.8984447812262303E-10</v>
      </c>
      <c r="G153">
        <v>12.8991421875367</v>
      </c>
      <c r="H153">
        <v>152</v>
      </c>
    </row>
    <row r="154" spans="1:8" x14ac:dyDescent="0.3">
      <c r="A154" s="1" t="s">
        <v>134</v>
      </c>
      <c r="B154">
        <v>5.8742611888295002</v>
      </c>
      <c r="C154">
        <v>5.6490178808843199</v>
      </c>
      <c r="D154">
        <v>6.48461958351864</v>
      </c>
      <c r="E154" s="2">
        <v>2.2628198357056901E-10</v>
      </c>
      <c r="F154" s="2">
        <v>6.5074557366699595E-10</v>
      </c>
      <c r="G154">
        <v>13.089187577220899</v>
      </c>
      <c r="H154">
        <v>153</v>
      </c>
    </row>
    <row r="155" spans="1:8" x14ac:dyDescent="0.3">
      <c r="A155" s="1" t="s">
        <v>82</v>
      </c>
      <c r="B155">
        <v>3.97805159449371</v>
      </c>
      <c r="C155">
        <v>4.6413660292964796</v>
      </c>
      <c r="D155">
        <v>6.4648733723658998</v>
      </c>
      <c r="E155" s="2">
        <v>2.5513597384562E-10</v>
      </c>
      <c r="F155" s="2">
        <v>7.2895992527319998E-10</v>
      </c>
      <c r="G155">
        <v>12.9732572252341</v>
      </c>
      <c r="H155">
        <v>154</v>
      </c>
    </row>
    <row r="156" spans="1:8" x14ac:dyDescent="0.3">
      <c r="A156" s="1" t="s">
        <v>499</v>
      </c>
      <c r="B156">
        <v>-2.3796229830604299</v>
      </c>
      <c r="C156">
        <v>-0.40081383287877398</v>
      </c>
      <c r="D156">
        <v>-6.4578453082601897</v>
      </c>
      <c r="E156" s="2">
        <v>2.6625171473685402E-10</v>
      </c>
      <c r="F156" s="2">
        <v>7.5581131925300595E-10</v>
      </c>
      <c r="G156">
        <v>12.9333996234457</v>
      </c>
      <c r="H156">
        <v>155</v>
      </c>
    </row>
    <row r="157" spans="1:8" x14ac:dyDescent="0.3">
      <c r="A157" s="1" t="s">
        <v>33</v>
      </c>
      <c r="B157">
        <v>-2.5253075511720202</v>
      </c>
      <c r="C157">
        <v>1.2557689001259</v>
      </c>
      <c r="D157">
        <v>-6.3603388793184497</v>
      </c>
      <c r="E157" s="2">
        <v>4.7928408811304401E-10</v>
      </c>
      <c r="F157" s="2">
        <v>1.35182691519064E-9</v>
      </c>
      <c r="G157">
        <v>12.3267636533817</v>
      </c>
      <c r="H157">
        <v>156</v>
      </c>
    </row>
    <row r="158" spans="1:8" x14ac:dyDescent="0.3">
      <c r="A158" s="1" t="s">
        <v>367</v>
      </c>
      <c r="B158">
        <v>1.8752157222293599</v>
      </c>
      <c r="C158">
        <v>14.9785522868172</v>
      </c>
      <c r="D158">
        <v>6.3553768373530799</v>
      </c>
      <c r="E158" s="2">
        <v>4.9374464698004199E-10</v>
      </c>
      <c r="F158" s="2">
        <v>1.38374295968929E-9</v>
      </c>
      <c r="G158">
        <v>12.041989578297899</v>
      </c>
      <c r="H158">
        <v>157</v>
      </c>
    </row>
    <row r="159" spans="1:8" x14ac:dyDescent="0.3">
      <c r="A159" s="1" t="s">
        <v>228</v>
      </c>
      <c r="B159">
        <v>1.78029363555734</v>
      </c>
      <c r="C159">
        <v>10.587749491354799</v>
      </c>
      <c r="D159">
        <v>6.3098067143516001</v>
      </c>
      <c r="E159" s="2">
        <v>6.4816116351986998E-10</v>
      </c>
      <c r="F159" s="2">
        <v>1.8050057718274901E-9</v>
      </c>
      <c r="G159">
        <v>11.8368082916686</v>
      </c>
      <c r="H159">
        <v>158</v>
      </c>
    </row>
    <row r="160" spans="1:8" x14ac:dyDescent="0.3">
      <c r="A160" s="1" t="s">
        <v>32</v>
      </c>
      <c r="B160">
        <v>2.56289357634394</v>
      </c>
      <c r="C160">
        <v>2.0293781146983298</v>
      </c>
      <c r="D160">
        <v>6.2249516291326001</v>
      </c>
      <c r="E160" s="2">
        <v>1.0713508403504599E-9</v>
      </c>
      <c r="F160" s="2">
        <v>2.9647444638628998E-9</v>
      </c>
      <c r="G160">
        <v>11.586084991819501</v>
      </c>
      <c r="H160">
        <v>159</v>
      </c>
    </row>
    <row r="161" spans="1:8" x14ac:dyDescent="0.3">
      <c r="A161" s="1" t="s">
        <v>446</v>
      </c>
      <c r="B161">
        <v>-4.63613860848118</v>
      </c>
      <c r="C161">
        <v>2.5635924716100301E-2</v>
      </c>
      <c r="D161">
        <v>-6.2190386615945101</v>
      </c>
      <c r="E161" s="2">
        <v>1.10930703765868E-9</v>
      </c>
      <c r="F161" s="2">
        <v>3.0505943535613799E-9</v>
      </c>
      <c r="G161">
        <v>11.467000734415</v>
      </c>
      <c r="H161">
        <v>160</v>
      </c>
    </row>
    <row r="162" spans="1:8" x14ac:dyDescent="0.3">
      <c r="A162" s="1" t="s">
        <v>69</v>
      </c>
      <c r="B162">
        <v>1.4565685152199299</v>
      </c>
      <c r="C162">
        <v>11.138953197288201</v>
      </c>
      <c r="D162">
        <v>6.1917332294488503</v>
      </c>
      <c r="E162" s="2">
        <v>1.3023419454076699E-9</v>
      </c>
      <c r="F162" s="2">
        <v>3.5591953787538702E-9</v>
      </c>
      <c r="G162">
        <v>11.142071273609901</v>
      </c>
      <c r="H162">
        <v>161</v>
      </c>
    </row>
    <row r="163" spans="1:8" x14ac:dyDescent="0.3">
      <c r="A163" s="1" t="s">
        <v>355</v>
      </c>
      <c r="B163">
        <v>-1.6720987842537001</v>
      </c>
      <c r="C163">
        <v>9.5354334412869299</v>
      </c>
      <c r="D163">
        <v>-6.1677431696863803</v>
      </c>
      <c r="E163" s="2">
        <v>1.4987721685406201E-9</v>
      </c>
      <c r="F163" s="2">
        <v>4.07073922319676E-9</v>
      </c>
      <c r="G163">
        <v>10.979914041785699</v>
      </c>
      <c r="H163">
        <v>162</v>
      </c>
    </row>
    <row r="164" spans="1:8" x14ac:dyDescent="0.3">
      <c r="A164" s="1" t="s">
        <v>258</v>
      </c>
      <c r="B164">
        <v>3.8911559483591498</v>
      </c>
      <c r="C164">
        <v>3.7062506651549101</v>
      </c>
      <c r="D164">
        <v>6.1661550781056702</v>
      </c>
      <c r="E164" s="2">
        <v>1.5127518093613799E-9</v>
      </c>
      <c r="F164" s="2">
        <v>4.0835018166810197E-9</v>
      </c>
      <c r="G164">
        <v>11.2517478979606</v>
      </c>
      <c r="H164">
        <v>163</v>
      </c>
    </row>
    <row r="165" spans="1:8" x14ac:dyDescent="0.3">
      <c r="A165" s="1" t="s">
        <v>245</v>
      </c>
      <c r="B165">
        <v>2.8638382259531499</v>
      </c>
      <c r="C165">
        <v>11.2868583961599</v>
      </c>
      <c r="D165">
        <v>6.1630297882681804</v>
      </c>
      <c r="E165" s="2">
        <v>1.5406363942772399E-9</v>
      </c>
      <c r="F165" s="2">
        <v>4.1334147163535596E-9</v>
      </c>
      <c r="G165">
        <v>11.0029894446426</v>
      </c>
      <c r="H165">
        <v>164</v>
      </c>
    </row>
    <row r="166" spans="1:8" x14ac:dyDescent="0.3">
      <c r="A166" s="1" t="s">
        <v>241</v>
      </c>
      <c r="B166">
        <v>2.92489338366107</v>
      </c>
      <c r="C166">
        <v>11.352288345823499</v>
      </c>
      <c r="D166">
        <v>6.1296326378120796</v>
      </c>
      <c r="E166" s="2">
        <v>1.87182591213425E-9</v>
      </c>
      <c r="F166" s="2">
        <v>4.9915357656913203E-9</v>
      </c>
      <c r="G166">
        <v>10.8136956361942</v>
      </c>
      <c r="H166">
        <v>165</v>
      </c>
    </row>
    <row r="167" spans="1:8" x14ac:dyDescent="0.3">
      <c r="A167" s="1" t="s">
        <v>188</v>
      </c>
      <c r="B167">
        <v>1.86740865786977</v>
      </c>
      <c r="C167">
        <v>3.63146987673972</v>
      </c>
      <c r="D167">
        <v>6.1175950402567896</v>
      </c>
      <c r="E167" s="2">
        <v>2.0074991700882099E-9</v>
      </c>
      <c r="F167" s="2">
        <v>5.3210821375831999E-9</v>
      </c>
      <c r="G167">
        <v>10.978163480651499</v>
      </c>
      <c r="H167">
        <v>166</v>
      </c>
    </row>
    <row r="168" spans="1:8" x14ac:dyDescent="0.3">
      <c r="A168" s="1" t="s">
        <v>185</v>
      </c>
      <c r="B168">
        <v>1.5055353619557099</v>
      </c>
      <c r="C168">
        <v>15.402275241913699</v>
      </c>
      <c r="D168">
        <v>6.0693386977406902</v>
      </c>
      <c r="E168" s="2">
        <v>2.6546019133482099E-9</v>
      </c>
      <c r="F168" s="2">
        <v>6.9941607297797101E-9</v>
      </c>
      <c r="G168">
        <v>10.399553312274501</v>
      </c>
      <c r="H168">
        <v>167</v>
      </c>
    </row>
    <row r="169" spans="1:8" x14ac:dyDescent="0.3">
      <c r="A169" s="1" t="s">
        <v>92</v>
      </c>
      <c r="B169">
        <v>2.5286570805709201</v>
      </c>
      <c r="C169">
        <v>11.2534148431326</v>
      </c>
      <c r="D169">
        <v>5.9200714934180096</v>
      </c>
      <c r="E169" s="2">
        <v>6.2290643285320804E-9</v>
      </c>
      <c r="F169" s="2">
        <v>1.6314216098536401E-8</v>
      </c>
      <c r="G169">
        <v>9.6398937361899009</v>
      </c>
      <c r="H169">
        <v>168</v>
      </c>
    </row>
    <row r="170" spans="1:8" x14ac:dyDescent="0.3">
      <c r="A170" s="1" t="s">
        <v>195</v>
      </c>
      <c r="B170">
        <v>2.27681774434128</v>
      </c>
      <c r="C170">
        <v>1.35557100635105</v>
      </c>
      <c r="D170">
        <v>5.8869448163161602</v>
      </c>
      <c r="E170" s="2">
        <v>7.50960137943934E-9</v>
      </c>
      <c r="F170" s="2">
        <v>1.9551624893214799E-8</v>
      </c>
      <c r="G170">
        <v>9.7063757267700304</v>
      </c>
      <c r="H170">
        <v>169</v>
      </c>
    </row>
    <row r="171" spans="1:8" x14ac:dyDescent="0.3">
      <c r="A171" s="1" t="s">
        <v>415</v>
      </c>
      <c r="B171">
        <v>1.2369173987075399</v>
      </c>
      <c r="C171">
        <v>9.5745042324775707</v>
      </c>
      <c r="D171">
        <v>5.8476886832708699</v>
      </c>
      <c r="E171" s="2">
        <v>9.3617132886655007E-9</v>
      </c>
      <c r="F171" s="2">
        <v>2.42303167471342E-8</v>
      </c>
      <c r="G171">
        <v>9.2551447433473708</v>
      </c>
      <c r="H171">
        <v>170</v>
      </c>
    </row>
    <row r="172" spans="1:8" x14ac:dyDescent="0.3">
      <c r="A172" s="1" t="s">
        <v>159</v>
      </c>
      <c r="B172">
        <v>3.0027799459001798</v>
      </c>
      <c r="C172">
        <v>3.3376840277264201</v>
      </c>
      <c r="D172">
        <v>5.8323357700581102</v>
      </c>
      <c r="E172" s="2">
        <v>1.02013262450461E-8</v>
      </c>
      <c r="F172" s="2">
        <v>2.62490265954403E-8</v>
      </c>
      <c r="G172">
        <v>9.4099479205312502</v>
      </c>
      <c r="H172">
        <v>171</v>
      </c>
    </row>
    <row r="173" spans="1:8" x14ac:dyDescent="0.3">
      <c r="A173" s="1" t="s">
        <v>313</v>
      </c>
      <c r="B173">
        <v>2.42300726602432</v>
      </c>
      <c r="C173">
        <v>2.6012345913022199</v>
      </c>
      <c r="D173">
        <v>5.8064674717718798</v>
      </c>
      <c r="E173" s="2">
        <v>1.17848914920284E-8</v>
      </c>
      <c r="F173" s="2">
        <v>3.0147396840072698E-8</v>
      </c>
      <c r="G173">
        <v>9.2713007586041893</v>
      </c>
      <c r="H173">
        <v>172</v>
      </c>
    </row>
    <row r="174" spans="1:8" x14ac:dyDescent="0.3">
      <c r="A174" s="1" t="s">
        <v>365</v>
      </c>
      <c r="B174">
        <v>-1.77915716633959</v>
      </c>
      <c r="C174">
        <v>3.19501818622967</v>
      </c>
      <c r="D174">
        <v>-5.8026426576569596</v>
      </c>
      <c r="E174" s="2">
        <v>1.20385008343916E-8</v>
      </c>
      <c r="F174" s="2">
        <v>3.06181524111693E-8</v>
      </c>
      <c r="G174">
        <v>9.13772523053124</v>
      </c>
      <c r="H174">
        <v>173</v>
      </c>
    </row>
    <row r="175" spans="1:8" x14ac:dyDescent="0.3">
      <c r="A175" s="1" t="s">
        <v>41</v>
      </c>
      <c r="B175">
        <v>-2.5486573248239899</v>
      </c>
      <c r="C175">
        <v>-0.111986244578305</v>
      </c>
      <c r="D175">
        <v>-5.7737007349476004</v>
      </c>
      <c r="E175" s="2">
        <v>1.4137778555494299E-8</v>
      </c>
      <c r="F175" s="2">
        <v>3.5750704393203903E-8</v>
      </c>
      <c r="G175">
        <v>9.0951523808797194</v>
      </c>
      <c r="H175">
        <v>174</v>
      </c>
    </row>
    <row r="176" spans="1:8" x14ac:dyDescent="0.3">
      <c r="A176" s="1" t="s">
        <v>375</v>
      </c>
      <c r="B176">
        <v>-2.17719681883626</v>
      </c>
      <c r="C176">
        <v>0.33174990156742901</v>
      </c>
      <c r="D176">
        <v>-5.7583236057786404</v>
      </c>
      <c r="E176" s="2">
        <v>1.5394144556427399E-8</v>
      </c>
      <c r="F176" s="2">
        <v>3.8705277741874601E-8</v>
      </c>
      <c r="G176">
        <v>9.0123830376231098</v>
      </c>
      <c r="H176">
        <v>175</v>
      </c>
    </row>
    <row r="177" spans="1:8" x14ac:dyDescent="0.3">
      <c r="A177" s="1" t="s">
        <v>119</v>
      </c>
      <c r="B177">
        <v>1.6212832152618999</v>
      </c>
      <c r="C177">
        <v>12.8542429157058</v>
      </c>
      <c r="D177">
        <v>5.68996656944132</v>
      </c>
      <c r="E177" s="2">
        <v>2.2425713448326498E-8</v>
      </c>
      <c r="F177" s="2">
        <v>5.6064283620816301E-8</v>
      </c>
      <c r="G177">
        <v>8.3520075896480996</v>
      </c>
      <c r="H177">
        <v>176</v>
      </c>
    </row>
    <row r="178" spans="1:8" x14ac:dyDescent="0.3">
      <c r="A178" s="1" t="s">
        <v>331</v>
      </c>
      <c r="B178">
        <v>2.4669268783390801</v>
      </c>
      <c r="C178">
        <v>15.817214724263801</v>
      </c>
      <c r="D178">
        <v>5.6572000934540299</v>
      </c>
      <c r="E178" s="2">
        <v>2.6822617413198701E-8</v>
      </c>
      <c r="F178" s="2">
        <v>6.6677693004561797E-8</v>
      </c>
      <c r="G178">
        <v>8.1589440885086706</v>
      </c>
      <c r="H178">
        <v>177</v>
      </c>
    </row>
    <row r="179" spans="1:8" x14ac:dyDescent="0.3">
      <c r="A179" s="1" t="s">
        <v>160</v>
      </c>
      <c r="B179">
        <v>1.7960839649648399</v>
      </c>
      <c r="C179">
        <v>6.6692111246088803</v>
      </c>
      <c r="D179">
        <v>5.6180294635093002</v>
      </c>
      <c r="E179" s="2">
        <v>3.3187222586466802E-8</v>
      </c>
      <c r="F179" s="2">
        <v>8.2035831112614503E-8</v>
      </c>
      <c r="G179">
        <v>8.1631149169016197</v>
      </c>
      <c r="H179">
        <v>178</v>
      </c>
    </row>
    <row r="180" spans="1:8" x14ac:dyDescent="0.3">
      <c r="A180" s="1" t="s">
        <v>39</v>
      </c>
      <c r="B180">
        <v>-2.40017311108195</v>
      </c>
      <c r="C180">
        <v>3.5771226165926899</v>
      </c>
      <c r="D180">
        <v>-5.6110757376600997</v>
      </c>
      <c r="E180" s="2">
        <v>3.4461289888167801E-8</v>
      </c>
      <c r="F180" s="2">
        <v>8.4709315926222599E-8</v>
      </c>
      <c r="G180">
        <v>8.0704402082994804</v>
      </c>
      <c r="H180">
        <v>179</v>
      </c>
    </row>
    <row r="181" spans="1:8" x14ac:dyDescent="0.3">
      <c r="A181" s="1" t="s">
        <v>307</v>
      </c>
      <c r="B181">
        <v>-2.5044410669963701</v>
      </c>
      <c r="C181">
        <v>1.1444221989238601</v>
      </c>
      <c r="D181">
        <v>-5.5905863795644999</v>
      </c>
      <c r="E181" s="2">
        <v>3.8498345404301802E-8</v>
      </c>
      <c r="F181" s="2">
        <v>9.4107066543848897E-8</v>
      </c>
      <c r="G181">
        <v>8.09444553913311</v>
      </c>
      <c r="H181">
        <v>180</v>
      </c>
    </row>
    <row r="182" spans="1:8" x14ac:dyDescent="0.3">
      <c r="A182" s="1" t="s">
        <v>8</v>
      </c>
      <c r="B182">
        <v>-3.3248541823281599</v>
      </c>
      <c r="C182">
        <v>-0.42140485459629901</v>
      </c>
      <c r="D182">
        <v>-5.5362305695109599</v>
      </c>
      <c r="E182" s="2">
        <v>5.1567259269291402E-8</v>
      </c>
      <c r="F182" s="2">
        <v>1.25356873361813E-7</v>
      </c>
      <c r="G182">
        <v>7.8436236226139897</v>
      </c>
      <c r="H182">
        <v>181</v>
      </c>
    </row>
    <row r="183" spans="1:8" x14ac:dyDescent="0.3">
      <c r="A183" s="1" t="s">
        <v>420</v>
      </c>
      <c r="B183">
        <v>1.2036502894502199</v>
      </c>
      <c r="C183">
        <v>9.5843106684390307</v>
      </c>
      <c r="D183">
        <v>5.4853915853926001</v>
      </c>
      <c r="E183" s="2">
        <v>6.7635018036802995E-8</v>
      </c>
      <c r="F183" s="2">
        <v>1.6351323041864501E-7</v>
      </c>
      <c r="G183">
        <v>7.3402731361759397</v>
      </c>
      <c r="H183">
        <v>182</v>
      </c>
    </row>
    <row r="184" spans="1:8" x14ac:dyDescent="0.3">
      <c r="A184" s="1" t="s">
        <v>68</v>
      </c>
      <c r="B184">
        <v>4.9975126283298197</v>
      </c>
      <c r="C184">
        <v>4.0490996347797497</v>
      </c>
      <c r="D184">
        <v>5.4750861725582398</v>
      </c>
      <c r="E184" s="2">
        <v>7.1439944651506898E-8</v>
      </c>
      <c r="F184" s="2">
        <v>1.7176817293258499E-7</v>
      </c>
      <c r="G184">
        <v>7.53673830650808</v>
      </c>
      <c r="H184">
        <v>183</v>
      </c>
    </row>
    <row r="185" spans="1:8" x14ac:dyDescent="0.3">
      <c r="A185" s="1" t="s">
        <v>252</v>
      </c>
      <c r="B185">
        <v>2.2291573967980001</v>
      </c>
      <c r="C185">
        <v>1.3030907816950399</v>
      </c>
      <c r="D185">
        <v>5.4547630984755502</v>
      </c>
      <c r="E185" s="2">
        <v>7.9562546213849406E-8</v>
      </c>
      <c r="F185" s="2">
        <v>1.9025826268529201E-7</v>
      </c>
      <c r="G185">
        <v>7.4349191190443404</v>
      </c>
      <c r="H185">
        <v>184</v>
      </c>
    </row>
    <row r="186" spans="1:8" x14ac:dyDescent="0.3">
      <c r="A186" s="1" t="s">
        <v>121</v>
      </c>
      <c r="B186">
        <v>4.2151691824495598</v>
      </c>
      <c r="C186">
        <v>8.9986658982940693</v>
      </c>
      <c r="D186">
        <v>5.4504084536598896</v>
      </c>
      <c r="E186" s="2">
        <v>8.1416230728282005E-8</v>
      </c>
      <c r="F186" s="2">
        <v>1.9363860281321099E-7</v>
      </c>
      <c r="G186">
        <v>7.3018187957117799</v>
      </c>
      <c r="H186">
        <v>185</v>
      </c>
    </row>
    <row r="187" spans="1:8" x14ac:dyDescent="0.3">
      <c r="A187" s="1" t="s">
        <v>348</v>
      </c>
      <c r="B187">
        <v>-1.13747309460806</v>
      </c>
      <c r="C187">
        <v>7.46079138740037</v>
      </c>
      <c r="D187">
        <v>-5.4468928272847101</v>
      </c>
      <c r="E187" s="2">
        <v>8.2943307361745503E-8</v>
      </c>
      <c r="F187" s="2">
        <v>1.9620997440412899E-7</v>
      </c>
      <c r="G187">
        <v>7.1393127881373397</v>
      </c>
      <c r="H187">
        <v>186</v>
      </c>
    </row>
    <row r="188" spans="1:8" x14ac:dyDescent="0.3">
      <c r="A188" s="1" t="s">
        <v>351</v>
      </c>
      <c r="B188">
        <v>-1.15922100219083</v>
      </c>
      <c r="C188">
        <v>9.4357885115133406</v>
      </c>
      <c r="D188">
        <v>-5.4290103917921302</v>
      </c>
      <c r="E188" s="2">
        <v>9.1151818117887501E-8</v>
      </c>
      <c r="F188" s="2">
        <v>2.1447486615973499E-7</v>
      </c>
      <c r="G188">
        <v>7.00773881490026</v>
      </c>
      <c r="H188">
        <v>187</v>
      </c>
    </row>
    <row r="189" spans="1:8" x14ac:dyDescent="0.3">
      <c r="A189" s="1" t="s">
        <v>22</v>
      </c>
      <c r="B189">
        <v>2.3761623108679402</v>
      </c>
      <c r="C189">
        <v>2.9807031605902501</v>
      </c>
      <c r="D189">
        <v>5.39780495477837</v>
      </c>
      <c r="E189" s="2">
        <v>1.0740335979481E-7</v>
      </c>
      <c r="F189" s="2">
        <v>2.5136956547721399E-7</v>
      </c>
      <c r="G189">
        <v>7.1458576023297899</v>
      </c>
      <c r="H189">
        <v>188</v>
      </c>
    </row>
    <row r="190" spans="1:8" x14ac:dyDescent="0.3">
      <c r="A190" s="1" t="s">
        <v>330</v>
      </c>
      <c r="B190">
        <v>2.1791663483202099</v>
      </c>
      <c r="C190">
        <v>9.6646487489555408</v>
      </c>
      <c r="D190">
        <v>5.3682850511861799</v>
      </c>
      <c r="E190" s="2">
        <v>1.25345901189951E-7</v>
      </c>
      <c r="F190" s="2">
        <v>2.9181056361681701E-7</v>
      </c>
      <c r="G190">
        <v>6.7690083109811896</v>
      </c>
      <c r="H190">
        <v>189</v>
      </c>
    </row>
    <row r="191" spans="1:8" x14ac:dyDescent="0.3">
      <c r="A191" s="1" t="s">
        <v>368</v>
      </c>
      <c r="B191">
        <v>-1.9242126211157999</v>
      </c>
      <c r="C191">
        <v>0.98719602221343306</v>
      </c>
      <c r="D191">
        <v>-5.2568050400407298</v>
      </c>
      <c r="E191" s="2">
        <v>2.23222555011737E-7</v>
      </c>
      <c r="F191" s="2">
        <v>5.1693644318507504E-7</v>
      </c>
      <c r="G191">
        <v>6.4351320654593298</v>
      </c>
      <c r="H191">
        <v>190</v>
      </c>
    </row>
    <row r="192" spans="1:8" x14ac:dyDescent="0.3">
      <c r="A192" s="1" t="s">
        <v>447</v>
      </c>
      <c r="B192">
        <v>3.8580094060461398</v>
      </c>
      <c r="C192">
        <v>3.54602828066484</v>
      </c>
      <c r="D192">
        <v>5.16334497026787</v>
      </c>
      <c r="E192" s="2">
        <v>3.59333679942219E-7</v>
      </c>
      <c r="F192" s="2">
        <v>8.2778439358416905E-7</v>
      </c>
      <c r="G192">
        <v>5.9878783491096099</v>
      </c>
      <c r="H192">
        <v>191</v>
      </c>
    </row>
    <row r="193" spans="1:8" x14ac:dyDescent="0.3">
      <c r="A193" s="1" t="s">
        <v>257</v>
      </c>
      <c r="B193">
        <v>-2.14009165814256</v>
      </c>
      <c r="C193">
        <v>2.79674871196258</v>
      </c>
      <c r="D193">
        <v>-5.1584133527467904</v>
      </c>
      <c r="E193" s="2">
        <v>3.6840260428526202E-7</v>
      </c>
      <c r="F193" s="2">
        <v>8.4425596815372404E-7</v>
      </c>
      <c r="G193">
        <v>5.8540400323180002</v>
      </c>
      <c r="H193">
        <v>192</v>
      </c>
    </row>
    <row r="194" spans="1:8" x14ac:dyDescent="0.3">
      <c r="A194" s="1" t="s">
        <v>218</v>
      </c>
      <c r="B194">
        <v>2.5090650698043202</v>
      </c>
      <c r="C194">
        <v>3.59936657903312</v>
      </c>
      <c r="D194">
        <v>5.1552962027715603</v>
      </c>
      <c r="E194" s="2">
        <v>3.7424872517955101E-7</v>
      </c>
      <c r="F194" s="2">
        <v>8.5320952890674897E-7</v>
      </c>
      <c r="G194">
        <v>5.9490615526199004</v>
      </c>
      <c r="H194">
        <v>193</v>
      </c>
    </row>
    <row r="195" spans="1:8" x14ac:dyDescent="0.3">
      <c r="A195" s="1" t="s">
        <v>70</v>
      </c>
      <c r="B195">
        <v>-1.8284417577515899</v>
      </c>
      <c r="C195">
        <v>1.7100487675793701</v>
      </c>
      <c r="D195">
        <v>-5.1521271433760303</v>
      </c>
      <c r="E195" s="2">
        <v>3.8028423551073299E-7</v>
      </c>
      <c r="F195" s="2">
        <v>8.6250032796248695E-7</v>
      </c>
      <c r="G195">
        <v>5.9006251421014397</v>
      </c>
      <c r="H195">
        <v>194</v>
      </c>
    </row>
    <row r="196" spans="1:8" x14ac:dyDescent="0.3">
      <c r="A196" s="1" t="s">
        <v>131</v>
      </c>
      <c r="B196">
        <v>-2.26110641944521</v>
      </c>
      <c r="C196">
        <v>1.6452423373165099</v>
      </c>
      <c r="D196">
        <v>-5.1276644558627398</v>
      </c>
      <c r="E196" s="2">
        <v>4.3015228740296201E-7</v>
      </c>
      <c r="F196" s="2">
        <v>9.7060003311437707E-7</v>
      </c>
      <c r="G196">
        <v>5.76217101170473</v>
      </c>
      <c r="H196">
        <v>195</v>
      </c>
    </row>
    <row r="197" spans="1:8" x14ac:dyDescent="0.3">
      <c r="A197" s="1" t="s">
        <v>321</v>
      </c>
      <c r="B197">
        <v>2.1557406139409001</v>
      </c>
      <c r="C197">
        <v>1.4809877828917399</v>
      </c>
      <c r="D197">
        <v>5.1252990885957503</v>
      </c>
      <c r="E197" s="2">
        <v>4.35296777488158E-7</v>
      </c>
      <c r="F197" s="2">
        <v>9.771968474223961E-7</v>
      </c>
      <c r="G197">
        <v>5.8056860873723704</v>
      </c>
      <c r="H197">
        <v>196</v>
      </c>
    </row>
    <row r="198" spans="1:8" x14ac:dyDescent="0.3">
      <c r="A198" s="1" t="s">
        <v>338</v>
      </c>
      <c r="B198">
        <v>-1.57745399316087</v>
      </c>
      <c r="C198">
        <v>6.3485677152213196</v>
      </c>
      <c r="D198">
        <v>-5.1102254508071603</v>
      </c>
      <c r="E198" s="2">
        <v>4.6950730166567301E-7</v>
      </c>
      <c r="F198" s="2">
        <v>1.0486457499131799E-6</v>
      </c>
      <c r="G198">
        <v>5.4873169228130596</v>
      </c>
      <c r="H198">
        <v>197</v>
      </c>
    </row>
    <row r="199" spans="1:8" x14ac:dyDescent="0.3">
      <c r="A199" s="1" t="s">
        <v>107</v>
      </c>
      <c r="B199">
        <v>1.0190754297248401</v>
      </c>
      <c r="C199">
        <v>8.0615955894662292</v>
      </c>
      <c r="D199">
        <v>5.0363034119808203</v>
      </c>
      <c r="E199" s="2">
        <v>6.7859532898084705E-7</v>
      </c>
      <c r="F199" s="2">
        <v>1.50798961995744E-6</v>
      </c>
      <c r="G199">
        <v>5.1568599147398198</v>
      </c>
      <c r="H199">
        <v>198</v>
      </c>
    </row>
    <row r="200" spans="1:8" x14ac:dyDescent="0.3">
      <c r="A200" s="1" t="s">
        <v>49</v>
      </c>
      <c r="B200">
        <v>2.5893019658550802</v>
      </c>
      <c r="C200">
        <v>1.67687751141736</v>
      </c>
      <c r="D200">
        <v>5.0311819295547098</v>
      </c>
      <c r="E200" s="2">
        <v>6.9602062462948201E-7</v>
      </c>
      <c r="F200" s="2">
        <v>1.53894007455765E-6</v>
      </c>
      <c r="G200">
        <v>5.3567706207385903</v>
      </c>
      <c r="H200">
        <v>199</v>
      </c>
    </row>
    <row r="201" spans="1:8" x14ac:dyDescent="0.3">
      <c r="A201" s="1" t="s">
        <v>498</v>
      </c>
      <c r="B201">
        <v>-2.4454216943868801</v>
      </c>
      <c r="C201">
        <v>-0.112674595179368</v>
      </c>
      <c r="D201">
        <v>-5.0292515773116504</v>
      </c>
      <c r="E201" s="2">
        <v>7.0270002953253995E-7</v>
      </c>
      <c r="F201" s="2">
        <v>1.5459400649715899E-6</v>
      </c>
      <c r="G201">
        <v>5.3468313014109397</v>
      </c>
      <c r="H201">
        <v>200</v>
      </c>
    </row>
    <row r="202" spans="1:8" x14ac:dyDescent="0.3">
      <c r="A202" s="1" t="s">
        <v>120</v>
      </c>
      <c r="B202">
        <v>-1.0781890374929299</v>
      </c>
      <c r="C202">
        <v>12.2179571419728</v>
      </c>
      <c r="D202">
        <v>-5.0121413704374902</v>
      </c>
      <c r="E202" s="2">
        <v>7.6467670305472197E-7</v>
      </c>
      <c r="F202" s="2">
        <v>1.6739191509655599E-6</v>
      </c>
      <c r="G202">
        <v>4.9259937361261796</v>
      </c>
      <c r="H202">
        <v>201</v>
      </c>
    </row>
    <row r="203" spans="1:8" x14ac:dyDescent="0.3">
      <c r="A203" s="1" t="s">
        <v>448</v>
      </c>
      <c r="B203">
        <v>3.7721871455995002</v>
      </c>
      <c r="C203">
        <v>3.6265712462990201</v>
      </c>
      <c r="D203">
        <v>5.0020130298503904</v>
      </c>
      <c r="E203" s="2">
        <v>8.0381849358839503E-7</v>
      </c>
      <c r="F203" s="2">
        <v>1.7508917682123499E-6</v>
      </c>
      <c r="G203">
        <v>5.2179119670115304</v>
      </c>
      <c r="H203">
        <v>202</v>
      </c>
    </row>
    <row r="204" spans="1:8" x14ac:dyDescent="0.3">
      <c r="A204" s="1" t="s">
        <v>306</v>
      </c>
      <c r="B204">
        <v>-1.8880911480784699</v>
      </c>
      <c r="C204">
        <v>8.4518265950535092</v>
      </c>
      <c r="D204">
        <v>-4.9960149260222604</v>
      </c>
      <c r="E204" s="2">
        <v>8.2790402682420598E-7</v>
      </c>
      <c r="F204" s="2">
        <v>1.7944717822790701E-6</v>
      </c>
      <c r="G204">
        <v>4.8864528489007197</v>
      </c>
      <c r="H204">
        <v>203</v>
      </c>
    </row>
    <row r="205" spans="1:8" x14ac:dyDescent="0.3">
      <c r="A205" s="1" t="s">
        <v>497</v>
      </c>
      <c r="B205">
        <v>4.5383402833040298</v>
      </c>
      <c r="C205">
        <v>6.8394736289167497</v>
      </c>
      <c r="D205">
        <v>4.9703562016204197</v>
      </c>
      <c r="E205" s="2">
        <v>9.3904319543089097E-7</v>
      </c>
      <c r="F205" s="2">
        <v>2.02538728426271E-6</v>
      </c>
      <c r="G205">
        <v>5.0661229580827003</v>
      </c>
      <c r="H205">
        <v>204</v>
      </c>
    </row>
    <row r="206" spans="1:8" x14ac:dyDescent="0.3">
      <c r="A206" s="1" t="s">
        <v>424</v>
      </c>
      <c r="B206">
        <v>2.4593510511829102</v>
      </c>
      <c r="C206">
        <v>2.6716235110521902</v>
      </c>
      <c r="D206">
        <v>4.93510800874619</v>
      </c>
      <c r="E206" s="2">
        <v>1.1154602088384599E-6</v>
      </c>
      <c r="F206" s="2">
        <v>2.3941584970191298E-6</v>
      </c>
      <c r="G206">
        <v>4.9056629737739996</v>
      </c>
      <c r="H206">
        <v>205</v>
      </c>
    </row>
    <row r="207" spans="1:8" x14ac:dyDescent="0.3">
      <c r="A207" s="1" t="s">
        <v>397</v>
      </c>
      <c r="B207">
        <v>1.2876666342543599</v>
      </c>
      <c r="C207">
        <v>5.6955435926569704</v>
      </c>
      <c r="D207">
        <v>4.8930431001722798</v>
      </c>
      <c r="E207" s="2">
        <v>1.36805056047787E-6</v>
      </c>
      <c r="F207" s="2">
        <v>2.9220497408265099E-6</v>
      </c>
      <c r="G207">
        <v>4.6187259832486198</v>
      </c>
      <c r="H207">
        <v>206</v>
      </c>
    </row>
    <row r="208" spans="1:8" x14ac:dyDescent="0.3">
      <c r="A208" s="1" t="s">
        <v>227</v>
      </c>
      <c r="B208">
        <v>-1.6635963650673999</v>
      </c>
      <c r="C208">
        <v>1.8327583290102201</v>
      </c>
      <c r="D208">
        <v>-4.8552301461364102</v>
      </c>
      <c r="E208" s="2">
        <v>1.6415337177043499E-6</v>
      </c>
      <c r="F208" s="2">
        <v>3.48925041444403E-6</v>
      </c>
      <c r="G208">
        <v>4.5033758921104203</v>
      </c>
      <c r="H208">
        <v>207</v>
      </c>
    </row>
    <row r="209" spans="1:8" x14ac:dyDescent="0.3">
      <c r="A209" s="1" t="s">
        <v>151</v>
      </c>
      <c r="B209">
        <v>-1.15859322794696</v>
      </c>
      <c r="C209">
        <v>4.0411292300555104</v>
      </c>
      <c r="D209">
        <v>-4.8388004152118604</v>
      </c>
      <c r="E209" s="2">
        <v>1.7761512486495199E-6</v>
      </c>
      <c r="F209" s="2">
        <v>3.7572430259893598E-6</v>
      </c>
      <c r="G209">
        <v>4.32047903817634</v>
      </c>
      <c r="H209">
        <v>208</v>
      </c>
    </row>
    <row r="210" spans="1:8" x14ac:dyDescent="0.3">
      <c r="A210" s="1" t="s">
        <v>114</v>
      </c>
      <c r="B210">
        <v>2.6962558614924799</v>
      </c>
      <c r="C210">
        <v>2.7334774988584201</v>
      </c>
      <c r="D210">
        <v>4.7749354434971298</v>
      </c>
      <c r="E210" s="2">
        <v>2.4077877807712199E-6</v>
      </c>
      <c r="F210" s="2">
        <v>5.0690269068867902E-6</v>
      </c>
      <c r="G210">
        <v>4.1720787320035901</v>
      </c>
      <c r="H210">
        <v>209</v>
      </c>
    </row>
    <row r="211" spans="1:8" x14ac:dyDescent="0.3">
      <c r="A211" s="1" t="s">
        <v>80</v>
      </c>
      <c r="B211">
        <v>-1.7120260379662899</v>
      </c>
      <c r="C211">
        <v>-0.59193320963627005</v>
      </c>
      <c r="D211">
        <v>-4.7303415903136097</v>
      </c>
      <c r="E211" s="2">
        <v>2.97176740397836E-6</v>
      </c>
      <c r="F211" s="2">
        <v>6.22656027500228E-6</v>
      </c>
      <c r="G211">
        <v>3.9734194295909</v>
      </c>
      <c r="H211">
        <v>210</v>
      </c>
    </row>
    <row r="212" spans="1:8" x14ac:dyDescent="0.3">
      <c r="A212" s="1" t="s">
        <v>101</v>
      </c>
      <c r="B212">
        <v>1.8544265913462801</v>
      </c>
      <c r="C212">
        <v>10.775252674036301</v>
      </c>
      <c r="D212">
        <v>4.7223044847672204</v>
      </c>
      <c r="E212" s="2">
        <v>3.0861069441756901E-6</v>
      </c>
      <c r="F212" s="2">
        <v>6.4354836750583104E-6</v>
      </c>
      <c r="G212">
        <v>3.6516898516777299</v>
      </c>
      <c r="H212">
        <v>211</v>
      </c>
    </row>
    <row r="213" spans="1:8" x14ac:dyDescent="0.3">
      <c r="A213" s="1" t="s">
        <v>443</v>
      </c>
      <c r="B213">
        <v>2.18889669829752</v>
      </c>
      <c r="C213">
        <v>4.7292698166489497</v>
      </c>
      <c r="D213">
        <v>4.6993681732551504</v>
      </c>
      <c r="E213" s="2">
        <v>3.4361672893237098E-6</v>
      </c>
      <c r="F213" s="2">
        <v>7.1316679589737396E-6</v>
      </c>
      <c r="G213">
        <v>3.8281506753416301</v>
      </c>
      <c r="H213">
        <v>212</v>
      </c>
    </row>
    <row r="214" spans="1:8" x14ac:dyDescent="0.3">
      <c r="A214" s="1" t="s">
        <v>220</v>
      </c>
      <c r="B214">
        <v>-2.93390194812766</v>
      </c>
      <c r="C214">
        <v>-0.34988780187087598</v>
      </c>
      <c r="D214">
        <v>-4.6226199422374998</v>
      </c>
      <c r="E214" s="2">
        <v>4.9072150279762002E-6</v>
      </c>
      <c r="F214" s="2">
        <v>1.01369700108429E-5</v>
      </c>
      <c r="G214">
        <v>3.4926713375008598</v>
      </c>
      <c r="H214">
        <v>213</v>
      </c>
    </row>
    <row r="215" spans="1:8" x14ac:dyDescent="0.3">
      <c r="A215" s="1" t="s">
        <v>343</v>
      </c>
      <c r="B215">
        <v>-1.30091022344202</v>
      </c>
      <c r="C215">
        <v>6.5824508989471902</v>
      </c>
      <c r="D215">
        <v>-4.6167347204611104</v>
      </c>
      <c r="E215" s="2">
        <v>5.0421356500258598E-6</v>
      </c>
      <c r="F215" s="2">
        <v>1.0367007878557799E-5</v>
      </c>
      <c r="G215">
        <v>3.21308992022314</v>
      </c>
      <c r="H215">
        <v>214</v>
      </c>
    </row>
    <row r="216" spans="1:8" x14ac:dyDescent="0.3">
      <c r="A216" s="1" t="s">
        <v>88</v>
      </c>
      <c r="B216">
        <v>-1.6684740405110401</v>
      </c>
      <c r="C216">
        <v>-0.37110515746699002</v>
      </c>
      <c r="D216">
        <v>-4.6128328988277998</v>
      </c>
      <c r="E216" s="2">
        <v>5.1335431308010996E-6</v>
      </c>
      <c r="F216" s="2">
        <v>1.05058557095464E-5</v>
      </c>
      <c r="G216">
        <v>3.45372933220195</v>
      </c>
      <c r="H216">
        <v>215</v>
      </c>
    </row>
    <row r="217" spans="1:8" x14ac:dyDescent="0.3">
      <c r="A217" s="1" t="s">
        <v>399</v>
      </c>
      <c r="B217">
        <v>2.6410037017417398</v>
      </c>
      <c r="C217">
        <v>5.3858243210705501</v>
      </c>
      <c r="D217">
        <v>4.53610976255528</v>
      </c>
      <c r="E217" s="2">
        <v>7.2899240685773596E-6</v>
      </c>
      <c r="F217" s="2">
        <v>1.48498453248798E-5</v>
      </c>
      <c r="G217">
        <v>3.1100174519968302</v>
      </c>
      <c r="H217">
        <v>216</v>
      </c>
    </row>
    <row r="218" spans="1:8" x14ac:dyDescent="0.3">
      <c r="A218" s="1" t="s">
        <v>87</v>
      </c>
      <c r="B218">
        <v>2.9341159801126002</v>
      </c>
      <c r="C218">
        <v>2.0577434433601001</v>
      </c>
      <c r="D218">
        <v>4.52025578744444</v>
      </c>
      <c r="E218" s="2">
        <v>7.8330112464877594E-6</v>
      </c>
      <c r="F218" s="2">
        <v>1.58826034490996E-5</v>
      </c>
      <c r="G218">
        <v>3.0515336328357199</v>
      </c>
      <c r="H218">
        <v>217</v>
      </c>
    </row>
    <row r="219" spans="1:8" x14ac:dyDescent="0.3">
      <c r="A219" s="1" t="s">
        <v>335</v>
      </c>
      <c r="B219">
        <v>-1.6186036272062101</v>
      </c>
      <c r="C219">
        <v>1.23567373092566</v>
      </c>
      <c r="D219">
        <v>-4.4645529267272801</v>
      </c>
      <c r="E219" s="2">
        <v>1.0065713561087701E-5</v>
      </c>
      <c r="F219" s="2">
        <v>2.0316119114122001E-5</v>
      </c>
      <c r="G219">
        <v>2.80486878432523</v>
      </c>
      <c r="H219">
        <v>218</v>
      </c>
    </row>
    <row r="220" spans="1:8" x14ac:dyDescent="0.3">
      <c r="A220" s="1" t="s">
        <v>89</v>
      </c>
      <c r="B220">
        <v>-1.0656336124885399</v>
      </c>
      <c r="C220">
        <v>4.94178200633724</v>
      </c>
      <c r="D220">
        <v>-4.4529968771360702</v>
      </c>
      <c r="E220" s="2">
        <v>1.05998200423673E-5</v>
      </c>
      <c r="F220" s="2">
        <v>2.1296442094254001E-5</v>
      </c>
      <c r="G220">
        <v>2.5705789340107201</v>
      </c>
      <c r="H220">
        <v>219</v>
      </c>
    </row>
    <row r="221" spans="1:8" x14ac:dyDescent="0.3">
      <c r="A221" s="1" t="s">
        <v>304</v>
      </c>
      <c r="B221">
        <v>-1.3303016273181301</v>
      </c>
      <c r="C221">
        <v>3.8549001121271198</v>
      </c>
      <c r="D221">
        <v>-4.4431836122471804</v>
      </c>
      <c r="E221" s="2">
        <v>1.1074595075196301E-5</v>
      </c>
      <c r="F221" s="2">
        <v>2.2149190150392699E-5</v>
      </c>
      <c r="G221">
        <v>2.5761200233064598</v>
      </c>
      <c r="H221">
        <v>220</v>
      </c>
    </row>
    <row r="222" spans="1:8" x14ac:dyDescent="0.3">
      <c r="A222" s="1" t="s">
        <v>274</v>
      </c>
      <c r="B222">
        <v>-2.00264250897472</v>
      </c>
      <c r="C222">
        <v>1.3951620034769401</v>
      </c>
      <c r="D222">
        <v>-4.3534965890167197</v>
      </c>
      <c r="E222" s="2">
        <v>1.6466976762810101E-5</v>
      </c>
      <c r="F222" s="2">
        <v>3.2784931111477101E-5</v>
      </c>
      <c r="G222">
        <v>2.31823028568625</v>
      </c>
      <c r="H222">
        <v>221</v>
      </c>
    </row>
    <row r="223" spans="1:8" x14ac:dyDescent="0.3">
      <c r="A223" s="1" t="s">
        <v>67</v>
      </c>
      <c r="B223">
        <v>2.2061525607998398</v>
      </c>
      <c r="C223">
        <v>1.66859270747635</v>
      </c>
      <c r="D223">
        <v>4.3209491031022003</v>
      </c>
      <c r="E223" s="2">
        <v>1.8984906389180301E-5</v>
      </c>
      <c r="F223" s="2">
        <v>3.7627742392969898E-5</v>
      </c>
      <c r="G223">
        <v>2.2138145025814202</v>
      </c>
      <c r="H223">
        <v>222</v>
      </c>
    </row>
    <row r="224" spans="1:8" x14ac:dyDescent="0.3">
      <c r="A224" s="1" t="s">
        <v>383</v>
      </c>
      <c r="B224">
        <v>-1.38286314383878</v>
      </c>
      <c r="C224">
        <v>4.54957566259319</v>
      </c>
      <c r="D224">
        <v>-4.3149688944625701</v>
      </c>
      <c r="E224" s="2">
        <v>1.9485889267550101E-5</v>
      </c>
      <c r="F224" s="2">
        <v>3.8447494518932998E-5</v>
      </c>
      <c r="G224">
        <v>1.99495364476999</v>
      </c>
      <c r="H224">
        <v>223</v>
      </c>
    </row>
    <row r="225" spans="1:8" x14ac:dyDescent="0.3">
      <c r="A225" s="1" t="s">
        <v>261</v>
      </c>
      <c r="B225">
        <v>1.58700104422994</v>
      </c>
      <c r="C225">
        <v>3.3679831175805499</v>
      </c>
      <c r="D225">
        <v>4.3121732680320797</v>
      </c>
      <c r="E225" s="2">
        <v>1.9724397826261401E-5</v>
      </c>
      <c r="F225" s="2">
        <v>3.8744352873013599E-5</v>
      </c>
      <c r="G225">
        <v>2.1762070427253599</v>
      </c>
      <c r="H225">
        <v>224</v>
      </c>
    </row>
    <row r="226" spans="1:8" x14ac:dyDescent="0.3">
      <c r="A226" s="1" t="s">
        <v>327</v>
      </c>
      <c r="B226">
        <v>-1.3485125680038701</v>
      </c>
      <c r="C226">
        <v>2.5121861471228799</v>
      </c>
      <c r="D226">
        <v>-4.2875609350125803</v>
      </c>
      <c r="E226" s="2">
        <v>2.19480232387783E-5</v>
      </c>
      <c r="F226" s="2">
        <v>4.2920578778055297E-5</v>
      </c>
      <c r="G226">
        <v>2.01638192473238</v>
      </c>
      <c r="H226">
        <v>225</v>
      </c>
    </row>
    <row r="227" spans="1:8" x14ac:dyDescent="0.3">
      <c r="A227" s="1" t="s">
        <v>339</v>
      </c>
      <c r="B227">
        <v>-3.5974437995205601</v>
      </c>
      <c r="C227">
        <v>-0.437973305299802</v>
      </c>
      <c r="D227">
        <v>-4.2726185576220299</v>
      </c>
      <c r="E227" s="2">
        <v>2.3412710514441301E-5</v>
      </c>
      <c r="F227" s="2">
        <v>4.5582268258204202E-5</v>
      </c>
      <c r="G227">
        <v>1.99799456792769</v>
      </c>
      <c r="H227">
        <v>226</v>
      </c>
    </row>
    <row r="228" spans="1:8" x14ac:dyDescent="0.3">
      <c r="A228" s="1" t="s">
        <v>203</v>
      </c>
      <c r="B228">
        <v>2.12051297338239</v>
      </c>
      <c r="C228">
        <v>8.0112627302523407</v>
      </c>
      <c r="D228">
        <v>4.25023974515332</v>
      </c>
      <c r="E228" s="2">
        <v>2.57820464695652E-5</v>
      </c>
      <c r="F228" s="2">
        <v>4.9974010778011899E-5</v>
      </c>
      <c r="G228">
        <v>1.72938718977491</v>
      </c>
      <c r="H228">
        <v>227</v>
      </c>
    </row>
    <row r="229" spans="1:8" x14ac:dyDescent="0.3">
      <c r="A229" s="1" t="s">
        <v>352</v>
      </c>
      <c r="B229">
        <v>1.66206257885429</v>
      </c>
      <c r="C229">
        <v>1.13583122880811</v>
      </c>
      <c r="D229">
        <v>4.17626285577151</v>
      </c>
      <c r="E229" s="2">
        <v>3.5350834348072699E-5</v>
      </c>
      <c r="F229" s="2">
        <v>6.8220908391017403E-5</v>
      </c>
      <c r="G229">
        <v>1.6276731291397799</v>
      </c>
      <c r="H229">
        <v>228</v>
      </c>
    </row>
    <row r="230" spans="1:8" x14ac:dyDescent="0.3">
      <c r="A230" s="1" t="s">
        <v>205</v>
      </c>
      <c r="B230">
        <v>2.15191528522542</v>
      </c>
      <c r="C230">
        <v>7.6624421954011304</v>
      </c>
      <c r="D230">
        <v>4.1715305429873704</v>
      </c>
      <c r="E230" s="2">
        <v>3.6066185520643102E-5</v>
      </c>
      <c r="F230" s="2">
        <v>6.9297474362807793E-5</v>
      </c>
      <c r="G230">
        <v>1.4324937496314301</v>
      </c>
      <c r="H230">
        <v>229</v>
      </c>
    </row>
    <row r="231" spans="1:8" x14ac:dyDescent="0.3">
      <c r="A231" s="1" t="s">
        <v>103</v>
      </c>
      <c r="B231">
        <v>-2.5762588443320098</v>
      </c>
      <c r="C231">
        <v>2.0802269785030099</v>
      </c>
      <c r="D231">
        <v>-4.13741851457383</v>
      </c>
      <c r="E231" s="2">
        <v>4.1645879580430401E-5</v>
      </c>
      <c r="F231" s="2">
        <v>7.9670378327779804E-5</v>
      </c>
      <c r="G231">
        <v>1.36056260104204</v>
      </c>
      <c r="H231">
        <v>230</v>
      </c>
    </row>
    <row r="232" spans="1:8" x14ac:dyDescent="0.3">
      <c r="A232" s="1" t="s">
        <v>130</v>
      </c>
      <c r="B232">
        <v>1.4865768709038401</v>
      </c>
      <c r="C232">
        <v>9.9295330333377692</v>
      </c>
      <c r="D232">
        <v>4.1262852977528501</v>
      </c>
      <c r="E232" s="2">
        <v>4.3638328548448299E-5</v>
      </c>
      <c r="F232" s="2">
        <v>8.3120625806568205E-5</v>
      </c>
      <c r="G232">
        <v>1.14273406091956</v>
      </c>
      <c r="H232">
        <v>231</v>
      </c>
    </row>
    <row r="233" spans="1:8" x14ac:dyDescent="0.3">
      <c r="A233" s="1" t="s">
        <v>186</v>
      </c>
      <c r="B233">
        <v>1.3874895238524201</v>
      </c>
      <c r="C233">
        <v>5.0398398677449903</v>
      </c>
      <c r="D233">
        <v>4.0573309474085004</v>
      </c>
      <c r="E233" s="2">
        <v>5.8150346769928701E-5</v>
      </c>
      <c r="F233">
        <v>1.10285140425727E-4</v>
      </c>
      <c r="G233">
        <v>1.10869678504386</v>
      </c>
      <c r="H233">
        <v>232</v>
      </c>
    </row>
    <row r="234" spans="1:8" x14ac:dyDescent="0.3">
      <c r="A234" s="1" t="s">
        <v>242</v>
      </c>
      <c r="B234">
        <v>3.0049958867475901</v>
      </c>
      <c r="C234">
        <v>4.5678346923164401</v>
      </c>
      <c r="D234">
        <v>4.0421569089167999</v>
      </c>
      <c r="E234" s="2">
        <v>6.1909024145285699E-5</v>
      </c>
      <c r="F234">
        <v>1.16909745167063E-4</v>
      </c>
      <c r="G234">
        <v>1.0983661868222601</v>
      </c>
      <c r="H234">
        <v>233</v>
      </c>
    </row>
    <row r="235" spans="1:8" x14ac:dyDescent="0.3">
      <c r="A235" s="1" t="s">
        <v>224</v>
      </c>
      <c r="B235">
        <v>-3.3771045848901999</v>
      </c>
      <c r="C235">
        <v>-0.26510148131050698</v>
      </c>
      <c r="D235">
        <v>-4.0188179349216098</v>
      </c>
      <c r="E235" s="2">
        <v>6.8143726085758305E-5</v>
      </c>
      <c r="F235">
        <v>1.2813350204159699E-4</v>
      </c>
      <c r="G235">
        <v>0.99346759817836905</v>
      </c>
      <c r="H235">
        <v>234</v>
      </c>
    </row>
    <row r="236" spans="1:8" x14ac:dyDescent="0.3">
      <c r="A236" s="1" t="s">
        <v>230</v>
      </c>
      <c r="B236">
        <v>1.4513270878237501</v>
      </c>
      <c r="C236">
        <v>0.75412737162828103</v>
      </c>
      <c r="D236">
        <v>3.9990269258150399</v>
      </c>
      <c r="E236" s="2">
        <v>7.3893222886536205E-5</v>
      </c>
      <c r="F236">
        <v>1.3835326838330199E-4</v>
      </c>
      <c r="G236">
        <v>0.93472995709152495</v>
      </c>
      <c r="H236">
        <v>235</v>
      </c>
    </row>
    <row r="237" spans="1:8" x14ac:dyDescent="0.3">
      <c r="A237" s="1" t="s">
        <v>496</v>
      </c>
      <c r="B237">
        <v>-1.6602349502026099</v>
      </c>
      <c r="C237">
        <v>-0.42538125917045999</v>
      </c>
      <c r="D237">
        <v>-3.97652648545087</v>
      </c>
      <c r="E237" s="2">
        <v>8.0988400264484607E-5</v>
      </c>
      <c r="F237">
        <v>1.5099532252700501E-4</v>
      </c>
      <c r="G237">
        <v>0.84915467061957906</v>
      </c>
      <c r="H237">
        <v>236</v>
      </c>
    </row>
    <row r="238" spans="1:8" x14ac:dyDescent="0.3">
      <c r="A238" s="1" t="s">
        <v>387</v>
      </c>
      <c r="B238">
        <v>-1.2806011316882799</v>
      </c>
      <c r="C238">
        <v>4.5350187400239204</v>
      </c>
      <c r="D238">
        <v>-3.90235542683924</v>
      </c>
      <c r="E238">
        <v>1.0923166892146801E-4</v>
      </c>
      <c r="F238">
        <v>2.02792971837325E-4</v>
      </c>
      <c r="G238">
        <v>0.37282024441018402</v>
      </c>
      <c r="H238">
        <v>237</v>
      </c>
    </row>
    <row r="239" spans="1:8" x14ac:dyDescent="0.3">
      <c r="A239" s="1" t="s">
        <v>213</v>
      </c>
      <c r="B239">
        <v>-1.5639543236865301</v>
      </c>
      <c r="C239">
        <v>-0.29368269215099602</v>
      </c>
      <c r="D239">
        <v>-3.90095262831165</v>
      </c>
      <c r="E239">
        <v>1.09846479231778E-4</v>
      </c>
      <c r="F239">
        <v>2.03077524630177E-4</v>
      </c>
      <c r="G239">
        <v>0.56363431303018197</v>
      </c>
      <c r="H239">
        <v>238</v>
      </c>
    </row>
    <row r="240" spans="1:8" x14ac:dyDescent="0.3">
      <c r="A240" s="1" t="s">
        <v>223</v>
      </c>
      <c r="B240">
        <v>1.83338690020205</v>
      </c>
      <c r="C240">
        <v>0.96432817712807295</v>
      </c>
      <c r="D240">
        <v>3.8885146727011999</v>
      </c>
      <c r="E240">
        <v>1.1544281485708199E-4</v>
      </c>
      <c r="F240">
        <v>2.1253070517621801E-4</v>
      </c>
      <c r="G240">
        <v>0.51662842092260597</v>
      </c>
      <c r="H240">
        <v>239</v>
      </c>
    </row>
    <row r="241" spans="1:8" x14ac:dyDescent="0.3">
      <c r="A241" s="1" t="s">
        <v>31</v>
      </c>
      <c r="B241">
        <v>-1.39204018796441</v>
      </c>
      <c r="C241">
        <v>8.8135871282028901</v>
      </c>
      <c r="D241">
        <v>-3.8699458839630299</v>
      </c>
      <c r="E241">
        <v>1.2430194227127799E-4</v>
      </c>
      <c r="F241">
        <v>2.2788689416400901E-4</v>
      </c>
      <c r="G241">
        <v>0.116474629446739</v>
      </c>
      <c r="H241">
        <v>240</v>
      </c>
    </row>
    <row r="242" spans="1:8" x14ac:dyDescent="0.3">
      <c r="A242" s="1" t="s">
        <v>360</v>
      </c>
      <c r="B242">
        <v>-1.7832242217015799</v>
      </c>
      <c r="C242">
        <v>0.83939920521906197</v>
      </c>
      <c r="D242">
        <v>-3.8565996302933701</v>
      </c>
      <c r="E242">
        <v>1.3106243930378E-4</v>
      </c>
      <c r="F242">
        <v>2.3928412155047E-4</v>
      </c>
      <c r="G242">
        <v>0.392674430724262</v>
      </c>
      <c r="H242">
        <v>241</v>
      </c>
    </row>
    <row r="243" spans="1:8" x14ac:dyDescent="0.3">
      <c r="A243" s="1" t="s">
        <v>359</v>
      </c>
      <c r="B243">
        <v>-2.1087261453409498</v>
      </c>
      <c r="C243">
        <v>-0.168060076976701</v>
      </c>
      <c r="D243">
        <v>-3.8524028582463701</v>
      </c>
      <c r="E243">
        <v>1.33259154956005E-4</v>
      </c>
      <c r="F243">
        <v>2.42289372647281E-4</v>
      </c>
      <c r="G243">
        <v>0.38226187178896598</v>
      </c>
      <c r="H243">
        <v>242</v>
      </c>
    </row>
    <row r="244" spans="1:8" x14ac:dyDescent="0.3">
      <c r="A244" s="1" t="s">
        <v>495</v>
      </c>
      <c r="B244">
        <v>-1.73011368376582</v>
      </c>
      <c r="C244">
        <v>-0.73835046155494699</v>
      </c>
      <c r="D244">
        <v>-3.8504710743437398</v>
      </c>
      <c r="E244">
        <v>1.34281963360417E-4</v>
      </c>
      <c r="F244">
        <v>2.4314429579663899E-4</v>
      </c>
      <c r="G244">
        <v>0.375789064313723</v>
      </c>
      <c r="H244">
        <v>243</v>
      </c>
    </row>
    <row r="245" spans="1:8" x14ac:dyDescent="0.3">
      <c r="A245" s="1" t="s">
        <v>234</v>
      </c>
      <c r="B245">
        <v>-0.843772693935681</v>
      </c>
      <c r="C245">
        <v>7.38223996686901</v>
      </c>
      <c r="D245">
        <v>-3.8014689754836799</v>
      </c>
      <c r="E245">
        <v>1.6284862575084499E-4</v>
      </c>
      <c r="F245">
        <v>2.9366145627201601E-4</v>
      </c>
      <c r="G245">
        <v>-8.9814755064295995E-2</v>
      </c>
      <c r="H245">
        <v>244</v>
      </c>
    </row>
    <row r="246" spans="1:8" x14ac:dyDescent="0.3">
      <c r="A246" s="1" t="s">
        <v>99</v>
      </c>
      <c r="B246">
        <v>-1.3688530070635601</v>
      </c>
      <c r="C246">
        <v>4.46467175650504</v>
      </c>
      <c r="D246">
        <v>-3.7878363983663998</v>
      </c>
      <c r="E246">
        <v>1.71762723382545E-4</v>
      </c>
      <c r="F246">
        <v>3.0847182974824298E-4</v>
      </c>
      <c r="G246">
        <v>-5.3067779116360299E-2</v>
      </c>
      <c r="H246">
        <v>245</v>
      </c>
    </row>
    <row r="247" spans="1:8" x14ac:dyDescent="0.3">
      <c r="A247" s="1" t="s">
        <v>455</v>
      </c>
      <c r="B247">
        <v>-2.61459654020577</v>
      </c>
      <c r="C247">
        <v>1.03926592842096</v>
      </c>
      <c r="D247">
        <v>-3.77369396662636</v>
      </c>
      <c r="E247">
        <v>1.8149555735331901E-4</v>
      </c>
      <c r="F247">
        <v>3.2462620014414898E-4</v>
      </c>
      <c r="G247">
        <v>4.5843920162433903E-2</v>
      </c>
      <c r="H247">
        <v>246</v>
      </c>
    </row>
    <row r="248" spans="1:8" x14ac:dyDescent="0.3">
      <c r="A248" s="1" t="s">
        <v>17</v>
      </c>
      <c r="B248">
        <v>2.3627630680979199</v>
      </c>
      <c r="C248">
        <v>6.7234739710111899</v>
      </c>
      <c r="D248">
        <v>3.7523567318249502</v>
      </c>
      <c r="E248">
        <v>1.97169337672028E-4</v>
      </c>
      <c r="F248">
        <v>3.5123282824166898E-4</v>
      </c>
      <c r="G248">
        <v>-8.5976803569303206E-2</v>
      </c>
      <c r="H248">
        <v>247</v>
      </c>
    </row>
    <row r="249" spans="1:8" x14ac:dyDescent="0.3">
      <c r="A249" s="1" t="s">
        <v>236</v>
      </c>
      <c r="B249">
        <v>1.7932433965144601</v>
      </c>
      <c r="C249">
        <v>6.0435097740120698</v>
      </c>
      <c r="D249">
        <v>3.7288063265427902</v>
      </c>
      <c r="E249">
        <v>2.1594663933014501E-4</v>
      </c>
      <c r="F249">
        <v>3.8313113429541798E-4</v>
      </c>
      <c r="G249">
        <v>-0.161410477638185</v>
      </c>
      <c r="H249">
        <v>248</v>
      </c>
    </row>
    <row r="250" spans="1:8" x14ac:dyDescent="0.3">
      <c r="A250" s="1" t="s">
        <v>323</v>
      </c>
      <c r="B250">
        <v>-1.51413725553038</v>
      </c>
      <c r="C250">
        <v>7.6528971502222403</v>
      </c>
      <c r="D250">
        <v>-3.6968858488431802</v>
      </c>
      <c r="E250">
        <v>2.44097645298331E-4</v>
      </c>
      <c r="F250">
        <v>4.3133720454323598E-4</v>
      </c>
      <c r="G250">
        <v>-0.49371772745295101</v>
      </c>
      <c r="H250">
        <v>249</v>
      </c>
    </row>
    <row r="251" spans="1:8" x14ac:dyDescent="0.3">
      <c r="A251" s="1" t="s">
        <v>340</v>
      </c>
      <c r="B251">
        <v>2.0102904890601101</v>
      </c>
      <c r="C251">
        <v>2.2152982072367799</v>
      </c>
      <c r="D251">
        <v>3.6839948958824702</v>
      </c>
      <c r="E251">
        <v>2.56417111812899E-4</v>
      </c>
      <c r="F251">
        <v>4.5129411679070198E-4</v>
      </c>
      <c r="G251">
        <v>-0.228823182763882</v>
      </c>
      <c r="H251">
        <v>250</v>
      </c>
    </row>
    <row r="252" spans="1:8" x14ac:dyDescent="0.3">
      <c r="A252" s="1" t="s">
        <v>248</v>
      </c>
      <c r="B252">
        <v>1.85756862982117</v>
      </c>
      <c r="C252">
        <v>8.4142171983566101</v>
      </c>
      <c r="D252">
        <v>3.6161394556269402</v>
      </c>
      <c r="E252">
        <v>3.3149633462751599E-4</v>
      </c>
      <c r="F252">
        <v>5.8110911249444996E-4</v>
      </c>
      <c r="G252">
        <v>-0.70330792876978299</v>
      </c>
      <c r="H252">
        <v>251</v>
      </c>
    </row>
    <row r="253" spans="1:8" x14ac:dyDescent="0.3">
      <c r="A253" s="1" t="s">
        <v>391</v>
      </c>
      <c r="B253">
        <v>1.7378310971097399</v>
      </c>
      <c r="C253">
        <v>1.0706585019902699</v>
      </c>
      <c r="D253">
        <v>3.6114191792999999</v>
      </c>
      <c r="E253">
        <v>3.3742175092159901E-4</v>
      </c>
      <c r="F253">
        <v>5.8682043638539E-4</v>
      </c>
      <c r="G253">
        <v>-0.48308129030117403</v>
      </c>
      <c r="H253">
        <v>252</v>
      </c>
    </row>
    <row r="254" spans="1:8" x14ac:dyDescent="0.3">
      <c r="A254" s="1" t="s">
        <v>11</v>
      </c>
      <c r="B254">
        <v>-1.08769424853338</v>
      </c>
      <c r="C254">
        <v>8.2504307856581498</v>
      </c>
      <c r="D254">
        <v>-3.6121926984004</v>
      </c>
      <c r="E254">
        <v>3.36443980924232E-4</v>
      </c>
      <c r="F254">
        <v>5.8682043638539E-4</v>
      </c>
      <c r="G254">
        <v>-0.79841795357127798</v>
      </c>
      <c r="H254">
        <v>253</v>
      </c>
    </row>
    <row r="255" spans="1:8" x14ac:dyDescent="0.3">
      <c r="A255" s="1" t="s">
        <v>332</v>
      </c>
      <c r="B255">
        <v>-0.72325008333382201</v>
      </c>
      <c r="C255">
        <v>8.47454024845905</v>
      </c>
      <c r="D255">
        <v>-3.6067136007440901</v>
      </c>
      <c r="E255">
        <v>3.4342755741581001E-4</v>
      </c>
      <c r="F255">
        <v>5.94913878988017E-4</v>
      </c>
      <c r="G255">
        <v>-0.81485498265409595</v>
      </c>
      <c r="H255">
        <v>254</v>
      </c>
    </row>
    <row r="256" spans="1:8" x14ac:dyDescent="0.3">
      <c r="A256" s="1" t="s">
        <v>0</v>
      </c>
      <c r="B256">
        <v>0.83640209773967</v>
      </c>
      <c r="C256">
        <v>11.7728554692037</v>
      </c>
      <c r="D256">
        <v>3.6002226300274298</v>
      </c>
      <c r="E256">
        <v>3.5187686795127502E-4</v>
      </c>
      <c r="F256">
        <v>6.0716008587671105E-4</v>
      </c>
      <c r="G256">
        <v>-0.87457335712126705</v>
      </c>
      <c r="H256">
        <v>255</v>
      </c>
    </row>
    <row r="257" spans="1:8" x14ac:dyDescent="0.3">
      <c r="A257" s="1" t="s">
        <v>16</v>
      </c>
      <c r="B257">
        <v>1.52130056922262</v>
      </c>
      <c r="C257">
        <v>7.5257670919104998</v>
      </c>
      <c r="D257">
        <v>3.59111375492364</v>
      </c>
      <c r="E257">
        <v>3.6406326049259101E-4</v>
      </c>
      <c r="F257">
        <v>6.2573372897164103E-4</v>
      </c>
      <c r="G257">
        <v>-0.76466016115796398</v>
      </c>
      <c r="H257">
        <v>256</v>
      </c>
    </row>
    <row r="258" spans="1:8" x14ac:dyDescent="0.3">
      <c r="A258" s="1" t="s">
        <v>494</v>
      </c>
      <c r="B258">
        <v>-1.4783242674208901</v>
      </c>
      <c r="C258">
        <v>-0.426810419788205</v>
      </c>
      <c r="D258">
        <v>-3.58942683076484</v>
      </c>
      <c r="E258">
        <v>3.6636313384748602E-4</v>
      </c>
      <c r="F258">
        <v>6.2723649374666799E-4</v>
      </c>
      <c r="G258">
        <v>-0.55884018810838898</v>
      </c>
      <c r="H258">
        <v>257</v>
      </c>
    </row>
    <row r="259" spans="1:8" x14ac:dyDescent="0.3">
      <c r="A259" s="1" t="s">
        <v>179</v>
      </c>
      <c r="B259">
        <v>1.4745043529469499</v>
      </c>
      <c r="C259">
        <v>1.0407626322967101</v>
      </c>
      <c r="D259">
        <v>3.5655963630795</v>
      </c>
      <c r="E259">
        <v>4.0034330354066098E-4</v>
      </c>
      <c r="F259">
        <v>6.8275602154221199E-4</v>
      </c>
      <c r="G259">
        <v>-0.641653689910338</v>
      </c>
      <c r="H259">
        <v>258</v>
      </c>
    </row>
    <row r="260" spans="1:8" x14ac:dyDescent="0.3">
      <c r="A260" s="1" t="s">
        <v>178</v>
      </c>
      <c r="B260">
        <v>-1.52038526464089</v>
      </c>
      <c r="C260">
        <v>1.00378695869846</v>
      </c>
      <c r="D260">
        <v>-3.5606363106857599</v>
      </c>
      <c r="E260">
        <v>4.0777767497542598E-4</v>
      </c>
      <c r="F260">
        <v>6.9274971810497001E-4</v>
      </c>
      <c r="G260">
        <v>-0.66245696695636802</v>
      </c>
      <c r="H260">
        <v>259</v>
      </c>
    </row>
    <row r="261" spans="1:8" x14ac:dyDescent="0.3">
      <c r="A261" s="1" t="s">
        <v>268</v>
      </c>
      <c r="B261">
        <v>1.0267679901642801</v>
      </c>
      <c r="C261">
        <v>4.2110994057187296</v>
      </c>
      <c r="D261">
        <v>3.54475517458759</v>
      </c>
      <c r="E261">
        <v>4.3246059586174999E-4</v>
      </c>
      <c r="F261">
        <v>7.3185639299680905E-4</v>
      </c>
      <c r="G261">
        <v>-0.74012840284888204</v>
      </c>
      <c r="H261">
        <v>260</v>
      </c>
    </row>
    <row r="262" spans="1:8" x14ac:dyDescent="0.3">
      <c r="A262" s="1" t="s">
        <v>254</v>
      </c>
      <c r="B262">
        <v>1.3698094117750601</v>
      </c>
      <c r="C262">
        <v>0.48152607896107902</v>
      </c>
      <c r="D262">
        <v>3.5225889790358198</v>
      </c>
      <c r="E262">
        <v>4.6925848665259502E-4</v>
      </c>
      <c r="F262">
        <v>7.91087103935409E-4</v>
      </c>
      <c r="G262">
        <v>-0.78849367778994395</v>
      </c>
      <c r="H262">
        <v>261</v>
      </c>
    </row>
    <row r="263" spans="1:8" x14ac:dyDescent="0.3">
      <c r="A263" s="1" t="s">
        <v>196</v>
      </c>
      <c r="B263">
        <v>-1.1887462362849199</v>
      </c>
      <c r="C263">
        <v>4.3068458919733104</v>
      </c>
      <c r="D263">
        <v>-3.51279350521631</v>
      </c>
      <c r="E263">
        <v>4.8643623597239899E-4</v>
      </c>
      <c r="F263">
        <v>8.1691581613685404E-4</v>
      </c>
      <c r="G263">
        <v>-1.00327045426656</v>
      </c>
      <c r="H263">
        <v>262</v>
      </c>
    </row>
    <row r="264" spans="1:8" x14ac:dyDescent="0.3">
      <c r="A264" s="1" t="s">
        <v>315</v>
      </c>
      <c r="B264">
        <v>1.40627252042572</v>
      </c>
      <c r="C264">
        <v>0.69778302272656401</v>
      </c>
      <c r="D264">
        <v>3.4798668691016501</v>
      </c>
      <c r="E264">
        <v>5.4858741167872899E-4</v>
      </c>
      <c r="F264">
        <v>9.1778882562220895E-4</v>
      </c>
      <c r="G264">
        <v>-0.933032083193436</v>
      </c>
      <c r="H264">
        <v>263</v>
      </c>
    </row>
    <row r="265" spans="1:8" x14ac:dyDescent="0.3">
      <c r="A265" s="1" t="s">
        <v>96</v>
      </c>
      <c r="B265">
        <v>-1.36951759222862</v>
      </c>
      <c r="C265">
        <v>-0.73385109052876796</v>
      </c>
      <c r="D265">
        <v>-3.46016036191092</v>
      </c>
      <c r="E265">
        <v>5.8925631400840903E-4</v>
      </c>
      <c r="F265">
        <v>9.8209385668068089E-4</v>
      </c>
      <c r="G265">
        <v>-0.99877629354231301</v>
      </c>
      <c r="H265">
        <v>264</v>
      </c>
    </row>
    <row r="266" spans="1:8" x14ac:dyDescent="0.3">
      <c r="A266" s="1" t="s">
        <v>260</v>
      </c>
      <c r="B266">
        <v>0.74692279267651296</v>
      </c>
      <c r="C266">
        <v>12.871653550961</v>
      </c>
      <c r="D266">
        <v>3.4510930885833702</v>
      </c>
      <c r="E266">
        <v>6.0889949728161496E-4</v>
      </c>
      <c r="F266">
        <v>1.0110029388826799E-3</v>
      </c>
      <c r="G266">
        <v>-1.40258899027686</v>
      </c>
      <c r="H266">
        <v>265</v>
      </c>
    </row>
    <row r="267" spans="1:8" x14ac:dyDescent="0.3">
      <c r="A267" s="1" t="s">
        <v>493</v>
      </c>
      <c r="B267">
        <v>-1.4223063367600099</v>
      </c>
      <c r="C267">
        <v>-0.44550618098918399</v>
      </c>
      <c r="D267">
        <v>-3.3540553794447598</v>
      </c>
      <c r="E267">
        <v>8.6102859540920903E-4</v>
      </c>
      <c r="F267">
        <v>1.42425782699268E-3</v>
      </c>
      <c r="G267">
        <v>-1.34830815809394</v>
      </c>
      <c r="H267">
        <v>266</v>
      </c>
    </row>
    <row r="268" spans="1:8" x14ac:dyDescent="0.3">
      <c r="A268" s="1" t="s">
        <v>419</v>
      </c>
      <c r="B268">
        <v>1.5650080895234999</v>
      </c>
      <c r="C268">
        <v>2.79462305414437</v>
      </c>
      <c r="D268">
        <v>3.2659724547704401</v>
      </c>
      <c r="E268">
        <v>1.1709272752954401E-3</v>
      </c>
      <c r="F268">
        <v>1.9296179817602801E-3</v>
      </c>
      <c r="G268">
        <v>-1.63245871683134</v>
      </c>
      <c r="H268">
        <v>267</v>
      </c>
    </row>
    <row r="269" spans="1:8" x14ac:dyDescent="0.3">
      <c r="A269" s="1" t="s">
        <v>125</v>
      </c>
      <c r="B269">
        <v>1.3141219268833499</v>
      </c>
      <c r="C269">
        <v>0.60882144852690601</v>
      </c>
      <c r="D269">
        <v>3.25380411794516</v>
      </c>
      <c r="E269">
        <v>1.2210795926602201E-3</v>
      </c>
      <c r="F269">
        <v>1.9973049099275002E-3</v>
      </c>
      <c r="G269">
        <v>-1.66942879053059</v>
      </c>
      <c r="H269">
        <v>268</v>
      </c>
    </row>
    <row r="270" spans="1:8" x14ac:dyDescent="0.3">
      <c r="A270" s="1" t="s">
        <v>384</v>
      </c>
      <c r="B270">
        <v>1.33573388473916</v>
      </c>
      <c r="C270">
        <v>3.7412954685809399</v>
      </c>
      <c r="D270">
        <v>3.25415947973835</v>
      </c>
      <c r="E270">
        <v>1.2195871672788701E-3</v>
      </c>
      <c r="F270">
        <v>1.9973049099275002E-3</v>
      </c>
      <c r="G270">
        <v>-1.6742790831971599</v>
      </c>
      <c r="H270">
        <v>269</v>
      </c>
    </row>
    <row r="271" spans="1:8" x14ac:dyDescent="0.3">
      <c r="A271" s="1" t="s">
        <v>30</v>
      </c>
      <c r="B271">
        <v>0.85609720278191304</v>
      </c>
      <c r="C271">
        <v>5.8529173550964604</v>
      </c>
      <c r="D271">
        <v>3.2445983196062298</v>
      </c>
      <c r="E271">
        <v>1.26033625426947E-3</v>
      </c>
      <c r="F271">
        <v>2.0538813032539602E-3</v>
      </c>
      <c r="G271">
        <v>-1.85252972787546</v>
      </c>
      <c r="H271">
        <v>270</v>
      </c>
    </row>
    <row r="272" spans="1:8" x14ac:dyDescent="0.3">
      <c r="A272" s="1" t="s">
        <v>281</v>
      </c>
      <c r="B272">
        <v>-1.6544096451302901</v>
      </c>
      <c r="C272">
        <v>1.4825090679246999</v>
      </c>
      <c r="D272">
        <v>-3.21967831612668</v>
      </c>
      <c r="E272">
        <v>1.3725448030474799E-3</v>
      </c>
      <c r="F272">
        <v>2.2284860270881598E-3</v>
      </c>
      <c r="G272">
        <v>-1.7977073868668001</v>
      </c>
      <c r="H272">
        <v>271</v>
      </c>
    </row>
    <row r="273" spans="1:8" x14ac:dyDescent="0.3">
      <c r="A273" s="1" t="s">
        <v>23</v>
      </c>
      <c r="B273">
        <v>1.8246292909550601</v>
      </c>
      <c r="C273">
        <v>3.7806913547524301</v>
      </c>
      <c r="D273">
        <v>3.17256833054621</v>
      </c>
      <c r="E273">
        <v>1.6103042408300201E-3</v>
      </c>
      <c r="F273">
        <v>2.6021190842721799E-3</v>
      </c>
      <c r="G273">
        <v>-1.9258143936637699</v>
      </c>
      <c r="H273">
        <v>272</v>
      </c>
    </row>
    <row r="274" spans="1:8" x14ac:dyDescent="0.3">
      <c r="A274" s="1" t="s">
        <v>295</v>
      </c>
      <c r="B274">
        <v>1.37539459421685</v>
      </c>
      <c r="C274">
        <v>0.49391587127417202</v>
      </c>
      <c r="D274">
        <v>3.17073909442249</v>
      </c>
      <c r="E274">
        <v>1.62026121266592E-3</v>
      </c>
      <c r="F274">
        <v>2.6021190842721799E-3</v>
      </c>
      <c r="G274">
        <v>-1.9281199045851201</v>
      </c>
      <c r="H274">
        <v>273</v>
      </c>
    </row>
    <row r="275" spans="1:8" x14ac:dyDescent="0.3">
      <c r="A275" s="1" t="s">
        <v>342</v>
      </c>
      <c r="B275">
        <v>0.77869614031948498</v>
      </c>
      <c r="C275">
        <v>12.972007378914601</v>
      </c>
      <c r="D275">
        <v>3.17071174351031</v>
      </c>
      <c r="E275">
        <v>1.62041052066041E-3</v>
      </c>
      <c r="F275">
        <v>2.6021190842721799E-3</v>
      </c>
      <c r="G275">
        <v>-2.3077727860455401</v>
      </c>
      <c r="H275">
        <v>274</v>
      </c>
    </row>
    <row r="276" spans="1:8" x14ac:dyDescent="0.3">
      <c r="A276" s="1" t="s">
        <v>349</v>
      </c>
      <c r="B276">
        <v>-0.61190874574574305</v>
      </c>
      <c r="C276">
        <v>9.1733639718771194</v>
      </c>
      <c r="D276">
        <v>-3.1422798315791001</v>
      </c>
      <c r="E276">
        <v>1.7826760469707901E-3</v>
      </c>
      <c r="F276">
        <v>2.85228167515326E-3</v>
      </c>
      <c r="G276">
        <v>-2.3519834817039902</v>
      </c>
      <c r="H276">
        <v>275</v>
      </c>
    </row>
    <row r="277" spans="1:8" x14ac:dyDescent="0.3">
      <c r="A277" s="1" t="s">
        <v>492</v>
      </c>
      <c r="B277">
        <v>-1.3737265381441099</v>
      </c>
      <c r="C277">
        <v>-0.53421762134474704</v>
      </c>
      <c r="D277">
        <v>-3.1258511704527501</v>
      </c>
      <c r="E277">
        <v>1.8831392103761499E-3</v>
      </c>
      <c r="F277">
        <v>2.99126805980327E-3</v>
      </c>
      <c r="G277">
        <v>-2.06500230538381</v>
      </c>
      <c r="H277">
        <v>276</v>
      </c>
    </row>
    <row r="278" spans="1:8" x14ac:dyDescent="0.3">
      <c r="A278" s="1" t="s">
        <v>37</v>
      </c>
      <c r="B278">
        <v>-1.24566912495397</v>
      </c>
      <c r="C278">
        <v>8.6318125696889698</v>
      </c>
      <c r="D278">
        <v>-3.12585495278439</v>
      </c>
      <c r="E278">
        <v>1.8831154922371201E-3</v>
      </c>
      <c r="F278">
        <v>2.99126805980327E-3</v>
      </c>
      <c r="G278">
        <v>-2.40330006581934</v>
      </c>
      <c r="H278">
        <v>277</v>
      </c>
    </row>
    <row r="279" spans="1:8" x14ac:dyDescent="0.3">
      <c r="A279" s="1" t="s">
        <v>176</v>
      </c>
      <c r="B279">
        <v>-1.0966436359739</v>
      </c>
      <c r="C279">
        <v>0.53255709748352797</v>
      </c>
      <c r="D279">
        <v>-3.07663855723204</v>
      </c>
      <c r="E279">
        <v>2.2161300475789501E-3</v>
      </c>
      <c r="F279">
        <v>3.5075439601969E-3</v>
      </c>
      <c r="G279">
        <v>-2.2135520039015599</v>
      </c>
      <c r="H279">
        <v>278</v>
      </c>
    </row>
    <row r="280" spans="1:8" x14ac:dyDescent="0.3">
      <c r="A280" s="1" t="s">
        <v>263</v>
      </c>
      <c r="B280">
        <v>-1.65154730708326</v>
      </c>
      <c r="C280">
        <v>0.83426297589265097</v>
      </c>
      <c r="D280">
        <v>-3.0591623733339102</v>
      </c>
      <c r="E280">
        <v>2.3468539226859501E-3</v>
      </c>
      <c r="F280">
        <v>3.7011316343434301E-3</v>
      </c>
      <c r="G280">
        <v>-2.2691983116906398</v>
      </c>
      <c r="H280">
        <v>279</v>
      </c>
    </row>
    <row r="281" spans="1:8" x14ac:dyDescent="0.3">
      <c r="A281" s="1" t="s">
        <v>312</v>
      </c>
      <c r="B281">
        <v>1.20217768012713</v>
      </c>
      <c r="C281">
        <v>0.507977435252839</v>
      </c>
      <c r="D281">
        <v>3.0520544723416299</v>
      </c>
      <c r="E281">
        <v>2.40201976558651E-3</v>
      </c>
      <c r="F281">
        <v>3.7746024887788002E-3</v>
      </c>
      <c r="G281">
        <v>-2.2866816963385799</v>
      </c>
      <c r="H281">
        <v>280</v>
      </c>
    </row>
    <row r="282" spans="1:8" x14ac:dyDescent="0.3">
      <c r="A282" s="1" t="s">
        <v>144</v>
      </c>
      <c r="B282">
        <v>-1.5871604249751401</v>
      </c>
      <c r="C282">
        <v>0.42566807940411799</v>
      </c>
      <c r="D282">
        <v>-2.96572570056194</v>
      </c>
      <c r="E282">
        <v>3.1739811428042599E-3</v>
      </c>
      <c r="F282">
        <v>4.9699348855298097E-3</v>
      </c>
      <c r="G282">
        <v>-2.5399276213873598</v>
      </c>
      <c r="H282">
        <v>281</v>
      </c>
    </row>
    <row r="283" spans="1:8" x14ac:dyDescent="0.3">
      <c r="A283" s="1" t="s">
        <v>442</v>
      </c>
      <c r="B283">
        <v>-2.1157987898569202</v>
      </c>
      <c r="C283">
        <v>0.83219878007181203</v>
      </c>
      <c r="D283">
        <v>-2.9518895865033699</v>
      </c>
      <c r="E283">
        <v>3.3169540710745299E-3</v>
      </c>
      <c r="F283">
        <v>5.1753893307545798E-3</v>
      </c>
      <c r="G283">
        <v>-2.5939193440269701</v>
      </c>
      <c r="H283">
        <v>282</v>
      </c>
    </row>
    <row r="284" spans="1:8" x14ac:dyDescent="0.3">
      <c r="A284" s="1" t="s">
        <v>394</v>
      </c>
      <c r="B284">
        <v>-0.94360086414198996</v>
      </c>
      <c r="C284">
        <v>3.4035051091394299</v>
      </c>
      <c r="D284">
        <v>-2.89702099327183</v>
      </c>
      <c r="E284">
        <v>3.94373951305032E-3</v>
      </c>
      <c r="F284">
        <v>6.1316091368980299E-3</v>
      </c>
      <c r="G284">
        <v>-2.83991876699212</v>
      </c>
      <c r="H284">
        <v>283</v>
      </c>
    </row>
    <row r="285" spans="1:8" x14ac:dyDescent="0.3">
      <c r="A285" s="1" t="s">
        <v>76</v>
      </c>
      <c r="B285">
        <v>-1.3898697840980401</v>
      </c>
      <c r="C285">
        <v>0.74844369972242497</v>
      </c>
      <c r="D285">
        <v>-2.8899626119267099</v>
      </c>
      <c r="E285">
        <v>4.0317658484420801E-3</v>
      </c>
      <c r="F285">
        <v>6.2463977933609697E-3</v>
      </c>
      <c r="G285">
        <v>-2.7562798797118502</v>
      </c>
      <c r="H285">
        <v>284</v>
      </c>
    </row>
    <row r="286" spans="1:8" x14ac:dyDescent="0.3">
      <c r="A286" s="1" t="s">
        <v>162</v>
      </c>
      <c r="B286">
        <v>1.1860941630255799</v>
      </c>
      <c r="C286">
        <v>0.30694897962676798</v>
      </c>
      <c r="D286">
        <v>2.88029492699357</v>
      </c>
      <c r="E286">
        <v>4.1552376569251401E-3</v>
      </c>
      <c r="F286">
        <v>6.4151037510423196E-3</v>
      </c>
      <c r="G286">
        <v>-2.7822190010227201</v>
      </c>
      <c r="H286">
        <v>285</v>
      </c>
    </row>
    <row r="287" spans="1:8" x14ac:dyDescent="0.3">
      <c r="A287" s="1" t="s">
        <v>280</v>
      </c>
      <c r="B287">
        <v>1.3289972477858001</v>
      </c>
      <c r="C287">
        <v>7.9656305458251797</v>
      </c>
      <c r="D287">
        <v>2.8247414932284798</v>
      </c>
      <c r="E287">
        <v>4.9338929568885697E-3</v>
      </c>
      <c r="F287">
        <v>7.59060454905935E-3</v>
      </c>
      <c r="G287">
        <v>-3.18769397732413</v>
      </c>
      <c r="H287">
        <v>286</v>
      </c>
    </row>
    <row r="288" spans="1:8" x14ac:dyDescent="0.3">
      <c r="A288" s="1" t="s">
        <v>301</v>
      </c>
      <c r="B288">
        <v>1.6268179841935599</v>
      </c>
      <c r="C288">
        <v>1.8334114845410201</v>
      </c>
      <c r="D288">
        <v>2.80125136374091</v>
      </c>
      <c r="E288">
        <v>5.3012631176222597E-3</v>
      </c>
      <c r="F288">
        <v>8.1273720270167108E-3</v>
      </c>
      <c r="G288">
        <v>-3.00192203030204</v>
      </c>
      <c r="H288">
        <v>287</v>
      </c>
    </row>
    <row r="289" spans="1:8" x14ac:dyDescent="0.3">
      <c r="A289" s="1" t="s">
        <v>272</v>
      </c>
      <c r="B289">
        <v>-1.3809085431941199</v>
      </c>
      <c r="C289">
        <v>1.5254091893085699</v>
      </c>
      <c r="D289">
        <v>-2.79825521906365</v>
      </c>
      <c r="E289">
        <v>5.3498615959327303E-3</v>
      </c>
      <c r="F289">
        <v>8.1733996604527806E-3</v>
      </c>
      <c r="G289">
        <v>-3.0217600009305898</v>
      </c>
      <c r="H289">
        <v>288</v>
      </c>
    </row>
    <row r="290" spans="1:8" x14ac:dyDescent="0.3">
      <c r="A290" s="1" t="s">
        <v>409</v>
      </c>
      <c r="B290">
        <v>-0.74316946168368503</v>
      </c>
      <c r="C290">
        <v>10.0407075818928</v>
      </c>
      <c r="D290">
        <v>-2.7570059473762001</v>
      </c>
      <c r="E290">
        <v>6.0612196512280104E-3</v>
      </c>
      <c r="F290">
        <v>9.2281544862986998E-3</v>
      </c>
      <c r="G290">
        <v>-3.48553117965385</v>
      </c>
      <c r="H290">
        <v>289</v>
      </c>
    </row>
    <row r="291" spans="1:8" x14ac:dyDescent="0.3">
      <c r="A291" s="1" t="s">
        <v>147</v>
      </c>
      <c r="B291">
        <v>1.6352265601859499</v>
      </c>
      <c r="C291">
        <v>11.098330628568</v>
      </c>
      <c r="D291">
        <v>2.7441872506302598</v>
      </c>
      <c r="E291">
        <v>6.2990861144849499E-3</v>
      </c>
      <c r="F291">
        <v>9.5572341047357803E-3</v>
      </c>
      <c r="G291">
        <v>-3.4928503160465301</v>
      </c>
      <c r="H291">
        <v>290</v>
      </c>
    </row>
    <row r="292" spans="1:8" x14ac:dyDescent="0.3">
      <c r="A292" s="1" t="s">
        <v>428</v>
      </c>
      <c r="B292">
        <v>-0.66350994715442202</v>
      </c>
      <c r="C292">
        <v>5.32082300819601</v>
      </c>
      <c r="D292">
        <v>-2.7304736791567699</v>
      </c>
      <c r="E292">
        <v>6.5628616856923099E-3</v>
      </c>
      <c r="F292">
        <v>9.9232272910811607E-3</v>
      </c>
      <c r="G292">
        <v>-3.41000486765101</v>
      </c>
      <c r="H292">
        <v>291</v>
      </c>
    </row>
    <row r="293" spans="1:8" x14ac:dyDescent="0.3">
      <c r="A293" s="1" t="s">
        <v>293</v>
      </c>
      <c r="B293">
        <v>-1.15707049724074</v>
      </c>
      <c r="C293">
        <v>-0.50188777759141701</v>
      </c>
      <c r="D293">
        <v>-2.71501077522462</v>
      </c>
      <c r="E293">
        <v>6.8722061434794797E-3</v>
      </c>
      <c r="F293">
        <v>1.03498993292116E-2</v>
      </c>
      <c r="G293">
        <v>-3.23278261399083</v>
      </c>
      <c r="H293">
        <v>292</v>
      </c>
    </row>
    <row r="294" spans="1:8" x14ac:dyDescent="0.3">
      <c r="A294" s="1" t="s">
        <v>276</v>
      </c>
      <c r="B294">
        <v>1.1905262570919499</v>
      </c>
      <c r="C294">
        <v>0.31024223275648799</v>
      </c>
      <c r="D294">
        <v>2.7140383660647198</v>
      </c>
      <c r="E294">
        <v>6.8920920533159296E-3</v>
      </c>
      <c r="F294">
        <v>1.03498993292116E-2</v>
      </c>
      <c r="G294">
        <v>-3.2355470724620199</v>
      </c>
      <c r="H294">
        <v>293</v>
      </c>
    </row>
    <row r="295" spans="1:8" x14ac:dyDescent="0.3">
      <c r="A295" s="1" t="s">
        <v>108</v>
      </c>
      <c r="B295">
        <v>-2.7308268424569002</v>
      </c>
      <c r="C295">
        <v>1.49210937412394</v>
      </c>
      <c r="D295">
        <v>-2.6892725371574802</v>
      </c>
      <c r="E295">
        <v>7.4163576426318602E-3</v>
      </c>
      <c r="F295">
        <v>1.10993107576803E-2</v>
      </c>
      <c r="G295">
        <v>-3.3914660481052898</v>
      </c>
      <c r="H295">
        <v>294</v>
      </c>
    </row>
    <row r="296" spans="1:8" x14ac:dyDescent="0.3">
      <c r="A296" s="1" t="s">
        <v>190</v>
      </c>
      <c r="B296">
        <v>-1.2063918553488799</v>
      </c>
      <c r="C296">
        <v>1.5724298352055699</v>
      </c>
      <c r="D296">
        <v>-2.6758095688072299</v>
      </c>
      <c r="E296">
        <v>7.7161669664045996E-3</v>
      </c>
      <c r="F296">
        <v>1.1508859204128899E-2</v>
      </c>
      <c r="G296">
        <v>-3.3457565487737502</v>
      </c>
      <c r="H296">
        <v>295</v>
      </c>
    </row>
    <row r="297" spans="1:8" x14ac:dyDescent="0.3">
      <c r="A297" s="1" t="s">
        <v>372</v>
      </c>
      <c r="B297">
        <v>0.72332201956433895</v>
      </c>
      <c r="C297">
        <v>11.1712638821251</v>
      </c>
      <c r="D297">
        <v>2.5929520744847698</v>
      </c>
      <c r="E297">
        <v>9.8133251997688103E-3</v>
      </c>
      <c r="F297">
        <v>1.45873752969536E-2</v>
      </c>
      <c r="G297">
        <v>-3.9101654789439602</v>
      </c>
      <c r="H297">
        <v>296</v>
      </c>
    </row>
    <row r="298" spans="1:8" x14ac:dyDescent="0.3">
      <c r="A298" s="1" t="s">
        <v>354</v>
      </c>
      <c r="B298">
        <v>-1.1097083936076499</v>
      </c>
      <c r="C298">
        <v>1.4381288099099001</v>
      </c>
      <c r="D298">
        <v>-2.5701448067203798</v>
      </c>
      <c r="E298">
        <v>1.0473732871354899E-2</v>
      </c>
      <c r="F298">
        <v>1.5516641290896201E-2</v>
      </c>
      <c r="G298">
        <v>-3.6123027222983199</v>
      </c>
      <c r="H298">
        <v>297</v>
      </c>
    </row>
    <row r="299" spans="1:8" x14ac:dyDescent="0.3">
      <c r="A299" s="1" t="s">
        <v>24</v>
      </c>
      <c r="B299">
        <v>1.44557000872206</v>
      </c>
      <c r="C299">
        <v>6.73303237471056</v>
      </c>
      <c r="D299">
        <v>2.55570494945349</v>
      </c>
      <c r="E299">
        <v>1.09120905282421E-2</v>
      </c>
      <c r="F299">
        <v>1.6111811518209899E-2</v>
      </c>
      <c r="G299">
        <v>-3.8231196911629102</v>
      </c>
      <c r="H299">
        <v>298</v>
      </c>
    </row>
    <row r="300" spans="1:8" x14ac:dyDescent="0.3">
      <c r="A300" s="1" t="s">
        <v>152</v>
      </c>
      <c r="B300">
        <v>-1.02138965326302</v>
      </c>
      <c r="C300">
        <v>-0.56988472183650296</v>
      </c>
      <c r="D300">
        <v>-2.5151954005233299</v>
      </c>
      <c r="E300">
        <v>1.22304243480717E-2</v>
      </c>
      <c r="F300">
        <v>1.7997948873416499E-2</v>
      </c>
      <c r="G300">
        <v>-3.7432570387215902</v>
      </c>
      <c r="H300">
        <v>299</v>
      </c>
    </row>
    <row r="301" spans="1:8" x14ac:dyDescent="0.3">
      <c r="A301" s="1" t="s">
        <v>180</v>
      </c>
      <c r="B301">
        <v>-1.10983728168386</v>
      </c>
      <c r="C301">
        <v>-0.56887687037303203</v>
      </c>
      <c r="D301">
        <v>-2.5018250115291099</v>
      </c>
      <c r="E301">
        <v>1.26956294254977E-2</v>
      </c>
      <c r="F301">
        <v>1.8573178546635899E-2</v>
      </c>
      <c r="G301">
        <v>-3.7760368564214302</v>
      </c>
      <c r="H301">
        <v>300</v>
      </c>
    </row>
    <row r="302" spans="1:8" x14ac:dyDescent="0.3">
      <c r="A302" s="1" t="s">
        <v>231</v>
      </c>
      <c r="B302">
        <v>-1.2004464495421101</v>
      </c>
      <c r="C302">
        <v>1.6615471290805299</v>
      </c>
      <c r="D302">
        <v>-2.50153921450356</v>
      </c>
      <c r="E302">
        <v>1.27057425966759E-2</v>
      </c>
      <c r="F302">
        <v>1.8573178546635899E-2</v>
      </c>
      <c r="G302">
        <v>-3.7897425110985199</v>
      </c>
      <c r="H302">
        <v>301</v>
      </c>
    </row>
    <row r="303" spans="1:8" x14ac:dyDescent="0.3">
      <c r="A303" s="1" t="s">
        <v>395</v>
      </c>
      <c r="B303">
        <v>-0.94574552037676396</v>
      </c>
      <c r="C303">
        <v>-4.3743276037002801E-2</v>
      </c>
      <c r="D303">
        <v>-2.4961826533029701</v>
      </c>
      <c r="E303">
        <v>1.28966170800076E-2</v>
      </c>
      <c r="F303">
        <v>1.8789773229150101E-2</v>
      </c>
      <c r="G303">
        <v>-3.7898016692518599</v>
      </c>
      <c r="H303">
        <v>302</v>
      </c>
    </row>
    <row r="304" spans="1:8" x14ac:dyDescent="0.3">
      <c r="A304" s="1" t="s">
        <v>491</v>
      </c>
      <c r="B304">
        <v>1.25133151750135</v>
      </c>
      <c r="C304">
        <v>0.36582783172465899</v>
      </c>
      <c r="D304">
        <v>2.49040479503351</v>
      </c>
      <c r="E304">
        <v>1.3105353205757101E-2</v>
      </c>
      <c r="F304">
        <v>1.9030875942353601E-2</v>
      </c>
      <c r="G304">
        <v>-3.8041066090270701</v>
      </c>
      <c r="H304">
        <v>303</v>
      </c>
    </row>
    <row r="305" spans="1:8" x14ac:dyDescent="0.3">
      <c r="A305" s="1" t="s">
        <v>19</v>
      </c>
      <c r="B305">
        <v>-1.45136437489201</v>
      </c>
      <c r="C305">
        <v>1.2909335438143701</v>
      </c>
      <c r="D305">
        <v>-2.4723671835383301</v>
      </c>
      <c r="E305">
        <v>1.37764096064509E-2</v>
      </c>
      <c r="F305">
        <v>1.9939540219863199E-2</v>
      </c>
      <c r="G305">
        <v>-3.8571253417996898</v>
      </c>
      <c r="H305">
        <v>304</v>
      </c>
    </row>
    <row r="306" spans="1:8" x14ac:dyDescent="0.3">
      <c r="A306" s="1" t="s">
        <v>490</v>
      </c>
      <c r="B306">
        <v>1.1543363976709999</v>
      </c>
      <c r="C306">
        <v>0.28063599821291602</v>
      </c>
      <c r="D306">
        <v>2.42743060075277</v>
      </c>
      <c r="E306">
        <v>1.55822753563216E-2</v>
      </c>
      <c r="F306">
        <v>2.24793480550214E-2</v>
      </c>
      <c r="G306">
        <v>-3.9556001237896199</v>
      </c>
      <c r="H306">
        <v>305</v>
      </c>
    </row>
    <row r="307" spans="1:8" x14ac:dyDescent="0.3">
      <c r="A307" s="1" t="s">
        <v>271</v>
      </c>
      <c r="B307">
        <v>2.2484637410988801</v>
      </c>
      <c r="C307">
        <v>2.5874676362271298</v>
      </c>
      <c r="D307">
        <v>2.4166845165160402</v>
      </c>
      <c r="E307">
        <v>1.60439265433827E-2</v>
      </c>
      <c r="F307">
        <v>2.3069698297674499E-2</v>
      </c>
      <c r="G307">
        <v>-3.9827103186025798</v>
      </c>
      <c r="H307">
        <v>306</v>
      </c>
    </row>
    <row r="308" spans="1:8" x14ac:dyDescent="0.3">
      <c r="A308" s="1" t="s">
        <v>270</v>
      </c>
      <c r="B308">
        <v>-0.95727139387419902</v>
      </c>
      <c r="C308">
        <v>1.2359248304216699</v>
      </c>
      <c r="D308">
        <v>-2.4068032862592199</v>
      </c>
      <c r="E308">
        <v>1.6479025709799699E-2</v>
      </c>
      <c r="F308">
        <v>2.3618147597107099E-2</v>
      </c>
      <c r="G308">
        <v>-4.0062646456336699</v>
      </c>
      <c r="H308">
        <v>307</v>
      </c>
    </row>
    <row r="309" spans="1:8" x14ac:dyDescent="0.3">
      <c r="A309" s="1" t="s">
        <v>452</v>
      </c>
      <c r="B309">
        <v>-1.2568703300074799</v>
      </c>
      <c r="C309">
        <v>-0.752185287210273</v>
      </c>
      <c r="D309">
        <v>-2.3932189973439302</v>
      </c>
      <c r="E309">
        <v>1.7094141190227102E-2</v>
      </c>
      <c r="F309">
        <v>2.4420201700324402E-2</v>
      </c>
      <c r="G309">
        <v>-4.0361720580857199</v>
      </c>
      <c r="H309">
        <v>308</v>
      </c>
    </row>
    <row r="310" spans="1:8" x14ac:dyDescent="0.3">
      <c r="A310" s="1" t="s">
        <v>489</v>
      </c>
      <c r="B310">
        <v>-1.72746986699238</v>
      </c>
      <c r="C310">
        <v>1.8189690756674199</v>
      </c>
      <c r="D310">
        <v>-2.37493538750876</v>
      </c>
      <c r="E310">
        <v>1.79539106767275E-2</v>
      </c>
      <c r="F310">
        <v>2.55654391513272E-2</v>
      </c>
      <c r="G310">
        <v>-4.1259994156688702</v>
      </c>
      <c r="H310">
        <v>309</v>
      </c>
    </row>
    <row r="311" spans="1:8" x14ac:dyDescent="0.3">
      <c r="A311" s="1" t="s">
        <v>128</v>
      </c>
      <c r="B311">
        <v>1.0407488848430999</v>
      </c>
      <c r="C311">
        <v>0.16578200638658699</v>
      </c>
      <c r="D311">
        <v>2.3629698997959601</v>
      </c>
      <c r="E311">
        <v>1.8536941396497399E-2</v>
      </c>
      <c r="F311">
        <v>2.63104974659964E-2</v>
      </c>
      <c r="G311">
        <v>-4.1067462756459001</v>
      </c>
      <c r="H311">
        <v>310</v>
      </c>
    </row>
    <row r="312" spans="1:8" x14ac:dyDescent="0.3">
      <c r="A312" s="1" t="s">
        <v>46</v>
      </c>
      <c r="B312">
        <v>-2.2514841797553999</v>
      </c>
      <c r="C312">
        <v>-0.45233475592682798</v>
      </c>
      <c r="D312">
        <v>-2.35790260572599</v>
      </c>
      <c r="E312">
        <v>1.8788818583231399E-2</v>
      </c>
      <c r="F312">
        <v>2.65822513717743E-2</v>
      </c>
      <c r="G312">
        <v>-4.1186685907379204</v>
      </c>
      <c r="H312">
        <v>311</v>
      </c>
    </row>
    <row r="313" spans="1:8" x14ac:dyDescent="0.3">
      <c r="A313" s="1" t="s">
        <v>86</v>
      </c>
      <c r="B313">
        <v>1.4263816675232901</v>
      </c>
      <c r="C313">
        <v>1.9001602546082601</v>
      </c>
      <c r="D313">
        <v>2.3565191661893099</v>
      </c>
      <c r="E313">
        <v>1.8858104232342399E-2</v>
      </c>
      <c r="F313">
        <v>2.6594762378944401E-2</v>
      </c>
      <c r="G313">
        <v>-4.1226704349167003</v>
      </c>
      <c r="H313">
        <v>312</v>
      </c>
    </row>
    <row r="314" spans="1:8" x14ac:dyDescent="0.3">
      <c r="A314" s="1" t="s">
        <v>488</v>
      </c>
      <c r="B314">
        <v>-1.0833030168254001</v>
      </c>
      <c r="C314">
        <v>-7.4797250255827202E-2</v>
      </c>
      <c r="D314">
        <v>-2.3404458840357498</v>
      </c>
      <c r="E314">
        <v>1.9679668972538599E-2</v>
      </c>
      <c r="F314">
        <v>2.7664710376731599E-2</v>
      </c>
      <c r="G314">
        <v>-4.1584387683428004</v>
      </c>
      <c r="H314">
        <v>313</v>
      </c>
    </row>
    <row r="315" spans="1:8" x14ac:dyDescent="0.3">
      <c r="A315" s="1" t="s">
        <v>210</v>
      </c>
      <c r="B315">
        <v>-2.0350320350167199</v>
      </c>
      <c r="C315">
        <v>-0.32833843803129398</v>
      </c>
      <c r="D315">
        <v>-2.3344202304391501</v>
      </c>
      <c r="E315">
        <v>1.9995649381307101E-2</v>
      </c>
      <c r="F315">
        <v>2.8019381298646898E-2</v>
      </c>
      <c r="G315">
        <v>-4.1724991586006901</v>
      </c>
      <c r="H315">
        <v>314</v>
      </c>
    </row>
    <row r="316" spans="1:8" x14ac:dyDescent="0.3">
      <c r="A316" s="1" t="s">
        <v>357</v>
      </c>
      <c r="B316">
        <v>-0.823233688166642</v>
      </c>
      <c r="C316">
        <v>0.38078472113068301</v>
      </c>
      <c r="D316">
        <v>-2.2969621800117901</v>
      </c>
      <c r="E316">
        <v>2.2061366809580599E-2</v>
      </c>
      <c r="F316">
        <v>3.07889442824015E-2</v>
      </c>
      <c r="G316">
        <v>-4.2573200159340896</v>
      </c>
      <c r="H316">
        <v>315</v>
      </c>
    </row>
    <row r="317" spans="1:8" x14ac:dyDescent="0.3">
      <c r="A317" s="1" t="s">
        <v>106</v>
      </c>
      <c r="B317">
        <v>1.72664433085825</v>
      </c>
      <c r="C317">
        <v>2.4131328082638799</v>
      </c>
      <c r="D317">
        <v>2.29608212578071</v>
      </c>
      <c r="E317">
        <v>2.2112059984633801E-2</v>
      </c>
      <c r="F317">
        <v>3.07889442824015E-2</v>
      </c>
      <c r="G317">
        <v>-4.2608527083473096</v>
      </c>
      <c r="H317">
        <v>316</v>
      </c>
    </row>
    <row r="318" spans="1:8" x14ac:dyDescent="0.3">
      <c r="A318" s="1" t="s">
        <v>345</v>
      </c>
      <c r="B318">
        <v>0.59917494030247398</v>
      </c>
      <c r="C318">
        <v>10.921683658506799</v>
      </c>
      <c r="D318">
        <v>2.2105672195824599</v>
      </c>
      <c r="E318">
        <v>2.7548512229046699E-2</v>
      </c>
      <c r="F318">
        <v>3.8237682589213097E-2</v>
      </c>
      <c r="G318">
        <v>-4.8118084185406298</v>
      </c>
      <c r="H318">
        <v>317</v>
      </c>
    </row>
    <row r="319" spans="1:8" x14ac:dyDescent="0.3">
      <c r="A319" s="1" t="s">
        <v>363</v>
      </c>
      <c r="B319">
        <v>-0.67870817870664701</v>
      </c>
      <c r="C319">
        <v>3.5136025630166898</v>
      </c>
      <c r="D319">
        <v>-2.1581337131214302</v>
      </c>
      <c r="E319">
        <v>3.1425107799768898E-2</v>
      </c>
      <c r="F319">
        <v>4.3481281232384601E-2</v>
      </c>
      <c r="G319">
        <v>-4.6559222893117402</v>
      </c>
      <c r="H319">
        <v>318</v>
      </c>
    </row>
    <row r="320" spans="1:8" x14ac:dyDescent="0.3">
      <c r="A320" s="1" t="s">
        <v>278</v>
      </c>
      <c r="B320">
        <v>-0.59769004306861295</v>
      </c>
      <c r="C320">
        <v>6.8008948450914204</v>
      </c>
      <c r="D320">
        <v>-2.1477474550103799</v>
      </c>
      <c r="E320">
        <v>3.2246354561688902E-2</v>
      </c>
      <c r="F320">
        <v>4.43982053916087E-2</v>
      </c>
      <c r="G320">
        <v>-4.8661832240625902</v>
      </c>
      <c r="H320">
        <v>319</v>
      </c>
    </row>
    <row r="321" spans="1:8" x14ac:dyDescent="0.3">
      <c r="A321" s="1" t="s">
        <v>93</v>
      </c>
      <c r="B321">
        <v>-0.638850674490133</v>
      </c>
      <c r="C321">
        <v>8.9178282303143508</v>
      </c>
      <c r="D321">
        <v>-2.14720681360166</v>
      </c>
      <c r="E321">
        <v>3.2289603921170001E-2</v>
      </c>
      <c r="F321">
        <v>4.43982053916087E-2</v>
      </c>
      <c r="G321">
        <v>-4.9303549284382697</v>
      </c>
      <c r="H321">
        <v>320</v>
      </c>
    </row>
    <row r="322" spans="1:8" x14ac:dyDescent="0.3">
      <c r="A322" s="1" t="s">
        <v>34</v>
      </c>
      <c r="B322">
        <v>-0.89809445914160502</v>
      </c>
      <c r="C322">
        <v>0.90879263194858695</v>
      </c>
      <c r="D322">
        <v>-2.1417171225789202</v>
      </c>
      <c r="E322">
        <v>3.2731590267944997E-2</v>
      </c>
      <c r="F322">
        <v>4.4865731208398103E-2</v>
      </c>
      <c r="G322">
        <v>-4.5960288517011296</v>
      </c>
      <c r="H322">
        <v>321</v>
      </c>
    </row>
    <row r="323" spans="1:8" x14ac:dyDescent="0.3">
      <c r="A323" s="1" t="s">
        <v>170</v>
      </c>
      <c r="B323">
        <v>-0.59119494032228204</v>
      </c>
      <c r="C323">
        <v>10.239603766766701</v>
      </c>
      <c r="D323">
        <v>-2.0967145452199598</v>
      </c>
      <c r="E323">
        <v>3.6554742892349099E-2</v>
      </c>
      <c r="F323">
        <v>4.9950580349793799E-2</v>
      </c>
      <c r="G323">
        <v>-5.0642712092837199</v>
      </c>
      <c r="H323">
        <v>322</v>
      </c>
    </row>
    <row r="324" spans="1:8" x14ac:dyDescent="0.3">
      <c r="A324" s="1" t="s">
        <v>215</v>
      </c>
      <c r="B324">
        <v>-1.7956023751550101</v>
      </c>
      <c r="C324">
        <v>-0.30743301031250703</v>
      </c>
      <c r="D324">
        <v>-2.0584773423089699</v>
      </c>
      <c r="E324">
        <v>4.00970552863672E-2</v>
      </c>
      <c r="F324">
        <v>5.4621375622295902E-2</v>
      </c>
      <c r="G324">
        <v>-4.7668803164157101</v>
      </c>
      <c r="H324">
        <v>323</v>
      </c>
    </row>
    <row r="325" spans="1:8" x14ac:dyDescent="0.3">
      <c r="A325" s="1" t="s">
        <v>398</v>
      </c>
      <c r="B325">
        <v>0.64445071613465899</v>
      </c>
      <c r="C325">
        <v>5.1884766682011003</v>
      </c>
      <c r="D325">
        <v>2.0524882641539501</v>
      </c>
      <c r="E325">
        <v>4.0677532092113902E-2</v>
      </c>
      <c r="F325">
        <v>5.5241092964599101E-2</v>
      </c>
      <c r="G325">
        <v>-4.9072375302573903</v>
      </c>
      <c r="H325">
        <v>324</v>
      </c>
    </row>
    <row r="326" spans="1:8" x14ac:dyDescent="0.3">
      <c r="A326" s="1" t="s">
        <v>211</v>
      </c>
      <c r="B326">
        <v>-0.69469263211049104</v>
      </c>
      <c r="C326">
        <v>1.28963624707416</v>
      </c>
      <c r="D326">
        <v>-2.0022310510061301</v>
      </c>
      <c r="E326">
        <v>4.5836088127030002E-2</v>
      </c>
      <c r="F326">
        <v>6.2055011618132899E-2</v>
      </c>
      <c r="G326">
        <v>-4.8805424296932696</v>
      </c>
      <c r="H326">
        <v>325</v>
      </c>
    </row>
    <row r="327" spans="1:8" x14ac:dyDescent="0.3">
      <c r="A327" s="1" t="s">
        <v>73</v>
      </c>
      <c r="B327">
        <v>-0.73696388682097302</v>
      </c>
      <c r="C327">
        <v>0.505505317215584</v>
      </c>
      <c r="D327">
        <v>-1.9974804211372901</v>
      </c>
      <c r="E327">
        <v>4.6351124603396E-2</v>
      </c>
      <c r="F327">
        <v>6.2559800078203207E-2</v>
      </c>
      <c r="G327">
        <v>-4.8885047404319097</v>
      </c>
      <c r="H327">
        <v>326</v>
      </c>
    </row>
    <row r="328" spans="1:8" x14ac:dyDescent="0.3">
      <c r="A328" s="1" t="s">
        <v>192</v>
      </c>
      <c r="B328">
        <v>1.1031661779870201</v>
      </c>
      <c r="C328">
        <v>3.1292633215416199</v>
      </c>
      <c r="D328">
        <v>1.97535407084629</v>
      </c>
      <c r="E328">
        <v>4.8814782878519598E-2</v>
      </c>
      <c r="F328">
        <v>6.5683499897702197E-2</v>
      </c>
      <c r="G328">
        <v>-4.9350485932605102</v>
      </c>
      <c r="H328">
        <v>327</v>
      </c>
    </row>
    <row r="329" spans="1:8" x14ac:dyDescent="0.3">
      <c r="A329" s="1" t="s">
        <v>376</v>
      </c>
      <c r="B329">
        <v>-0.70954265439006703</v>
      </c>
      <c r="C329">
        <v>1.69099426582465</v>
      </c>
      <c r="D329">
        <v>-1.9449560306557201</v>
      </c>
      <c r="E329">
        <v>5.2378522294435299E-2</v>
      </c>
      <c r="F329">
        <v>7.0263871370583902E-2</v>
      </c>
      <c r="G329">
        <v>-4.9941667484408203</v>
      </c>
      <c r="H329">
        <v>328</v>
      </c>
    </row>
    <row r="330" spans="1:8" x14ac:dyDescent="0.3">
      <c r="A330" s="1" t="s">
        <v>58</v>
      </c>
      <c r="B330">
        <v>0.71057008805048805</v>
      </c>
      <c r="C330">
        <v>-0.15871750506905</v>
      </c>
      <c r="D330">
        <v>1.9175497572070299</v>
      </c>
      <c r="E330">
        <v>5.5776170846040203E-2</v>
      </c>
      <c r="F330">
        <v>7.4594271040297006E-2</v>
      </c>
      <c r="G330">
        <v>-5.0423330322845299</v>
      </c>
      <c r="H330">
        <v>329</v>
      </c>
    </row>
    <row r="331" spans="1:8" x14ac:dyDescent="0.3">
      <c r="A331" s="1" t="s">
        <v>243</v>
      </c>
      <c r="B331">
        <v>-0.64367065290926295</v>
      </c>
      <c r="C331">
        <v>-0.14491996084765499</v>
      </c>
      <c r="D331">
        <v>-1.8770818316712401</v>
      </c>
      <c r="E331">
        <v>6.1128389084708502E-2</v>
      </c>
      <c r="F331">
        <v>8.1504518779611304E-2</v>
      </c>
      <c r="G331">
        <v>-5.11782913472745</v>
      </c>
      <c r="H331">
        <v>330</v>
      </c>
    </row>
    <row r="332" spans="1:8" x14ac:dyDescent="0.3">
      <c r="A332" s="1" t="s">
        <v>487</v>
      </c>
      <c r="B332">
        <v>0.90245202816942405</v>
      </c>
      <c r="C332">
        <v>3.4652705046237998E-2</v>
      </c>
      <c r="D332">
        <v>1.86419337252878</v>
      </c>
      <c r="E332">
        <v>6.2920087945151998E-2</v>
      </c>
      <c r="F332">
        <v>8.3639996060020802E-2</v>
      </c>
      <c r="G332">
        <v>-5.1416095051061097</v>
      </c>
      <c r="H332">
        <v>331</v>
      </c>
    </row>
    <row r="333" spans="1:8" x14ac:dyDescent="0.3">
      <c r="A333" s="1" t="s">
        <v>74</v>
      </c>
      <c r="B333">
        <v>-0.73595490962099197</v>
      </c>
      <c r="C333">
        <v>0.15595283287161399</v>
      </c>
      <c r="D333">
        <v>-1.85681492586496</v>
      </c>
      <c r="E333">
        <v>6.3965267568859105E-2</v>
      </c>
      <c r="F333">
        <v>8.4773246175596395E-2</v>
      </c>
      <c r="G333">
        <v>-5.1550272422925199</v>
      </c>
      <c r="H333">
        <v>332</v>
      </c>
    </row>
    <row r="334" spans="1:8" x14ac:dyDescent="0.3">
      <c r="A334" s="1" t="s">
        <v>110</v>
      </c>
      <c r="B334">
        <v>0.533647996236848</v>
      </c>
      <c r="C334">
        <v>5.5109982387838397</v>
      </c>
      <c r="D334">
        <v>1.8448425514620901</v>
      </c>
      <c r="E334">
        <v>6.5691770019573201E-2</v>
      </c>
      <c r="F334">
        <v>8.6799936362198807E-2</v>
      </c>
      <c r="G334">
        <v>-5.3409116367234004</v>
      </c>
      <c r="H334">
        <v>333</v>
      </c>
    </row>
    <row r="335" spans="1:8" x14ac:dyDescent="0.3">
      <c r="A335" s="1" t="s">
        <v>486</v>
      </c>
      <c r="B335">
        <v>0.73525457874858002</v>
      </c>
      <c r="C335">
        <v>-0.13266989088519099</v>
      </c>
      <c r="D335">
        <v>1.8379900456170699</v>
      </c>
      <c r="E335">
        <v>6.6697172811191793E-2</v>
      </c>
      <c r="F335">
        <v>8.78645390327078E-2</v>
      </c>
      <c r="G335">
        <v>-5.1893090940231303</v>
      </c>
      <c r="H335">
        <v>334</v>
      </c>
    </row>
    <row r="336" spans="1:8" x14ac:dyDescent="0.3">
      <c r="A336" s="1" t="s">
        <v>379</v>
      </c>
      <c r="B336">
        <v>0.76044597068492403</v>
      </c>
      <c r="C336">
        <v>-0.110636636042696</v>
      </c>
      <c r="D336">
        <v>1.80544024279255</v>
      </c>
      <c r="E336">
        <v>7.1647957308606097E-2</v>
      </c>
      <c r="F336">
        <v>9.4104779748616904E-2</v>
      </c>
      <c r="G336">
        <v>-5.2476735215876804</v>
      </c>
      <c r="H336">
        <v>335</v>
      </c>
    </row>
    <row r="337" spans="1:8" x14ac:dyDescent="0.3">
      <c r="A337" s="1" t="s">
        <v>329</v>
      </c>
      <c r="B337">
        <v>0.46130277335151298</v>
      </c>
      <c r="C337">
        <v>10.204223534972</v>
      </c>
      <c r="D337">
        <v>1.7813054501969601</v>
      </c>
      <c r="E337">
        <v>7.55106501238232E-2</v>
      </c>
      <c r="F337">
        <v>9.8882994209768496E-2</v>
      </c>
      <c r="G337">
        <v>-5.6455834012652</v>
      </c>
      <c r="H337">
        <v>336</v>
      </c>
    </row>
    <row r="338" spans="1:8" x14ac:dyDescent="0.3">
      <c r="A338" s="1" t="s">
        <v>25</v>
      </c>
      <c r="B338">
        <v>-2.0815873218976502</v>
      </c>
      <c r="C338">
        <v>2.87209721474738</v>
      </c>
      <c r="D338">
        <v>-1.6483844258748801</v>
      </c>
      <c r="E338">
        <v>9.9944559718061404E-2</v>
      </c>
      <c r="F338">
        <v>0.13049141328174199</v>
      </c>
      <c r="G338">
        <v>-5.6655264789639599</v>
      </c>
      <c r="H338">
        <v>337</v>
      </c>
    </row>
    <row r="339" spans="1:8" x14ac:dyDescent="0.3">
      <c r="A339" s="1" t="s">
        <v>326</v>
      </c>
      <c r="B339">
        <v>-0.60701609906579201</v>
      </c>
      <c r="C339">
        <v>-0.33122927923787199</v>
      </c>
      <c r="D339">
        <v>-1.62449633334718</v>
      </c>
      <c r="E339">
        <v>0.1049428154153</v>
      </c>
      <c r="F339">
        <v>0.136611949061337</v>
      </c>
      <c r="G339">
        <v>-5.5533052363323199</v>
      </c>
      <c r="H339">
        <v>338</v>
      </c>
    </row>
    <row r="340" spans="1:8" x14ac:dyDescent="0.3">
      <c r="A340" s="1" t="s">
        <v>85</v>
      </c>
      <c r="B340">
        <v>-1.2957218896578699</v>
      </c>
      <c r="C340">
        <v>3.5155072105317702</v>
      </c>
      <c r="D340">
        <v>-1.6168597485831</v>
      </c>
      <c r="E340">
        <v>0.10658200725825399</v>
      </c>
      <c r="F340">
        <v>0.13833652859478399</v>
      </c>
      <c r="G340">
        <v>-5.7084440148232503</v>
      </c>
      <c r="H340">
        <v>339</v>
      </c>
    </row>
    <row r="341" spans="1:8" x14ac:dyDescent="0.3">
      <c r="A341" s="1" t="s">
        <v>485</v>
      </c>
      <c r="B341">
        <v>-1.0380097291592401</v>
      </c>
      <c r="C341">
        <v>-0.61836725667986403</v>
      </c>
      <c r="D341">
        <v>-1.6092517215838</v>
      </c>
      <c r="E341">
        <v>0.10823524998365799</v>
      </c>
      <c r="F341">
        <v>0.14006914703767501</v>
      </c>
      <c r="G341">
        <v>-5.5775750890063698</v>
      </c>
      <c r="H341">
        <v>340</v>
      </c>
    </row>
    <row r="342" spans="1:8" x14ac:dyDescent="0.3">
      <c r="A342" s="1" t="s">
        <v>427</v>
      </c>
      <c r="B342">
        <v>-0.62236454304411204</v>
      </c>
      <c r="C342">
        <v>-0.308339977639778</v>
      </c>
      <c r="D342">
        <v>-1.57039965004799</v>
      </c>
      <c r="E342">
        <v>0.116997617508312</v>
      </c>
      <c r="F342">
        <v>0.15096466775266101</v>
      </c>
      <c r="G342">
        <v>-5.6385005322900197</v>
      </c>
      <c r="H342">
        <v>341</v>
      </c>
    </row>
    <row r="343" spans="1:8" x14ac:dyDescent="0.3">
      <c r="A343" s="1" t="s">
        <v>94</v>
      </c>
      <c r="B343">
        <v>0.68137821911218999</v>
      </c>
      <c r="C343">
        <v>2.7671653166254799</v>
      </c>
      <c r="D343">
        <v>1.53090592008686</v>
      </c>
      <c r="E343">
        <v>0.12646792328741699</v>
      </c>
      <c r="F343">
        <v>0.16270726972650101</v>
      </c>
      <c r="G343">
        <v>-5.7019276527894798</v>
      </c>
      <c r="H343">
        <v>342</v>
      </c>
    </row>
    <row r="344" spans="1:8" x14ac:dyDescent="0.3">
      <c r="A344" s="1" t="s">
        <v>423</v>
      </c>
      <c r="B344">
        <v>-0.78592099244208602</v>
      </c>
      <c r="C344">
        <v>6.3582988088975902</v>
      </c>
      <c r="D344">
        <v>-1.51192621914665</v>
      </c>
      <c r="E344">
        <v>0.13122720474159899</v>
      </c>
      <c r="F344">
        <v>0.16833810520788201</v>
      </c>
      <c r="G344">
        <v>-6.0090930618471203</v>
      </c>
      <c r="H344">
        <v>343</v>
      </c>
    </row>
    <row r="345" spans="1:8" x14ac:dyDescent="0.3">
      <c r="A345" s="1" t="s">
        <v>287</v>
      </c>
      <c r="B345">
        <v>-0.797314456571103</v>
      </c>
      <c r="C345">
        <v>2.14122557728607</v>
      </c>
      <c r="D345">
        <v>-1.4989595190391101</v>
      </c>
      <c r="E345">
        <v>0.13455799090585599</v>
      </c>
      <c r="F345">
        <v>0.17210905813539701</v>
      </c>
      <c r="G345">
        <v>-5.76069008594094</v>
      </c>
      <c r="H345">
        <v>344</v>
      </c>
    </row>
    <row r="346" spans="1:8" x14ac:dyDescent="0.3">
      <c r="A346" s="1" t="s">
        <v>212</v>
      </c>
      <c r="B346">
        <v>0.53777058518461796</v>
      </c>
      <c r="C346">
        <v>-0.121839490269425</v>
      </c>
      <c r="D346">
        <v>1.4913281626663899</v>
      </c>
      <c r="E346">
        <v>0.13654870621919499</v>
      </c>
      <c r="F346">
        <v>0.17414907459839399</v>
      </c>
      <c r="G346">
        <v>-5.7579122296340097</v>
      </c>
      <c r="H346">
        <v>345</v>
      </c>
    </row>
    <row r="347" spans="1:8" x14ac:dyDescent="0.3">
      <c r="A347" s="1" t="s">
        <v>408</v>
      </c>
      <c r="B347">
        <v>0.540961304390708</v>
      </c>
      <c r="C347">
        <v>4.4842697535420903</v>
      </c>
      <c r="D347">
        <v>1.4723791465199301</v>
      </c>
      <c r="E347">
        <v>0.14159032215779799</v>
      </c>
      <c r="F347">
        <v>0.18005705707928099</v>
      </c>
      <c r="G347">
        <v>-5.8687944019594296</v>
      </c>
      <c r="H347">
        <v>346</v>
      </c>
    </row>
    <row r="348" spans="1:8" x14ac:dyDescent="0.3">
      <c r="A348" s="1" t="s">
        <v>174</v>
      </c>
      <c r="B348">
        <v>0.54547330964018903</v>
      </c>
      <c r="C348">
        <v>-0.32029777559258599</v>
      </c>
      <c r="D348">
        <v>1.4476720096384901</v>
      </c>
      <c r="E348">
        <v>0.14837798073016401</v>
      </c>
      <c r="F348">
        <v>0.18814498997484699</v>
      </c>
      <c r="G348">
        <v>-5.82118656971583</v>
      </c>
      <c r="H348">
        <v>347</v>
      </c>
    </row>
    <row r="349" spans="1:8" x14ac:dyDescent="0.3">
      <c r="A349" s="1" t="s">
        <v>238</v>
      </c>
      <c r="B349">
        <v>0.42858272570457001</v>
      </c>
      <c r="C349">
        <v>12.508907144505599</v>
      </c>
      <c r="D349">
        <v>1.4453852831621099</v>
      </c>
      <c r="E349">
        <v>0.149018596800327</v>
      </c>
      <c r="F349">
        <v>0.188414317793517</v>
      </c>
      <c r="G349">
        <v>-6.2272196129173301</v>
      </c>
      <c r="H349">
        <v>348</v>
      </c>
    </row>
    <row r="350" spans="1:8" x14ac:dyDescent="0.3">
      <c r="A350" s="1" t="s">
        <v>12</v>
      </c>
      <c r="B350">
        <v>0.54968973373054297</v>
      </c>
      <c r="C350">
        <v>8.0865591839695306</v>
      </c>
      <c r="D350">
        <v>1.41718399024903</v>
      </c>
      <c r="E350">
        <v>0.15709414623076401</v>
      </c>
      <c r="F350">
        <v>0.198055657139072</v>
      </c>
      <c r="G350">
        <v>-6.16041499579008</v>
      </c>
      <c r="H350">
        <v>349</v>
      </c>
    </row>
    <row r="351" spans="1:8" x14ac:dyDescent="0.3">
      <c r="A351" s="1" t="s">
        <v>158</v>
      </c>
      <c r="B351">
        <v>0.397280333576777</v>
      </c>
      <c r="C351">
        <v>13.1394793634684</v>
      </c>
      <c r="D351">
        <v>1.4018159737556799</v>
      </c>
      <c r="E351">
        <v>0.16163271768818899</v>
      </c>
      <c r="F351">
        <v>0.203195416522294</v>
      </c>
      <c r="G351">
        <v>-6.29457893687953</v>
      </c>
      <c r="H351">
        <v>350</v>
      </c>
    </row>
    <row r="352" spans="1:8" x14ac:dyDescent="0.3">
      <c r="A352" s="1" t="s">
        <v>239</v>
      </c>
      <c r="B352">
        <v>0.40985872106643001</v>
      </c>
      <c r="C352">
        <v>12.530690701520101</v>
      </c>
      <c r="D352">
        <v>1.39393920138869</v>
      </c>
      <c r="E352">
        <v>0.16399709649856101</v>
      </c>
      <c r="F352">
        <v>0.20558040586714199</v>
      </c>
      <c r="G352">
        <v>-6.3001586031550998</v>
      </c>
      <c r="H352">
        <v>351</v>
      </c>
    </row>
    <row r="353" spans="1:8" x14ac:dyDescent="0.3">
      <c r="A353" s="1" t="s">
        <v>484</v>
      </c>
      <c r="B353">
        <v>0.66051347120946802</v>
      </c>
      <c r="C353">
        <v>1.2417833977602001E-2</v>
      </c>
      <c r="D353">
        <v>1.38332788548687</v>
      </c>
      <c r="E353">
        <v>0.16722351760344001</v>
      </c>
      <c r="F353">
        <v>0.20860688859452201</v>
      </c>
      <c r="G353">
        <v>-5.9111289595603704</v>
      </c>
      <c r="H353">
        <v>352</v>
      </c>
    </row>
    <row r="354" spans="1:8" x14ac:dyDescent="0.3">
      <c r="A354" s="1" t="s">
        <v>29</v>
      </c>
      <c r="B354">
        <v>-0.59572451325778697</v>
      </c>
      <c r="C354">
        <v>1.6279069884463699</v>
      </c>
      <c r="D354">
        <v>-1.3828836766616199</v>
      </c>
      <c r="E354">
        <v>0.16735961744060501</v>
      </c>
      <c r="F354">
        <v>0.20860688859452201</v>
      </c>
      <c r="G354">
        <v>-5.91436551693337</v>
      </c>
      <c r="H354">
        <v>353</v>
      </c>
    </row>
    <row r="355" spans="1:8" x14ac:dyDescent="0.3">
      <c r="A355" s="1" t="s">
        <v>116</v>
      </c>
      <c r="B355">
        <v>0.561650653348441</v>
      </c>
      <c r="C355">
        <v>-0.30457707563448</v>
      </c>
      <c r="D355">
        <v>1.3696739819710899</v>
      </c>
      <c r="E355">
        <v>0.17144515145189801</v>
      </c>
      <c r="F355">
        <v>0.213095668471286</v>
      </c>
      <c r="G355">
        <v>-5.9296384065064096</v>
      </c>
      <c r="H355">
        <v>354</v>
      </c>
    </row>
    <row r="356" spans="1:8" x14ac:dyDescent="0.3">
      <c r="A356" s="1" t="s">
        <v>483</v>
      </c>
      <c r="B356">
        <v>-0.84388786447652597</v>
      </c>
      <c r="C356">
        <v>0.987732488593423</v>
      </c>
      <c r="D356">
        <v>-1.2786590306002701</v>
      </c>
      <c r="E356">
        <v>0.20165052020538499</v>
      </c>
      <c r="F356">
        <v>0.24973351418322701</v>
      </c>
      <c r="G356">
        <v>-6.0494709124621497</v>
      </c>
      <c r="H356">
        <v>355</v>
      </c>
    </row>
    <row r="357" spans="1:8" x14ac:dyDescent="0.3">
      <c r="A357" s="1" t="s">
        <v>122</v>
      </c>
      <c r="B357">
        <v>-0.62819455084238396</v>
      </c>
      <c r="C357">
        <v>-0.51928548607118097</v>
      </c>
      <c r="D357">
        <v>-1.27750477442599</v>
      </c>
      <c r="E357">
        <v>0.20205711602097401</v>
      </c>
      <c r="F357">
        <v>0.24973351418322701</v>
      </c>
      <c r="G357">
        <v>-6.0500951196087698</v>
      </c>
      <c r="H357">
        <v>356</v>
      </c>
    </row>
    <row r="358" spans="1:8" x14ac:dyDescent="0.3">
      <c r="A358" s="1" t="s">
        <v>407</v>
      </c>
      <c r="B358">
        <v>-0.54811045252590296</v>
      </c>
      <c r="C358">
        <v>10.341163851253899</v>
      </c>
      <c r="D358">
        <v>-1.2731890630918301</v>
      </c>
      <c r="E358">
        <v>0.20358267048533699</v>
      </c>
      <c r="F358">
        <v>0.25091421572422401</v>
      </c>
      <c r="G358">
        <v>-6.4404250582604901</v>
      </c>
      <c r="H358">
        <v>357</v>
      </c>
    </row>
    <row r="359" spans="1:8" x14ac:dyDescent="0.3">
      <c r="A359" s="1" t="s">
        <v>396</v>
      </c>
      <c r="B359">
        <v>-0.47447250581849998</v>
      </c>
      <c r="C359">
        <v>4.0634726483336703</v>
      </c>
      <c r="D359">
        <v>-1.25824780563635</v>
      </c>
      <c r="E359">
        <v>0.20892918345278899</v>
      </c>
      <c r="F359">
        <v>0.256784471282758</v>
      </c>
      <c r="G359">
        <v>-6.1943567883359103</v>
      </c>
      <c r="H359">
        <v>358</v>
      </c>
    </row>
    <row r="360" spans="1:8" x14ac:dyDescent="0.3">
      <c r="A360" s="1" t="s">
        <v>482</v>
      </c>
      <c r="B360">
        <v>0.54324394734552095</v>
      </c>
      <c r="C360">
        <v>-0.32219179364141498</v>
      </c>
      <c r="D360">
        <v>1.1904812035519401</v>
      </c>
      <c r="E360">
        <v>0.23446048850944501</v>
      </c>
      <c r="F360">
        <v>0.287361044412691</v>
      </c>
      <c r="G360">
        <v>-6.1562110663527996</v>
      </c>
      <c r="H360">
        <v>359</v>
      </c>
    </row>
    <row r="361" spans="1:8" x14ac:dyDescent="0.3">
      <c r="A361" s="1" t="s">
        <v>336</v>
      </c>
      <c r="B361">
        <v>0.47013609605675</v>
      </c>
      <c r="C361">
        <v>-0.39595939285981901</v>
      </c>
      <c r="D361">
        <v>1.1732781677172199</v>
      </c>
      <c r="E361">
        <v>0.241280738327799</v>
      </c>
      <c r="F361">
        <v>0.29489868017842102</v>
      </c>
      <c r="G361">
        <v>-6.1762988438332398</v>
      </c>
      <c r="H361">
        <v>360</v>
      </c>
    </row>
    <row r="362" spans="1:8" x14ac:dyDescent="0.3">
      <c r="A362" s="1" t="s">
        <v>412</v>
      </c>
      <c r="B362">
        <v>-0.46382882562708899</v>
      </c>
      <c r="C362">
        <v>8.9749109585240294E-2</v>
      </c>
      <c r="D362">
        <v>-1.1624144719107801</v>
      </c>
      <c r="E362">
        <v>0.24565924443231399</v>
      </c>
      <c r="F362">
        <v>0.29941846966819502</v>
      </c>
      <c r="G362">
        <v>-6.1888613173908</v>
      </c>
      <c r="H362">
        <v>361</v>
      </c>
    </row>
    <row r="363" spans="1:8" x14ac:dyDescent="0.3">
      <c r="A363" s="1" t="s">
        <v>237</v>
      </c>
      <c r="B363">
        <v>0.43603318131824298</v>
      </c>
      <c r="C363">
        <v>-0.42970124143472399</v>
      </c>
      <c r="D363">
        <v>1.1522290119207399</v>
      </c>
      <c r="E363">
        <v>0.24981489277634999</v>
      </c>
      <c r="F363">
        <v>0.30334579983103299</v>
      </c>
      <c r="G363">
        <v>-6.2004871781623097</v>
      </c>
      <c r="H363">
        <v>362</v>
      </c>
    </row>
    <row r="364" spans="1:8" x14ac:dyDescent="0.3">
      <c r="A364" s="1" t="s">
        <v>438</v>
      </c>
      <c r="B364">
        <v>-0.87085574155160395</v>
      </c>
      <c r="C364">
        <v>7.2529735705326797</v>
      </c>
      <c r="D364">
        <v>-1.1511444318422901</v>
      </c>
      <c r="E364">
        <v>0.25026028486060298</v>
      </c>
      <c r="F364">
        <v>0.30334579983103299</v>
      </c>
      <c r="G364">
        <v>-6.5175387804545704</v>
      </c>
      <c r="H364">
        <v>363</v>
      </c>
    </row>
    <row r="365" spans="1:8" x14ac:dyDescent="0.3">
      <c r="A365" s="1" t="s">
        <v>75</v>
      </c>
      <c r="B365">
        <v>0.37600412181450998</v>
      </c>
      <c r="C365">
        <v>0.24929624536911499</v>
      </c>
      <c r="D365">
        <v>1.12730184661526</v>
      </c>
      <c r="E365">
        <v>0.26019220890960099</v>
      </c>
      <c r="F365">
        <v>0.31365636142527298</v>
      </c>
      <c r="G365">
        <v>-6.2286824371296801</v>
      </c>
      <c r="H365">
        <v>364</v>
      </c>
    </row>
    <row r="366" spans="1:8" x14ac:dyDescent="0.3">
      <c r="A366" s="1" t="s">
        <v>199</v>
      </c>
      <c r="B366">
        <v>-0.60749610974455903</v>
      </c>
      <c r="C366">
        <v>1.86112568728965</v>
      </c>
      <c r="D366">
        <v>-1.12796610394576</v>
      </c>
      <c r="E366">
        <v>0.25991184990728899</v>
      </c>
      <c r="F366">
        <v>0.31365636142527298</v>
      </c>
      <c r="G366">
        <v>-6.2318857055360803</v>
      </c>
      <c r="H366">
        <v>365</v>
      </c>
    </row>
    <row r="367" spans="1:8" x14ac:dyDescent="0.3">
      <c r="A367" s="1" t="s">
        <v>481</v>
      </c>
      <c r="B367">
        <v>-0.46410514004306302</v>
      </c>
      <c r="C367">
        <v>-0.45499549996826699</v>
      </c>
      <c r="D367">
        <v>-1.1239741285031299</v>
      </c>
      <c r="E367">
        <v>0.26159987870815499</v>
      </c>
      <c r="F367">
        <v>0.314491657463355</v>
      </c>
      <c r="G367">
        <v>-6.2322718407229196</v>
      </c>
      <c r="H367">
        <v>366</v>
      </c>
    </row>
    <row r="368" spans="1:8" x14ac:dyDescent="0.3">
      <c r="A368" s="1" t="s">
        <v>97</v>
      </c>
      <c r="B368">
        <v>-0.26759500043329398</v>
      </c>
      <c r="C368">
        <v>6.1287830712318998</v>
      </c>
      <c r="D368">
        <v>-1.0952083509053101</v>
      </c>
      <c r="E368">
        <v>0.27398836927766501</v>
      </c>
      <c r="F368">
        <v>0.328487418207555</v>
      </c>
      <c r="G368">
        <v>-6.5187336876795703</v>
      </c>
      <c r="H368">
        <v>367</v>
      </c>
    </row>
    <row r="369" spans="1:8" x14ac:dyDescent="0.3">
      <c r="A369" s="1" t="s">
        <v>385</v>
      </c>
      <c r="B369">
        <v>0.53837960691910802</v>
      </c>
      <c r="C369">
        <v>2.8620412089291398</v>
      </c>
      <c r="D369">
        <v>1.08668805354124</v>
      </c>
      <c r="E369">
        <v>0.277733768933276</v>
      </c>
      <c r="F369">
        <v>0.33207298459413398</v>
      </c>
      <c r="G369">
        <v>-6.2773806787698403</v>
      </c>
      <c r="H369">
        <v>368</v>
      </c>
    </row>
    <row r="370" spans="1:8" x14ac:dyDescent="0.3">
      <c r="A370" s="1" t="s">
        <v>187</v>
      </c>
      <c r="B370">
        <v>0.41531163161471102</v>
      </c>
      <c r="C370">
        <v>-0.223953012883539</v>
      </c>
      <c r="D370">
        <v>1.0561904819360299</v>
      </c>
      <c r="E370">
        <v>0.29142581118206101</v>
      </c>
      <c r="F370">
        <v>0.34749961224961301</v>
      </c>
      <c r="G370">
        <v>-6.3053512421891904</v>
      </c>
      <c r="H370">
        <v>369</v>
      </c>
    </row>
    <row r="371" spans="1:8" x14ac:dyDescent="0.3">
      <c r="A371" s="1" t="s">
        <v>182</v>
      </c>
      <c r="B371">
        <v>-0.48988818834087899</v>
      </c>
      <c r="C371">
        <v>2.8200832874161401</v>
      </c>
      <c r="D371">
        <v>-1.05342942441049</v>
      </c>
      <c r="E371">
        <v>0.292687498250644</v>
      </c>
      <c r="F371">
        <v>0.348060808730496</v>
      </c>
      <c r="G371">
        <v>-6.3424773277097497</v>
      </c>
      <c r="H371">
        <v>370</v>
      </c>
    </row>
    <row r="372" spans="1:8" x14ac:dyDescent="0.3">
      <c r="A372" s="1" t="s">
        <v>302</v>
      </c>
      <c r="B372">
        <v>-0.27194488454100901</v>
      </c>
      <c r="C372">
        <v>7.1913402051822199</v>
      </c>
      <c r="D372">
        <v>-1.03940076364608</v>
      </c>
      <c r="E372">
        <v>0.29915478723089101</v>
      </c>
      <c r="F372">
        <v>0.35479273957302399</v>
      </c>
      <c r="G372">
        <v>-6.6171311900588403</v>
      </c>
      <c r="H372">
        <v>371</v>
      </c>
    </row>
    <row r="373" spans="1:8" x14ac:dyDescent="0.3">
      <c r="A373" s="1" t="s">
        <v>480</v>
      </c>
      <c r="B373">
        <v>0.54649576096724795</v>
      </c>
      <c r="C373">
        <v>-0.319589227438769</v>
      </c>
      <c r="D373">
        <v>1.02121164121927</v>
      </c>
      <c r="E373">
        <v>0.30768148761891501</v>
      </c>
      <c r="F373">
        <v>0.36296391394537098</v>
      </c>
      <c r="G373">
        <v>-6.3412731891762899</v>
      </c>
      <c r="H373">
        <v>372</v>
      </c>
    </row>
    <row r="374" spans="1:8" x14ac:dyDescent="0.3">
      <c r="A374" s="1" t="s">
        <v>113</v>
      </c>
      <c r="B374">
        <v>-0.37677190941692001</v>
      </c>
      <c r="C374">
        <v>1.8453041511300401</v>
      </c>
      <c r="D374">
        <v>-1.0211843339325</v>
      </c>
      <c r="E374">
        <v>0.30769440886732602</v>
      </c>
      <c r="F374">
        <v>0.36296391394537098</v>
      </c>
      <c r="G374">
        <v>-6.34414927600666</v>
      </c>
      <c r="H374">
        <v>373</v>
      </c>
    </row>
    <row r="375" spans="1:8" x14ac:dyDescent="0.3">
      <c r="A375" s="1" t="s">
        <v>289</v>
      </c>
      <c r="B375">
        <v>0.32445136037859401</v>
      </c>
      <c r="C375">
        <v>8.3662776612059595</v>
      </c>
      <c r="D375">
        <v>1.00988663833258</v>
      </c>
      <c r="E375">
        <v>0.31307116128231799</v>
      </c>
      <c r="F375">
        <v>0.36831901327331601</v>
      </c>
      <c r="G375">
        <v>-6.6676121411845504</v>
      </c>
      <c r="H375">
        <v>374</v>
      </c>
    </row>
    <row r="376" spans="1:8" x14ac:dyDescent="0.3">
      <c r="A376" s="1" t="s">
        <v>435</v>
      </c>
      <c r="B376">
        <v>0.61573466330414495</v>
      </c>
      <c r="C376">
        <v>-0.25383314645317701</v>
      </c>
      <c r="D376">
        <v>0.98476712378007303</v>
      </c>
      <c r="E376">
        <v>0.32524702702188102</v>
      </c>
      <c r="F376">
        <v>0.38162317837234</v>
      </c>
      <c r="G376">
        <v>-6.3774361689065602</v>
      </c>
      <c r="H376">
        <v>375</v>
      </c>
    </row>
    <row r="377" spans="1:8" x14ac:dyDescent="0.3">
      <c r="A377" s="1" t="s">
        <v>328</v>
      </c>
      <c r="B377">
        <v>0.35810616686212798</v>
      </c>
      <c r="C377">
        <v>2.4720602141689398</v>
      </c>
      <c r="D377">
        <v>0.95431021418628703</v>
      </c>
      <c r="E377">
        <v>0.34041902138534602</v>
      </c>
      <c r="F377">
        <v>0.39836268459987301</v>
      </c>
      <c r="G377">
        <v>-6.4095099118290602</v>
      </c>
      <c r="H377">
        <v>376</v>
      </c>
    </row>
    <row r="378" spans="1:8" x14ac:dyDescent="0.3">
      <c r="A378" s="1" t="s">
        <v>71</v>
      </c>
      <c r="B378">
        <v>-0.34989193343969799</v>
      </c>
      <c r="C378">
        <v>0.26018326179065199</v>
      </c>
      <c r="D378">
        <v>-0.94989359990002298</v>
      </c>
      <c r="E378">
        <v>0.34265632230945903</v>
      </c>
      <c r="F378">
        <v>0.398893034013447</v>
      </c>
      <c r="G378">
        <v>-6.4108476776396</v>
      </c>
      <c r="H378">
        <v>377</v>
      </c>
    </row>
    <row r="379" spans="1:8" x14ac:dyDescent="0.3">
      <c r="A379" s="1" t="s">
        <v>479</v>
      </c>
      <c r="B379">
        <v>-0.39246513088585</v>
      </c>
      <c r="C379">
        <v>0.78855977571765001</v>
      </c>
      <c r="D379">
        <v>-0.94983636111180203</v>
      </c>
      <c r="E379">
        <v>0.34268537922064302</v>
      </c>
      <c r="F379">
        <v>0.398893034013447</v>
      </c>
      <c r="G379">
        <v>-6.4109951223753701</v>
      </c>
      <c r="H379">
        <v>378</v>
      </c>
    </row>
    <row r="380" spans="1:8" x14ac:dyDescent="0.3">
      <c r="A380" s="1" t="s">
        <v>405</v>
      </c>
      <c r="B380">
        <v>-0.33841420941774097</v>
      </c>
      <c r="C380">
        <v>1.7573928859136001</v>
      </c>
      <c r="D380">
        <v>-0.94561091855516999</v>
      </c>
      <c r="E380">
        <v>0.34483476180507999</v>
      </c>
      <c r="F380">
        <v>0.39982546420915899</v>
      </c>
      <c r="G380">
        <v>-6.4170700744231697</v>
      </c>
      <c r="H380">
        <v>379</v>
      </c>
    </row>
    <row r="381" spans="1:8" x14ac:dyDescent="0.3">
      <c r="A381" s="1" t="s">
        <v>14</v>
      </c>
      <c r="B381">
        <v>0.54365614292578901</v>
      </c>
      <c r="C381">
        <v>6.0100439180891998</v>
      </c>
      <c r="D381">
        <v>0.94469106596110197</v>
      </c>
      <c r="E381">
        <v>0.34530380999881899</v>
      </c>
      <c r="F381">
        <v>0.39982546420915899</v>
      </c>
      <c r="G381">
        <v>-6.6198840613985901</v>
      </c>
      <c r="H381">
        <v>380</v>
      </c>
    </row>
    <row r="382" spans="1:8" x14ac:dyDescent="0.3">
      <c r="A382" s="1" t="s">
        <v>478</v>
      </c>
      <c r="B382">
        <v>-0.45685297365287297</v>
      </c>
      <c r="C382">
        <v>-0.60394446923934497</v>
      </c>
      <c r="D382">
        <v>-0.91361766767515795</v>
      </c>
      <c r="E382">
        <v>0.36138795510328497</v>
      </c>
      <c r="F382">
        <v>0.41671348476744102</v>
      </c>
      <c r="G382">
        <v>-6.4442247588463601</v>
      </c>
      <c r="H382">
        <v>381</v>
      </c>
    </row>
    <row r="383" spans="1:8" x14ac:dyDescent="0.3">
      <c r="A383" s="1" t="s">
        <v>148</v>
      </c>
      <c r="B383">
        <v>0.31797081002475203</v>
      </c>
      <c r="C383">
        <v>-7.50498946516827E-2</v>
      </c>
      <c r="D383">
        <v>0.91154553324854004</v>
      </c>
      <c r="E383">
        <v>0.36247703445109303</v>
      </c>
      <c r="F383">
        <v>0.41671348476744102</v>
      </c>
      <c r="G383">
        <v>-6.4461463979499003</v>
      </c>
      <c r="H383">
        <v>382</v>
      </c>
    </row>
    <row r="384" spans="1:8" x14ac:dyDescent="0.3">
      <c r="A384" s="1" t="s">
        <v>426</v>
      </c>
      <c r="B384">
        <v>0.24410012096466399</v>
      </c>
      <c r="C384">
        <v>12.346916494198901</v>
      </c>
      <c r="D384">
        <v>0.91106450980723896</v>
      </c>
      <c r="E384">
        <v>0.36273014696802303</v>
      </c>
      <c r="F384">
        <v>0.41671348476744102</v>
      </c>
      <c r="G384">
        <v>-6.8532216325872204</v>
      </c>
      <c r="H384">
        <v>383</v>
      </c>
    </row>
    <row r="385" spans="1:8" x14ac:dyDescent="0.3">
      <c r="A385" s="1" t="s">
        <v>13</v>
      </c>
      <c r="B385">
        <v>0.51798220177756504</v>
      </c>
      <c r="C385">
        <v>6.00987602736478</v>
      </c>
      <c r="D385">
        <v>0.90711069566330005</v>
      </c>
      <c r="E385">
        <v>0.36481483194143799</v>
      </c>
      <c r="F385">
        <v>0.41801699493289701</v>
      </c>
      <c r="G385">
        <v>-6.6558667582664297</v>
      </c>
      <c r="H385">
        <v>384</v>
      </c>
    </row>
    <row r="386" spans="1:8" x14ac:dyDescent="0.3">
      <c r="A386" s="1" t="s">
        <v>283</v>
      </c>
      <c r="B386">
        <v>0.20865160507566399</v>
      </c>
      <c r="C386">
        <v>4.8594499473490398</v>
      </c>
      <c r="D386">
        <v>0.88390276140852997</v>
      </c>
      <c r="E386">
        <v>0.377202306343494</v>
      </c>
      <c r="F386">
        <v>0.43108835010684998</v>
      </c>
      <c r="G386">
        <v>-6.6082089839764899</v>
      </c>
      <c r="H386">
        <v>385</v>
      </c>
    </row>
    <row r="387" spans="1:8" x14ac:dyDescent="0.3">
      <c r="A387" s="1" t="s">
        <v>477</v>
      </c>
      <c r="B387">
        <v>0.43709165381291498</v>
      </c>
      <c r="C387">
        <v>-0.42749441755763901</v>
      </c>
      <c r="D387">
        <v>0.81684066148114598</v>
      </c>
      <c r="E387">
        <v>0.41443487380625499</v>
      </c>
      <c r="F387">
        <v>0.47241280952008402</v>
      </c>
      <c r="G387">
        <v>-6.5271051750015099</v>
      </c>
      <c r="H387">
        <v>386</v>
      </c>
    </row>
    <row r="388" spans="1:8" x14ac:dyDescent="0.3">
      <c r="A388" s="1" t="s">
        <v>476</v>
      </c>
      <c r="B388">
        <v>0.32261224926703702</v>
      </c>
      <c r="C388">
        <v>-0.53988189855298596</v>
      </c>
      <c r="D388">
        <v>0.80614090273018402</v>
      </c>
      <c r="E388">
        <v>0.42057082013529801</v>
      </c>
      <c r="F388">
        <v>0.47816837431403397</v>
      </c>
      <c r="G388">
        <v>-6.5356927783393504</v>
      </c>
      <c r="H388">
        <v>387</v>
      </c>
    </row>
    <row r="389" spans="1:8" x14ac:dyDescent="0.3">
      <c r="A389" s="1" t="s">
        <v>286</v>
      </c>
      <c r="B389">
        <v>0.33082617780228402</v>
      </c>
      <c r="C389">
        <v>-0.33409313196475299</v>
      </c>
      <c r="D389">
        <v>0.79633588576522696</v>
      </c>
      <c r="E389">
        <v>0.426240376281047</v>
      </c>
      <c r="F389">
        <v>0.48109483995128199</v>
      </c>
      <c r="G389">
        <v>-6.5434840355159603</v>
      </c>
      <c r="H389">
        <v>388</v>
      </c>
    </row>
    <row r="390" spans="1:8" x14ac:dyDescent="0.3">
      <c r="A390" s="1" t="s">
        <v>475</v>
      </c>
      <c r="B390">
        <v>0.32246597906588798</v>
      </c>
      <c r="C390">
        <v>-0.53926392339084295</v>
      </c>
      <c r="D390">
        <v>0.79601793292223699</v>
      </c>
      <c r="E390">
        <v>0.42642497177499999</v>
      </c>
      <c r="F390">
        <v>0.48109483995128199</v>
      </c>
      <c r="G390">
        <v>-6.5437202509494403</v>
      </c>
      <c r="H390">
        <v>389</v>
      </c>
    </row>
    <row r="391" spans="1:8" x14ac:dyDescent="0.3">
      <c r="A391" s="1" t="s">
        <v>322</v>
      </c>
      <c r="B391">
        <v>0.57051726917007295</v>
      </c>
      <c r="C391">
        <v>5.8676733410191497</v>
      </c>
      <c r="D391">
        <v>0.797855079116776</v>
      </c>
      <c r="E391">
        <v>0.42535901621511202</v>
      </c>
      <c r="F391">
        <v>0.48109483995128199</v>
      </c>
      <c r="G391">
        <v>-6.7270048817634303</v>
      </c>
      <c r="H391">
        <v>390</v>
      </c>
    </row>
    <row r="392" spans="1:8" x14ac:dyDescent="0.3">
      <c r="A392" s="1" t="s">
        <v>232</v>
      </c>
      <c r="B392">
        <v>-0.26513480093587899</v>
      </c>
      <c r="C392">
        <v>1.8689101981573</v>
      </c>
      <c r="D392">
        <v>-0.77889165965474705</v>
      </c>
      <c r="E392">
        <v>0.43643697564650402</v>
      </c>
      <c r="F392">
        <v>0.49038315262398002</v>
      </c>
      <c r="G392">
        <v>-6.55952855442131</v>
      </c>
      <c r="H392">
        <v>391</v>
      </c>
    </row>
    <row r="393" spans="1:8" x14ac:dyDescent="0.3">
      <c r="A393" s="1" t="s">
        <v>154</v>
      </c>
      <c r="B393">
        <v>-0.234003823293404</v>
      </c>
      <c r="C393">
        <v>6.1184924159073502</v>
      </c>
      <c r="D393">
        <v>-0.77812756536387295</v>
      </c>
      <c r="E393">
        <v>0.43688680870136398</v>
      </c>
      <c r="F393">
        <v>0.49038315262398002</v>
      </c>
      <c r="G393">
        <v>-6.8114595311211001</v>
      </c>
      <c r="H393">
        <v>392</v>
      </c>
    </row>
    <row r="394" spans="1:8" x14ac:dyDescent="0.3">
      <c r="A394" s="1" t="s">
        <v>10</v>
      </c>
      <c r="B394">
        <v>0.44050449517121198</v>
      </c>
      <c r="C394">
        <v>6.0217346158162997</v>
      </c>
      <c r="D394">
        <v>0.77309794701453505</v>
      </c>
      <c r="E394">
        <v>0.43985449302974999</v>
      </c>
      <c r="F394">
        <v>0.49245795657274799</v>
      </c>
      <c r="G394">
        <v>-6.7730981465469</v>
      </c>
      <c r="H394">
        <v>393</v>
      </c>
    </row>
    <row r="395" spans="1:8" x14ac:dyDescent="0.3">
      <c r="A395" s="1" t="s">
        <v>66</v>
      </c>
      <c r="B395">
        <v>-0.35204736742495302</v>
      </c>
      <c r="C395">
        <v>1.93111179195059</v>
      </c>
      <c r="D395">
        <v>-0.74243438628216596</v>
      </c>
      <c r="E395">
        <v>0.45819645637768702</v>
      </c>
      <c r="F395">
        <v>0.51169147412736604</v>
      </c>
      <c r="G395">
        <v>-6.5877934695564297</v>
      </c>
      <c r="H395">
        <v>394</v>
      </c>
    </row>
    <row r="396" spans="1:8" x14ac:dyDescent="0.3">
      <c r="A396" s="1" t="s">
        <v>81</v>
      </c>
      <c r="B396">
        <v>-0.29414371281884699</v>
      </c>
      <c r="C396">
        <v>-0.57596671378679498</v>
      </c>
      <c r="D396">
        <v>-0.73794477851909202</v>
      </c>
      <c r="E396">
        <v>0.46091766152861602</v>
      </c>
      <c r="F396">
        <v>0.51342726853820597</v>
      </c>
      <c r="G396">
        <v>-6.5878143215487501</v>
      </c>
      <c r="H396">
        <v>395</v>
      </c>
    </row>
    <row r="397" spans="1:8" x14ac:dyDescent="0.3">
      <c r="A397" s="1" t="s">
        <v>309</v>
      </c>
      <c r="B397">
        <v>0.27273842406617599</v>
      </c>
      <c r="C397">
        <v>-0.58923291630276398</v>
      </c>
      <c r="D397">
        <v>0.70532860202895897</v>
      </c>
      <c r="E397">
        <v>0.48095647662690599</v>
      </c>
      <c r="F397">
        <v>0.53439608514100601</v>
      </c>
      <c r="G397">
        <v>-6.6111196452915202</v>
      </c>
      <c r="H397">
        <v>396</v>
      </c>
    </row>
    <row r="398" spans="1:8" x14ac:dyDescent="0.3">
      <c r="A398" s="1" t="s">
        <v>200</v>
      </c>
      <c r="B398">
        <v>-0.34764987133194603</v>
      </c>
      <c r="C398">
        <v>9.1520861686019001E-2</v>
      </c>
      <c r="D398">
        <v>-0.67070845281406999</v>
      </c>
      <c r="E398">
        <v>0.50273695331387303</v>
      </c>
      <c r="F398">
        <v>0.55718957042343598</v>
      </c>
      <c r="G398">
        <v>-6.6347722329477499</v>
      </c>
      <c r="H398">
        <v>397</v>
      </c>
    </row>
    <row r="399" spans="1:8" x14ac:dyDescent="0.3">
      <c r="A399" s="1" t="s">
        <v>135</v>
      </c>
      <c r="B399">
        <v>-0.25157128748239999</v>
      </c>
      <c r="C399">
        <v>-0.52615410122063799</v>
      </c>
      <c r="D399">
        <v>-0.66136615043883495</v>
      </c>
      <c r="E399">
        <v>0.50870281889201197</v>
      </c>
      <c r="F399">
        <v>0.562385025910766</v>
      </c>
      <c r="G399">
        <v>-6.6408718416888304</v>
      </c>
      <c r="H399">
        <v>398</v>
      </c>
    </row>
    <row r="400" spans="1:8" x14ac:dyDescent="0.3">
      <c r="A400" s="1" t="s">
        <v>164</v>
      </c>
      <c r="B400">
        <v>0.39189022018279601</v>
      </c>
      <c r="C400">
        <v>-0.47175067621361799</v>
      </c>
      <c r="D400">
        <v>0.64876971683794205</v>
      </c>
      <c r="E400">
        <v>0.51680528087678601</v>
      </c>
      <c r="F400">
        <v>0.56991058542803397</v>
      </c>
      <c r="G400">
        <v>-6.6490476492871302</v>
      </c>
      <c r="H400">
        <v>399</v>
      </c>
    </row>
    <row r="401" spans="1:8" x14ac:dyDescent="0.3">
      <c r="A401" s="1" t="s">
        <v>150</v>
      </c>
      <c r="B401">
        <v>0.375848504464389</v>
      </c>
      <c r="C401">
        <v>-0.48747901682740402</v>
      </c>
      <c r="D401">
        <v>0.63396046395372097</v>
      </c>
      <c r="E401">
        <v>0.52641618416872504</v>
      </c>
      <c r="F401">
        <v>0.57905780258559703</v>
      </c>
      <c r="G401">
        <v>-6.6584535750793199</v>
      </c>
      <c r="H401">
        <v>400</v>
      </c>
    </row>
    <row r="402" spans="1:8" x14ac:dyDescent="0.3">
      <c r="A402" s="1" t="s">
        <v>316</v>
      </c>
      <c r="B402">
        <v>0.27251737636215601</v>
      </c>
      <c r="C402">
        <v>2.3938393414505899</v>
      </c>
      <c r="D402">
        <v>0.624829668261496</v>
      </c>
      <c r="E402">
        <v>0.532387201613025</v>
      </c>
      <c r="F402">
        <v>0.58416550800431699</v>
      </c>
      <c r="G402">
        <v>-6.6672176872156301</v>
      </c>
      <c r="H402">
        <v>401</v>
      </c>
    </row>
    <row r="403" spans="1:8" x14ac:dyDescent="0.3">
      <c r="A403" s="1" t="s">
        <v>474</v>
      </c>
      <c r="B403">
        <v>0.24073171738518101</v>
      </c>
      <c r="C403">
        <v>-0.62000981492491503</v>
      </c>
      <c r="D403">
        <v>0.61327484499261897</v>
      </c>
      <c r="E403">
        <v>0.53999239039737701</v>
      </c>
      <c r="F403">
        <v>0.58992504783590205</v>
      </c>
      <c r="G403">
        <v>-6.6712232592363803</v>
      </c>
      <c r="H403">
        <v>402</v>
      </c>
    </row>
    <row r="404" spans="1:8" x14ac:dyDescent="0.3">
      <c r="A404" s="1" t="s">
        <v>111</v>
      </c>
      <c r="B404">
        <v>-0.40723329352885601</v>
      </c>
      <c r="C404">
        <v>2.10235201703903</v>
      </c>
      <c r="D404">
        <v>-0.61278240417858598</v>
      </c>
      <c r="E404">
        <v>0.540317714267883</v>
      </c>
      <c r="F404">
        <v>0.58992504783590205</v>
      </c>
      <c r="G404">
        <v>-6.6773413810748199</v>
      </c>
      <c r="H404">
        <v>403</v>
      </c>
    </row>
    <row r="405" spans="1:8" x14ac:dyDescent="0.3">
      <c r="A405" s="1" t="s">
        <v>473</v>
      </c>
      <c r="B405">
        <v>-0.25965245955744898</v>
      </c>
      <c r="C405">
        <v>-0.68606953509029001</v>
      </c>
      <c r="D405">
        <v>-0.60481824335924095</v>
      </c>
      <c r="E405">
        <v>0.54559273939373798</v>
      </c>
      <c r="F405">
        <v>0.59194213545427798</v>
      </c>
      <c r="G405">
        <v>-6.6763218096970203</v>
      </c>
      <c r="H405">
        <v>404</v>
      </c>
    </row>
    <row r="406" spans="1:8" x14ac:dyDescent="0.3">
      <c r="A406" s="1" t="s">
        <v>64</v>
      </c>
      <c r="B406">
        <v>0.22507557996569799</v>
      </c>
      <c r="C406">
        <v>-0.635791841133441</v>
      </c>
      <c r="D406">
        <v>0.60390214542008602</v>
      </c>
      <c r="E406">
        <v>0.54620115226008403</v>
      </c>
      <c r="F406">
        <v>0.59194213545427798</v>
      </c>
      <c r="G406">
        <v>-6.6768723968249502</v>
      </c>
      <c r="H406">
        <v>405</v>
      </c>
    </row>
    <row r="407" spans="1:8" x14ac:dyDescent="0.3">
      <c r="A407" s="1" t="s">
        <v>51</v>
      </c>
      <c r="B407">
        <v>-0.23818795002010801</v>
      </c>
      <c r="C407">
        <v>2.6727417246348399</v>
      </c>
      <c r="D407">
        <v>-0.60618604486633199</v>
      </c>
      <c r="E407">
        <v>0.544684962482194</v>
      </c>
      <c r="F407">
        <v>0.59194213545427798</v>
      </c>
      <c r="G407">
        <v>-6.6939242367230696</v>
      </c>
      <c r="H407">
        <v>406</v>
      </c>
    </row>
    <row r="408" spans="1:8" x14ac:dyDescent="0.3">
      <c r="A408" s="1" t="s">
        <v>369</v>
      </c>
      <c r="B408">
        <v>-0.26367943714886899</v>
      </c>
      <c r="C408">
        <v>3.1102395076494198</v>
      </c>
      <c r="D408">
        <v>-0.587645140432003</v>
      </c>
      <c r="E408">
        <v>0.55705377516423804</v>
      </c>
      <c r="F408">
        <v>0.60222029747485195</v>
      </c>
      <c r="G408">
        <v>-6.73169795239997</v>
      </c>
      <c r="H408">
        <v>407</v>
      </c>
    </row>
    <row r="409" spans="1:8" x14ac:dyDescent="0.3">
      <c r="A409" s="1" t="s">
        <v>472</v>
      </c>
      <c r="B409">
        <v>0.29018552523010099</v>
      </c>
      <c r="C409">
        <v>-0.215726812910327</v>
      </c>
      <c r="D409">
        <v>0.58281130482430499</v>
      </c>
      <c r="E409">
        <v>0.56030088513936205</v>
      </c>
      <c r="F409">
        <v>0.60424605260127295</v>
      </c>
      <c r="G409">
        <v>-6.6892997181460796</v>
      </c>
      <c r="H409">
        <v>408</v>
      </c>
    </row>
    <row r="410" spans="1:8" x14ac:dyDescent="0.3">
      <c r="A410" s="1" t="s">
        <v>136</v>
      </c>
      <c r="B410">
        <v>0.34790382292800398</v>
      </c>
      <c r="C410">
        <v>-0.51481717021116202</v>
      </c>
      <c r="D410">
        <v>0.568371277043765</v>
      </c>
      <c r="E410">
        <v>0.57005535149040698</v>
      </c>
      <c r="F410">
        <v>0.61326248082097501</v>
      </c>
      <c r="G410">
        <v>-6.6975073760477697</v>
      </c>
      <c r="H410">
        <v>409</v>
      </c>
    </row>
    <row r="411" spans="1:8" x14ac:dyDescent="0.3">
      <c r="A411" s="1" t="s">
        <v>20</v>
      </c>
      <c r="B411">
        <v>-0.15032956758327301</v>
      </c>
      <c r="C411">
        <v>3.4125993714728402</v>
      </c>
      <c r="D411">
        <v>-0.54857530981952496</v>
      </c>
      <c r="E411">
        <v>0.58355838737585297</v>
      </c>
      <c r="F411">
        <v>0.62625778157408596</v>
      </c>
      <c r="G411">
        <v>-6.7622119992404404</v>
      </c>
      <c r="H411">
        <v>410</v>
      </c>
    </row>
    <row r="412" spans="1:8" x14ac:dyDescent="0.3">
      <c r="A412" s="1" t="s">
        <v>471</v>
      </c>
      <c r="B412">
        <v>0.26917672672975201</v>
      </c>
      <c r="C412">
        <v>0.31098447382635203</v>
      </c>
      <c r="D412">
        <v>0.54601642563747199</v>
      </c>
      <c r="E412">
        <v>0.58531468436916001</v>
      </c>
      <c r="F412">
        <v>0.626614260638517</v>
      </c>
      <c r="G412">
        <v>-6.7099818700843903</v>
      </c>
      <c r="H412">
        <v>411</v>
      </c>
    </row>
    <row r="413" spans="1:8" x14ac:dyDescent="0.3">
      <c r="A413" s="1" t="s">
        <v>65</v>
      </c>
      <c r="B413">
        <v>-0.32730846932867202</v>
      </c>
      <c r="C413">
        <v>0.58556304526003999</v>
      </c>
      <c r="D413">
        <v>-0.53397139947378003</v>
      </c>
      <c r="E413">
        <v>0.59361471888816297</v>
      </c>
      <c r="F413">
        <v>0.63395746677376597</v>
      </c>
      <c r="G413">
        <v>-6.71640343050196</v>
      </c>
      <c r="H413">
        <v>412</v>
      </c>
    </row>
    <row r="414" spans="1:8" x14ac:dyDescent="0.3">
      <c r="A414" s="1" t="s">
        <v>440</v>
      </c>
      <c r="B414">
        <v>-0.146498922009278</v>
      </c>
      <c r="C414">
        <v>12.1528194228949</v>
      </c>
      <c r="D414">
        <v>-0.50072358549899298</v>
      </c>
      <c r="E414">
        <v>0.61680094404335595</v>
      </c>
      <c r="F414">
        <v>0.65712449244328497</v>
      </c>
      <c r="G414">
        <v>-7.1435948170771102</v>
      </c>
      <c r="H414">
        <v>413</v>
      </c>
    </row>
    <row r="415" spans="1:8" x14ac:dyDescent="0.3">
      <c r="A415" s="1" t="s">
        <v>50</v>
      </c>
      <c r="B415">
        <v>-0.277356118752555</v>
      </c>
      <c r="C415">
        <v>0.46585538019050499</v>
      </c>
      <c r="D415">
        <v>-0.44684339966610298</v>
      </c>
      <c r="E415">
        <v>0.65519472947118196</v>
      </c>
      <c r="F415">
        <v>0.69634222455874495</v>
      </c>
      <c r="G415">
        <v>-6.7587335372417501</v>
      </c>
      <c r="H415">
        <v>414</v>
      </c>
    </row>
    <row r="416" spans="1:8" x14ac:dyDescent="0.3">
      <c r="A416" s="1" t="s">
        <v>470</v>
      </c>
      <c r="B416">
        <v>-0.191247455805649</v>
      </c>
      <c r="C416">
        <v>-0.73348640347132998</v>
      </c>
      <c r="D416">
        <v>-0.40612569357439998</v>
      </c>
      <c r="E416">
        <v>0.68483577836116405</v>
      </c>
      <c r="F416">
        <v>0.72483270473721795</v>
      </c>
      <c r="G416">
        <v>-6.7758208124695098</v>
      </c>
      <c r="H416">
        <v>415</v>
      </c>
    </row>
    <row r="417" spans="1:8" x14ac:dyDescent="0.3">
      <c r="A417" s="1" t="s">
        <v>411</v>
      </c>
      <c r="B417">
        <v>0.12293952532789</v>
      </c>
      <c r="C417">
        <v>8.3327717757642397</v>
      </c>
      <c r="D417">
        <v>0.40549843938916802</v>
      </c>
      <c r="E417">
        <v>0.68529637538791499</v>
      </c>
      <c r="F417">
        <v>0.72483270473721795</v>
      </c>
      <c r="G417">
        <v>-7.0988800735389201</v>
      </c>
      <c r="H417">
        <v>416</v>
      </c>
    </row>
    <row r="418" spans="1:8" x14ac:dyDescent="0.3">
      <c r="A418" s="1" t="s">
        <v>177</v>
      </c>
      <c r="B418">
        <v>-9.9547294328306404E-2</v>
      </c>
      <c r="C418">
        <v>6.3698247334485902</v>
      </c>
      <c r="D418">
        <v>-0.37515545813495899</v>
      </c>
      <c r="E418">
        <v>0.70771472057576001</v>
      </c>
      <c r="F418">
        <v>0.74674934545164096</v>
      </c>
      <c r="G418">
        <v>-7.0467484710358699</v>
      </c>
      <c r="H418">
        <v>417</v>
      </c>
    </row>
    <row r="419" spans="1:8" x14ac:dyDescent="0.3">
      <c r="A419" s="1" t="s">
        <v>469</v>
      </c>
      <c r="B419">
        <v>0.13871502400101299</v>
      </c>
      <c r="C419">
        <v>-0.72027523760881096</v>
      </c>
      <c r="D419">
        <v>0.37262335825078602</v>
      </c>
      <c r="E419">
        <v>0.70959738497414204</v>
      </c>
      <c r="F419">
        <v>0.74694461576225402</v>
      </c>
      <c r="G419">
        <v>-6.7887482679065201</v>
      </c>
      <c r="H419">
        <v>418</v>
      </c>
    </row>
    <row r="420" spans="1:8" x14ac:dyDescent="0.3">
      <c r="A420" s="1" t="s">
        <v>285</v>
      </c>
      <c r="B420">
        <v>-0.121000359289512</v>
      </c>
      <c r="C420">
        <v>3.3663912964502298</v>
      </c>
      <c r="D420">
        <v>-0.328744722102221</v>
      </c>
      <c r="E420">
        <v>0.742495619674018</v>
      </c>
      <c r="F420">
        <v>0.77970900395362297</v>
      </c>
      <c r="G420">
        <v>-6.8515909179365799</v>
      </c>
      <c r="H420">
        <v>419</v>
      </c>
    </row>
    <row r="421" spans="1:8" x14ac:dyDescent="0.3">
      <c r="A421" s="1" t="s">
        <v>45</v>
      </c>
      <c r="B421">
        <v>-0.154251352036614</v>
      </c>
      <c r="C421">
        <v>-0.20135702991492499</v>
      </c>
      <c r="D421">
        <v>-0.31023429390570001</v>
      </c>
      <c r="E421">
        <v>0.75652082341709903</v>
      </c>
      <c r="F421">
        <v>0.79254562453219901</v>
      </c>
      <c r="G421">
        <v>-6.8098939557120399</v>
      </c>
      <c r="H421">
        <v>420</v>
      </c>
    </row>
    <row r="422" spans="1:8" x14ac:dyDescent="0.3">
      <c r="A422" s="1" t="s">
        <v>449</v>
      </c>
      <c r="B422">
        <v>-0.104116327356438</v>
      </c>
      <c r="C422">
        <v>4.5948256883137697</v>
      </c>
      <c r="D422">
        <v>-0.26079330138883899</v>
      </c>
      <c r="E422">
        <v>0.79436656268498096</v>
      </c>
      <c r="F422">
        <v>0.83021683511019395</v>
      </c>
      <c r="G422">
        <v>-6.9705874039263502</v>
      </c>
      <c r="H422">
        <v>421</v>
      </c>
    </row>
    <row r="423" spans="1:8" x14ac:dyDescent="0.3">
      <c r="A423" s="1" t="s">
        <v>294</v>
      </c>
      <c r="B423">
        <v>0.14263712651586499</v>
      </c>
      <c r="C423">
        <v>-0.241424757042557</v>
      </c>
      <c r="D423">
        <v>0.23588847738722199</v>
      </c>
      <c r="E423">
        <v>0.81362234816378798</v>
      </c>
      <c r="F423">
        <v>0.84832661893854699</v>
      </c>
      <c r="G423">
        <v>-6.8300104195604199</v>
      </c>
      <c r="H423">
        <v>422</v>
      </c>
    </row>
    <row r="424" spans="1:8" x14ac:dyDescent="0.3">
      <c r="A424" s="1" t="s">
        <v>100</v>
      </c>
      <c r="B424">
        <v>-8.5020420654436907E-2</v>
      </c>
      <c r="C424">
        <v>-0.56854923984177697</v>
      </c>
      <c r="D424">
        <v>-0.22283271547521399</v>
      </c>
      <c r="E424">
        <v>0.82376287279082205</v>
      </c>
      <c r="F424">
        <v>0.85484826421688997</v>
      </c>
      <c r="G424">
        <v>-6.8329530210690299</v>
      </c>
      <c r="H424">
        <v>423</v>
      </c>
    </row>
    <row r="425" spans="1:8" x14ac:dyDescent="0.3">
      <c r="A425" s="1" t="s">
        <v>374</v>
      </c>
      <c r="B425">
        <v>8.1272659112333404E-2</v>
      </c>
      <c r="C425">
        <v>1.9497554877447401</v>
      </c>
      <c r="D425">
        <v>0.224605892745074</v>
      </c>
      <c r="E425">
        <v>0.822383856571686</v>
      </c>
      <c r="F425">
        <v>0.85484826421688997</v>
      </c>
      <c r="G425">
        <v>-6.8344166699710103</v>
      </c>
      <c r="H425">
        <v>424</v>
      </c>
    </row>
    <row r="426" spans="1:8" x14ac:dyDescent="0.3">
      <c r="A426" s="1" t="s">
        <v>299</v>
      </c>
      <c r="B426">
        <v>0.102965883348291</v>
      </c>
      <c r="C426">
        <v>-0.150696078603414</v>
      </c>
      <c r="D426">
        <v>0.218377148151849</v>
      </c>
      <c r="E426">
        <v>0.82723040925721503</v>
      </c>
      <c r="F426">
        <v>0.85642677664276401</v>
      </c>
      <c r="G426">
        <v>-6.8339640652072502</v>
      </c>
      <c r="H426">
        <v>425</v>
      </c>
    </row>
    <row r="427" spans="1:8" x14ac:dyDescent="0.3">
      <c r="A427" s="1" t="s">
        <v>259</v>
      </c>
      <c r="B427">
        <v>-5.0491254956059002E-2</v>
      </c>
      <c r="C427">
        <v>7.6396630961104099</v>
      </c>
      <c r="D427">
        <v>-0.20582593484190201</v>
      </c>
      <c r="E427">
        <v>0.83701633612820703</v>
      </c>
      <c r="F427">
        <v>0.864523915249791</v>
      </c>
      <c r="G427">
        <v>-7.1420694106921996</v>
      </c>
      <c r="H427">
        <v>426</v>
      </c>
    </row>
    <row r="428" spans="1:8" x14ac:dyDescent="0.3">
      <c r="A428" s="1" t="s">
        <v>138</v>
      </c>
      <c r="B428">
        <v>7.4187551629520204E-2</v>
      </c>
      <c r="C428">
        <v>-0.59970950450105698</v>
      </c>
      <c r="D428">
        <v>0.184843372782625</v>
      </c>
      <c r="E428">
        <v>0.85343191816823505</v>
      </c>
      <c r="F428">
        <v>0.87892191618860205</v>
      </c>
      <c r="G428">
        <v>-6.8406270771251698</v>
      </c>
      <c r="H428">
        <v>427</v>
      </c>
    </row>
    <row r="429" spans="1:8" x14ac:dyDescent="0.3">
      <c r="A429" s="1" t="s">
        <v>437</v>
      </c>
      <c r="B429">
        <v>-0.11448886012844101</v>
      </c>
      <c r="C429">
        <v>9.2299524979489291</v>
      </c>
      <c r="D429">
        <v>-0.18290551810966699</v>
      </c>
      <c r="E429">
        <v>0.85495131847436701</v>
      </c>
      <c r="F429">
        <v>0.87892191618860205</v>
      </c>
      <c r="G429">
        <v>-7.1954131403849901</v>
      </c>
      <c r="H429">
        <v>428</v>
      </c>
    </row>
    <row r="430" spans="1:8" x14ac:dyDescent="0.3">
      <c r="A430" s="1" t="s">
        <v>468</v>
      </c>
      <c r="B430">
        <v>-7.2228856507272801E-2</v>
      </c>
      <c r="C430">
        <v>-0.67282964206289697</v>
      </c>
      <c r="D430">
        <v>-0.17741162384471201</v>
      </c>
      <c r="E430">
        <v>0.85926179396362001</v>
      </c>
      <c r="F430">
        <v>0.88129414765499403</v>
      </c>
      <c r="G430">
        <v>-6.8419581797596001</v>
      </c>
      <c r="H430">
        <v>429</v>
      </c>
    </row>
    <row r="431" spans="1:8" x14ac:dyDescent="0.3">
      <c r="A431" s="1" t="s">
        <v>143</v>
      </c>
      <c r="B431">
        <v>0.12990690690350201</v>
      </c>
      <c r="C431">
        <v>0.63232731629997596</v>
      </c>
      <c r="D431">
        <v>0.174014168881299</v>
      </c>
      <c r="E431">
        <v>0.86192953196217703</v>
      </c>
      <c r="F431">
        <v>0.88197440479850697</v>
      </c>
      <c r="G431">
        <v>-6.8427776670770504</v>
      </c>
      <c r="H431">
        <v>430</v>
      </c>
    </row>
    <row r="432" spans="1:8" x14ac:dyDescent="0.3">
      <c r="A432" s="1" t="s">
        <v>467</v>
      </c>
      <c r="B432">
        <v>6.9328812639529697E-2</v>
      </c>
      <c r="C432">
        <v>-0.59502113273689905</v>
      </c>
      <c r="D432">
        <v>0.160344969064561</v>
      </c>
      <c r="E432">
        <v>0.87267848489310396</v>
      </c>
      <c r="F432">
        <v>0.89090146949644</v>
      </c>
      <c r="G432">
        <v>-6.8448184252384197</v>
      </c>
      <c r="H432">
        <v>431</v>
      </c>
    </row>
    <row r="433" spans="1:8" x14ac:dyDescent="0.3">
      <c r="A433" s="1" t="s">
        <v>38</v>
      </c>
      <c r="B433">
        <v>7.2210393153923899E-2</v>
      </c>
      <c r="C433">
        <v>4.1740739955082597</v>
      </c>
      <c r="D433">
        <v>0.15659763881215499</v>
      </c>
      <c r="E433">
        <v>0.875629457383166</v>
      </c>
      <c r="F433">
        <v>0.89184481770507595</v>
      </c>
      <c r="G433">
        <v>-6.9400781510885698</v>
      </c>
      <c r="H433">
        <v>432</v>
      </c>
    </row>
    <row r="434" spans="1:8" x14ac:dyDescent="0.3">
      <c r="A434" s="1" t="s">
        <v>466</v>
      </c>
      <c r="B434">
        <v>0.101966476496927</v>
      </c>
      <c r="C434">
        <v>-0.75673335377529005</v>
      </c>
      <c r="D434">
        <v>0.14625709513767701</v>
      </c>
      <c r="E434">
        <v>0.88378137757181896</v>
      </c>
      <c r="F434">
        <v>0.89599955329861802</v>
      </c>
      <c r="G434">
        <v>-6.84695337196026</v>
      </c>
      <c r="H434">
        <v>433</v>
      </c>
    </row>
    <row r="435" spans="1:8" x14ac:dyDescent="0.3">
      <c r="A435" s="1" t="s">
        <v>165</v>
      </c>
      <c r="B435">
        <v>-6.9780052013385302E-2</v>
      </c>
      <c r="C435">
        <v>1.3343565212906701</v>
      </c>
      <c r="D435">
        <v>-0.14793936257045001</v>
      </c>
      <c r="E435">
        <v>0.88245430508527101</v>
      </c>
      <c r="F435">
        <v>0.89599955329861802</v>
      </c>
      <c r="G435">
        <v>-6.8473449693950501</v>
      </c>
      <c r="H435">
        <v>434</v>
      </c>
    </row>
    <row r="436" spans="1:8" x14ac:dyDescent="0.3">
      <c r="A436" s="1" t="s">
        <v>240</v>
      </c>
      <c r="B436">
        <v>-4.6663628125206802E-2</v>
      </c>
      <c r="C436">
        <v>2.9849261105184799</v>
      </c>
      <c r="D436">
        <v>-0.117523513796624</v>
      </c>
      <c r="E436">
        <v>0.90649560437256405</v>
      </c>
      <c r="F436">
        <v>0.91691509407799598</v>
      </c>
      <c r="G436">
        <v>-6.8704166542200902</v>
      </c>
      <c r="H436">
        <v>435</v>
      </c>
    </row>
    <row r="437" spans="1:8" x14ac:dyDescent="0.3">
      <c r="A437" s="1" t="s">
        <v>465</v>
      </c>
      <c r="B437">
        <v>-4.0182602333309898E-2</v>
      </c>
      <c r="C437">
        <v>-0.51700653533318897</v>
      </c>
      <c r="D437">
        <v>-9.4701912569454497E-2</v>
      </c>
      <c r="E437">
        <v>0.92459210975642803</v>
      </c>
      <c r="F437">
        <v>0.93307460617621196</v>
      </c>
      <c r="G437">
        <v>-6.85311991898846</v>
      </c>
      <c r="H437">
        <v>436</v>
      </c>
    </row>
    <row r="438" spans="1:8" x14ac:dyDescent="0.3">
      <c r="A438" s="1" t="s">
        <v>249</v>
      </c>
      <c r="B438">
        <v>2.5352018189296499E-2</v>
      </c>
      <c r="C438">
        <v>0.87918286889584096</v>
      </c>
      <c r="D438">
        <v>5.3200122589316903E-2</v>
      </c>
      <c r="E438">
        <v>0.957595146644169</v>
      </c>
      <c r="F438">
        <v>0.96416902636941504</v>
      </c>
      <c r="G438">
        <v>-6.8564554636663999</v>
      </c>
      <c r="H438">
        <v>437</v>
      </c>
    </row>
    <row r="439" spans="1:8" x14ac:dyDescent="0.3">
      <c r="A439" s="1" t="s">
        <v>63</v>
      </c>
      <c r="B439">
        <v>-2.3780767748682301E-2</v>
      </c>
      <c r="C439">
        <v>-6.5164302516481698E-2</v>
      </c>
      <c r="D439">
        <v>-4.5875964599642403E-2</v>
      </c>
      <c r="E439">
        <v>0.96342866951930695</v>
      </c>
      <c r="F439">
        <v>0.96562326785534203</v>
      </c>
      <c r="G439">
        <v>-6.8565688502855702</v>
      </c>
      <c r="H439">
        <v>438</v>
      </c>
    </row>
    <row r="440" spans="1:8" x14ac:dyDescent="0.3">
      <c r="A440" s="1" t="s">
        <v>464</v>
      </c>
      <c r="B440">
        <v>2.8963751208010799E-2</v>
      </c>
      <c r="C440">
        <v>0.46554967001803599</v>
      </c>
      <c r="D440">
        <v>4.7698010186601497E-2</v>
      </c>
      <c r="E440">
        <v>0.96197725649493504</v>
      </c>
      <c r="F440">
        <v>0.96562326785534203</v>
      </c>
      <c r="G440">
        <v>-6.8566129819440098</v>
      </c>
      <c r="H440">
        <v>439</v>
      </c>
    </row>
    <row r="441" spans="1:8" x14ac:dyDescent="0.3">
      <c r="A441" s="1" t="s">
        <v>463</v>
      </c>
      <c r="B441">
        <v>-4.0649049944646099E-3</v>
      </c>
      <c r="C441">
        <v>-0.86095232850602599</v>
      </c>
      <c r="D441">
        <v>-1.0025826586967899E-2</v>
      </c>
      <c r="E441">
        <v>0.99200495175398895</v>
      </c>
      <c r="F441">
        <v>0.99200495175398895</v>
      </c>
      <c r="G441">
        <v>-6.8575031377495099</v>
      </c>
      <c r="H441">
        <v>440</v>
      </c>
    </row>
  </sheetData>
  <autoFilter ref="A1:G1">
    <sortState ref="A2:G441">
      <sortCondition ref="F1"/>
    </sortState>
  </autoFilter>
  <conditionalFormatting sqref="A1:G441 H2:H441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2"/>
  <sheetViews>
    <sheetView workbookViewId="0">
      <pane ySplit="1" topLeftCell="A2" activePane="bottomLeft" state="frozen"/>
      <selection pane="bottomLeft" activeCell="I9" sqref="I9"/>
    </sheetView>
  </sheetViews>
  <sheetFormatPr defaultRowHeight="14.4" x14ac:dyDescent="0.3"/>
  <cols>
    <col min="1" max="1" width="14.5546875" style="1" bestFit="1" customWidth="1"/>
    <col min="2" max="2" width="8.5546875" customWidth="1"/>
    <col min="3" max="3" width="8.77734375" customWidth="1"/>
    <col min="4" max="4" width="12.6640625" bestFit="1" customWidth="1"/>
    <col min="5" max="6" width="12" bestFit="1" customWidth="1"/>
    <col min="7" max="7" width="12.6640625" bestFit="1" customWidth="1"/>
  </cols>
  <sheetData>
    <row r="1" spans="1:8" s="4" customFormat="1" ht="13.8" x14ac:dyDescent="0.25">
      <c r="A1" s="4" t="s">
        <v>462</v>
      </c>
      <c r="B1" s="4" t="s">
        <v>461</v>
      </c>
      <c r="C1" s="4" t="s">
        <v>454</v>
      </c>
      <c r="D1" s="4" t="s">
        <v>460</v>
      </c>
      <c r="E1" s="4" t="s">
        <v>459</v>
      </c>
      <c r="F1" s="4" t="s">
        <v>458</v>
      </c>
      <c r="G1" s="4" t="s">
        <v>457</v>
      </c>
    </row>
    <row r="2" spans="1:8" x14ac:dyDescent="0.3">
      <c r="A2" s="1" t="s">
        <v>329</v>
      </c>
      <c r="B2">
        <v>-1.35242793205822</v>
      </c>
      <c r="C2">
        <v>10.6499653485861</v>
      </c>
      <c r="D2">
        <v>-18.3397566390205</v>
      </c>
      <c r="E2" s="2">
        <v>4.5026040256809296E-59</v>
      </c>
      <c r="F2" s="2">
        <v>1.6704660935276201E-56</v>
      </c>
      <c r="G2">
        <v>123.574812375798</v>
      </c>
      <c r="H2">
        <v>1</v>
      </c>
    </row>
    <row r="3" spans="1:8" x14ac:dyDescent="0.3">
      <c r="A3" s="1" t="s">
        <v>557</v>
      </c>
      <c r="B3">
        <v>-2.8106144020657702</v>
      </c>
      <c r="C3">
        <v>-1.04283265495999</v>
      </c>
      <c r="D3">
        <v>-18.100593877918602</v>
      </c>
      <c r="E3" s="2">
        <v>6.9305324112064105E-58</v>
      </c>
      <c r="F3" s="2">
        <v>1.28561376227879E-55</v>
      </c>
      <c r="G3">
        <v>120.949004083893</v>
      </c>
      <c r="H3">
        <v>2</v>
      </c>
    </row>
    <row r="4" spans="1:8" x14ac:dyDescent="0.3">
      <c r="A4" s="1" t="s">
        <v>440</v>
      </c>
      <c r="B4">
        <v>1.65207091343063</v>
      </c>
      <c r="C4">
        <v>11.420624069217901</v>
      </c>
      <c r="D4">
        <v>16.919151415976401</v>
      </c>
      <c r="E4" s="2">
        <v>4.4020508972332996E-52</v>
      </c>
      <c r="F4" s="2">
        <v>5.4438696095785197E-50</v>
      </c>
      <c r="G4">
        <v>107.55063703107101</v>
      </c>
      <c r="H4" s="79">
        <v>3</v>
      </c>
    </row>
    <row r="5" spans="1:8" x14ac:dyDescent="0.3">
      <c r="A5" s="1" t="s">
        <v>417</v>
      </c>
      <c r="B5">
        <v>1.89156244303409</v>
      </c>
      <c r="C5">
        <v>13.7211903577534</v>
      </c>
      <c r="D5">
        <v>15.7515621634894</v>
      </c>
      <c r="E5" s="2">
        <v>1.8001335652488902E-46</v>
      </c>
      <c r="F5" s="2">
        <v>1.6696238817683401E-44</v>
      </c>
      <c r="G5">
        <v>94.667330825810595</v>
      </c>
      <c r="H5">
        <v>4</v>
      </c>
    </row>
    <row r="6" spans="1:8" x14ac:dyDescent="0.3">
      <c r="A6" s="1" t="s">
        <v>409</v>
      </c>
      <c r="B6">
        <v>-1.20534361843347</v>
      </c>
      <c r="C6">
        <v>10.526547227555501</v>
      </c>
      <c r="D6">
        <v>-15.182626435088499</v>
      </c>
      <c r="E6" s="2">
        <v>8.6305011371224904E-44</v>
      </c>
      <c r="F6" s="2">
        <v>6.4038318437448899E-42</v>
      </c>
      <c r="G6">
        <v>88.523715854090298</v>
      </c>
      <c r="H6">
        <v>5</v>
      </c>
    </row>
    <row r="7" spans="1:8" x14ac:dyDescent="0.3">
      <c r="A7" s="1" t="s">
        <v>373</v>
      </c>
      <c r="B7">
        <v>1.4148306233443999</v>
      </c>
      <c r="C7">
        <v>13.2959639357529</v>
      </c>
      <c r="D7">
        <v>14.9728231044826</v>
      </c>
      <c r="E7" s="2">
        <v>8.2153634864113696E-43</v>
      </c>
      <c r="F7" s="2">
        <v>5.0798330890976898E-41</v>
      </c>
      <c r="G7">
        <v>86.278665838550594</v>
      </c>
      <c r="H7">
        <v>6</v>
      </c>
    </row>
    <row r="8" spans="1:8" x14ac:dyDescent="0.3">
      <c r="A8" s="1" t="s">
        <v>436</v>
      </c>
      <c r="B8">
        <v>2.2319275518505499</v>
      </c>
      <c r="C8">
        <v>4.3626257566585496</v>
      </c>
      <c r="D8">
        <v>14.8533418514701</v>
      </c>
      <c r="E8" s="2">
        <v>2.9471339608531E-42</v>
      </c>
      <c r="F8" s="2">
        <v>1.5619809992521399E-40</v>
      </c>
      <c r="G8">
        <v>85.194185483588896</v>
      </c>
      <c r="H8" s="79">
        <v>7</v>
      </c>
    </row>
    <row r="9" spans="1:8" x14ac:dyDescent="0.3">
      <c r="A9" s="1" t="s">
        <v>6</v>
      </c>
      <c r="B9">
        <v>2.36431957340446</v>
      </c>
      <c r="C9">
        <v>16.254974042412201</v>
      </c>
      <c r="D9">
        <v>14.7938493146731</v>
      </c>
      <c r="E9" s="2">
        <v>5.5582212298335399E-42</v>
      </c>
      <c r="F9" s="2">
        <v>2.5776250953352999E-40</v>
      </c>
      <c r="G9">
        <v>84.374488572460606</v>
      </c>
      <c r="H9">
        <v>8</v>
      </c>
    </row>
    <row r="10" spans="1:8" x14ac:dyDescent="0.3">
      <c r="A10" s="1" t="s">
        <v>441</v>
      </c>
      <c r="B10">
        <v>1.91672857938913</v>
      </c>
      <c r="C10">
        <v>11.9399237661447</v>
      </c>
      <c r="D10">
        <v>14.547339266445601</v>
      </c>
      <c r="E10" s="2">
        <v>7.6131512858762602E-41</v>
      </c>
      <c r="F10" s="2">
        <v>3.1383101411778798E-39</v>
      </c>
      <c r="G10">
        <v>81.783454290201703</v>
      </c>
      <c r="H10">
        <v>9</v>
      </c>
    </row>
    <row r="11" spans="1:8" x14ac:dyDescent="0.3">
      <c r="A11" s="1" t="s">
        <v>259</v>
      </c>
      <c r="B11">
        <v>-1.5829700440050301</v>
      </c>
      <c r="C11">
        <v>7.4741197187563904</v>
      </c>
      <c r="D11">
        <v>-13.254868964500099</v>
      </c>
      <c r="E11" s="2">
        <v>4.9592532110936898E-35</v>
      </c>
      <c r="F11" s="2">
        <v>1.8398829413157601E-33</v>
      </c>
      <c r="G11">
        <v>68.495422234995104</v>
      </c>
      <c r="H11">
        <v>10</v>
      </c>
    </row>
    <row r="12" spans="1:8" x14ac:dyDescent="0.3">
      <c r="A12" s="1" t="s">
        <v>380</v>
      </c>
      <c r="B12">
        <v>1.0198842344582499</v>
      </c>
      <c r="C12">
        <v>11.8076505386697</v>
      </c>
      <c r="D12">
        <v>13.001678615707499</v>
      </c>
      <c r="E12" s="2">
        <v>6.3529739371298297E-34</v>
      </c>
      <c r="F12" s="2">
        <v>2.14268484606833E-32</v>
      </c>
      <c r="G12">
        <v>65.924188050480794</v>
      </c>
      <c r="H12" s="79">
        <v>11</v>
      </c>
    </row>
    <row r="13" spans="1:8" x14ac:dyDescent="0.3">
      <c r="A13" s="1" t="s">
        <v>177</v>
      </c>
      <c r="B13">
        <v>-1.3538238689445601</v>
      </c>
      <c r="C13">
        <v>5.4564507763046803</v>
      </c>
      <c r="D13">
        <v>-12.5818009725535</v>
      </c>
      <c r="E13" s="2">
        <v>4.1195179608544799E-32</v>
      </c>
      <c r="F13" s="2">
        <v>1.2736176362308401E-30</v>
      </c>
      <c r="G13">
        <v>61.867426967120402</v>
      </c>
      <c r="H13">
        <v>12</v>
      </c>
    </row>
    <row r="14" spans="1:8" x14ac:dyDescent="0.3">
      <c r="A14" s="1" t="s">
        <v>265</v>
      </c>
      <c r="B14">
        <v>0.87303601672699604</v>
      </c>
      <c r="C14">
        <v>6.3129178180510399</v>
      </c>
      <c r="D14">
        <v>12.3930390419539</v>
      </c>
      <c r="E14" s="2">
        <v>2.62355786985078E-31</v>
      </c>
      <c r="F14" s="2">
        <v>7.4872305362664504E-30</v>
      </c>
      <c r="G14">
        <v>60.056194756051099</v>
      </c>
      <c r="H14">
        <v>13</v>
      </c>
    </row>
    <row r="15" spans="1:8" x14ac:dyDescent="0.3">
      <c r="A15" s="1" t="s">
        <v>318</v>
      </c>
      <c r="B15">
        <v>1.4833057595417001</v>
      </c>
      <c r="C15">
        <v>4.5293765216079001</v>
      </c>
      <c r="D15">
        <v>12.365875609664901</v>
      </c>
      <c r="E15" s="2">
        <v>3.4201357586559699E-31</v>
      </c>
      <c r="F15" s="2">
        <v>9.0220540502065901E-30</v>
      </c>
      <c r="G15">
        <v>59.8653608581903</v>
      </c>
      <c r="H15">
        <v>14</v>
      </c>
    </row>
    <row r="16" spans="1:8" x14ac:dyDescent="0.3">
      <c r="A16" s="1" t="s">
        <v>8</v>
      </c>
      <c r="B16">
        <v>-2.7488326056830501</v>
      </c>
      <c r="C16">
        <v>2.0528997194766001</v>
      </c>
      <c r="D16">
        <v>-12.359270528704499</v>
      </c>
      <c r="E16" s="2">
        <v>3.64773074806196E-31</v>
      </c>
      <c r="F16" s="2">
        <v>9.0220540502065901E-30</v>
      </c>
      <c r="G16">
        <v>59.771170150490697</v>
      </c>
      <c r="H16" s="79">
        <v>15</v>
      </c>
    </row>
    <row r="17" spans="1:8" x14ac:dyDescent="0.3">
      <c r="A17" s="1" t="s">
        <v>378</v>
      </c>
      <c r="B17">
        <v>0.92083513561686503</v>
      </c>
      <c r="C17">
        <v>11.4611175880822</v>
      </c>
      <c r="D17">
        <v>12.173851454415299</v>
      </c>
      <c r="E17" s="2">
        <v>2.20826713894206E-30</v>
      </c>
      <c r="F17" s="2">
        <v>5.1204194284218998E-29</v>
      </c>
      <c r="G17">
        <v>57.824242670603503</v>
      </c>
      <c r="H17">
        <v>16</v>
      </c>
    </row>
    <row r="18" spans="1:8" x14ac:dyDescent="0.3">
      <c r="A18" s="1" t="s">
        <v>0</v>
      </c>
      <c r="B18">
        <v>-0.93233110478618897</v>
      </c>
      <c r="C18">
        <v>10.352513235452401</v>
      </c>
      <c r="D18">
        <v>-11.971701968584901</v>
      </c>
      <c r="E18" s="2">
        <v>1.5452531671735199E-29</v>
      </c>
      <c r="F18" s="2">
        <v>3.3722877942433902E-28</v>
      </c>
      <c r="G18">
        <v>55.887879035148998</v>
      </c>
      <c r="H18">
        <v>17</v>
      </c>
    </row>
    <row r="19" spans="1:8" x14ac:dyDescent="0.3">
      <c r="A19" s="1" t="s">
        <v>9</v>
      </c>
      <c r="B19">
        <v>0.87440763327458604</v>
      </c>
      <c r="C19">
        <v>6.2433316795926697</v>
      </c>
      <c r="D19">
        <v>11.955067437333801</v>
      </c>
      <c r="E19" s="2">
        <v>1.81203978690592E-29</v>
      </c>
      <c r="F19" s="2">
        <v>3.5382461102215601E-28</v>
      </c>
      <c r="G19">
        <v>55.8540432790588</v>
      </c>
      <c r="H19">
        <v>18</v>
      </c>
    </row>
    <row r="20" spans="1:8" x14ac:dyDescent="0.3">
      <c r="A20" s="1" t="s">
        <v>185</v>
      </c>
      <c r="B20">
        <v>-0.91805156711422098</v>
      </c>
      <c r="C20">
        <v>15.571303317601499</v>
      </c>
      <c r="D20">
        <v>-11.9580746911217</v>
      </c>
      <c r="E20" s="2">
        <v>1.7606270269406401E-29</v>
      </c>
      <c r="F20" s="2">
        <v>3.5382461102215601E-28</v>
      </c>
      <c r="G20">
        <v>55.753060259279998</v>
      </c>
      <c r="H20" s="79">
        <v>19</v>
      </c>
    </row>
    <row r="21" spans="1:8" x14ac:dyDescent="0.3">
      <c r="A21" s="1" t="s">
        <v>455</v>
      </c>
      <c r="B21">
        <v>-2.03997293582169</v>
      </c>
      <c r="C21">
        <v>3.9114765285948798</v>
      </c>
      <c r="D21">
        <v>-11.9006736405927</v>
      </c>
      <c r="E21" s="2">
        <v>3.0475777996009698E-29</v>
      </c>
      <c r="F21" s="2">
        <v>5.38405411262838E-28</v>
      </c>
      <c r="G21">
        <v>55.337773399524302</v>
      </c>
      <c r="H21">
        <v>20</v>
      </c>
    </row>
    <row r="22" spans="1:8" x14ac:dyDescent="0.3">
      <c r="A22" s="1" t="s">
        <v>260</v>
      </c>
      <c r="B22">
        <v>0.85307524711780203</v>
      </c>
      <c r="C22">
        <v>12.483626148172201</v>
      </c>
      <c r="D22">
        <v>11.904606149702399</v>
      </c>
      <c r="E22" s="2">
        <v>2.9352902393689499E-29</v>
      </c>
      <c r="F22" s="2">
        <v>5.38405411262838E-28</v>
      </c>
      <c r="G22">
        <v>55.2467717742567</v>
      </c>
      <c r="H22">
        <v>21</v>
      </c>
    </row>
    <row r="23" spans="1:8" x14ac:dyDescent="0.3">
      <c r="A23" s="1" t="s">
        <v>414</v>
      </c>
      <c r="B23">
        <v>1.4092016183929801</v>
      </c>
      <c r="C23">
        <v>7.6398053358422997</v>
      </c>
      <c r="D23">
        <v>11.835988071195199</v>
      </c>
      <c r="E23" s="2">
        <v>5.6452726639700299E-29</v>
      </c>
      <c r="F23" s="2">
        <v>9.5199825378767308E-28</v>
      </c>
      <c r="G23">
        <v>54.698300925702803</v>
      </c>
      <c r="H23">
        <v>22</v>
      </c>
    </row>
    <row r="24" spans="1:8" x14ac:dyDescent="0.3">
      <c r="A24" s="1" t="s">
        <v>361</v>
      </c>
      <c r="B24">
        <v>-2.52336492292017</v>
      </c>
      <c r="C24">
        <v>-7.0182869485018895E-2</v>
      </c>
      <c r="D24">
        <v>-11.7681809239849</v>
      </c>
      <c r="E24" s="2">
        <v>1.07503057337306E-28</v>
      </c>
      <c r="F24" s="2">
        <v>1.73407105531046E-27</v>
      </c>
      <c r="G24">
        <v>54.238644709259802</v>
      </c>
      <c r="H24" s="79">
        <v>23</v>
      </c>
    </row>
    <row r="25" spans="1:8" x14ac:dyDescent="0.3">
      <c r="A25" s="1" t="s">
        <v>446</v>
      </c>
      <c r="B25">
        <v>-2.5973904626782498</v>
      </c>
      <c r="C25">
        <v>-1.1953937469298801</v>
      </c>
      <c r="D25">
        <v>-11.722366014017</v>
      </c>
      <c r="E25" s="2">
        <v>1.6591851538509699E-28</v>
      </c>
      <c r="F25" s="2">
        <v>2.5648237169946301E-27</v>
      </c>
      <c r="G25">
        <v>53.870493643268702</v>
      </c>
      <c r="H25">
        <v>24</v>
      </c>
    </row>
    <row r="26" spans="1:8" x14ac:dyDescent="0.3">
      <c r="A26" s="1" t="s">
        <v>26</v>
      </c>
      <c r="B26">
        <v>1.12516059718179</v>
      </c>
      <c r="C26">
        <v>15.6233541461507</v>
      </c>
      <c r="D26">
        <v>11.579087076045701</v>
      </c>
      <c r="E26" s="2">
        <v>6.4048744181998902E-28</v>
      </c>
      <c r="F26" s="2">
        <v>9.5048336366086395E-27</v>
      </c>
      <c r="G26">
        <v>52.183060481551699</v>
      </c>
      <c r="H26">
        <v>25</v>
      </c>
    </row>
    <row r="27" spans="1:8" x14ac:dyDescent="0.3">
      <c r="A27" s="1" t="s">
        <v>112</v>
      </c>
      <c r="B27">
        <v>2.3885840611609699</v>
      </c>
      <c r="C27">
        <v>4.4920965795166801</v>
      </c>
      <c r="D27">
        <v>11.526663892008401</v>
      </c>
      <c r="E27" s="2">
        <v>1.04729548787429E-27</v>
      </c>
      <c r="F27" s="2">
        <v>1.4944101000052301E-26</v>
      </c>
      <c r="G27">
        <v>51.946421032574698</v>
      </c>
      <c r="H27">
        <v>26</v>
      </c>
    </row>
    <row r="28" spans="1:8" x14ac:dyDescent="0.3">
      <c r="A28" s="1" t="s">
        <v>413</v>
      </c>
      <c r="B28">
        <v>1.22248533490976</v>
      </c>
      <c r="C28">
        <v>10.2052190370019</v>
      </c>
      <c r="D28">
        <v>11.2491496571129</v>
      </c>
      <c r="E28" s="2">
        <v>1.38300942803316E-26</v>
      </c>
      <c r="F28" s="2">
        <v>1.9003573992603801E-25</v>
      </c>
      <c r="G28">
        <v>49.171492488862697</v>
      </c>
      <c r="H28" s="79">
        <v>27</v>
      </c>
    </row>
    <row r="29" spans="1:8" x14ac:dyDescent="0.3">
      <c r="A29" s="1" t="s">
        <v>390</v>
      </c>
      <c r="B29">
        <v>1.24949752079234</v>
      </c>
      <c r="C29">
        <v>5.99207640213797</v>
      </c>
      <c r="D29">
        <v>11.1217276471007</v>
      </c>
      <c r="E29" s="2">
        <v>4.4649978437142701E-26</v>
      </c>
      <c r="F29" s="2">
        <v>5.9161221429213996E-25</v>
      </c>
      <c r="G29">
        <v>48.124240063954097</v>
      </c>
      <c r="H29">
        <v>28</v>
      </c>
    </row>
    <row r="30" spans="1:8" x14ac:dyDescent="0.3">
      <c r="A30" s="1" t="s">
        <v>11</v>
      </c>
      <c r="B30">
        <v>1.05785408692605</v>
      </c>
      <c r="C30">
        <v>7.11599418218373</v>
      </c>
      <c r="D30">
        <v>11.0159452989403</v>
      </c>
      <c r="E30" s="2">
        <v>1.17393122816511E-25</v>
      </c>
      <c r="F30" s="2">
        <v>1.50182236430778E-24</v>
      </c>
      <c r="G30">
        <v>47.126401473498397</v>
      </c>
      <c r="H30">
        <v>29</v>
      </c>
    </row>
    <row r="31" spans="1:8" x14ac:dyDescent="0.3">
      <c r="A31" s="1" t="s">
        <v>398</v>
      </c>
      <c r="B31">
        <v>-1.0548303430235999</v>
      </c>
      <c r="C31">
        <v>5.2453425430499498</v>
      </c>
      <c r="D31">
        <v>-11.001545901249701</v>
      </c>
      <c r="E31" s="2">
        <v>1.3384321073014201E-25</v>
      </c>
      <c r="F31" s="2">
        <v>1.6551943726960802E-24</v>
      </c>
      <c r="G31">
        <v>47.0009040694394</v>
      </c>
      <c r="H31">
        <v>30</v>
      </c>
    </row>
    <row r="32" spans="1:8" x14ac:dyDescent="0.3">
      <c r="A32" s="1" t="s">
        <v>381</v>
      </c>
      <c r="B32">
        <v>1.2065792703814699</v>
      </c>
      <c r="C32">
        <v>6.1137424153006101</v>
      </c>
      <c r="D32">
        <v>10.8237911655142</v>
      </c>
      <c r="E32" s="2">
        <v>6.6957840502031304E-25</v>
      </c>
      <c r="F32" s="2">
        <v>8.0133415568560098E-24</v>
      </c>
      <c r="G32">
        <v>45.435617847396699</v>
      </c>
      <c r="H32" s="79">
        <v>31</v>
      </c>
    </row>
    <row r="33" spans="1:8" x14ac:dyDescent="0.3">
      <c r="A33" s="1" t="s">
        <v>297</v>
      </c>
      <c r="B33">
        <v>-1.05487186044419</v>
      </c>
      <c r="C33">
        <v>3.5133375474080801</v>
      </c>
      <c r="D33">
        <v>-10.803407107484199</v>
      </c>
      <c r="E33" s="2">
        <v>8.04492807632703E-25</v>
      </c>
      <c r="F33" s="2">
        <v>9.3270884884916501E-24</v>
      </c>
      <c r="G33">
        <v>45.277401392970297</v>
      </c>
      <c r="H33">
        <v>32</v>
      </c>
    </row>
    <row r="34" spans="1:8" x14ac:dyDescent="0.3">
      <c r="A34" s="1" t="s">
        <v>93</v>
      </c>
      <c r="B34">
        <v>1.2750151098887901</v>
      </c>
      <c r="C34">
        <v>7.7701281413283398</v>
      </c>
      <c r="D34">
        <v>10.3406146611438</v>
      </c>
      <c r="E34" s="2">
        <v>4.8901796551126798E-23</v>
      </c>
      <c r="F34" s="2">
        <v>5.49774743044486E-22</v>
      </c>
      <c r="G34">
        <v>41.133693296892702</v>
      </c>
      <c r="H34">
        <v>33</v>
      </c>
    </row>
    <row r="35" spans="1:8" x14ac:dyDescent="0.3">
      <c r="A35" s="1" t="s">
        <v>420</v>
      </c>
      <c r="B35">
        <v>-0.65430259055169604</v>
      </c>
      <c r="C35">
        <v>9.8633185784858295</v>
      </c>
      <c r="D35">
        <v>-10.2798112842775</v>
      </c>
      <c r="E35" s="2">
        <v>8.3155206780764795E-23</v>
      </c>
      <c r="F35" s="2">
        <v>9.0737005046069907E-22</v>
      </c>
      <c r="G35">
        <v>40.519769665041103</v>
      </c>
      <c r="H35">
        <v>34</v>
      </c>
    </row>
    <row r="36" spans="1:8" x14ac:dyDescent="0.3">
      <c r="A36" s="1" t="s">
        <v>346</v>
      </c>
      <c r="B36">
        <v>-1.0135375442130601</v>
      </c>
      <c r="C36">
        <v>7.7629897112353303</v>
      </c>
      <c r="D36">
        <v>-10.275186877319801</v>
      </c>
      <c r="E36" s="2">
        <v>8.6574158031939404E-23</v>
      </c>
      <c r="F36" s="2">
        <v>9.1768607513855806E-22</v>
      </c>
      <c r="G36">
        <v>40.517142835046499</v>
      </c>
      <c r="H36" s="79">
        <v>35</v>
      </c>
    </row>
    <row r="37" spans="1:8" x14ac:dyDescent="0.3">
      <c r="A37" s="1" t="s">
        <v>139</v>
      </c>
      <c r="B37">
        <v>1.2102317023072899</v>
      </c>
      <c r="C37">
        <v>4.1396621105857001</v>
      </c>
      <c r="D37">
        <v>10.215801142746701</v>
      </c>
      <c r="E37" s="2">
        <v>1.4509103775830599E-22</v>
      </c>
      <c r="F37" s="2">
        <v>1.49524375023143E-21</v>
      </c>
      <c r="G37">
        <v>40.186743123996301</v>
      </c>
      <c r="H37">
        <v>36</v>
      </c>
    </row>
    <row r="38" spans="1:8" x14ac:dyDescent="0.3">
      <c r="A38" s="1" t="s">
        <v>342</v>
      </c>
      <c r="B38">
        <v>-0.76386723387455302</v>
      </c>
      <c r="C38">
        <v>12.5271641777043</v>
      </c>
      <c r="D38">
        <v>-10.2079480663387</v>
      </c>
      <c r="E38" s="2">
        <v>1.55321189808564E-22</v>
      </c>
      <c r="F38" s="2">
        <v>1.55740976808047E-21</v>
      </c>
      <c r="G38">
        <v>39.886081660515899</v>
      </c>
      <c r="H38">
        <v>37</v>
      </c>
    </row>
    <row r="39" spans="1:8" x14ac:dyDescent="0.3">
      <c r="A39" s="1" t="s">
        <v>411</v>
      </c>
      <c r="B39">
        <v>1.1239480546510701</v>
      </c>
      <c r="C39">
        <v>6.4267122733390103</v>
      </c>
      <c r="D39">
        <v>10.098715572803499</v>
      </c>
      <c r="E39" s="2">
        <v>3.9924477332054799E-22</v>
      </c>
      <c r="F39" s="2">
        <v>3.8978897605769298E-21</v>
      </c>
      <c r="G39">
        <v>39.093789079938396</v>
      </c>
      <c r="H39">
        <v>38</v>
      </c>
    </row>
    <row r="40" spans="1:8" x14ac:dyDescent="0.3">
      <c r="A40" s="1" t="s">
        <v>2</v>
      </c>
      <c r="B40">
        <v>-0.81860875452386295</v>
      </c>
      <c r="C40">
        <v>9.1434748770098295</v>
      </c>
      <c r="D40">
        <v>-10.0027129684429</v>
      </c>
      <c r="E40" s="2">
        <v>9.1021312252915104E-22</v>
      </c>
      <c r="F40" s="2">
        <v>8.6586940630337203E-21</v>
      </c>
      <c r="G40">
        <v>38.160299116098898</v>
      </c>
      <c r="H40" s="79">
        <v>39</v>
      </c>
    </row>
    <row r="41" spans="1:8" x14ac:dyDescent="0.3">
      <c r="A41" s="1" t="s">
        <v>4</v>
      </c>
      <c r="B41">
        <v>-0.76306547988529905</v>
      </c>
      <c r="C41">
        <v>13.893069026484699</v>
      </c>
      <c r="D41">
        <v>-9.9423346034282893</v>
      </c>
      <c r="E41" s="2">
        <v>1.5242442748201901E-21</v>
      </c>
      <c r="F41" s="2">
        <v>1.41373656489573E-20</v>
      </c>
      <c r="G41">
        <v>37.623079658222899</v>
      </c>
      <c r="H41">
        <v>40</v>
      </c>
    </row>
    <row r="42" spans="1:8" x14ac:dyDescent="0.3">
      <c r="A42" s="1" t="s">
        <v>442</v>
      </c>
      <c r="B42">
        <v>-1.37418841109951</v>
      </c>
      <c r="C42">
        <v>4.1016043049860302</v>
      </c>
      <c r="D42">
        <v>-9.8867380394458593</v>
      </c>
      <c r="E42" s="2">
        <v>2.4457898816192599E-21</v>
      </c>
      <c r="F42" s="2">
        <v>2.2131415758066901E-20</v>
      </c>
      <c r="G42">
        <v>37.309394647505698</v>
      </c>
      <c r="H42">
        <v>41</v>
      </c>
    </row>
    <row r="43" spans="1:8" x14ac:dyDescent="0.3">
      <c r="A43" s="1" t="s">
        <v>433</v>
      </c>
      <c r="B43">
        <v>0.85378670358253606</v>
      </c>
      <c r="C43">
        <v>8.9516244993274405</v>
      </c>
      <c r="D43">
        <v>9.7441451955543599</v>
      </c>
      <c r="E43" s="2">
        <v>8.1570935228324602E-21</v>
      </c>
      <c r="F43" s="2">
        <v>7.2054326118353395E-20</v>
      </c>
      <c r="G43">
        <v>36.023148617047298</v>
      </c>
      <c r="H43">
        <v>42</v>
      </c>
    </row>
    <row r="44" spans="1:8" x14ac:dyDescent="0.3">
      <c r="A44" s="1" t="s">
        <v>242</v>
      </c>
      <c r="B44">
        <v>1.46477291470096</v>
      </c>
      <c r="C44">
        <v>6.1424439246916398</v>
      </c>
      <c r="D44">
        <v>9.6729938083921301</v>
      </c>
      <c r="E44" s="2">
        <v>1.4811784610524499E-20</v>
      </c>
      <c r="F44" s="2">
        <v>1.2489027478419501E-19</v>
      </c>
      <c r="G44">
        <v>35.536421655652397</v>
      </c>
      <c r="H44" s="79">
        <v>43</v>
      </c>
    </row>
    <row r="45" spans="1:8" x14ac:dyDescent="0.3">
      <c r="A45" s="1" t="s">
        <v>3</v>
      </c>
      <c r="B45">
        <v>-0.802955316407436</v>
      </c>
      <c r="C45">
        <v>9.0825996378053606</v>
      </c>
      <c r="D45">
        <v>-9.6786686915654592</v>
      </c>
      <c r="E45" s="2">
        <v>1.41251295551787E-20</v>
      </c>
      <c r="F45" s="2">
        <v>1.21870303836542E-19</v>
      </c>
      <c r="G45">
        <v>35.447204077649801</v>
      </c>
      <c r="H45">
        <v>44</v>
      </c>
    </row>
    <row r="46" spans="1:8" x14ac:dyDescent="0.3">
      <c r="A46" s="1" t="s">
        <v>351</v>
      </c>
      <c r="B46">
        <v>0.84502552635361305</v>
      </c>
      <c r="C46">
        <v>8.3889737197140803</v>
      </c>
      <c r="D46">
        <v>9.6595311802517205</v>
      </c>
      <c r="E46" s="2">
        <v>1.6575978379619099E-20</v>
      </c>
      <c r="F46" s="2">
        <v>1.3665973286308199E-19</v>
      </c>
      <c r="G46">
        <v>35.336155860333101</v>
      </c>
      <c r="H46">
        <v>45</v>
      </c>
    </row>
    <row r="47" spans="1:8" x14ac:dyDescent="0.3">
      <c r="A47" s="1" t="s">
        <v>415</v>
      </c>
      <c r="B47">
        <v>-0.61508542017566603</v>
      </c>
      <c r="C47">
        <v>9.8438014909609297</v>
      </c>
      <c r="D47">
        <v>-9.6365370302907305</v>
      </c>
      <c r="E47" s="2">
        <v>2.0083674783409199E-20</v>
      </c>
      <c r="F47" s="2">
        <v>1.6197920314445199E-19</v>
      </c>
      <c r="G47">
        <v>35.086946867882801</v>
      </c>
      <c r="H47">
        <v>46</v>
      </c>
    </row>
    <row r="48" spans="1:8" x14ac:dyDescent="0.3">
      <c r="A48" s="1" t="s">
        <v>162</v>
      </c>
      <c r="B48">
        <v>1.7608753323500701</v>
      </c>
      <c r="C48">
        <v>1.1058863271841599</v>
      </c>
      <c r="D48">
        <v>9.4430447547939806</v>
      </c>
      <c r="E48" s="2">
        <v>9.9736453423613097E-20</v>
      </c>
      <c r="F48" s="2">
        <v>7.7087967125334299E-19</v>
      </c>
      <c r="G48">
        <v>33.992631307855902</v>
      </c>
      <c r="H48" s="79">
        <v>47</v>
      </c>
    </row>
    <row r="49" spans="1:8" x14ac:dyDescent="0.3">
      <c r="A49" s="1" t="s">
        <v>228</v>
      </c>
      <c r="B49">
        <v>-0.71579652754855805</v>
      </c>
      <c r="C49">
        <v>8.9666398973790304</v>
      </c>
      <c r="D49">
        <v>-9.4917686999650002</v>
      </c>
      <c r="E49" s="2">
        <v>6.6760225784976699E-20</v>
      </c>
      <c r="F49" s="2">
        <v>5.2697965460056102E-19</v>
      </c>
      <c r="G49">
        <v>33.914432001084997</v>
      </c>
      <c r="H49">
        <v>48</v>
      </c>
    </row>
    <row r="50" spans="1:8" x14ac:dyDescent="0.3">
      <c r="A50" s="1" t="s">
        <v>257</v>
      </c>
      <c r="B50">
        <v>1.7357209671195699</v>
      </c>
      <c r="C50">
        <v>2.0409275867958399</v>
      </c>
      <c r="D50">
        <v>9.3264452773171307</v>
      </c>
      <c r="E50" s="2">
        <v>2.59111973474464E-19</v>
      </c>
      <c r="F50" s="2">
        <v>1.92261084318052E-18</v>
      </c>
      <c r="G50">
        <v>32.980722478936599</v>
      </c>
      <c r="H50">
        <v>49</v>
      </c>
    </row>
    <row r="51" spans="1:8" x14ac:dyDescent="0.3">
      <c r="A51" s="1" t="s">
        <v>184</v>
      </c>
      <c r="B51">
        <v>1.6656344015198601</v>
      </c>
      <c r="C51">
        <v>1.9100712617534501</v>
      </c>
      <c r="D51">
        <v>9.3221406553625492</v>
      </c>
      <c r="E51" s="2">
        <v>2.6836466492236102E-19</v>
      </c>
      <c r="F51" s="2">
        <v>1.9522213860038401E-18</v>
      </c>
      <c r="G51">
        <v>32.954283233442197</v>
      </c>
      <c r="H51">
        <v>50</v>
      </c>
    </row>
    <row r="52" spans="1:8" x14ac:dyDescent="0.3">
      <c r="A52" s="1" t="s">
        <v>330</v>
      </c>
      <c r="B52">
        <v>-0.75194124434135401</v>
      </c>
      <c r="C52">
        <v>11.646604503756199</v>
      </c>
      <c r="D52">
        <v>-9.3464346723809193</v>
      </c>
      <c r="E52" s="2">
        <v>2.20121392981941E-19</v>
      </c>
      <c r="F52" s="2">
        <v>1.66663340400613E-18</v>
      </c>
      <c r="G52">
        <v>32.703087685464702</v>
      </c>
      <c r="H52" s="79">
        <v>51</v>
      </c>
    </row>
    <row r="53" spans="1:8" x14ac:dyDescent="0.3">
      <c r="A53" s="1" t="s">
        <v>363</v>
      </c>
      <c r="B53">
        <v>-1.0154656984817401</v>
      </c>
      <c r="C53">
        <v>2.5523427290498</v>
      </c>
      <c r="D53">
        <v>-9.0162989469199903</v>
      </c>
      <c r="E53" s="2">
        <v>3.15144218667735E-18</v>
      </c>
      <c r="F53" s="2">
        <v>2.2484327908794199E-17</v>
      </c>
      <c r="G53">
        <v>30.303694038439801</v>
      </c>
      <c r="H53">
        <v>52</v>
      </c>
    </row>
    <row r="54" spans="1:8" x14ac:dyDescent="0.3">
      <c r="A54" s="1" t="s">
        <v>408</v>
      </c>
      <c r="B54">
        <v>-0.86323909204378402</v>
      </c>
      <c r="C54">
        <v>3.8701080291604102</v>
      </c>
      <c r="D54">
        <v>-8.9604507838687404</v>
      </c>
      <c r="E54" s="2">
        <v>4.9100611666719499E-18</v>
      </c>
      <c r="F54" s="2">
        <v>3.4370428166703601E-17</v>
      </c>
      <c r="G54">
        <v>29.814209175525502</v>
      </c>
      <c r="H54">
        <v>53</v>
      </c>
    </row>
    <row r="55" spans="1:8" x14ac:dyDescent="0.3">
      <c r="A55" s="1" t="s">
        <v>407</v>
      </c>
      <c r="B55">
        <v>-0.96923370727425395</v>
      </c>
      <c r="C55">
        <v>12.965149734851799</v>
      </c>
      <c r="D55">
        <v>-8.8171605283991799</v>
      </c>
      <c r="E55" s="2">
        <v>1.51778590830312E-17</v>
      </c>
      <c r="F55" s="2">
        <v>1.04277513329715E-16</v>
      </c>
      <c r="G55">
        <v>28.517191195866999</v>
      </c>
      <c r="H55">
        <v>54</v>
      </c>
    </row>
    <row r="56" spans="1:8" x14ac:dyDescent="0.3">
      <c r="A56" s="1" t="s">
        <v>386</v>
      </c>
      <c r="B56">
        <v>-0.96375079888690196</v>
      </c>
      <c r="C56">
        <v>8.6574402740401304</v>
      </c>
      <c r="D56">
        <v>-8.7988343964613396</v>
      </c>
      <c r="E56" s="2">
        <v>1.7517803348930201E-17</v>
      </c>
      <c r="F56" s="2">
        <v>1.1816554622642E-16</v>
      </c>
      <c r="G56">
        <v>28.4111714664236</v>
      </c>
      <c r="H56" s="79">
        <v>55</v>
      </c>
    </row>
    <row r="57" spans="1:8" x14ac:dyDescent="0.3">
      <c r="A57" s="1" t="s">
        <v>163</v>
      </c>
      <c r="B57">
        <v>1.0075545142912801</v>
      </c>
      <c r="C57">
        <v>3.8804201492607699</v>
      </c>
      <c r="D57">
        <v>8.7550324004627296</v>
      </c>
      <c r="E57" s="2">
        <v>2.4656278654133199E-17</v>
      </c>
      <c r="F57" s="2">
        <v>1.6048209439795399E-16</v>
      </c>
      <c r="G57">
        <v>28.291667285703301</v>
      </c>
      <c r="H57">
        <v>56</v>
      </c>
    </row>
    <row r="58" spans="1:8" x14ac:dyDescent="0.3">
      <c r="A58" s="1" t="s">
        <v>296</v>
      </c>
      <c r="B58">
        <v>-1.0023630137586099</v>
      </c>
      <c r="C58">
        <v>8.7271983885823197</v>
      </c>
      <c r="D58">
        <v>-8.7699554059605909</v>
      </c>
      <c r="E58" s="2">
        <v>2.1948930496541899E-17</v>
      </c>
      <c r="F58" s="2">
        <v>1.4541166453959001E-16</v>
      </c>
      <c r="G58">
        <v>28.1862962708434</v>
      </c>
      <c r="H58">
        <v>57</v>
      </c>
    </row>
    <row r="59" spans="1:8" x14ac:dyDescent="0.3">
      <c r="A59" s="1" t="s">
        <v>5</v>
      </c>
      <c r="B59">
        <v>-0.975852039002572</v>
      </c>
      <c r="C59">
        <v>5.0372976405686503</v>
      </c>
      <c r="D59">
        <v>-8.4656680161190092</v>
      </c>
      <c r="E59" s="2">
        <v>2.2848442693655098E-16</v>
      </c>
      <c r="F59" s="2">
        <v>1.4615124550596601E-15</v>
      </c>
      <c r="G59">
        <v>25.980707708420901</v>
      </c>
      <c r="H59">
        <v>58</v>
      </c>
    </row>
    <row r="60" spans="1:8" x14ac:dyDescent="0.3">
      <c r="A60" s="1" t="s">
        <v>36</v>
      </c>
      <c r="B60">
        <v>-1.0060866500544901</v>
      </c>
      <c r="C60">
        <v>4.8339925347007497</v>
      </c>
      <c r="D60">
        <v>-8.4350201781312606</v>
      </c>
      <c r="E60" s="2">
        <v>2.88306730128823E-16</v>
      </c>
      <c r="F60" s="2">
        <v>1.8129118114880198E-15</v>
      </c>
      <c r="G60">
        <v>25.757378170088099</v>
      </c>
      <c r="H60" s="79">
        <v>59</v>
      </c>
    </row>
    <row r="61" spans="1:8" x14ac:dyDescent="0.3">
      <c r="A61" s="1" t="s">
        <v>133</v>
      </c>
      <c r="B61">
        <v>0.79058408837907002</v>
      </c>
      <c r="C61">
        <v>5.5682676548460996</v>
      </c>
      <c r="D61">
        <v>8.40056875294745</v>
      </c>
      <c r="E61" s="2">
        <v>3.7416304497055601E-16</v>
      </c>
      <c r="F61" s="2">
        <v>2.3135748280679402E-15</v>
      </c>
      <c r="G61">
        <v>25.526055132565901</v>
      </c>
      <c r="H61">
        <v>60</v>
      </c>
    </row>
    <row r="62" spans="1:8" x14ac:dyDescent="0.3">
      <c r="A62" s="1" t="s">
        <v>352</v>
      </c>
      <c r="B62">
        <v>-0.96730784693236904</v>
      </c>
      <c r="C62">
        <v>0.258505173956595</v>
      </c>
      <c r="D62">
        <v>-8.2884103849283708</v>
      </c>
      <c r="E62" s="2">
        <v>8.6936596923677698E-16</v>
      </c>
      <c r="F62" s="2">
        <v>5.2021737836587803E-15</v>
      </c>
      <c r="G62">
        <v>24.945575093988801</v>
      </c>
      <c r="H62">
        <v>61</v>
      </c>
    </row>
    <row r="63" spans="1:8" x14ac:dyDescent="0.3">
      <c r="A63" s="1" t="s">
        <v>491</v>
      </c>
      <c r="B63">
        <v>1.8154544787720199</v>
      </c>
      <c r="C63">
        <v>1.0227158211891201</v>
      </c>
      <c r="D63">
        <v>8.2460925294683207</v>
      </c>
      <c r="E63" s="2">
        <v>1.19230592814118E-15</v>
      </c>
      <c r="F63" s="2">
        <v>7.0213571323869502E-15</v>
      </c>
      <c r="G63">
        <v>24.776513977700802</v>
      </c>
      <c r="H63">
        <v>62</v>
      </c>
    </row>
    <row r="64" spans="1:8" x14ac:dyDescent="0.3">
      <c r="A64" s="1" t="s">
        <v>423</v>
      </c>
      <c r="B64">
        <v>-0.82861733224936696</v>
      </c>
      <c r="C64">
        <v>11.188163264881499</v>
      </c>
      <c r="D64">
        <v>-8.3200834786315294</v>
      </c>
      <c r="E64" s="2">
        <v>6.8577225478149804E-16</v>
      </c>
      <c r="F64" s="2">
        <v>4.17084436924485E-15</v>
      </c>
      <c r="G64">
        <v>24.757900462656501</v>
      </c>
      <c r="H64" s="79">
        <v>63</v>
      </c>
    </row>
    <row r="65" spans="1:8" x14ac:dyDescent="0.3">
      <c r="A65" s="1" t="s">
        <v>214</v>
      </c>
      <c r="B65">
        <v>0.80505549033850199</v>
      </c>
      <c r="C65">
        <v>10.293831752771</v>
      </c>
      <c r="D65">
        <v>8.2267473951728007</v>
      </c>
      <c r="E65" s="2">
        <v>1.37696829969414E-15</v>
      </c>
      <c r="F65" s="2">
        <v>7.9821131122894598E-15</v>
      </c>
      <c r="G65">
        <v>24.099804820281602</v>
      </c>
      <c r="H65">
        <v>64</v>
      </c>
    </row>
    <row r="66" spans="1:8" x14ac:dyDescent="0.3">
      <c r="A66" s="1" t="s">
        <v>355</v>
      </c>
      <c r="B66">
        <v>-0.778833760784166</v>
      </c>
      <c r="C66">
        <v>8.6560535902699591</v>
      </c>
      <c r="D66">
        <v>-8.0607082645750197</v>
      </c>
      <c r="E66" s="2">
        <v>4.6891230363654498E-15</v>
      </c>
      <c r="F66" s="2">
        <v>2.6764071484485801E-14</v>
      </c>
      <c r="G66">
        <v>22.899988752611801</v>
      </c>
      <c r="H66">
        <v>65</v>
      </c>
    </row>
    <row r="67" spans="1:8" x14ac:dyDescent="0.3">
      <c r="A67" s="1" t="s">
        <v>428</v>
      </c>
      <c r="B67">
        <v>0.84461789536455301</v>
      </c>
      <c r="C67">
        <v>3.2408552246853199</v>
      </c>
      <c r="D67">
        <v>7.8939167210086696</v>
      </c>
      <c r="E67" s="2">
        <v>1.5751782189657999E-14</v>
      </c>
      <c r="F67" s="2">
        <v>8.59398704759283E-14</v>
      </c>
      <c r="G67">
        <v>21.963301648205501</v>
      </c>
      <c r="H67">
        <v>66</v>
      </c>
    </row>
    <row r="68" spans="1:8" x14ac:dyDescent="0.3">
      <c r="A68" s="1" t="s">
        <v>233</v>
      </c>
      <c r="B68">
        <v>-1.07869627173606</v>
      </c>
      <c r="C68">
        <v>1.0559593428108001</v>
      </c>
      <c r="D68">
        <v>-7.8842820837632797</v>
      </c>
      <c r="E68" s="2">
        <v>1.6883784864604499E-14</v>
      </c>
      <c r="F68" s="2">
        <v>9.0780930214032998E-14</v>
      </c>
      <c r="G68">
        <v>21.946718365248799</v>
      </c>
      <c r="H68" s="79">
        <v>67</v>
      </c>
    </row>
    <row r="69" spans="1:8" x14ac:dyDescent="0.3">
      <c r="A69" s="1" t="s">
        <v>289</v>
      </c>
      <c r="B69">
        <v>-0.79521821402587001</v>
      </c>
      <c r="C69">
        <v>6.7191067634788704</v>
      </c>
      <c r="D69">
        <v>-7.9022422161893404</v>
      </c>
      <c r="E69" s="2">
        <v>1.48341344811354E-14</v>
      </c>
      <c r="F69" s="2">
        <v>8.3385816553048994E-14</v>
      </c>
      <c r="G69">
        <v>21.8152190494237</v>
      </c>
      <c r="H69">
        <v>68</v>
      </c>
    </row>
    <row r="70" spans="1:8" x14ac:dyDescent="0.3">
      <c r="A70" s="1" t="s">
        <v>288</v>
      </c>
      <c r="B70">
        <v>-0.65123533144125401</v>
      </c>
      <c r="C70">
        <v>12.826431740294399</v>
      </c>
      <c r="D70">
        <v>-7.8949815158837602</v>
      </c>
      <c r="E70" s="2">
        <v>1.5631366870979299E-14</v>
      </c>
      <c r="F70" s="2">
        <v>8.59398704759283E-14</v>
      </c>
      <c r="G70">
        <v>21.674149630587699</v>
      </c>
      <c r="H70">
        <v>69</v>
      </c>
    </row>
    <row r="71" spans="1:8" x14ac:dyDescent="0.3">
      <c r="A71" s="1" t="s">
        <v>229</v>
      </c>
      <c r="B71">
        <v>0.68280900292934699</v>
      </c>
      <c r="C71">
        <v>4.6501364653907702</v>
      </c>
      <c r="D71">
        <v>7.8597847530504596</v>
      </c>
      <c r="E71" s="2">
        <v>2.0136199708375799E-14</v>
      </c>
      <c r="F71" s="2">
        <v>1.06721858454392E-13</v>
      </c>
      <c r="G71">
        <v>21.631626330412299</v>
      </c>
      <c r="H71">
        <v>70</v>
      </c>
    </row>
    <row r="72" spans="1:8" x14ac:dyDescent="0.3">
      <c r="A72" s="1" t="s">
        <v>220</v>
      </c>
      <c r="B72">
        <v>1.88182090378748</v>
      </c>
      <c r="C72">
        <v>-0.26779373542581503</v>
      </c>
      <c r="D72">
        <v>7.5698509278502302</v>
      </c>
      <c r="E72" s="2">
        <v>1.5683785058174E-13</v>
      </c>
      <c r="F72" s="2">
        <v>8.1953299388486503E-13</v>
      </c>
      <c r="G72">
        <v>20.038553071683999</v>
      </c>
      <c r="H72" s="79">
        <v>71</v>
      </c>
    </row>
    <row r="73" spans="1:8" x14ac:dyDescent="0.3">
      <c r="A73" s="1" t="s">
        <v>421</v>
      </c>
      <c r="B73">
        <v>1.06993748326351</v>
      </c>
      <c r="C73">
        <v>3.9261996517059101</v>
      </c>
      <c r="D73">
        <v>7.5253056061483301</v>
      </c>
      <c r="E73" s="2">
        <v>2.1384724074456699E-13</v>
      </c>
      <c r="F73" s="2">
        <v>1.1019073099477001E-12</v>
      </c>
      <c r="G73">
        <v>19.365058750854399</v>
      </c>
      <c r="H73">
        <v>72</v>
      </c>
    </row>
    <row r="74" spans="1:8" x14ac:dyDescent="0.3">
      <c r="A74" s="1" t="s">
        <v>238</v>
      </c>
      <c r="B74">
        <v>0.446430686151286</v>
      </c>
      <c r="C74">
        <v>12.7479075408328</v>
      </c>
      <c r="D74">
        <v>7.5084551634671302</v>
      </c>
      <c r="E74" s="2">
        <v>2.4036850807021499E-13</v>
      </c>
      <c r="F74" s="2">
        <v>1.22159885608287E-12</v>
      </c>
      <c r="G74">
        <v>18.985218511134999</v>
      </c>
      <c r="H74">
        <v>73</v>
      </c>
    </row>
    <row r="75" spans="1:8" x14ac:dyDescent="0.3">
      <c r="A75" s="1" t="s">
        <v>111</v>
      </c>
      <c r="B75">
        <v>1.1798422357631</v>
      </c>
      <c r="C75">
        <v>7.25583966081253</v>
      </c>
      <c r="D75">
        <v>7.4140401761722803</v>
      </c>
      <c r="E75" s="2">
        <v>4.6101790541129398E-13</v>
      </c>
      <c r="F75" s="2">
        <v>2.3113194987512198E-12</v>
      </c>
      <c r="G75">
        <v>18.472494882838099</v>
      </c>
      <c r="H75">
        <v>74</v>
      </c>
    </row>
    <row r="76" spans="1:8" x14ac:dyDescent="0.3">
      <c r="A76" s="1" t="s">
        <v>450</v>
      </c>
      <c r="B76">
        <v>-1.09818175755883</v>
      </c>
      <c r="C76">
        <v>5.7477181699081701</v>
      </c>
      <c r="D76">
        <v>-7.4075229275307599</v>
      </c>
      <c r="E76" s="2">
        <v>4.82100804859749E-13</v>
      </c>
      <c r="F76" s="2">
        <v>2.3847919813728902E-12</v>
      </c>
      <c r="G76">
        <v>18.4165076935153</v>
      </c>
      <c r="H76" s="79">
        <v>75</v>
      </c>
    </row>
    <row r="77" spans="1:8" x14ac:dyDescent="0.3">
      <c r="A77" s="1" t="s">
        <v>90</v>
      </c>
      <c r="B77">
        <v>-1.0763170125036601</v>
      </c>
      <c r="C77">
        <v>2.13778363414615</v>
      </c>
      <c r="D77">
        <v>-7.3601147257736201</v>
      </c>
      <c r="E77" s="2">
        <v>6.6680658230516501E-13</v>
      </c>
      <c r="F77" s="2">
        <v>3.2550689741475799E-12</v>
      </c>
      <c r="G77">
        <v>18.2505906237025</v>
      </c>
      <c r="H77">
        <v>76</v>
      </c>
    </row>
    <row r="78" spans="1:8" x14ac:dyDescent="0.3">
      <c r="A78" s="1" t="s">
        <v>316</v>
      </c>
      <c r="B78">
        <v>-0.77369410888298196</v>
      </c>
      <c r="C78">
        <v>2.1765378270474001</v>
      </c>
      <c r="D78">
        <v>-7.3474829190000603</v>
      </c>
      <c r="E78" s="2">
        <v>7.2679509630792901E-13</v>
      </c>
      <c r="F78" s="2">
        <v>3.50183091857457E-12</v>
      </c>
      <c r="G78">
        <v>18.1788963932499</v>
      </c>
      <c r="H78">
        <v>77</v>
      </c>
    </row>
    <row r="79" spans="1:8" x14ac:dyDescent="0.3">
      <c r="A79" s="1" t="s">
        <v>305</v>
      </c>
      <c r="B79">
        <v>-0.58657490045374805</v>
      </c>
      <c r="C79">
        <v>12.893311090315599</v>
      </c>
      <c r="D79">
        <v>-7.3232748163833303</v>
      </c>
      <c r="E79" s="2">
        <v>8.5697541155533897E-13</v>
      </c>
      <c r="F79" s="2">
        <v>4.0761266370132099E-12</v>
      </c>
      <c r="G79">
        <v>17.734820669446101</v>
      </c>
      <c r="H79">
        <v>78</v>
      </c>
    </row>
    <row r="80" spans="1:8" x14ac:dyDescent="0.3">
      <c r="A80" s="1" t="s">
        <v>85</v>
      </c>
      <c r="B80">
        <v>-1.7167925214333299</v>
      </c>
      <c r="C80">
        <v>0.62478966719697804</v>
      </c>
      <c r="D80">
        <v>-7.2598106075576698</v>
      </c>
      <c r="E80" s="2">
        <v>1.3172707304961601E-12</v>
      </c>
      <c r="F80" s="2">
        <v>6.1861701394186597E-12</v>
      </c>
      <c r="G80">
        <v>17.664327626294199</v>
      </c>
      <c r="H80" s="79">
        <v>79</v>
      </c>
    </row>
    <row r="81" spans="1:8" x14ac:dyDescent="0.3">
      <c r="A81" s="1" t="s">
        <v>197</v>
      </c>
      <c r="B81">
        <v>0.54280542566433398</v>
      </c>
      <c r="C81">
        <v>5.16357522235276</v>
      </c>
      <c r="D81">
        <v>7.1848826476320404</v>
      </c>
      <c r="E81" s="2">
        <v>2.17996233702827E-12</v>
      </c>
      <c r="F81" s="2">
        <v>1.01095753379686E-11</v>
      </c>
      <c r="G81">
        <v>17.004549406833501</v>
      </c>
      <c r="H81">
        <v>80</v>
      </c>
    </row>
    <row r="82" spans="1:8" x14ac:dyDescent="0.3">
      <c r="A82" s="1" t="s">
        <v>48</v>
      </c>
      <c r="B82">
        <v>-1.06624512767392</v>
      </c>
      <c r="C82">
        <v>-0.258233844416278</v>
      </c>
      <c r="D82">
        <v>-7.0210268862576299</v>
      </c>
      <c r="E82" s="2">
        <v>6.4650404546993402E-12</v>
      </c>
      <c r="F82" s="2">
        <v>2.8553928674922101E-11</v>
      </c>
      <c r="G82">
        <v>16.251189968140501</v>
      </c>
      <c r="H82">
        <v>81</v>
      </c>
    </row>
    <row r="83" spans="1:8" x14ac:dyDescent="0.3">
      <c r="A83" s="1" t="s">
        <v>371</v>
      </c>
      <c r="B83">
        <v>-0.39779980148169197</v>
      </c>
      <c r="C83">
        <v>13.149937358237301</v>
      </c>
      <c r="D83">
        <v>-7.0886110522486803</v>
      </c>
      <c r="E83" s="2">
        <v>4.1389613054260499E-12</v>
      </c>
      <c r="F83" s="2">
        <v>1.89574647446057E-11</v>
      </c>
      <c r="G83">
        <v>16.188229537715799</v>
      </c>
      <c r="H83">
        <v>82</v>
      </c>
    </row>
    <row r="84" spans="1:8" x14ac:dyDescent="0.3">
      <c r="A84" s="1" t="s">
        <v>99</v>
      </c>
      <c r="B84">
        <v>-0.72603182523385601</v>
      </c>
      <c r="C84">
        <v>3.0029398405466199</v>
      </c>
      <c r="D84">
        <v>-7.0363837895023797</v>
      </c>
      <c r="E84" s="2">
        <v>5.8437583045653301E-12</v>
      </c>
      <c r="F84" s="2">
        <v>2.61208955541414E-11</v>
      </c>
      <c r="G84">
        <v>16.0856105126126</v>
      </c>
      <c r="H84" s="79">
        <v>83</v>
      </c>
    </row>
    <row r="85" spans="1:8" x14ac:dyDescent="0.3">
      <c r="A85" s="1" t="s">
        <v>239</v>
      </c>
      <c r="B85">
        <v>0.41376420809271403</v>
      </c>
      <c r="C85">
        <v>12.750007076332199</v>
      </c>
      <c r="D85">
        <v>7.0710450567164402</v>
      </c>
      <c r="E85" s="2">
        <v>4.64915199291289E-12</v>
      </c>
      <c r="F85" s="2">
        <v>2.1034577919154699E-11</v>
      </c>
      <c r="G85">
        <v>16.074953696656799</v>
      </c>
      <c r="H85">
        <v>84</v>
      </c>
    </row>
    <row r="86" spans="1:8" x14ac:dyDescent="0.3">
      <c r="A86" s="1" t="s">
        <v>278</v>
      </c>
      <c r="B86">
        <v>0.70747945103686305</v>
      </c>
      <c r="C86">
        <v>6.10350022383526</v>
      </c>
      <c r="D86">
        <v>7.0141146600968503</v>
      </c>
      <c r="E86" s="2">
        <v>6.7654454943430102E-12</v>
      </c>
      <c r="F86" s="2">
        <v>2.95291797458971E-11</v>
      </c>
      <c r="G86">
        <v>15.8644568350824</v>
      </c>
      <c r="H86">
        <v>85</v>
      </c>
    </row>
    <row r="87" spans="1:8" x14ac:dyDescent="0.3">
      <c r="A87" s="1" t="s">
        <v>358</v>
      </c>
      <c r="B87">
        <v>0.68470736933982301</v>
      </c>
      <c r="C87">
        <v>2.3649335916854302</v>
      </c>
      <c r="D87">
        <v>6.8925654893237196</v>
      </c>
      <c r="E87" s="2">
        <v>1.4948909065686701E-11</v>
      </c>
      <c r="F87" s="2">
        <v>6.3747646705399397E-11</v>
      </c>
      <c r="G87">
        <v>15.298723673282799</v>
      </c>
      <c r="H87">
        <v>86</v>
      </c>
    </row>
    <row r="88" spans="1:8" x14ac:dyDescent="0.3">
      <c r="A88" s="1" t="s">
        <v>207</v>
      </c>
      <c r="B88">
        <v>0.71591175824910103</v>
      </c>
      <c r="C88">
        <v>9.0184965278746994</v>
      </c>
      <c r="D88">
        <v>6.9079502913835196</v>
      </c>
      <c r="E88" s="2">
        <v>1.35299440961831E-11</v>
      </c>
      <c r="F88" s="2">
        <v>5.8367549531208399E-11</v>
      </c>
      <c r="G88">
        <v>15.0871765653888</v>
      </c>
      <c r="H88" s="79">
        <v>87</v>
      </c>
    </row>
    <row r="89" spans="1:8" x14ac:dyDescent="0.3">
      <c r="A89" s="1" t="s">
        <v>251</v>
      </c>
      <c r="B89">
        <v>0.518079685852744</v>
      </c>
      <c r="C89">
        <v>7.0950666370453899</v>
      </c>
      <c r="D89">
        <v>6.8326727147115296</v>
      </c>
      <c r="E89" s="2">
        <v>2.2003297863610699E-11</v>
      </c>
      <c r="F89" s="2">
        <v>9.27639034931768E-11</v>
      </c>
      <c r="G89">
        <v>14.6663613856384</v>
      </c>
      <c r="H89">
        <v>88</v>
      </c>
    </row>
    <row r="90" spans="1:8" x14ac:dyDescent="0.3">
      <c r="A90" s="1" t="s">
        <v>443</v>
      </c>
      <c r="B90">
        <v>0.89168684687678901</v>
      </c>
      <c r="C90">
        <v>1.9652010730705001</v>
      </c>
      <c r="D90">
        <v>6.75700339062886</v>
      </c>
      <c r="E90" s="2">
        <v>3.5718813117441398E-11</v>
      </c>
      <c r="F90" s="2">
        <v>1.4724088518412E-10</v>
      </c>
      <c r="G90">
        <v>14.5088091461164</v>
      </c>
      <c r="H90">
        <v>89</v>
      </c>
    </row>
    <row r="91" spans="1:8" x14ac:dyDescent="0.3">
      <c r="A91" s="1" t="s">
        <v>311</v>
      </c>
      <c r="B91">
        <v>-0.82016389645774601</v>
      </c>
      <c r="C91">
        <v>3.2538794143860099</v>
      </c>
      <c r="D91">
        <v>-6.7620899473282403</v>
      </c>
      <c r="E91" s="2">
        <v>3.4579002985153198E-11</v>
      </c>
      <c r="F91" s="2">
        <v>1.4414393379204301E-10</v>
      </c>
      <c r="G91">
        <v>14.328270789610499</v>
      </c>
      <c r="H91">
        <v>90</v>
      </c>
    </row>
    <row r="92" spans="1:8" x14ac:dyDescent="0.3">
      <c r="A92" s="1" t="s">
        <v>323</v>
      </c>
      <c r="B92">
        <v>-0.74093132405026496</v>
      </c>
      <c r="C92">
        <v>6.1931708148285898</v>
      </c>
      <c r="D92">
        <v>-6.7539226527904397</v>
      </c>
      <c r="E92" s="2">
        <v>3.6426994671504498E-11</v>
      </c>
      <c r="F92" s="2">
        <v>1.4851005519921099E-10</v>
      </c>
      <c r="G92">
        <v>14.1677074939082</v>
      </c>
      <c r="H92" s="79">
        <v>91</v>
      </c>
    </row>
    <row r="93" spans="1:8" x14ac:dyDescent="0.3">
      <c r="A93" s="1" t="s">
        <v>416</v>
      </c>
      <c r="B93">
        <v>0.66785825004738297</v>
      </c>
      <c r="C93">
        <v>1.7859302669036199</v>
      </c>
      <c r="D93">
        <v>6.6584117964210803</v>
      </c>
      <c r="E93" s="2">
        <v>6.6711210306885903E-11</v>
      </c>
      <c r="F93" s="2">
        <v>2.69020206781029E-10</v>
      </c>
      <c r="G93">
        <v>13.897868257096601</v>
      </c>
      <c r="H93">
        <v>92</v>
      </c>
    </row>
    <row r="94" spans="1:8" x14ac:dyDescent="0.3">
      <c r="A94" s="1" t="s">
        <v>223</v>
      </c>
      <c r="B94">
        <v>1.1300096060181399</v>
      </c>
      <c r="C94">
        <v>-0.40313254628745998</v>
      </c>
      <c r="D94">
        <v>6.5954510807126896</v>
      </c>
      <c r="E94" s="2">
        <v>9.9028161445853101E-11</v>
      </c>
      <c r="F94" s="2">
        <v>3.7110553430718701E-10</v>
      </c>
      <c r="G94">
        <v>13.7418083214971</v>
      </c>
      <c r="H94">
        <v>93</v>
      </c>
    </row>
    <row r="95" spans="1:8" x14ac:dyDescent="0.3">
      <c r="A95" s="1" t="s">
        <v>261</v>
      </c>
      <c r="B95">
        <v>0.71178195971355696</v>
      </c>
      <c r="C95">
        <v>2.4959804282296099</v>
      </c>
      <c r="D95">
        <v>6.6378161651303902</v>
      </c>
      <c r="E95" s="2">
        <v>7.5939014278586105E-11</v>
      </c>
      <c r="F95" s="2">
        <v>2.9584641428563702E-10</v>
      </c>
      <c r="G95">
        <v>13.7007321784893</v>
      </c>
      <c r="H95">
        <v>94</v>
      </c>
    </row>
    <row r="96" spans="1:8" x14ac:dyDescent="0.3">
      <c r="A96" s="1" t="s">
        <v>427</v>
      </c>
      <c r="B96">
        <v>-0.94987191831036</v>
      </c>
      <c r="C96">
        <v>-0.543014510076403</v>
      </c>
      <c r="D96">
        <v>-6.6037258539412598</v>
      </c>
      <c r="E96" s="2">
        <v>9.40343708572881E-11</v>
      </c>
      <c r="F96" s="2">
        <v>3.5598726110259099E-10</v>
      </c>
      <c r="G96">
        <v>13.6774561062171</v>
      </c>
      <c r="H96" s="79">
        <v>95</v>
      </c>
    </row>
    <row r="97" spans="1:8" x14ac:dyDescent="0.3">
      <c r="A97" s="1" t="s">
        <v>456</v>
      </c>
      <c r="B97">
        <v>-0.68981217590555099</v>
      </c>
      <c r="C97">
        <v>5.8439637024463602</v>
      </c>
      <c r="D97">
        <v>-6.65293241518029</v>
      </c>
      <c r="E97" s="2">
        <v>6.9052912419234803E-11</v>
      </c>
      <c r="F97" s="2">
        <v>2.7546914524232401E-10</v>
      </c>
      <c r="G97">
        <v>13.556004066419501</v>
      </c>
      <c r="H97">
        <v>96</v>
      </c>
    </row>
    <row r="98" spans="1:8" x14ac:dyDescent="0.3">
      <c r="A98" s="1" t="s">
        <v>30</v>
      </c>
      <c r="B98">
        <v>-0.46583992520419898</v>
      </c>
      <c r="C98">
        <v>4.9672463332721604</v>
      </c>
      <c r="D98">
        <v>-6.6380292488380697</v>
      </c>
      <c r="E98" s="2">
        <v>7.5837419499202397E-11</v>
      </c>
      <c r="F98" s="2">
        <v>2.9584641428563702E-10</v>
      </c>
      <c r="G98">
        <v>13.503954879407001</v>
      </c>
      <c r="H98">
        <v>97</v>
      </c>
    </row>
    <row r="99" spans="1:8" x14ac:dyDescent="0.3">
      <c r="A99" s="1" t="s">
        <v>154</v>
      </c>
      <c r="B99">
        <v>-0.56934939942681395</v>
      </c>
      <c r="C99">
        <v>6.3818955333652001</v>
      </c>
      <c r="D99">
        <v>-6.6365337976310697</v>
      </c>
      <c r="E99" s="2">
        <v>7.6553250057738795E-11</v>
      </c>
      <c r="F99" s="2">
        <v>2.9584641428563702E-10</v>
      </c>
      <c r="G99">
        <v>13.4389061100548</v>
      </c>
      <c r="H99">
        <v>98</v>
      </c>
    </row>
    <row r="100" spans="1:8" x14ac:dyDescent="0.3">
      <c r="A100" s="1" t="s">
        <v>451</v>
      </c>
      <c r="B100">
        <v>-0.97312666752219801</v>
      </c>
      <c r="C100">
        <v>5.5726797926194704</v>
      </c>
      <c r="D100">
        <v>-6.6066812875176497</v>
      </c>
      <c r="E100" s="2">
        <v>9.2311306292308303E-11</v>
      </c>
      <c r="F100" s="2">
        <v>3.53066954994293E-10</v>
      </c>
      <c r="G100">
        <v>13.273784295335799</v>
      </c>
      <c r="H100" s="79">
        <v>99</v>
      </c>
    </row>
    <row r="101" spans="1:8" x14ac:dyDescent="0.3">
      <c r="A101" s="1" t="s">
        <v>105</v>
      </c>
      <c r="B101">
        <v>0.67885235718982295</v>
      </c>
      <c r="C101">
        <v>1.81527717485789</v>
      </c>
      <c r="D101">
        <v>6.5447014180648502</v>
      </c>
      <c r="E101" s="2">
        <v>1.3585625844860999E-10</v>
      </c>
      <c r="F101" s="2">
        <v>4.9903635529142903E-10</v>
      </c>
      <c r="G101">
        <v>13.2025732112056</v>
      </c>
      <c r="H101">
        <v>100</v>
      </c>
    </row>
    <row r="102" spans="1:8" x14ac:dyDescent="0.3">
      <c r="A102" s="1" t="s">
        <v>38</v>
      </c>
      <c r="B102">
        <v>0.758582057039067</v>
      </c>
      <c r="C102">
        <v>3.0212460020806802</v>
      </c>
      <c r="D102">
        <v>6.5417507859438002</v>
      </c>
      <c r="E102" s="2">
        <v>1.3836843891793199E-10</v>
      </c>
      <c r="F102" s="2">
        <v>5.0328128273090904E-10</v>
      </c>
      <c r="G102">
        <v>13.069610266463</v>
      </c>
      <c r="H102">
        <v>101</v>
      </c>
    </row>
    <row r="103" spans="1:8" x14ac:dyDescent="0.3">
      <c r="A103" s="1" t="s">
        <v>369</v>
      </c>
      <c r="B103">
        <v>-0.70517321416010004</v>
      </c>
      <c r="C103">
        <v>3.0911261098130698</v>
      </c>
      <c r="D103">
        <v>-6.5487285423125696</v>
      </c>
      <c r="E103" s="2">
        <v>1.3249955219699501E-10</v>
      </c>
      <c r="F103" s="2">
        <v>4.9157333865085103E-10</v>
      </c>
      <c r="G103">
        <v>13.0267300006509</v>
      </c>
      <c r="H103">
        <v>102</v>
      </c>
    </row>
    <row r="104" spans="1:8" x14ac:dyDescent="0.3">
      <c r="A104" s="1" t="s">
        <v>124</v>
      </c>
      <c r="B104">
        <v>-1.28804000436417</v>
      </c>
      <c r="C104">
        <v>0.21058157841147401</v>
      </c>
      <c r="D104">
        <v>-6.4668339063715097</v>
      </c>
      <c r="E104" s="2">
        <v>2.19834094256506E-10</v>
      </c>
      <c r="F104" s="2">
        <v>7.9182960164236599E-10</v>
      </c>
      <c r="G104">
        <v>12.7281619396946</v>
      </c>
      <c r="H104" s="79">
        <v>103</v>
      </c>
    </row>
    <row r="105" spans="1:8" x14ac:dyDescent="0.3">
      <c r="A105" s="1" t="s">
        <v>324</v>
      </c>
      <c r="B105">
        <v>0.48408290421001399</v>
      </c>
      <c r="C105">
        <v>6.6077734576523</v>
      </c>
      <c r="D105">
        <v>6.4245250623048502</v>
      </c>
      <c r="E105" s="2">
        <v>2.8497391349857699E-10</v>
      </c>
      <c r="F105" s="2">
        <v>1.01396792017424E-9</v>
      </c>
      <c r="G105">
        <v>12.176590541844799</v>
      </c>
      <c r="H105">
        <v>104</v>
      </c>
    </row>
    <row r="106" spans="1:8" x14ac:dyDescent="0.3">
      <c r="A106" s="1" t="s">
        <v>447</v>
      </c>
      <c r="B106">
        <v>-0.91299595731031702</v>
      </c>
      <c r="C106">
        <v>6.5720335400057603</v>
      </c>
      <c r="D106">
        <v>-6.42338283046392</v>
      </c>
      <c r="E106" s="2">
        <v>2.8697205287950099E-10</v>
      </c>
      <c r="F106" s="2">
        <v>1.01396792017424E-9</v>
      </c>
      <c r="G106">
        <v>12.130287743583301</v>
      </c>
      <c r="H106">
        <v>105</v>
      </c>
    </row>
    <row r="107" spans="1:8" x14ac:dyDescent="0.3">
      <c r="A107" s="1" t="s">
        <v>448</v>
      </c>
      <c r="B107">
        <v>-0.906111115297906</v>
      </c>
      <c r="C107">
        <v>6.66278436338348</v>
      </c>
      <c r="D107">
        <v>-6.3639035427944703</v>
      </c>
      <c r="E107" s="2">
        <v>4.12328987677648E-10</v>
      </c>
      <c r="F107" s="2">
        <v>1.44315145687177E-9</v>
      </c>
      <c r="G107">
        <v>11.7731703864184</v>
      </c>
      <c r="H107">
        <v>106</v>
      </c>
    </row>
    <row r="108" spans="1:8" x14ac:dyDescent="0.3">
      <c r="A108" s="1" t="s">
        <v>405</v>
      </c>
      <c r="B108">
        <v>-0.73044286925436697</v>
      </c>
      <c r="C108">
        <v>0.95125297994019697</v>
      </c>
      <c r="D108">
        <v>-6.2670232490389202</v>
      </c>
      <c r="E108" s="2">
        <v>7.3969193498862295E-10</v>
      </c>
      <c r="F108" s="2">
        <v>2.5647262418764401E-9</v>
      </c>
      <c r="G108">
        <v>11.516436841814601</v>
      </c>
      <c r="H108" s="79">
        <v>107</v>
      </c>
    </row>
    <row r="109" spans="1:8" x14ac:dyDescent="0.3">
      <c r="A109" s="1" t="s">
        <v>1085</v>
      </c>
      <c r="B109">
        <v>-1.1097764980918301</v>
      </c>
      <c r="C109">
        <v>-5.6887609386125498E-2</v>
      </c>
      <c r="D109">
        <v>-6.22252034202545</v>
      </c>
      <c r="E109" s="2">
        <v>9.6508597429985094E-10</v>
      </c>
      <c r="F109" s="2">
        <v>3.2848339125251801E-9</v>
      </c>
      <c r="G109">
        <v>11.3335907773217</v>
      </c>
      <c r="H109">
        <v>108</v>
      </c>
    </row>
    <row r="110" spans="1:8" x14ac:dyDescent="0.3">
      <c r="A110" s="1" t="s">
        <v>258</v>
      </c>
      <c r="B110">
        <v>-0.53039606411885798</v>
      </c>
      <c r="C110">
        <v>2.5331046157740702</v>
      </c>
      <c r="D110">
        <v>-6.2319757693878399</v>
      </c>
      <c r="E110" s="2">
        <v>9.1217775212280896E-10</v>
      </c>
      <c r="F110" s="2">
        <v>3.1334995003477999E-9</v>
      </c>
      <c r="G110">
        <v>11.1861821281455</v>
      </c>
      <c r="H110">
        <v>109</v>
      </c>
    </row>
    <row r="111" spans="1:8" x14ac:dyDescent="0.3">
      <c r="A111" s="1" t="s">
        <v>384</v>
      </c>
      <c r="B111">
        <v>-0.59088327512483396</v>
      </c>
      <c r="C111">
        <v>3.14542606051213</v>
      </c>
      <c r="D111">
        <v>-6.1580672010533997</v>
      </c>
      <c r="E111" s="2">
        <v>1.4146930781213501E-9</v>
      </c>
      <c r="F111" s="2">
        <v>4.7713739271183598E-9</v>
      </c>
      <c r="G111">
        <v>10.7167049031824</v>
      </c>
      <c r="H111">
        <v>110</v>
      </c>
    </row>
    <row r="112" spans="1:8" x14ac:dyDescent="0.3">
      <c r="A112" s="1" t="s">
        <v>263</v>
      </c>
      <c r="B112">
        <v>1.41991805845439</v>
      </c>
      <c r="C112">
        <v>-0.57230757978570701</v>
      </c>
      <c r="D112">
        <v>6.05385411561537</v>
      </c>
      <c r="E112" s="2">
        <v>2.60732846077955E-9</v>
      </c>
      <c r="F112" s="2">
        <v>8.4114683386888093E-9</v>
      </c>
      <c r="G112">
        <v>10.5739352684501</v>
      </c>
      <c r="H112" s="79">
        <v>111</v>
      </c>
    </row>
    <row r="113" spans="1:8" x14ac:dyDescent="0.3">
      <c r="A113" s="1" t="s">
        <v>439</v>
      </c>
      <c r="B113">
        <v>-0.57328322705397905</v>
      </c>
      <c r="C113">
        <v>12.5274648345664</v>
      </c>
      <c r="D113">
        <v>-6.1231397641520298</v>
      </c>
      <c r="E113" s="2">
        <v>1.7380971924290801E-9</v>
      </c>
      <c r="F113" s="2">
        <v>5.8093158413620596E-9</v>
      </c>
      <c r="G113">
        <v>10.2766289220817</v>
      </c>
      <c r="H113">
        <v>112</v>
      </c>
    </row>
    <row r="114" spans="1:8" x14ac:dyDescent="0.3">
      <c r="A114" s="1" t="s">
        <v>426</v>
      </c>
      <c r="B114">
        <v>-0.58015821388153199</v>
      </c>
      <c r="C114">
        <v>14.8627309296341</v>
      </c>
      <c r="D114">
        <v>-6.1050969084077797</v>
      </c>
      <c r="E114" s="2">
        <v>1.9324039743749799E-9</v>
      </c>
      <c r="F114" s="2">
        <v>6.40108816511711E-9</v>
      </c>
      <c r="G114">
        <v>10.172306484583601</v>
      </c>
      <c r="H114">
        <v>113</v>
      </c>
    </row>
    <row r="115" spans="1:8" x14ac:dyDescent="0.3">
      <c r="A115" s="1" t="s">
        <v>327</v>
      </c>
      <c r="B115">
        <v>0.67438012903435496</v>
      </c>
      <c r="C115">
        <v>1.82957767387864</v>
      </c>
      <c r="D115">
        <v>6.0203857273608099</v>
      </c>
      <c r="E115" s="2">
        <v>3.1672092005657899E-9</v>
      </c>
      <c r="F115" s="2">
        <v>1.0129608736292299E-8</v>
      </c>
      <c r="G115">
        <v>10.131766999123199</v>
      </c>
      <c r="H115">
        <v>114</v>
      </c>
    </row>
    <row r="116" spans="1:8" x14ac:dyDescent="0.3">
      <c r="A116" s="1" t="s">
        <v>192</v>
      </c>
      <c r="B116">
        <v>0.91353629389397994</v>
      </c>
      <c r="C116">
        <v>5.3538429176224396</v>
      </c>
      <c r="D116">
        <v>6.0627132071549896</v>
      </c>
      <c r="E116" s="2">
        <v>2.4761029949720499E-9</v>
      </c>
      <c r="F116" s="2">
        <v>8.1295062932268107E-9</v>
      </c>
      <c r="G116">
        <v>10.127748507238501</v>
      </c>
      <c r="H116" s="79">
        <v>115</v>
      </c>
    </row>
    <row r="117" spans="1:8" x14ac:dyDescent="0.3">
      <c r="A117" s="1" t="s">
        <v>304</v>
      </c>
      <c r="B117">
        <v>0.490267019982217</v>
      </c>
      <c r="C117">
        <v>5.0497151726174003</v>
      </c>
      <c r="D117">
        <v>6.05513429002451</v>
      </c>
      <c r="E117" s="2">
        <v>2.5879544352766402E-9</v>
      </c>
      <c r="F117" s="2">
        <v>8.4114683386888093E-9</v>
      </c>
      <c r="G117">
        <v>10.083148193837699</v>
      </c>
      <c r="H117">
        <v>116</v>
      </c>
    </row>
    <row r="118" spans="1:8" x14ac:dyDescent="0.3">
      <c r="A118" s="1" t="s">
        <v>488</v>
      </c>
      <c r="B118">
        <v>1.0648642680004199</v>
      </c>
      <c r="C118">
        <v>-0.87616053097966395</v>
      </c>
      <c r="D118">
        <v>5.9299849935970501</v>
      </c>
      <c r="E118" s="2">
        <v>5.3324124434684001E-9</v>
      </c>
      <c r="F118" s="2">
        <v>1.6215778823990001E-8</v>
      </c>
      <c r="G118">
        <v>9.8829382844592395</v>
      </c>
      <c r="H118">
        <v>117</v>
      </c>
    </row>
    <row r="119" spans="1:8" x14ac:dyDescent="0.3">
      <c r="A119" s="1" t="s">
        <v>178</v>
      </c>
      <c r="B119">
        <v>-0.70108954187608097</v>
      </c>
      <c r="C119">
        <v>0.55193880316460597</v>
      </c>
      <c r="D119">
        <v>-5.9692988481150104</v>
      </c>
      <c r="E119" s="2">
        <v>4.2548230582087102E-9</v>
      </c>
      <c r="F119" s="2">
        <v>1.32650365932389E-8</v>
      </c>
      <c r="G119">
        <v>9.8587095622173706</v>
      </c>
      <c r="H119">
        <v>118</v>
      </c>
    </row>
    <row r="120" spans="1:8" x14ac:dyDescent="0.3">
      <c r="A120" s="1" t="s">
        <v>170</v>
      </c>
      <c r="B120">
        <v>0.45991325471177102</v>
      </c>
      <c r="C120">
        <v>9.5980270657470204</v>
      </c>
      <c r="D120">
        <v>5.9942099532030699</v>
      </c>
      <c r="E120" s="2">
        <v>3.6853537005742001E-9</v>
      </c>
      <c r="F120" s="2">
        <v>1.1686036093273699E-8</v>
      </c>
      <c r="G120">
        <v>9.5866352127106502</v>
      </c>
      <c r="H120" s="79">
        <v>119</v>
      </c>
    </row>
    <row r="121" spans="1:8" x14ac:dyDescent="0.3">
      <c r="A121" s="1" t="s">
        <v>7</v>
      </c>
      <c r="B121">
        <v>-0.812715481346167</v>
      </c>
      <c r="C121">
        <v>6.5066700403945301</v>
      </c>
      <c r="D121">
        <v>-5.9707530785248197</v>
      </c>
      <c r="E121" s="2">
        <v>4.2193405806827699E-9</v>
      </c>
      <c r="F121" s="2">
        <v>1.32650365932389E-8</v>
      </c>
      <c r="G121">
        <v>9.5125512426244203</v>
      </c>
      <c r="H121">
        <v>120</v>
      </c>
    </row>
    <row r="122" spans="1:8" x14ac:dyDescent="0.3">
      <c r="A122" s="1" t="s">
        <v>429</v>
      </c>
      <c r="B122">
        <v>-0.69650461857513501</v>
      </c>
      <c r="C122">
        <v>12.2640354297043</v>
      </c>
      <c r="D122">
        <v>-5.9613951230375299</v>
      </c>
      <c r="E122" s="2">
        <v>4.4528213607716001E-9</v>
      </c>
      <c r="F122" s="2">
        <v>1.37666393737189E-8</v>
      </c>
      <c r="G122">
        <v>9.3595845080599105</v>
      </c>
      <c r="H122">
        <v>121</v>
      </c>
    </row>
    <row r="123" spans="1:8" x14ac:dyDescent="0.3">
      <c r="A123" s="1" t="s">
        <v>92</v>
      </c>
      <c r="B123">
        <v>-0.49206369733233601</v>
      </c>
      <c r="C123">
        <v>10.601856718733901</v>
      </c>
      <c r="D123">
        <v>-5.9394671810804702</v>
      </c>
      <c r="E123" s="2">
        <v>5.0504021649600202E-9</v>
      </c>
      <c r="F123" s="2">
        <v>1.54851173818196E-8</v>
      </c>
      <c r="G123">
        <v>9.2444557549259994</v>
      </c>
      <c r="H123">
        <v>122</v>
      </c>
    </row>
    <row r="124" spans="1:8" x14ac:dyDescent="0.3">
      <c r="A124" s="1" t="s">
        <v>287</v>
      </c>
      <c r="B124">
        <v>-0.98987003365102899</v>
      </c>
      <c r="C124">
        <v>-0.590498502818256</v>
      </c>
      <c r="D124">
        <v>-5.80314370859044</v>
      </c>
      <c r="E124" s="2">
        <v>1.0953868623610399E-8</v>
      </c>
      <c r="F124" s="2">
        <v>3.3039717555767998E-8</v>
      </c>
      <c r="G124">
        <v>9.0506553891252004</v>
      </c>
      <c r="H124" s="79">
        <v>123</v>
      </c>
    </row>
    <row r="125" spans="1:8" x14ac:dyDescent="0.3">
      <c r="A125" s="1" t="s">
        <v>376</v>
      </c>
      <c r="B125">
        <v>-0.64590525989731795</v>
      </c>
      <c r="C125">
        <v>0.83491090083922603</v>
      </c>
      <c r="D125">
        <v>-5.7630527887202296</v>
      </c>
      <c r="E125" s="2">
        <v>1.37155478920614E-8</v>
      </c>
      <c r="F125" s="2">
        <v>4.0707746143638102E-8</v>
      </c>
      <c r="G125">
        <v>8.6952351389424205</v>
      </c>
      <c r="H125">
        <v>124</v>
      </c>
    </row>
    <row r="126" spans="1:8" x14ac:dyDescent="0.3">
      <c r="A126" s="1" t="s">
        <v>347</v>
      </c>
      <c r="B126">
        <v>-0.57650776381130697</v>
      </c>
      <c r="C126">
        <v>2.5967372160766198</v>
      </c>
      <c r="D126">
        <v>-5.7738283295697403</v>
      </c>
      <c r="E126" s="2">
        <v>1.29128970164484E-8</v>
      </c>
      <c r="F126" s="2">
        <v>3.8634554783083599E-8</v>
      </c>
      <c r="G126">
        <v>8.5993679083658208</v>
      </c>
      <c r="H126">
        <v>125</v>
      </c>
    </row>
    <row r="127" spans="1:8" x14ac:dyDescent="0.3">
      <c r="A127" s="1" t="s">
        <v>359</v>
      </c>
      <c r="B127">
        <v>-1.2969464781075699</v>
      </c>
      <c r="C127">
        <v>1.55921756465626</v>
      </c>
      <c r="D127">
        <v>-5.7109246210654598</v>
      </c>
      <c r="E127" s="2">
        <v>1.8337133782225199E-8</v>
      </c>
      <c r="F127" s="2">
        <v>5.39926716921076E-8</v>
      </c>
      <c r="G127">
        <v>8.2946553201064805</v>
      </c>
      <c r="H127">
        <v>126</v>
      </c>
    </row>
    <row r="128" spans="1:8" x14ac:dyDescent="0.3">
      <c r="A128" s="1" t="s">
        <v>274</v>
      </c>
      <c r="B128">
        <v>0.98406961495290002</v>
      </c>
      <c r="C128">
        <v>0.243453874722623</v>
      </c>
      <c r="D128">
        <v>5.6139687245516798</v>
      </c>
      <c r="E128" s="2">
        <v>3.1286367815918602E-8</v>
      </c>
      <c r="F128" s="2">
        <v>8.9286480459275495E-8</v>
      </c>
      <c r="G128">
        <v>8.12031497371607</v>
      </c>
      <c r="H128" s="79">
        <v>127</v>
      </c>
    </row>
    <row r="129" spans="1:8" x14ac:dyDescent="0.3">
      <c r="A129" s="1" t="s">
        <v>59</v>
      </c>
      <c r="B129">
        <v>0.70977585092880302</v>
      </c>
      <c r="C129">
        <v>2.6027087168178098</v>
      </c>
      <c r="D129">
        <v>5.6591465800074996</v>
      </c>
      <c r="E129" s="2">
        <v>2.4414856548199301E-8</v>
      </c>
      <c r="F129" s="2">
        <v>7.0764935776421397E-8</v>
      </c>
      <c r="G129">
        <v>8.0696004783517701</v>
      </c>
      <c r="H129">
        <v>128</v>
      </c>
    </row>
    <row r="130" spans="1:8" x14ac:dyDescent="0.3">
      <c r="A130" s="1" t="s">
        <v>24</v>
      </c>
      <c r="B130">
        <v>-0.97473947382694803</v>
      </c>
      <c r="C130">
        <v>0.23810937613218799</v>
      </c>
      <c r="D130">
        <v>-5.6293986758821903</v>
      </c>
      <c r="E130" s="2">
        <v>2.8750965177168402E-8</v>
      </c>
      <c r="F130" s="2">
        <v>8.2686884346740104E-8</v>
      </c>
      <c r="G130">
        <v>8.0170068438214095</v>
      </c>
      <c r="H130">
        <v>129</v>
      </c>
    </row>
    <row r="131" spans="1:8" x14ac:dyDescent="0.3">
      <c r="A131" s="1" t="s">
        <v>334</v>
      </c>
      <c r="B131">
        <v>-0.89976262185066902</v>
      </c>
      <c r="C131">
        <v>3.2982560976042201</v>
      </c>
      <c r="D131">
        <v>-5.6704263121549996</v>
      </c>
      <c r="E131" s="2">
        <v>2.29430636766056E-8</v>
      </c>
      <c r="F131" s="2">
        <v>6.7022650582839895E-8</v>
      </c>
      <c r="G131">
        <v>7.9872740687528303</v>
      </c>
      <c r="H131">
        <v>130</v>
      </c>
    </row>
    <row r="132" spans="1:8" x14ac:dyDescent="0.3">
      <c r="A132" s="1" t="s">
        <v>317</v>
      </c>
      <c r="B132">
        <v>0.451600012329129</v>
      </c>
      <c r="C132">
        <v>4.1314904771677901</v>
      </c>
      <c r="D132">
        <v>5.53481786178821</v>
      </c>
      <c r="E132" s="2">
        <v>4.8117244685956998E-8</v>
      </c>
      <c r="F132" s="2">
        <v>1.36270975408321E-7</v>
      </c>
      <c r="G132">
        <v>7.28075649428623</v>
      </c>
      <c r="H132" s="79">
        <v>131</v>
      </c>
    </row>
    <row r="133" spans="1:8" x14ac:dyDescent="0.3">
      <c r="A133" s="1" t="s">
        <v>404</v>
      </c>
      <c r="B133">
        <v>-0.62162121590207298</v>
      </c>
      <c r="C133">
        <v>2.4806780571720601</v>
      </c>
      <c r="D133">
        <v>-5.4872237682979002</v>
      </c>
      <c r="E133" s="2">
        <v>6.21784795380687E-8</v>
      </c>
      <c r="F133" s="2">
        <v>1.74759211428966E-7</v>
      </c>
      <c r="G133">
        <v>7.0807535011108698</v>
      </c>
      <c r="H133">
        <v>132</v>
      </c>
    </row>
    <row r="134" spans="1:8" x14ac:dyDescent="0.3">
      <c r="A134" s="1" t="s">
        <v>321</v>
      </c>
      <c r="B134">
        <v>0.79060872343037703</v>
      </c>
      <c r="C134">
        <v>0.85787321386548898</v>
      </c>
      <c r="D134">
        <v>5.41184230789883</v>
      </c>
      <c r="E134" s="2">
        <v>9.2967234466434498E-8</v>
      </c>
      <c r="F134" s="2">
        <v>2.5360914696358201E-7</v>
      </c>
      <c r="G134">
        <v>6.9799038149042998</v>
      </c>
      <c r="H134">
        <v>133</v>
      </c>
    </row>
    <row r="135" spans="1:8" x14ac:dyDescent="0.3">
      <c r="A135" s="1" t="s">
        <v>306</v>
      </c>
      <c r="B135">
        <v>0.56450962579756803</v>
      </c>
      <c r="C135">
        <v>8.5602063205631396</v>
      </c>
      <c r="D135">
        <v>5.4738088642761404</v>
      </c>
      <c r="E135" s="2">
        <v>6.6815374759874501E-8</v>
      </c>
      <c r="F135" s="2">
        <v>1.8637972959333401E-7</v>
      </c>
      <c r="G135">
        <v>6.7976779089831298</v>
      </c>
      <c r="H135">
        <v>134</v>
      </c>
    </row>
    <row r="136" spans="1:8" x14ac:dyDescent="0.3">
      <c r="A136" s="1" t="s">
        <v>101</v>
      </c>
      <c r="B136">
        <v>-0.40899325455234697</v>
      </c>
      <c r="C136">
        <v>10.1797852532736</v>
      </c>
      <c r="D136">
        <v>-5.46111295482853</v>
      </c>
      <c r="E136" s="2">
        <v>7.1512078009023803E-8</v>
      </c>
      <c r="F136" s="2">
        <v>1.97992395084685E-7</v>
      </c>
      <c r="G136">
        <v>6.6747133409716204</v>
      </c>
      <c r="H136" s="79">
        <v>135</v>
      </c>
    </row>
    <row r="137" spans="1:8" x14ac:dyDescent="0.3">
      <c r="A137" s="1" t="s">
        <v>337</v>
      </c>
      <c r="B137">
        <v>-0.86452830482049103</v>
      </c>
      <c r="C137">
        <v>3.2996612771762699</v>
      </c>
      <c r="D137">
        <v>-5.4167972453440596</v>
      </c>
      <c r="E137" s="2">
        <v>9.0554423302836702E-8</v>
      </c>
      <c r="F137" s="2">
        <v>2.4885697070631397E-7</v>
      </c>
      <c r="G137">
        <v>6.6570490371360496</v>
      </c>
      <c r="H137">
        <v>136</v>
      </c>
    </row>
    <row r="138" spans="1:8" x14ac:dyDescent="0.3">
      <c r="A138" s="1" t="s">
        <v>430</v>
      </c>
      <c r="B138">
        <v>0.47219129907516599</v>
      </c>
      <c r="C138">
        <v>3.3599448076224498</v>
      </c>
      <c r="D138">
        <v>5.3894235224434404</v>
      </c>
      <c r="E138" s="2">
        <v>1.04686652312579E-7</v>
      </c>
      <c r="F138" s="2">
        <v>2.8349451100705601E-7</v>
      </c>
      <c r="G138">
        <v>6.5767928718165498</v>
      </c>
      <c r="H138">
        <v>137</v>
      </c>
    </row>
    <row r="139" spans="1:8" x14ac:dyDescent="0.3">
      <c r="A139" s="1" t="s">
        <v>35</v>
      </c>
      <c r="B139">
        <v>-1.4208252972796001</v>
      </c>
      <c r="C139">
        <v>1.58056974369458</v>
      </c>
      <c r="D139">
        <v>-5.3633127975512798</v>
      </c>
      <c r="E139" s="2">
        <v>1.20148068019852E-7</v>
      </c>
      <c r="F139" s="2">
        <v>3.2300676257511E-7</v>
      </c>
      <c r="G139">
        <v>6.4632229888795196</v>
      </c>
      <c r="H139">
        <v>138</v>
      </c>
    </row>
    <row r="140" spans="1:8" x14ac:dyDescent="0.3">
      <c r="A140" s="1" t="s">
        <v>424</v>
      </c>
      <c r="B140">
        <v>-0.391387845760229</v>
      </c>
      <c r="C140">
        <v>4.6822601001489401</v>
      </c>
      <c r="D140">
        <v>-5.3574137971290297</v>
      </c>
      <c r="E140" s="2">
        <v>1.2393639089865999E-7</v>
      </c>
      <c r="F140" s="2">
        <v>3.30794251966928E-7</v>
      </c>
      <c r="G140">
        <v>6.31151378828406</v>
      </c>
      <c r="H140" s="79">
        <v>139</v>
      </c>
    </row>
    <row r="141" spans="1:8" x14ac:dyDescent="0.3">
      <c r="A141" s="1" t="s">
        <v>145</v>
      </c>
      <c r="B141">
        <v>0.53855281052269399</v>
      </c>
      <c r="C141">
        <v>1.94682050946193</v>
      </c>
      <c r="D141">
        <v>5.30920509768261</v>
      </c>
      <c r="E141" s="2">
        <v>1.5955500774446999E-7</v>
      </c>
      <c r="F141" s="2">
        <v>4.19822041653888E-7</v>
      </c>
      <c r="G141">
        <v>6.3038389747380403</v>
      </c>
      <c r="H141">
        <v>140</v>
      </c>
    </row>
    <row r="142" spans="1:8" x14ac:dyDescent="0.3">
      <c r="A142" s="1" t="s">
        <v>281</v>
      </c>
      <c r="B142">
        <v>-0.89045487842856996</v>
      </c>
      <c r="C142">
        <v>0.15925011370403999</v>
      </c>
      <c r="D142">
        <v>-5.2329564907350097</v>
      </c>
      <c r="E142" s="2">
        <v>2.36988020417424E-7</v>
      </c>
      <c r="F142" s="2">
        <v>6.1484304597807297E-7</v>
      </c>
      <c r="G142">
        <v>6.0002936440296901</v>
      </c>
      <c r="H142">
        <v>141</v>
      </c>
    </row>
    <row r="143" spans="1:8" x14ac:dyDescent="0.3">
      <c r="A143" s="1" t="s">
        <v>339</v>
      </c>
      <c r="B143">
        <v>-1.6916243453297299</v>
      </c>
      <c r="C143">
        <v>8.8390745277960807</v>
      </c>
      <c r="D143">
        <v>-5.3208060942356799</v>
      </c>
      <c r="E143" s="2">
        <v>1.5017085028179199E-7</v>
      </c>
      <c r="F143" s="2">
        <v>3.9795275324674802E-7</v>
      </c>
      <c r="G143">
        <v>5.9619263611242896</v>
      </c>
      <c r="H143">
        <v>142</v>
      </c>
    </row>
    <row r="144" spans="1:8" x14ac:dyDescent="0.3">
      <c r="A144" s="1" t="s">
        <v>279</v>
      </c>
      <c r="B144">
        <v>-0.469968092531799</v>
      </c>
      <c r="C144">
        <v>3.2733899940904898</v>
      </c>
      <c r="D144">
        <v>-5.2464186927121501</v>
      </c>
      <c r="E144" s="2">
        <v>2.2107697687098199E-7</v>
      </c>
      <c r="F144" s="2">
        <v>5.7760252407841104E-7</v>
      </c>
      <c r="G144">
        <v>5.8099867642330798</v>
      </c>
      <c r="H144" s="79">
        <v>143</v>
      </c>
    </row>
    <row r="145" spans="1:8" x14ac:dyDescent="0.3">
      <c r="A145" s="1" t="s">
        <v>143</v>
      </c>
      <c r="B145">
        <v>1.0822962837457299</v>
      </c>
      <c r="C145">
        <v>-0.99225090859403098</v>
      </c>
      <c r="D145">
        <v>5.1450662311179904</v>
      </c>
      <c r="E145" s="2">
        <v>3.7168104907184602E-7</v>
      </c>
      <c r="F145" s="2">
        <v>9.5099082210796498E-7</v>
      </c>
      <c r="G145">
        <v>5.7909189397334204</v>
      </c>
      <c r="H145">
        <v>144</v>
      </c>
    </row>
    <row r="146" spans="1:8" x14ac:dyDescent="0.3">
      <c r="A146" s="1" t="s">
        <v>204</v>
      </c>
      <c r="B146">
        <v>-0.95111422409466695</v>
      </c>
      <c r="C146">
        <v>0.35599307756756399</v>
      </c>
      <c r="D146">
        <v>-5.0999908327869097</v>
      </c>
      <c r="E146" s="2">
        <v>4.6700356790171502E-7</v>
      </c>
      <c r="F146" s="2">
        <v>1.1867008472023001E-6</v>
      </c>
      <c r="G146">
        <v>5.3119442885467398</v>
      </c>
      <c r="H146">
        <v>145</v>
      </c>
    </row>
    <row r="147" spans="1:8" x14ac:dyDescent="0.3">
      <c r="A147" s="1" t="s">
        <v>419</v>
      </c>
      <c r="B147">
        <v>-0.378261716339448</v>
      </c>
      <c r="C147">
        <v>4.7433798746518097</v>
      </c>
      <c r="D147">
        <v>-5.1480891921505201</v>
      </c>
      <c r="E147" s="2">
        <v>3.6601140024205002E-7</v>
      </c>
      <c r="F147" s="2">
        <v>9.4298770479028098E-7</v>
      </c>
      <c r="G147">
        <v>5.2626558270920798</v>
      </c>
      <c r="H147">
        <v>146</v>
      </c>
    </row>
    <row r="148" spans="1:8" x14ac:dyDescent="0.3">
      <c r="A148" s="1" t="s">
        <v>127</v>
      </c>
      <c r="B148">
        <v>0.36878921308263102</v>
      </c>
      <c r="C148">
        <v>9.4681483944377405</v>
      </c>
      <c r="D148">
        <v>5.0917347840899696</v>
      </c>
      <c r="E148" s="2">
        <v>4.8685611962135098E-7</v>
      </c>
      <c r="F148" s="2">
        <v>1.22873211142531E-6</v>
      </c>
      <c r="G148">
        <v>4.8491468189230398</v>
      </c>
      <c r="H148" s="79">
        <v>147</v>
      </c>
    </row>
    <row r="149" spans="1:8" x14ac:dyDescent="0.3">
      <c r="A149" s="1" t="s">
        <v>211</v>
      </c>
      <c r="B149">
        <v>0.61655259123499795</v>
      </c>
      <c r="C149">
        <v>1.4436879653332</v>
      </c>
      <c r="D149">
        <v>4.9964786946932502</v>
      </c>
      <c r="E149" s="2">
        <v>7.8381607396093102E-7</v>
      </c>
      <c r="F149" s="2">
        <v>1.9516494190570802E-6</v>
      </c>
      <c r="G149">
        <v>4.8415115985940904</v>
      </c>
      <c r="H149">
        <v>148</v>
      </c>
    </row>
    <row r="150" spans="1:8" x14ac:dyDescent="0.3">
      <c r="A150" s="1" t="s">
        <v>51</v>
      </c>
      <c r="B150">
        <v>0.52865233150173796</v>
      </c>
      <c r="C150">
        <v>1.6297701321950899</v>
      </c>
      <c r="D150">
        <v>4.9786013433965</v>
      </c>
      <c r="E150" s="2">
        <v>8.5636652380019898E-7</v>
      </c>
      <c r="F150" s="2">
        <v>2.1180798688658298E-6</v>
      </c>
      <c r="G150">
        <v>4.7199262628007004</v>
      </c>
      <c r="H150">
        <v>149</v>
      </c>
    </row>
    <row r="151" spans="1:8" x14ac:dyDescent="0.3">
      <c r="A151" s="1" t="s">
        <v>186</v>
      </c>
      <c r="B151">
        <v>-0.41695498324292501</v>
      </c>
      <c r="C151">
        <v>5.9273258183490602</v>
      </c>
      <c r="D151">
        <v>-5.0020591593415897</v>
      </c>
      <c r="E151" s="2">
        <v>7.6241144178497497E-7</v>
      </c>
      <c r="F151" s="2">
        <v>1.91118003312315E-6</v>
      </c>
      <c r="G151">
        <v>4.5072933670079296</v>
      </c>
      <c r="H151">
        <v>150</v>
      </c>
    </row>
    <row r="152" spans="1:8" x14ac:dyDescent="0.3">
      <c r="A152" s="1" t="s">
        <v>388</v>
      </c>
      <c r="B152">
        <v>-0.52085452414605704</v>
      </c>
      <c r="C152">
        <v>1.7898530936496999</v>
      </c>
      <c r="D152">
        <v>-4.9475591488031903</v>
      </c>
      <c r="E152" s="2">
        <v>9.9801965381499292E-7</v>
      </c>
      <c r="F152" s="2">
        <v>2.4520880236116701E-6</v>
      </c>
      <c r="G152">
        <v>4.4614332545470701</v>
      </c>
      <c r="H152" s="79">
        <v>151</v>
      </c>
    </row>
    <row r="153" spans="1:8" x14ac:dyDescent="0.3">
      <c r="A153" s="1" t="s">
        <v>875</v>
      </c>
      <c r="B153">
        <v>0.99389481830188897</v>
      </c>
      <c r="C153">
        <v>-0.61850633800481902</v>
      </c>
      <c r="D153">
        <v>4.8668150876951897</v>
      </c>
      <c r="E153" s="2">
        <v>1.48049839683919E-6</v>
      </c>
      <c r="F153" s="2">
        <v>3.5666552287489498E-6</v>
      </c>
      <c r="G153">
        <v>4.45638652418286</v>
      </c>
      <c r="H153">
        <v>152</v>
      </c>
    </row>
    <row r="154" spans="1:8" x14ac:dyDescent="0.3">
      <c r="A154" s="1" t="s">
        <v>341</v>
      </c>
      <c r="B154">
        <v>0.60542343618385697</v>
      </c>
      <c r="C154">
        <v>4.8820316804672803</v>
      </c>
      <c r="D154">
        <v>4.8987638406562599</v>
      </c>
      <c r="E154" s="2">
        <v>1.2674356175370901E-6</v>
      </c>
      <c r="F154" s="2">
        <v>3.0935435138569901E-6</v>
      </c>
      <c r="G154">
        <v>4.0911471466046399</v>
      </c>
      <c r="H154">
        <v>153</v>
      </c>
    </row>
    <row r="155" spans="1:8" x14ac:dyDescent="0.3">
      <c r="A155" s="1" t="s">
        <v>1</v>
      </c>
      <c r="B155">
        <v>-0.61743558319639402</v>
      </c>
      <c r="C155">
        <v>11.6343036209738</v>
      </c>
      <c r="D155">
        <v>-4.8973050472075501</v>
      </c>
      <c r="E155" s="2">
        <v>1.2764838272770701E-6</v>
      </c>
      <c r="F155" s="2">
        <v>3.0952647053581099E-6</v>
      </c>
      <c r="G155">
        <v>3.8756865912794898</v>
      </c>
      <c r="H155">
        <v>154</v>
      </c>
    </row>
    <row r="156" spans="1:8" x14ac:dyDescent="0.3">
      <c r="A156" s="1" t="s">
        <v>144</v>
      </c>
      <c r="B156">
        <v>1.0792365561825701</v>
      </c>
      <c r="C156">
        <v>-0.80925242137335296</v>
      </c>
      <c r="D156">
        <v>4.6976151205422596</v>
      </c>
      <c r="E156" s="2">
        <v>3.3230552469011699E-6</v>
      </c>
      <c r="F156" s="2">
        <v>7.8028702316476808E-6</v>
      </c>
      <c r="G156">
        <v>3.6899577247461401</v>
      </c>
      <c r="H156" s="79">
        <v>155</v>
      </c>
    </row>
    <row r="157" spans="1:8" x14ac:dyDescent="0.3">
      <c r="A157" s="1" t="s">
        <v>22</v>
      </c>
      <c r="B157">
        <v>-0.58982929667086703</v>
      </c>
      <c r="C157">
        <v>1.3313597986285499</v>
      </c>
      <c r="D157">
        <v>-4.7455642672595797</v>
      </c>
      <c r="E157" s="2">
        <v>2.6491240797646598E-6</v>
      </c>
      <c r="F157" s="2">
        <v>6.3001604717480103E-6</v>
      </c>
      <c r="G157">
        <v>3.56635638906674</v>
      </c>
      <c r="H157">
        <v>156</v>
      </c>
    </row>
    <row r="158" spans="1:8" x14ac:dyDescent="0.3">
      <c r="A158" s="1" t="s">
        <v>19</v>
      </c>
      <c r="B158">
        <v>0.64111282362516298</v>
      </c>
      <c r="C158">
        <v>6.6526006911027</v>
      </c>
      <c r="D158">
        <v>4.7905580796883704</v>
      </c>
      <c r="E158" s="2">
        <v>2.1377816082431102E-6</v>
      </c>
      <c r="F158" s="2">
        <v>5.1168837203754502E-6</v>
      </c>
      <c r="G158">
        <v>3.5202660755873798</v>
      </c>
      <c r="H158">
        <v>157</v>
      </c>
    </row>
    <row r="159" spans="1:8" x14ac:dyDescent="0.3">
      <c r="A159" s="1" t="s">
        <v>435</v>
      </c>
      <c r="B159">
        <v>1.15674867024564</v>
      </c>
      <c r="C159">
        <v>1.3775550909697001</v>
      </c>
      <c r="D159">
        <v>4.66965002653812</v>
      </c>
      <c r="E159" s="2">
        <v>3.7892695418355699E-6</v>
      </c>
      <c r="F159" s="2">
        <v>8.7317950311863094E-6</v>
      </c>
      <c r="G159">
        <v>3.3976767373920298</v>
      </c>
      <c r="H159">
        <v>158</v>
      </c>
    </row>
    <row r="160" spans="1:8" x14ac:dyDescent="0.3">
      <c r="A160" s="1" t="s">
        <v>275</v>
      </c>
      <c r="B160">
        <v>-0.88138063739212702</v>
      </c>
      <c r="C160">
        <v>-0.43569264247992601</v>
      </c>
      <c r="D160">
        <v>-4.66650875508717</v>
      </c>
      <c r="E160" s="2">
        <v>3.8454057583641898E-6</v>
      </c>
      <c r="F160" s="2">
        <v>8.7525345549736096E-6</v>
      </c>
      <c r="G160">
        <v>3.3913500970346999</v>
      </c>
      <c r="H160" s="79">
        <v>159</v>
      </c>
    </row>
    <row r="161" spans="1:8" x14ac:dyDescent="0.3">
      <c r="A161" s="1" t="s">
        <v>891</v>
      </c>
      <c r="B161">
        <v>0.938563772102598</v>
      </c>
      <c r="C161">
        <v>-0.36082782541609398</v>
      </c>
      <c r="D161">
        <v>4.6286072469264203</v>
      </c>
      <c r="E161" s="2">
        <v>4.5889562588035403E-6</v>
      </c>
      <c r="F161" s="2">
        <v>1.03811144635129E-5</v>
      </c>
      <c r="G161">
        <v>3.3654542952376598</v>
      </c>
      <c r="H161">
        <v>160</v>
      </c>
    </row>
    <row r="162" spans="1:8" x14ac:dyDescent="0.3">
      <c r="A162" s="1" t="s">
        <v>256</v>
      </c>
      <c r="B162">
        <v>0.53388658643428899</v>
      </c>
      <c r="C162">
        <v>10.505842294046101</v>
      </c>
      <c r="D162">
        <v>4.7393149741287202</v>
      </c>
      <c r="E162" s="2">
        <v>2.7288495617798799E-6</v>
      </c>
      <c r="F162" s="2">
        <v>6.4484279453524504E-6</v>
      </c>
      <c r="G162">
        <v>3.16701678945123</v>
      </c>
      <c r="H162">
        <v>161</v>
      </c>
    </row>
    <row r="163" spans="1:8" x14ac:dyDescent="0.3">
      <c r="A163" s="1" t="s">
        <v>322</v>
      </c>
      <c r="B163">
        <v>0.93112855382594095</v>
      </c>
      <c r="C163">
        <v>4.3354462186546101</v>
      </c>
      <c r="D163">
        <v>4.6715122836828096</v>
      </c>
      <c r="E163" s="2">
        <v>3.7563627940117001E-6</v>
      </c>
      <c r="F163" s="2">
        <v>8.7317950311863094E-6</v>
      </c>
      <c r="G163">
        <v>3.0867674257204301</v>
      </c>
      <c r="H163">
        <v>162</v>
      </c>
    </row>
    <row r="164" spans="1:8" x14ac:dyDescent="0.3">
      <c r="A164" s="1" t="s">
        <v>283</v>
      </c>
      <c r="B164">
        <v>0.36450054829656803</v>
      </c>
      <c r="C164">
        <v>4.1178940641021704</v>
      </c>
      <c r="D164">
        <v>4.6698799502241899</v>
      </c>
      <c r="E164" s="2">
        <v>3.7851917652249401E-6</v>
      </c>
      <c r="F164" s="2">
        <v>8.7317950311863094E-6</v>
      </c>
      <c r="G164">
        <v>3.06640598104</v>
      </c>
      <c r="H164" s="79">
        <v>163</v>
      </c>
    </row>
    <row r="165" spans="1:8" x14ac:dyDescent="0.3">
      <c r="A165" s="1" t="s">
        <v>205</v>
      </c>
      <c r="B165">
        <v>-0.76147413552513199</v>
      </c>
      <c r="C165">
        <v>6.2226469514831004</v>
      </c>
      <c r="D165">
        <v>-4.6665061197446098</v>
      </c>
      <c r="E165" s="2">
        <v>3.8454531872256E-6</v>
      </c>
      <c r="F165" s="2">
        <v>8.7525345549736096E-6</v>
      </c>
      <c r="G165">
        <v>2.9298233493529602</v>
      </c>
      <c r="H165">
        <v>164</v>
      </c>
    </row>
    <row r="166" spans="1:8" x14ac:dyDescent="0.3">
      <c r="A166" s="1" t="s">
        <v>382</v>
      </c>
      <c r="B166">
        <v>-0.88734314169338702</v>
      </c>
      <c r="C166">
        <v>-1.8358483322511599E-2</v>
      </c>
      <c r="D166">
        <v>-4.5430414927986797</v>
      </c>
      <c r="E166" s="2">
        <v>6.80888046827653E-6</v>
      </c>
      <c r="F166" s="2">
        <v>1.49473056433763E-5</v>
      </c>
      <c r="G166">
        <v>2.8026378814730299</v>
      </c>
      <c r="H166">
        <v>165</v>
      </c>
    </row>
    <row r="167" spans="1:8" x14ac:dyDescent="0.3">
      <c r="A167" s="1" t="s">
        <v>374</v>
      </c>
      <c r="B167">
        <v>-0.43983781996402799</v>
      </c>
      <c r="C167">
        <v>1.92646736556686</v>
      </c>
      <c r="D167">
        <v>-4.5791267629291097</v>
      </c>
      <c r="E167" s="2">
        <v>5.7695122882236397E-6</v>
      </c>
      <c r="F167" s="2">
        <v>1.27410063031605E-5</v>
      </c>
      <c r="G167">
        <v>2.7709069564005802</v>
      </c>
      <c r="H167">
        <v>166</v>
      </c>
    </row>
    <row r="168" spans="1:8" x14ac:dyDescent="0.3">
      <c r="A168" s="1" t="s">
        <v>53</v>
      </c>
      <c r="B168">
        <v>-0.57487595671643199</v>
      </c>
      <c r="C168">
        <v>4.5444496014889699</v>
      </c>
      <c r="D168">
        <v>-4.5900417300781697</v>
      </c>
      <c r="E168" s="2">
        <v>5.4863659005128404E-6</v>
      </c>
      <c r="F168" s="2">
        <v>1.21882739466483E-5</v>
      </c>
      <c r="G168">
        <v>2.66014831419854</v>
      </c>
      <c r="H168" s="79">
        <v>167</v>
      </c>
    </row>
    <row r="169" spans="1:8" x14ac:dyDescent="0.3">
      <c r="A169" s="1" t="s">
        <v>149</v>
      </c>
      <c r="B169">
        <v>0.428783128353526</v>
      </c>
      <c r="C169">
        <v>6.5594747342440796</v>
      </c>
      <c r="D169">
        <v>4.594969548391</v>
      </c>
      <c r="E169" s="2">
        <v>5.3629487084476696E-6</v>
      </c>
      <c r="F169" s="2">
        <v>1.19858672941812E-5</v>
      </c>
      <c r="G169">
        <v>2.63502396366605</v>
      </c>
      <c r="H169">
        <v>168</v>
      </c>
    </row>
    <row r="170" spans="1:8" x14ac:dyDescent="0.3">
      <c r="A170" s="1" t="s">
        <v>400</v>
      </c>
      <c r="B170">
        <v>0.30831322564571501</v>
      </c>
      <c r="C170">
        <v>9.7238964129914809</v>
      </c>
      <c r="D170">
        <v>4.6126890068808697</v>
      </c>
      <c r="E170" s="2">
        <v>4.9408163608135796E-6</v>
      </c>
      <c r="F170" s="2">
        <v>1.11093507264354E-5</v>
      </c>
      <c r="G170">
        <v>2.6115558599798501</v>
      </c>
      <c r="H170">
        <v>169</v>
      </c>
    </row>
    <row r="171" spans="1:8" x14ac:dyDescent="0.3">
      <c r="A171" s="1" t="s">
        <v>291</v>
      </c>
      <c r="B171">
        <v>-0.85910341426626102</v>
      </c>
      <c r="C171">
        <v>-0.32846515534667398</v>
      </c>
      <c r="D171">
        <v>-4.4708896246718597</v>
      </c>
      <c r="E171" s="2">
        <v>9.4506367793148797E-6</v>
      </c>
      <c r="F171" s="2">
        <v>2.0504013129390799E-5</v>
      </c>
      <c r="G171">
        <v>2.5262293939794001</v>
      </c>
      <c r="H171">
        <v>170</v>
      </c>
    </row>
    <row r="172" spans="1:8" x14ac:dyDescent="0.3">
      <c r="A172" s="1" t="s">
        <v>66</v>
      </c>
      <c r="B172">
        <v>0.74245862710431099</v>
      </c>
      <c r="C172">
        <v>0.12916065181037301</v>
      </c>
      <c r="D172">
        <v>4.42711255704448</v>
      </c>
      <c r="E172" s="2">
        <v>1.1505537888208399E-5</v>
      </c>
      <c r="F172" s="2">
        <v>2.4673725760261898E-5</v>
      </c>
      <c r="G172">
        <v>2.4426500917672902</v>
      </c>
      <c r="H172" s="79">
        <v>171</v>
      </c>
    </row>
    <row r="173" spans="1:8" x14ac:dyDescent="0.3">
      <c r="A173" s="1" t="s">
        <v>478</v>
      </c>
      <c r="B173">
        <v>-0.70147984507476202</v>
      </c>
      <c r="C173">
        <v>-0.34750996679405999</v>
      </c>
      <c r="D173">
        <v>-4.40378039255405</v>
      </c>
      <c r="E173" s="2">
        <v>1.27689674732473E-5</v>
      </c>
      <c r="F173" s="2">
        <v>2.7070211043284401E-5</v>
      </c>
      <c r="G173">
        <v>2.2603428683912998</v>
      </c>
      <c r="H173">
        <v>172</v>
      </c>
    </row>
    <row r="174" spans="1:8" x14ac:dyDescent="0.3">
      <c r="A174" s="1" t="s">
        <v>121</v>
      </c>
      <c r="B174">
        <v>-0.64432776248519197</v>
      </c>
      <c r="C174">
        <v>-0.21228161575750801</v>
      </c>
      <c r="D174">
        <v>-4.36591874681646</v>
      </c>
      <c r="E174" s="2">
        <v>1.5106013371035399E-5</v>
      </c>
      <c r="F174" s="2">
        <v>3.1842789549171097E-5</v>
      </c>
      <c r="G174">
        <v>2.0864982651647899</v>
      </c>
      <c r="H174">
        <v>173</v>
      </c>
    </row>
    <row r="175" spans="1:8" x14ac:dyDescent="0.3">
      <c r="A175" s="1" t="s">
        <v>349</v>
      </c>
      <c r="B175">
        <v>0.32255816784554198</v>
      </c>
      <c r="C175">
        <v>8.0469190815684204</v>
      </c>
      <c r="D175">
        <v>4.4733093965376503</v>
      </c>
      <c r="E175" s="2">
        <v>9.3479686307874197E-6</v>
      </c>
      <c r="F175" s="2">
        <v>2.0400566835424299E-5</v>
      </c>
      <c r="G175">
        <v>2.0452638278944799</v>
      </c>
      <c r="H175">
        <v>174</v>
      </c>
    </row>
    <row r="176" spans="1:8" x14ac:dyDescent="0.3">
      <c r="A176" s="1" t="s">
        <v>102</v>
      </c>
      <c r="B176">
        <v>0.710919082578086</v>
      </c>
      <c r="C176">
        <v>3.5680507941777702</v>
      </c>
      <c r="D176">
        <v>4.4153821964814401</v>
      </c>
      <c r="E176" s="2">
        <v>1.2124990007628E-5</v>
      </c>
      <c r="F176" s="2">
        <v>2.5852708579482699E-5</v>
      </c>
      <c r="G176">
        <v>2.00530818024105</v>
      </c>
      <c r="H176" s="79">
        <v>175</v>
      </c>
    </row>
    <row r="177" spans="1:8" x14ac:dyDescent="0.3">
      <c r="A177" s="1" t="s">
        <v>431</v>
      </c>
      <c r="B177">
        <v>-0.29135774110986501</v>
      </c>
      <c r="C177">
        <v>11.9997270454647</v>
      </c>
      <c r="D177">
        <v>-4.4514348648073696</v>
      </c>
      <c r="E177" s="2">
        <v>1.0316248604637199E-5</v>
      </c>
      <c r="F177" s="2">
        <v>2.2251908327444199E-5</v>
      </c>
      <c r="G177">
        <v>1.86981723322642</v>
      </c>
      <c r="H177">
        <v>176</v>
      </c>
    </row>
    <row r="178" spans="1:8" x14ac:dyDescent="0.3">
      <c r="A178" s="1" t="s">
        <v>68</v>
      </c>
      <c r="B178">
        <v>1.1572651790234301</v>
      </c>
      <c r="C178">
        <v>-5.4845227612161304E-3</v>
      </c>
      <c r="D178">
        <v>4.2121786217514696</v>
      </c>
      <c r="E178" s="2">
        <v>2.9514777135884299E-5</v>
      </c>
      <c r="F178" s="2">
        <v>6.1516754592208406E-5</v>
      </c>
      <c r="G178">
        <v>1.5855811058063001</v>
      </c>
      <c r="H178">
        <v>177</v>
      </c>
    </row>
    <row r="179" spans="1:8" x14ac:dyDescent="0.3">
      <c r="A179" s="1" t="s">
        <v>438</v>
      </c>
      <c r="B179">
        <v>-0.65691951907784696</v>
      </c>
      <c r="C179">
        <v>4.6323110705022597</v>
      </c>
      <c r="D179">
        <v>-4.2860925032556203</v>
      </c>
      <c r="E179" s="2">
        <v>2.1443354587900801E-5</v>
      </c>
      <c r="F179" s="2">
        <v>4.4946240407407902E-5</v>
      </c>
      <c r="G179">
        <v>1.3520029677915599</v>
      </c>
      <c r="H179">
        <v>178</v>
      </c>
    </row>
    <row r="180" spans="1:8" x14ac:dyDescent="0.3">
      <c r="A180" s="1" t="s">
        <v>356</v>
      </c>
      <c r="B180">
        <v>-0.81868621755725701</v>
      </c>
      <c r="C180">
        <v>-6.8378352878868204E-2</v>
      </c>
      <c r="D180">
        <v>-4.1815957355815803</v>
      </c>
      <c r="E180" s="2">
        <v>3.3639416879099398E-5</v>
      </c>
      <c r="F180" s="2">
        <v>6.9721919900256302E-5</v>
      </c>
      <c r="G180">
        <v>1.2940709826208301</v>
      </c>
      <c r="H180" s="79">
        <v>179</v>
      </c>
    </row>
    <row r="181" spans="1:8" x14ac:dyDescent="0.3">
      <c r="A181" s="1" t="s">
        <v>103</v>
      </c>
      <c r="B181">
        <v>1.0131843362779001</v>
      </c>
      <c r="C181">
        <v>0.49396207500299799</v>
      </c>
      <c r="D181">
        <v>4.1361855385877897</v>
      </c>
      <c r="E181" s="2">
        <v>4.07897957585091E-5</v>
      </c>
      <c r="F181" s="2">
        <v>8.22446425348199E-5</v>
      </c>
      <c r="G181">
        <v>1.2139552650691501</v>
      </c>
      <c r="H181">
        <v>180</v>
      </c>
    </row>
    <row r="182" spans="1:8" x14ac:dyDescent="0.3">
      <c r="A182" s="1" t="s">
        <v>1078</v>
      </c>
      <c r="B182">
        <v>-0.69802313334997401</v>
      </c>
      <c r="C182">
        <v>-0.77113892346440804</v>
      </c>
      <c r="D182">
        <v>-4.1025782475211701</v>
      </c>
      <c r="E182" s="2">
        <v>4.6989343645980697E-5</v>
      </c>
      <c r="F182" s="2">
        <v>9.4232683744101798E-5</v>
      </c>
      <c r="G182">
        <v>1.07755486613426</v>
      </c>
      <c r="H182">
        <v>181</v>
      </c>
    </row>
    <row r="183" spans="1:8" x14ac:dyDescent="0.3">
      <c r="A183" s="1" t="s">
        <v>1031</v>
      </c>
      <c r="B183">
        <v>-1.7859469207907199</v>
      </c>
      <c r="C183">
        <v>-2.18111926998673E-3</v>
      </c>
      <c r="D183">
        <v>-4.14519129246872</v>
      </c>
      <c r="E183" s="2">
        <v>3.9265682691087598E-5</v>
      </c>
      <c r="F183" s="2">
        <v>8.0041583947217094E-5</v>
      </c>
      <c r="G183">
        <v>1.05338317120015</v>
      </c>
      <c r="H183">
        <v>182</v>
      </c>
    </row>
    <row r="184" spans="1:8" x14ac:dyDescent="0.3">
      <c r="A184" s="1" t="s">
        <v>389</v>
      </c>
      <c r="B184">
        <v>-0.38083852012256098</v>
      </c>
      <c r="C184">
        <v>2.1613086115029598</v>
      </c>
      <c r="D184">
        <v>-4.15410898495103</v>
      </c>
      <c r="E184" s="2">
        <v>3.7809979567953597E-5</v>
      </c>
      <c r="F184" s="2">
        <v>7.7500013368567904E-5</v>
      </c>
      <c r="G184">
        <v>0.96250208638022405</v>
      </c>
      <c r="H184" s="79">
        <v>183</v>
      </c>
    </row>
    <row r="185" spans="1:8" x14ac:dyDescent="0.3">
      <c r="A185" s="1" t="s">
        <v>333</v>
      </c>
      <c r="B185">
        <v>0.48552741157512502</v>
      </c>
      <c r="C185">
        <v>2.5932778820475302</v>
      </c>
      <c r="D185">
        <v>4.0756991473059898</v>
      </c>
      <c r="E185" s="2">
        <v>5.2582272224392699E-5</v>
      </c>
      <c r="F185">
        <v>1.03766079761966E-4</v>
      </c>
      <c r="G185">
        <v>0.675152673026716</v>
      </c>
      <c r="H185">
        <v>184</v>
      </c>
    </row>
    <row r="186" spans="1:8" x14ac:dyDescent="0.3">
      <c r="A186" s="1" t="s">
        <v>183</v>
      </c>
      <c r="B186">
        <v>-0.33777588130826203</v>
      </c>
      <c r="C186">
        <v>12.9006435003189</v>
      </c>
      <c r="D186">
        <v>-4.1596516219389903</v>
      </c>
      <c r="E186" s="2">
        <v>3.6931255478072599E-5</v>
      </c>
      <c r="F186" s="2">
        <v>7.6119421013138503E-5</v>
      </c>
      <c r="G186">
        <v>0.65289938585811802</v>
      </c>
      <c r="H186">
        <v>185</v>
      </c>
    </row>
    <row r="187" spans="1:8" x14ac:dyDescent="0.3">
      <c r="A187" s="1" t="s">
        <v>222</v>
      </c>
      <c r="B187">
        <v>-0.28820635014665802</v>
      </c>
      <c r="C187">
        <v>9.0503462966179207</v>
      </c>
      <c r="D187">
        <v>-4.1377851308578197</v>
      </c>
      <c r="E187" s="2">
        <v>4.0515036034472201E-5</v>
      </c>
      <c r="F187" s="2">
        <v>8.2137040266607502E-5</v>
      </c>
      <c r="G187">
        <v>0.60756134158091601</v>
      </c>
      <c r="H187">
        <v>186</v>
      </c>
    </row>
    <row r="188" spans="1:8" x14ac:dyDescent="0.3">
      <c r="A188" s="1" t="s">
        <v>338</v>
      </c>
      <c r="B188">
        <v>-0.31524140276545998</v>
      </c>
      <c r="C188">
        <v>5.0255205332888799</v>
      </c>
      <c r="D188">
        <v>-4.0961868155480303</v>
      </c>
      <c r="E188" s="2">
        <v>4.8265567659891701E-5</v>
      </c>
      <c r="F188" s="2">
        <v>9.6271643020536706E-5</v>
      </c>
      <c r="G188">
        <v>0.57566858768280904</v>
      </c>
      <c r="H188" s="79">
        <v>187</v>
      </c>
    </row>
    <row r="189" spans="1:8" x14ac:dyDescent="0.3">
      <c r="A189" s="1" t="s">
        <v>69</v>
      </c>
      <c r="B189">
        <v>-0.28039866575655797</v>
      </c>
      <c r="C189">
        <v>10.44239587149</v>
      </c>
      <c r="D189">
        <v>-4.0847914412122597</v>
      </c>
      <c r="E189" s="2">
        <v>5.06231173035291E-5</v>
      </c>
      <c r="F189">
        <v>1.0043409903534401E-4</v>
      </c>
      <c r="G189">
        <v>0.36561881046218803</v>
      </c>
      <c r="H189">
        <v>188</v>
      </c>
    </row>
    <row r="190" spans="1:8" x14ac:dyDescent="0.3">
      <c r="A190" s="1" t="s">
        <v>395</v>
      </c>
      <c r="B190">
        <v>-0.495939987978052</v>
      </c>
      <c r="C190">
        <v>0.30089690845733202</v>
      </c>
      <c r="D190">
        <v>-3.9242476127669299</v>
      </c>
      <c r="E190" s="2">
        <v>9.7934976710040497E-5</v>
      </c>
      <c r="F190">
        <v>1.90229719159293E-4</v>
      </c>
      <c r="G190">
        <v>0.266346004723788</v>
      </c>
      <c r="H190">
        <v>189</v>
      </c>
    </row>
    <row r="191" spans="1:8" x14ac:dyDescent="0.3">
      <c r="A191" s="1" t="s">
        <v>418</v>
      </c>
      <c r="B191">
        <v>-0.330292978180101</v>
      </c>
      <c r="C191">
        <v>9.4803977121633007</v>
      </c>
      <c r="D191">
        <v>-4.0503056333570298</v>
      </c>
      <c r="E191" s="2">
        <v>5.8442657372328603E-5</v>
      </c>
      <c r="F191">
        <v>1.14415512322544E-4</v>
      </c>
      <c r="G191">
        <v>0.24811698800811899</v>
      </c>
      <c r="H191">
        <v>190</v>
      </c>
    </row>
    <row r="192" spans="1:8" x14ac:dyDescent="0.3">
      <c r="A192" s="1" t="s">
        <v>221</v>
      </c>
      <c r="B192">
        <v>0.23153816600722099</v>
      </c>
      <c r="C192">
        <v>13.1739781556729</v>
      </c>
      <c r="D192">
        <v>4.0496760699855301</v>
      </c>
      <c r="E192" s="2">
        <v>5.8595545394294597E-5</v>
      </c>
      <c r="F192">
        <v>1.14415512322544E-4</v>
      </c>
      <c r="G192">
        <v>0.21477487409996501</v>
      </c>
      <c r="H192" s="79">
        <v>191</v>
      </c>
    </row>
    <row r="193" spans="1:8" x14ac:dyDescent="0.3">
      <c r="A193" s="1" t="s">
        <v>199</v>
      </c>
      <c r="B193">
        <v>0.70031171529303304</v>
      </c>
      <c r="C193">
        <v>-0.28617982404484998</v>
      </c>
      <c r="D193">
        <v>3.8564064994099798</v>
      </c>
      <c r="E193">
        <v>1.28562644417273E-4</v>
      </c>
      <c r="F193">
        <v>2.4713337346532802E-4</v>
      </c>
      <c r="G193">
        <v>0.19438838011897699</v>
      </c>
      <c r="H193">
        <v>192</v>
      </c>
    </row>
    <row r="194" spans="1:8" x14ac:dyDescent="0.3">
      <c r="A194" s="1" t="s">
        <v>1029</v>
      </c>
      <c r="B194">
        <v>0.66319619834200605</v>
      </c>
      <c r="C194">
        <v>-4.9156192021333103E-2</v>
      </c>
      <c r="D194">
        <v>3.7687807400704099</v>
      </c>
      <c r="E194">
        <v>1.8162522446672701E-4</v>
      </c>
      <c r="F194">
        <v>3.4379060345487501E-4</v>
      </c>
      <c r="G194">
        <v>-0.155716035046431</v>
      </c>
      <c r="H194">
        <v>193</v>
      </c>
    </row>
    <row r="195" spans="1:8" x14ac:dyDescent="0.3">
      <c r="A195" s="1" t="s">
        <v>37</v>
      </c>
      <c r="B195">
        <v>0.32421455035668401</v>
      </c>
      <c r="C195">
        <v>5.9146325022111199</v>
      </c>
      <c r="D195">
        <v>3.88884117682273</v>
      </c>
      <c r="E195">
        <v>1.1293588236939E-4</v>
      </c>
      <c r="F195">
        <v>2.18225064370019E-4</v>
      </c>
      <c r="G195">
        <v>-0.243312647507165</v>
      </c>
      <c r="H195">
        <v>194</v>
      </c>
    </row>
    <row r="196" spans="1:8" x14ac:dyDescent="0.3">
      <c r="A196" s="1" t="s">
        <v>437</v>
      </c>
      <c r="B196">
        <v>0.86439458654892998</v>
      </c>
      <c r="C196">
        <v>5.6945887786635003</v>
      </c>
      <c r="D196">
        <v>3.8075293575401701</v>
      </c>
      <c r="E196">
        <v>1.5601886440813701E-4</v>
      </c>
      <c r="F196">
        <v>2.9836597265679802E-4</v>
      </c>
      <c r="G196">
        <v>-0.52173972566343696</v>
      </c>
      <c r="H196" s="79">
        <v>195</v>
      </c>
    </row>
    <row r="197" spans="1:8" x14ac:dyDescent="0.3">
      <c r="A197" s="1" t="s">
        <v>385</v>
      </c>
      <c r="B197">
        <v>0.82826352727903196</v>
      </c>
      <c r="C197">
        <v>0.42996266954884999</v>
      </c>
      <c r="D197">
        <v>3.6523910687675598</v>
      </c>
      <c r="E197">
        <v>2.84440521020631E-4</v>
      </c>
      <c r="F197">
        <v>5.3028860954097495E-4</v>
      </c>
      <c r="G197">
        <v>-0.61635149500124198</v>
      </c>
      <c r="H197">
        <v>196</v>
      </c>
    </row>
    <row r="198" spans="1:8" x14ac:dyDescent="0.3">
      <c r="A198" s="1" t="s">
        <v>226</v>
      </c>
      <c r="B198">
        <v>-0.33092201485787998</v>
      </c>
      <c r="C198">
        <v>7.2145260415765504</v>
      </c>
      <c r="D198">
        <v>-3.7943962182191102</v>
      </c>
      <c r="E198">
        <v>1.6428960207139201E-4</v>
      </c>
      <c r="F198">
        <v>3.12571499325571E-4</v>
      </c>
      <c r="G198">
        <v>-0.66694123753108903</v>
      </c>
      <c r="H198">
        <v>197</v>
      </c>
    </row>
    <row r="199" spans="1:8" x14ac:dyDescent="0.3">
      <c r="A199" s="1" t="s">
        <v>370</v>
      </c>
      <c r="B199">
        <v>-0.282804544339879</v>
      </c>
      <c r="C199">
        <v>4.5024708407959597</v>
      </c>
      <c r="D199">
        <v>-3.7591954980062399</v>
      </c>
      <c r="E199">
        <v>1.8854476501519799E-4</v>
      </c>
      <c r="F199">
        <v>3.5507668944486498E-4</v>
      </c>
      <c r="G199">
        <v>-0.68977247818697895</v>
      </c>
      <c r="H199">
        <v>198</v>
      </c>
    </row>
    <row r="200" spans="1:8" x14ac:dyDescent="0.3">
      <c r="A200" s="1" t="s">
        <v>272</v>
      </c>
      <c r="B200">
        <v>-0.640733666710671</v>
      </c>
      <c r="C200">
        <v>0.182411179448598</v>
      </c>
      <c r="D200">
        <v>-3.63973941558501</v>
      </c>
      <c r="E200">
        <v>2.9844059157299401E-4</v>
      </c>
      <c r="F200">
        <v>5.5360729736790505E-4</v>
      </c>
      <c r="G200">
        <v>-0.77844378270669801</v>
      </c>
      <c r="H200" s="79">
        <v>199</v>
      </c>
    </row>
    <row r="201" spans="1:8" x14ac:dyDescent="0.3">
      <c r="A201" s="1" t="s">
        <v>147</v>
      </c>
      <c r="B201">
        <v>0.39069542755533099</v>
      </c>
      <c r="C201">
        <v>9.0956488100731807</v>
      </c>
      <c r="D201">
        <v>3.7155744152356398</v>
      </c>
      <c r="E201">
        <v>2.23291566859973E-4</v>
      </c>
      <c r="F201">
        <v>4.1838975406590902E-4</v>
      </c>
      <c r="G201">
        <v>-0.99308393336211198</v>
      </c>
      <c r="H201">
        <v>200</v>
      </c>
    </row>
    <row r="202" spans="1:8" x14ac:dyDescent="0.3">
      <c r="A202" s="1" t="s">
        <v>153</v>
      </c>
      <c r="B202">
        <v>0.562470401367132</v>
      </c>
      <c r="C202">
        <v>3.8472744914863499</v>
      </c>
      <c r="D202">
        <v>3.6287821602040702</v>
      </c>
      <c r="E202">
        <v>3.1108606378756298E-4</v>
      </c>
      <c r="F202">
        <v>5.7419367992629796E-4</v>
      </c>
      <c r="G202">
        <v>-1.09346680527755</v>
      </c>
      <c r="H202">
        <v>201</v>
      </c>
    </row>
    <row r="203" spans="1:8" x14ac:dyDescent="0.3">
      <c r="A203" s="1" t="s">
        <v>84</v>
      </c>
      <c r="B203">
        <v>0.99463586487748201</v>
      </c>
      <c r="C203">
        <v>-1.2097829291785001</v>
      </c>
      <c r="D203">
        <v>3.4832767376102298</v>
      </c>
      <c r="E203">
        <v>5.3441381546728004E-4</v>
      </c>
      <c r="F203">
        <v>9.6246371620563504E-4</v>
      </c>
      <c r="G203">
        <v>-1.09654519069791</v>
      </c>
      <c r="H203">
        <v>202</v>
      </c>
    </row>
    <row r="204" spans="1:8" x14ac:dyDescent="0.3">
      <c r="A204" s="1" t="s">
        <v>276</v>
      </c>
      <c r="B204">
        <v>0.60322024483384595</v>
      </c>
      <c r="C204">
        <v>-0.81400422930380201</v>
      </c>
      <c r="D204">
        <v>3.4694229221932402</v>
      </c>
      <c r="E204">
        <v>5.6212339605863195E-4</v>
      </c>
      <c r="F204">
        <v>1.0074771977669199E-3</v>
      </c>
      <c r="G204">
        <v>-1.15932578586769</v>
      </c>
      <c r="H204" s="79">
        <v>203</v>
      </c>
    </row>
    <row r="205" spans="1:8" x14ac:dyDescent="0.3">
      <c r="A205" s="1" t="s">
        <v>403</v>
      </c>
      <c r="B205">
        <v>0.34996429557440201</v>
      </c>
      <c r="C205">
        <v>2.5710709251532</v>
      </c>
      <c r="D205">
        <v>3.52307360343818</v>
      </c>
      <c r="E205">
        <v>4.6174816401603502E-4</v>
      </c>
      <c r="F205">
        <v>8.3851213374513099E-4</v>
      </c>
      <c r="G205">
        <v>-1.37614148917683</v>
      </c>
      <c r="H205">
        <v>204</v>
      </c>
    </row>
    <row r="206" spans="1:8" x14ac:dyDescent="0.3">
      <c r="A206" s="1" t="s">
        <v>886</v>
      </c>
      <c r="B206">
        <v>0.64340837316147703</v>
      </c>
      <c r="C206">
        <v>-0.75582857856378804</v>
      </c>
      <c r="D206">
        <v>3.4046206710312701</v>
      </c>
      <c r="E206">
        <v>7.1047910092894703E-4</v>
      </c>
      <c r="F206">
        <v>1.24333842662566E-3</v>
      </c>
      <c r="G206">
        <v>-1.37698318873627</v>
      </c>
      <c r="H206">
        <v>205</v>
      </c>
    </row>
    <row r="207" spans="1:8" x14ac:dyDescent="0.3">
      <c r="A207" s="1" t="s">
        <v>87</v>
      </c>
      <c r="B207">
        <v>0.53853544894956695</v>
      </c>
      <c r="C207">
        <v>0.85682165845891101</v>
      </c>
      <c r="D207">
        <v>3.45685682668686</v>
      </c>
      <c r="E207">
        <v>5.8841228300478103E-4</v>
      </c>
      <c r="F207">
        <v>1.04952383170564E-3</v>
      </c>
      <c r="G207">
        <v>-1.3790583631656099</v>
      </c>
      <c r="H207">
        <v>206</v>
      </c>
    </row>
    <row r="208" spans="1:8" x14ac:dyDescent="0.3">
      <c r="A208" s="1" t="s">
        <v>273</v>
      </c>
      <c r="B208">
        <v>-0.562226287538657</v>
      </c>
      <c r="C208">
        <v>4.3192950344566601</v>
      </c>
      <c r="D208">
        <v>-3.5623514563167298</v>
      </c>
      <c r="E208">
        <v>3.9918008594297697E-4</v>
      </c>
      <c r="F208">
        <v>7.29536019137164E-4</v>
      </c>
      <c r="G208">
        <v>-1.3941460640871399</v>
      </c>
      <c r="H208" s="79">
        <v>207</v>
      </c>
    </row>
    <row r="209" spans="1:8" x14ac:dyDescent="0.3">
      <c r="A209" s="1" t="s">
        <v>422</v>
      </c>
      <c r="B209">
        <v>-0.28949906405604803</v>
      </c>
      <c r="C209">
        <v>9.3105192643972199</v>
      </c>
      <c r="D209">
        <v>-3.5637389404341402</v>
      </c>
      <c r="E209">
        <v>3.9712233321200299E-4</v>
      </c>
      <c r="F209">
        <v>7.2936824565174795E-4</v>
      </c>
      <c r="G209">
        <v>-1.5521888583264001</v>
      </c>
      <c r="H209">
        <v>208</v>
      </c>
    </row>
    <row r="210" spans="1:8" x14ac:dyDescent="0.3">
      <c r="A210" s="1" t="s">
        <v>106</v>
      </c>
      <c r="B210">
        <v>-0.80364216067426897</v>
      </c>
      <c r="C210">
        <v>0.96733406843778302</v>
      </c>
      <c r="D210">
        <v>-3.4240778944463699</v>
      </c>
      <c r="E210">
        <v>6.6248749314631102E-4</v>
      </c>
      <c r="F210">
        <v>1.17039457122515E-3</v>
      </c>
      <c r="G210">
        <v>-1.63765665574013</v>
      </c>
      <c r="H210">
        <v>209</v>
      </c>
    </row>
    <row r="211" spans="1:8" x14ac:dyDescent="0.3">
      <c r="A211" s="1" t="s">
        <v>234</v>
      </c>
      <c r="B211">
        <v>0.26063054306107702</v>
      </c>
      <c r="C211">
        <v>7.9968813579735603</v>
      </c>
      <c r="D211">
        <v>3.52214736636527</v>
      </c>
      <c r="E211">
        <v>4.6332880705593499E-4</v>
      </c>
      <c r="F211">
        <v>8.3851213374513099E-4</v>
      </c>
      <c r="G211">
        <v>-1.6495389260187201</v>
      </c>
      <c r="H211">
        <v>210</v>
      </c>
    </row>
    <row r="212" spans="1:8" x14ac:dyDescent="0.3">
      <c r="A212" s="1" t="s">
        <v>328</v>
      </c>
      <c r="B212">
        <v>-0.32134958811922298</v>
      </c>
      <c r="C212">
        <v>1.95392173600588</v>
      </c>
      <c r="D212">
        <v>-3.4330364125673598</v>
      </c>
      <c r="E212">
        <v>6.4142291865070997E-4</v>
      </c>
      <c r="F212">
        <v>1.1386024058345099E-3</v>
      </c>
      <c r="G212">
        <v>-1.6778066377746299</v>
      </c>
      <c r="H212" s="79">
        <v>211</v>
      </c>
    </row>
    <row r="213" spans="1:8" x14ac:dyDescent="0.3">
      <c r="A213" s="1" t="s">
        <v>17</v>
      </c>
      <c r="B213">
        <v>-0.59950134636173202</v>
      </c>
      <c r="C213">
        <v>0.55492175433328494</v>
      </c>
      <c r="D213">
        <v>-3.31772779508358</v>
      </c>
      <c r="E213">
        <v>9.6701216220111696E-4</v>
      </c>
      <c r="F213">
        <v>1.66093292674359E-3</v>
      </c>
      <c r="G213">
        <v>-1.9206448679294299</v>
      </c>
      <c r="H213">
        <v>212</v>
      </c>
    </row>
    <row r="214" spans="1:8" x14ac:dyDescent="0.3">
      <c r="A214" s="1" t="s">
        <v>110</v>
      </c>
      <c r="B214">
        <v>-0.28018349942118997</v>
      </c>
      <c r="C214">
        <v>5.0385217691309299</v>
      </c>
      <c r="D214">
        <v>-3.41251517771942</v>
      </c>
      <c r="E214">
        <v>6.9062934669073298E-4</v>
      </c>
      <c r="F214">
        <v>1.21432932522399E-3</v>
      </c>
      <c r="G214">
        <v>-1.92517828287963</v>
      </c>
      <c r="H214">
        <v>213</v>
      </c>
    </row>
    <row r="215" spans="1:8" x14ac:dyDescent="0.3">
      <c r="A215" s="1" t="s">
        <v>343</v>
      </c>
      <c r="B215">
        <v>-0.255471861847413</v>
      </c>
      <c r="C215">
        <v>5.0534344355386098</v>
      </c>
      <c r="D215">
        <v>-3.3627308002504401</v>
      </c>
      <c r="E215">
        <v>8.2499837049123E-4</v>
      </c>
      <c r="F215">
        <v>1.4369689927335499E-3</v>
      </c>
      <c r="G215">
        <v>-2.0905156788239898</v>
      </c>
      <c r="H215">
        <v>214</v>
      </c>
    </row>
    <row r="216" spans="1:8" x14ac:dyDescent="0.3">
      <c r="A216" s="1" t="s">
        <v>39</v>
      </c>
      <c r="B216">
        <v>0.54042378738183305</v>
      </c>
      <c r="C216">
        <v>1.0506892411064499</v>
      </c>
      <c r="D216">
        <v>3.1967316428296799</v>
      </c>
      <c r="E216">
        <v>1.4691118176535099E-3</v>
      </c>
      <c r="F216">
        <v>2.50018570802501E-3</v>
      </c>
      <c r="G216">
        <v>-2.2418478660329701</v>
      </c>
      <c r="H216" s="79">
        <v>215</v>
      </c>
    </row>
    <row r="217" spans="1:8" x14ac:dyDescent="0.3">
      <c r="A217" s="1" t="s">
        <v>10</v>
      </c>
      <c r="B217">
        <v>0.703479956352697</v>
      </c>
      <c r="C217">
        <v>7.4757910729069996</v>
      </c>
      <c r="D217">
        <v>3.3286633760752302</v>
      </c>
      <c r="E217">
        <v>9.3055365190941402E-4</v>
      </c>
      <c r="F217">
        <v>1.6057460691088E-3</v>
      </c>
      <c r="G217">
        <v>-2.2669493620118102</v>
      </c>
      <c r="H217">
        <v>216</v>
      </c>
    </row>
    <row r="218" spans="1:8" x14ac:dyDescent="0.3">
      <c r="A218" s="1" t="s">
        <v>434</v>
      </c>
      <c r="B218">
        <v>0.31189578919914301</v>
      </c>
      <c r="C218">
        <v>8.6011297361230703</v>
      </c>
      <c r="D218">
        <v>3.3428562054463602</v>
      </c>
      <c r="E218">
        <v>8.8513887917363303E-4</v>
      </c>
      <c r="F218">
        <v>1.5345164681000801E-3</v>
      </c>
      <c r="G218">
        <v>-2.2689022867195798</v>
      </c>
      <c r="H218">
        <v>217</v>
      </c>
    </row>
    <row r="219" spans="1:8" x14ac:dyDescent="0.3">
      <c r="A219" s="1" t="s">
        <v>286</v>
      </c>
      <c r="B219">
        <v>-0.50502578363906203</v>
      </c>
      <c r="C219">
        <v>-0.83275217565156301</v>
      </c>
      <c r="D219">
        <v>-3.10198820431639</v>
      </c>
      <c r="E219">
        <v>2.02006627505111E-3</v>
      </c>
      <c r="F219">
        <v>3.3015180090042299E-3</v>
      </c>
      <c r="G219">
        <v>-2.4053794853046799</v>
      </c>
      <c r="H219">
        <v>218</v>
      </c>
    </row>
    <row r="220" spans="1:8" x14ac:dyDescent="0.3">
      <c r="A220" s="1" t="s">
        <v>117</v>
      </c>
      <c r="B220">
        <v>0.47906822409993</v>
      </c>
      <c r="C220">
        <v>0.35490798773825799</v>
      </c>
      <c r="D220">
        <v>3.1164909305678501</v>
      </c>
      <c r="E220">
        <v>1.92493595208562E-3</v>
      </c>
      <c r="F220">
        <v>3.1740055032167301E-3</v>
      </c>
      <c r="G220">
        <v>-2.4057456285970602</v>
      </c>
      <c r="H220" s="79">
        <v>219</v>
      </c>
    </row>
    <row r="221" spans="1:8" x14ac:dyDescent="0.3">
      <c r="A221" s="1" t="s">
        <v>452</v>
      </c>
      <c r="B221">
        <v>-0.634111010555925</v>
      </c>
      <c r="C221">
        <v>0.66568551063693104</v>
      </c>
      <c r="D221">
        <v>-3.1226161216900201</v>
      </c>
      <c r="E221">
        <v>1.8860110556910201E-3</v>
      </c>
      <c r="F221">
        <v>3.1237058109882501E-3</v>
      </c>
      <c r="G221">
        <v>-2.5538795524345099</v>
      </c>
      <c r="H221">
        <v>220</v>
      </c>
    </row>
    <row r="222" spans="1:8" x14ac:dyDescent="0.3">
      <c r="A222" s="1" t="s">
        <v>498</v>
      </c>
      <c r="B222">
        <v>0.88225283997773896</v>
      </c>
      <c r="C222">
        <v>-0.35339545354145901</v>
      </c>
      <c r="D222">
        <v>3.0229423286711699</v>
      </c>
      <c r="E222">
        <v>2.61899547675615E-3</v>
      </c>
      <c r="F222">
        <v>4.2430014055743698E-3</v>
      </c>
      <c r="G222">
        <v>-2.5858637698045399</v>
      </c>
      <c r="H222">
        <v>221</v>
      </c>
    </row>
    <row r="223" spans="1:8" x14ac:dyDescent="0.3">
      <c r="A223" s="1" t="s">
        <v>13</v>
      </c>
      <c r="B223">
        <v>0.67929431345260205</v>
      </c>
      <c r="C223">
        <v>7.4857741206731498</v>
      </c>
      <c r="D223">
        <v>3.19790762526896</v>
      </c>
      <c r="E223">
        <v>1.46324330018126E-3</v>
      </c>
      <c r="F223">
        <v>2.50018570802501E-3</v>
      </c>
      <c r="G223">
        <v>-2.6867922464457901</v>
      </c>
      <c r="H223">
        <v>222</v>
      </c>
    </row>
    <row r="224" spans="1:8" x14ac:dyDescent="0.3">
      <c r="A224" s="1" t="s">
        <v>14</v>
      </c>
      <c r="B224">
        <v>0.67348129852470195</v>
      </c>
      <c r="C224">
        <v>7.4736636717134397</v>
      </c>
      <c r="D224">
        <v>3.1748478037334298</v>
      </c>
      <c r="E224">
        <v>1.58236465871492E-3</v>
      </c>
      <c r="F224">
        <v>2.6684422199238001E-3</v>
      </c>
      <c r="G224">
        <v>-2.7586696408541398</v>
      </c>
      <c r="H224" s="79">
        <v>223</v>
      </c>
    </row>
    <row r="225" spans="1:8" x14ac:dyDescent="0.3">
      <c r="A225" s="1" t="s">
        <v>298</v>
      </c>
      <c r="B225">
        <v>0.35403082524817198</v>
      </c>
      <c r="C225">
        <v>5.1753500247875399</v>
      </c>
      <c r="D225">
        <v>3.14408592833784</v>
      </c>
      <c r="E225">
        <v>1.7552258317940399E-3</v>
      </c>
      <c r="F225">
        <v>2.9332828089891402E-3</v>
      </c>
      <c r="G225">
        <v>-2.7733215594599101</v>
      </c>
      <c r="H225">
        <v>224</v>
      </c>
    </row>
    <row r="226" spans="1:8" x14ac:dyDescent="0.3">
      <c r="A226" s="1" t="s">
        <v>129</v>
      </c>
      <c r="B226">
        <v>0.17474273387658901</v>
      </c>
      <c r="C226">
        <v>13.165500565581601</v>
      </c>
      <c r="D226">
        <v>3.1942738363509502</v>
      </c>
      <c r="E226">
        <v>1.48144732514929E-3</v>
      </c>
      <c r="F226">
        <v>2.5096664731981098E-3</v>
      </c>
      <c r="G226">
        <v>-2.8119548710108702</v>
      </c>
      <c r="H226">
        <v>225</v>
      </c>
    </row>
    <row r="227" spans="1:8" x14ac:dyDescent="0.3">
      <c r="A227" s="1" t="s">
        <v>81</v>
      </c>
      <c r="B227">
        <v>0.54851891147982401</v>
      </c>
      <c r="C227">
        <v>-0.14008661078687201</v>
      </c>
      <c r="D227">
        <v>2.9339325025971701</v>
      </c>
      <c r="E227">
        <v>3.4854544856410298E-3</v>
      </c>
      <c r="F227">
        <v>5.5498009191966603E-3</v>
      </c>
      <c r="G227">
        <v>-2.8857075824179099</v>
      </c>
      <c r="H227">
        <v>226</v>
      </c>
    </row>
    <row r="228" spans="1:8" x14ac:dyDescent="0.3">
      <c r="A228" s="1" t="s">
        <v>201</v>
      </c>
      <c r="B228">
        <v>0.31720729326477798</v>
      </c>
      <c r="C228">
        <v>4.4598596572727898</v>
      </c>
      <c r="D228">
        <v>3.08596592495446</v>
      </c>
      <c r="E228">
        <v>2.13018087441251E-3</v>
      </c>
      <c r="F228">
        <v>3.46621537020631E-3</v>
      </c>
      <c r="G228">
        <v>-2.9219141542110401</v>
      </c>
      <c r="H228" s="79">
        <v>227</v>
      </c>
    </row>
    <row r="229" spans="1:8" x14ac:dyDescent="0.3">
      <c r="A229" s="1" t="s">
        <v>27</v>
      </c>
      <c r="B229">
        <v>-0.33667221570514</v>
      </c>
      <c r="C229">
        <v>5.2580427191902199</v>
      </c>
      <c r="D229">
        <v>-3.1034265577645499</v>
      </c>
      <c r="E229">
        <v>2.0104417465710298E-3</v>
      </c>
      <c r="F229">
        <v>3.30032693795509E-3</v>
      </c>
      <c r="G229">
        <v>-2.9239489836605901</v>
      </c>
      <c r="H229">
        <v>228</v>
      </c>
    </row>
    <row r="230" spans="1:8" x14ac:dyDescent="0.3">
      <c r="A230" s="1" t="s">
        <v>52</v>
      </c>
      <c r="B230">
        <v>0.172527708279994</v>
      </c>
      <c r="C230">
        <v>8.0718285482656995</v>
      </c>
      <c r="D230">
        <v>3.1289436652345799</v>
      </c>
      <c r="E230">
        <v>1.84656256428885E-3</v>
      </c>
      <c r="F230">
        <v>3.0720839074043099E-3</v>
      </c>
      <c r="G230">
        <v>-2.93621292515834</v>
      </c>
      <c r="H230">
        <v>229</v>
      </c>
    </row>
    <row r="231" spans="1:8" x14ac:dyDescent="0.3">
      <c r="A231" s="1" t="s">
        <v>171</v>
      </c>
      <c r="B231">
        <v>0.16113987802375601</v>
      </c>
      <c r="C231">
        <v>13.1007278833874</v>
      </c>
      <c r="D231">
        <v>3.1444462365049799</v>
      </c>
      <c r="E231">
        <v>1.7531041141988701E-3</v>
      </c>
      <c r="F231">
        <v>2.9332828089891402E-3</v>
      </c>
      <c r="G231">
        <v>-2.9670827734443899</v>
      </c>
      <c r="H231">
        <v>230</v>
      </c>
    </row>
    <row r="232" spans="1:8" x14ac:dyDescent="0.3">
      <c r="A232" s="1" t="s">
        <v>227</v>
      </c>
      <c r="B232">
        <v>0.34018297367280098</v>
      </c>
      <c r="C232">
        <v>0.70307530542219698</v>
      </c>
      <c r="D232">
        <v>2.9460651932780801</v>
      </c>
      <c r="E232">
        <v>3.3536566500782399E-3</v>
      </c>
      <c r="F232">
        <v>5.3629595568061503E-3</v>
      </c>
      <c r="G232">
        <v>-2.9777688770406399</v>
      </c>
      <c r="H232" s="79">
        <v>231</v>
      </c>
    </row>
    <row r="233" spans="1:8" x14ac:dyDescent="0.3">
      <c r="A233" s="1" t="s">
        <v>835</v>
      </c>
      <c r="B233">
        <v>0.57326658412557796</v>
      </c>
      <c r="C233">
        <v>-0.587585906038534</v>
      </c>
      <c r="D233">
        <v>2.86244621047548</v>
      </c>
      <c r="E233">
        <v>4.3626923460881699E-3</v>
      </c>
      <c r="F233">
        <v>6.8006674806668499E-3</v>
      </c>
      <c r="G233">
        <v>-3.0469860523105399</v>
      </c>
      <c r="H233">
        <v>232</v>
      </c>
    </row>
    <row r="234" spans="1:8" x14ac:dyDescent="0.3">
      <c r="A234" s="1" t="s">
        <v>195</v>
      </c>
      <c r="B234">
        <v>-0.453544611981263</v>
      </c>
      <c r="C234">
        <v>0.41463644880066203</v>
      </c>
      <c r="D234">
        <v>-2.9274138161678902</v>
      </c>
      <c r="E234">
        <v>3.5582030927334501E-3</v>
      </c>
      <c r="F234">
        <v>5.6293598146704904E-3</v>
      </c>
      <c r="G234">
        <v>-3.0790609286302701</v>
      </c>
      <c r="H234">
        <v>233</v>
      </c>
    </row>
    <row r="235" spans="1:8" x14ac:dyDescent="0.3">
      <c r="A235" s="1" t="s">
        <v>402</v>
      </c>
      <c r="B235">
        <v>0.30252322191956599</v>
      </c>
      <c r="C235">
        <v>2.1436133894840199</v>
      </c>
      <c r="D235">
        <v>2.9267430421831002</v>
      </c>
      <c r="E235">
        <v>3.5657669985109598E-3</v>
      </c>
      <c r="F235">
        <v>5.6293598146704904E-3</v>
      </c>
      <c r="G235">
        <v>-3.22210155469504</v>
      </c>
      <c r="H235">
        <v>234</v>
      </c>
    </row>
    <row r="236" spans="1:8" x14ac:dyDescent="0.3">
      <c r="A236" s="1" t="s">
        <v>21</v>
      </c>
      <c r="B236">
        <v>-0.228392745223888</v>
      </c>
      <c r="C236">
        <v>4.2658983652850901</v>
      </c>
      <c r="D236">
        <v>-2.98386459855285</v>
      </c>
      <c r="E236">
        <v>2.9716784523463901E-3</v>
      </c>
      <c r="F236">
        <v>4.7895286832618702E-3</v>
      </c>
      <c r="G236">
        <v>-3.2379725891451598</v>
      </c>
      <c r="H236" s="79">
        <v>235</v>
      </c>
    </row>
    <row r="237" spans="1:8" x14ac:dyDescent="0.3">
      <c r="A237" s="1" t="s">
        <v>280</v>
      </c>
      <c r="B237">
        <v>0.32410590364108599</v>
      </c>
      <c r="C237">
        <v>3.2542371534601902</v>
      </c>
      <c r="D237">
        <v>2.9162923347159602</v>
      </c>
      <c r="E237">
        <v>3.68552306526876E-3</v>
      </c>
      <c r="F237">
        <v>5.79376719158775E-3</v>
      </c>
      <c r="G237">
        <v>-3.3501804123691801</v>
      </c>
      <c r="H237">
        <v>236</v>
      </c>
    </row>
    <row r="238" spans="1:8" x14ac:dyDescent="0.3">
      <c r="A238" s="1" t="s">
        <v>123</v>
      </c>
      <c r="B238">
        <v>-0.52385961633358802</v>
      </c>
      <c r="C238">
        <v>0.153276748271296</v>
      </c>
      <c r="D238">
        <v>-2.80869214598177</v>
      </c>
      <c r="E238">
        <v>5.1496733329541898E-3</v>
      </c>
      <c r="F238">
        <v>7.9605366938583499E-3</v>
      </c>
      <c r="G238">
        <v>-3.3869422016816801</v>
      </c>
      <c r="H238">
        <v>237</v>
      </c>
    </row>
    <row r="239" spans="1:8" x14ac:dyDescent="0.3">
      <c r="A239" s="1" t="s">
        <v>188</v>
      </c>
      <c r="B239">
        <v>-0.29550560939400899</v>
      </c>
      <c r="C239">
        <v>2.5297780504911498</v>
      </c>
      <c r="D239">
        <v>-2.8890625044987099</v>
      </c>
      <c r="E239">
        <v>4.0149736769183103E-3</v>
      </c>
      <c r="F239">
        <v>6.2850431820113597E-3</v>
      </c>
      <c r="G239">
        <v>-3.41203846087171</v>
      </c>
      <c r="H239">
        <v>238</v>
      </c>
    </row>
    <row r="240" spans="1:8" x14ac:dyDescent="0.3">
      <c r="A240" s="1" t="s">
        <v>94</v>
      </c>
      <c r="B240">
        <v>0.329789424571172</v>
      </c>
      <c r="C240">
        <v>1.1218997626185001</v>
      </c>
      <c r="D240">
        <v>2.8103108476867602</v>
      </c>
      <c r="E240">
        <v>5.1242097990772404E-3</v>
      </c>
      <c r="F240">
        <v>7.9543173031701008E-3</v>
      </c>
      <c r="G240">
        <v>-3.4235875368166</v>
      </c>
      <c r="H240" s="79">
        <v>239</v>
      </c>
    </row>
    <row r="241" spans="1:8" x14ac:dyDescent="0.3">
      <c r="A241" s="1" t="s">
        <v>392</v>
      </c>
      <c r="B241">
        <v>-0.32188519338412902</v>
      </c>
      <c r="C241">
        <v>18.093866328825499</v>
      </c>
      <c r="D241">
        <v>-2.98276959291965</v>
      </c>
      <c r="E241">
        <v>2.98215936882343E-3</v>
      </c>
      <c r="F241">
        <v>4.7895286832618702E-3</v>
      </c>
      <c r="G241">
        <v>-3.4461767950034901</v>
      </c>
      <c r="H241">
        <v>240</v>
      </c>
    </row>
    <row r="242" spans="1:8" x14ac:dyDescent="0.3">
      <c r="A242" s="1" t="s">
        <v>268</v>
      </c>
      <c r="B242">
        <v>-0.23709972190110701</v>
      </c>
      <c r="C242">
        <v>3.0082611009994702</v>
      </c>
      <c r="D242">
        <v>-2.7535432093901799</v>
      </c>
      <c r="E242">
        <v>6.0887288992501603E-3</v>
      </c>
      <c r="F242">
        <v>9.3731054839079203E-3</v>
      </c>
      <c r="G242">
        <v>-3.8209243778723398</v>
      </c>
      <c r="H242">
        <v>241</v>
      </c>
    </row>
    <row r="243" spans="1:8" x14ac:dyDescent="0.3">
      <c r="A243" s="1" t="s">
        <v>300</v>
      </c>
      <c r="B243">
        <v>-0.32202092352138401</v>
      </c>
      <c r="C243">
        <v>1.7142374588564699</v>
      </c>
      <c r="D243">
        <v>-2.6905721031951799</v>
      </c>
      <c r="E243">
        <v>7.3480450656432704E-3</v>
      </c>
      <c r="F243">
        <v>1.12649781791473E-2</v>
      </c>
      <c r="G243">
        <v>-3.88395812519494</v>
      </c>
      <c r="H243">
        <v>242</v>
      </c>
    </row>
    <row r="244" spans="1:8" x14ac:dyDescent="0.3">
      <c r="A244" s="1" t="s">
        <v>357</v>
      </c>
      <c r="B244">
        <v>-0.34430943167757799</v>
      </c>
      <c r="C244">
        <v>-0.181684702297256</v>
      </c>
      <c r="D244">
        <v>-2.5605997977903798</v>
      </c>
      <c r="E244">
        <v>1.07128326950457E-2</v>
      </c>
      <c r="F244">
        <v>1.6026052136540202E-2</v>
      </c>
      <c r="G244">
        <v>-3.9798939950397099</v>
      </c>
      <c r="H244" s="79">
        <v>243</v>
      </c>
    </row>
    <row r="245" spans="1:8" x14ac:dyDescent="0.3">
      <c r="A245" s="1" t="s">
        <v>33</v>
      </c>
      <c r="B245">
        <v>-0.420496217250514</v>
      </c>
      <c r="C245">
        <v>-0.33588561296181102</v>
      </c>
      <c r="D245">
        <v>-2.5355970336025901</v>
      </c>
      <c r="E245">
        <v>1.1499083414261899E-2</v>
      </c>
      <c r="F245">
        <v>1.7133172476671399E-2</v>
      </c>
      <c r="G245">
        <v>-4.0344771302558398</v>
      </c>
      <c r="H245">
        <v>244</v>
      </c>
    </row>
    <row r="246" spans="1:8" x14ac:dyDescent="0.3">
      <c r="A246" s="1" t="s">
        <v>190</v>
      </c>
      <c r="B246">
        <v>0.42472384221921999</v>
      </c>
      <c r="C246">
        <v>0.64451400204446796</v>
      </c>
      <c r="D246">
        <v>2.5281324505163099</v>
      </c>
      <c r="E246">
        <v>1.1743570666249901E-2</v>
      </c>
      <c r="F246">
        <v>1.7427458868714801E-2</v>
      </c>
      <c r="G246">
        <v>-4.0814442520287804</v>
      </c>
      <c r="H246">
        <v>245</v>
      </c>
    </row>
    <row r="247" spans="1:8" x14ac:dyDescent="0.3">
      <c r="A247" s="1" t="s">
        <v>45</v>
      </c>
      <c r="B247">
        <v>0.60067881098478304</v>
      </c>
      <c r="C247">
        <v>-0.39706028046848602</v>
      </c>
      <c r="D247">
        <v>2.4593485624181102</v>
      </c>
      <c r="E247">
        <v>1.4223172891794301E-2</v>
      </c>
      <c r="F247">
        <v>2.0856905702987E-2</v>
      </c>
      <c r="G247">
        <v>-4.1099060804641798</v>
      </c>
      <c r="H247">
        <v>246</v>
      </c>
    </row>
    <row r="248" spans="1:8" x14ac:dyDescent="0.3">
      <c r="A248" s="1" t="s">
        <v>277</v>
      </c>
      <c r="B248">
        <v>-0.24910121887588799</v>
      </c>
      <c r="C248">
        <v>4.0885358642087297</v>
      </c>
      <c r="D248">
        <v>-2.64892325706403</v>
      </c>
      <c r="E248">
        <v>8.3050112494695693E-3</v>
      </c>
      <c r="F248">
        <v>1.26277015309558E-2</v>
      </c>
      <c r="G248">
        <v>-4.1607803697134802</v>
      </c>
      <c r="H248" s="79">
        <v>247</v>
      </c>
    </row>
    <row r="249" spans="1:8" x14ac:dyDescent="0.3">
      <c r="A249" s="1" t="s">
        <v>130</v>
      </c>
      <c r="B249">
        <v>-0.20699818456253299</v>
      </c>
      <c r="C249">
        <v>9.4532688693770606</v>
      </c>
      <c r="D249">
        <v>-2.6855101125981</v>
      </c>
      <c r="E249">
        <v>7.4588043474028299E-3</v>
      </c>
      <c r="F249">
        <v>1.1387721863730301E-2</v>
      </c>
      <c r="G249">
        <v>-4.2506203177122099</v>
      </c>
      <c r="H249">
        <v>248</v>
      </c>
    </row>
    <row r="250" spans="1:8" x14ac:dyDescent="0.3">
      <c r="A250" s="1" t="s">
        <v>172</v>
      </c>
      <c r="B250">
        <v>-0.30642024390404199</v>
      </c>
      <c r="C250">
        <v>-0.13841539746127701</v>
      </c>
      <c r="D250">
        <v>-2.44797365427678</v>
      </c>
      <c r="E250">
        <v>1.4675112126825899E-2</v>
      </c>
      <c r="F250">
        <v>2.1350849408048701E-2</v>
      </c>
      <c r="G250">
        <v>-4.25730084882467</v>
      </c>
      <c r="H250">
        <v>249</v>
      </c>
    </row>
    <row r="251" spans="1:8" x14ac:dyDescent="0.3">
      <c r="A251" s="1" t="s">
        <v>70</v>
      </c>
      <c r="B251">
        <v>-0.34828264383056301</v>
      </c>
      <c r="C251">
        <v>-0.15490877460629099</v>
      </c>
      <c r="D251">
        <v>-2.4480023223224698</v>
      </c>
      <c r="E251">
        <v>1.46739573366481E-2</v>
      </c>
      <c r="F251">
        <v>2.1350849408048701E-2</v>
      </c>
      <c r="G251">
        <v>-4.2628473955567596</v>
      </c>
      <c r="H251">
        <v>250</v>
      </c>
    </row>
    <row r="252" spans="1:8" x14ac:dyDescent="0.3">
      <c r="A252" s="1" t="s">
        <v>410</v>
      </c>
      <c r="B252">
        <v>0.238540080017278</v>
      </c>
      <c r="C252">
        <v>4.1662011629745397</v>
      </c>
      <c r="D252">
        <v>2.6028037854677599</v>
      </c>
      <c r="E252">
        <v>9.4938840088750406E-3</v>
      </c>
      <c r="F252">
        <v>1.43180120621652E-2</v>
      </c>
      <c r="G252">
        <v>-4.2655125669427996</v>
      </c>
      <c r="H252" s="79">
        <v>251</v>
      </c>
    </row>
    <row r="253" spans="1:8" x14ac:dyDescent="0.3">
      <c r="A253" s="1" t="s">
        <v>331</v>
      </c>
      <c r="B253">
        <v>-0.26414978387794902</v>
      </c>
      <c r="C253">
        <v>7.6142351316130297</v>
      </c>
      <c r="D253">
        <v>-2.61916065617004</v>
      </c>
      <c r="E253">
        <v>9.0558556199741708E-3</v>
      </c>
      <c r="F253">
        <v>1.3713152795960901E-2</v>
      </c>
      <c r="G253">
        <v>-4.3767937688781204</v>
      </c>
      <c r="H253">
        <v>252</v>
      </c>
    </row>
    <row r="254" spans="1:8" x14ac:dyDescent="0.3">
      <c r="A254" s="1" t="s">
        <v>12</v>
      </c>
      <c r="B254">
        <v>0.33388029141349101</v>
      </c>
      <c r="C254">
        <v>6.3285988466695304</v>
      </c>
      <c r="D254">
        <v>2.5684724061756001</v>
      </c>
      <c r="E254">
        <v>1.04753851120699E-2</v>
      </c>
      <c r="F254">
        <v>1.5734282901125201E-2</v>
      </c>
      <c r="G254">
        <v>-4.4405604880951897</v>
      </c>
      <c r="H254">
        <v>253</v>
      </c>
    </row>
    <row r="255" spans="1:8" x14ac:dyDescent="0.3">
      <c r="A255" s="1" t="s">
        <v>295</v>
      </c>
      <c r="B255">
        <v>0.38011446232217999</v>
      </c>
      <c r="C255">
        <v>-0.452858341331076</v>
      </c>
      <c r="D255">
        <v>2.29249277242852</v>
      </c>
      <c r="E255">
        <v>2.2250832845996701E-2</v>
      </c>
      <c r="F255">
        <v>3.1034056337837498E-2</v>
      </c>
      <c r="G255">
        <v>-4.5134994474545804</v>
      </c>
      <c r="H255">
        <v>254</v>
      </c>
    </row>
    <row r="256" spans="1:8" x14ac:dyDescent="0.3">
      <c r="A256" s="1" t="s">
        <v>236</v>
      </c>
      <c r="B256">
        <v>-0.31325383995845402</v>
      </c>
      <c r="C256">
        <v>2.9707032078675599</v>
      </c>
      <c r="D256">
        <v>-2.47896701946802</v>
      </c>
      <c r="E256">
        <v>1.3472580325316799E-2</v>
      </c>
      <c r="F256">
        <v>1.9834632145605401E-2</v>
      </c>
      <c r="G256">
        <v>-4.5322127511772496</v>
      </c>
      <c r="H256" s="79">
        <v>255</v>
      </c>
    </row>
    <row r="257" spans="1:8" x14ac:dyDescent="0.3">
      <c r="A257" s="1" t="s">
        <v>182</v>
      </c>
      <c r="B257">
        <v>0.35594822326554199</v>
      </c>
      <c r="C257">
        <v>0.75199749271949001</v>
      </c>
      <c r="D257">
        <v>2.31094067544994</v>
      </c>
      <c r="E257">
        <v>2.1202041428619301E-2</v>
      </c>
      <c r="F257">
        <v>2.9908583155961101E-2</v>
      </c>
      <c r="G257">
        <v>-4.6318534115064303</v>
      </c>
      <c r="H257">
        <v>256</v>
      </c>
    </row>
    <row r="258" spans="1:8" x14ac:dyDescent="0.3">
      <c r="A258" s="1" t="s">
        <v>95</v>
      </c>
      <c r="B258">
        <v>-0.18337985773971899</v>
      </c>
      <c r="C258">
        <v>7.67678474572668</v>
      </c>
      <c r="D258">
        <v>-2.48511540454319</v>
      </c>
      <c r="E258">
        <v>1.3244680368997201E-2</v>
      </c>
      <c r="F258">
        <v>1.9576798473697098E-2</v>
      </c>
      <c r="G258">
        <v>-4.7148871513324604</v>
      </c>
      <c r="H258">
        <v>257</v>
      </c>
    </row>
    <row r="259" spans="1:8" x14ac:dyDescent="0.3">
      <c r="A259" s="1" t="s">
        <v>340</v>
      </c>
      <c r="B259">
        <v>-0.44824973548298602</v>
      </c>
      <c r="C259">
        <v>0.18597447201773701</v>
      </c>
      <c r="D259">
        <v>-2.2684872189324499</v>
      </c>
      <c r="E259">
        <v>2.3683124702470301E-2</v>
      </c>
      <c r="F259">
        <v>3.2908012227028001E-2</v>
      </c>
      <c r="G259">
        <v>-4.7317453273021597</v>
      </c>
      <c r="H259">
        <v>258</v>
      </c>
    </row>
    <row r="260" spans="1:8" x14ac:dyDescent="0.3">
      <c r="A260" s="1" t="s">
        <v>141</v>
      </c>
      <c r="B260">
        <v>-0.33106305360753302</v>
      </c>
      <c r="C260">
        <v>-0.80659563314842297</v>
      </c>
      <c r="D260">
        <v>-2.19953726118572</v>
      </c>
      <c r="E260">
        <v>2.8251680981054399E-2</v>
      </c>
      <c r="F260">
        <v>3.8615747426930101E-2</v>
      </c>
      <c r="G260">
        <v>-4.7435299044571</v>
      </c>
      <c r="H260" s="79">
        <v>259</v>
      </c>
    </row>
    <row r="261" spans="1:8" x14ac:dyDescent="0.3">
      <c r="A261" s="1" t="s">
        <v>231</v>
      </c>
      <c r="B261">
        <v>0.35529656245321201</v>
      </c>
      <c r="C261">
        <v>-1.2531230272734801E-2</v>
      </c>
      <c r="D261">
        <v>2.2067085373361102</v>
      </c>
      <c r="E261">
        <v>2.7743452114718101E-2</v>
      </c>
      <c r="F261">
        <v>3.82524562925338E-2</v>
      </c>
      <c r="G261">
        <v>-4.7569236836577504</v>
      </c>
      <c r="H261">
        <v>260</v>
      </c>
    </row>
    <row r="262" spans="1:8" x14ac:dyDescent="0.3">
      <c r="A262" s="1" t="s">
        <v>353</v>
      </c>
      <c r="B262">
        <v>-0.27557378808328598</v>
      </c>
      <c r="C262">
        <v>1.9533786689919099</v>
      </c>
      <c r="D262">
        <v>-2.3165405875237299</v>
      </c>
      <c r="E262">
        <v>2.0892340878597301E-2</v>
      </c>
      <c r="F262">
        <v>2.96701588673619E-2</v>
      </c>
      <c r="G262">
        <v>-4.8300081326633899</v>
      </c>
      <c r="H262">
        <v>261</v>
      </c>
    </row>
    <row r="263" spans="1:8" x14ac:dyDescent="0.3">
      <c r="A263" s="1" t="s">
        <v>425</v>
      </c>
      <c r="B263">
        <v>-0.19640121344477501</v>
      </c>
      <c r="C263">
        <v>6.3133256689720296</v>
      </c>
      <c r="D263">
        <v>-2.4001430233397598</v>
      </c>
      <c r="E263">
        <v>1.67173364454326E-2</v>
      </c>
      <c r="F263">
        <v>2.41328086430176E-2</v>
      </c>
      <c r="G263">
        <v>-4.8697563312463199</v>
      </c>
      <c r="H263">
        <v>262</v>
      </c>
    </row>
    <row r="264" spans="1:8" x14ac:dyDescent="0.3">
      <c r="A264" s="1" t="s">
        <v>350</v>
      </c>
      <c r="B264">
        <v>0.26204557501297698</v>
      </c>
      <c r="C264">
        <v>2.9312448636172399</v>
      </c>
      <c r="D264">
        <v>2.3154371707622001</v>
      </c>
      <c r="E264">
        <v>2.09530501974362E-2</v>
      </c>
      <c r="F264">
        <v>2.96701588673619E-2</v>
      </c>
      <c r="G264">
        <v>-4.8793700950411996</v>
      </c>
      <c r="H264" s="79">
        <v>263</v>
      </c>
    </row>
    <row r="265" spans="1:8" x14ac:dyDescent="0.3">
      <c r="A265" s="1" t="s">
        <v>25</v>
      </c>
      <c r="B265">
        <v>1.2117636611385401</v>
      </c>
      <c r="C265">
        <v>0.82410050904372001</v>
      </c>
      <c r="D265">
        <v>2.1488523618336202</v>
      </c>
      <c r="E265">
        <v>3.20783400443653E-2</v>
      </c>
      <c r="F265">
        <v>4.2964130528734802E-2</v>
      </c>
      <c r="G265">
        <v>-4.9007515142364397</v>
      </c>
      <c r="H265">
        <v>264</v>
      </c>
    </row>
    <row r="266" spans="1:8" x14ac:dyDescent="0.3">
      <c r="A266" s="1" t="s">
        <v>269</v>
      </c>
      <c r="B266">
        <v>0.23567968621239199</v>
      </c>
      <c r="C266">
        <v>9.6377475242432595</v>
      </c>
      <c r="D266">
        <v>2.4072891217274899</v>
      </c>
      <c r="E266">
        <v>1.6397142057226199E-2</v>
      </c>
      <c r="F266">
        <v>2.3763045715745799E-2</v>
      </c>
      <c r="G266">
        <v>-4.9463711780816499</v>
      </c>
      <c r="H266">
        <v>265</v>
      </c>
    </row>
    <row r="267" spans="1:8" x14ac:dyDescent="0.3">
      <c r="A267" s="1" t="s">
        <v>320</v>
      </c>
      <c r="B267">
        <v>0.21777019916743701</v>
      </c>
      <c r="C267">
        <v>4.4004275848787504</v>
      </c>
      <c r="D267">
        <v>2.3044926302806101</v>
      </c>
      <c r="E267">
        <v>2.1563607808025801E-2</v>
      </c>
      <c r="F267">
        <v>3.0189050931236201E-2</v>
      </c>
      <c r="G267">
        <v>-5.0008601980650704</v>
      </c>
      <c r="H267">
        <v>266</v>
      </c>
    </row>
    <row r="268" spans="1:8" x14ac:dyDescent="0.3">
      <c r="A268" s="1" t="s">
        <v>18</v>
      </c>
      <c r="B268">
        <v>0.140394516270616</v>
      </c>
      <c r="C268">
        <v>8.7391021731451097</v>
      </c>
      <c r="D268">
        <v>2.3631058451072402</v>
      </c>
      <c r="E268">
        <v>1.8466598705163099E-2</v>
      </c>
      <c r="F268">
        <v>2.65546826341687E-2</v>
      </c>
      <c r="G268">
        <v>-5.0298443821146597</v>
      </c>
      <c r="H268" s="79">
        <v>267</v>
      </c>
    </row>
    <row r="269" spans="1:8" x14ac:dyDescent="0.3">
      <c r="A269" s="1" t="s">
        <v>393</v>
      </c>
      <c r="B269">
        <v>-0.17790723850636</v>
      </c>
      <c r="C269">
        <v>6.6718930011013704</v>
      </c>
      <c r="D269">
        <v>-2.3328819522811299</v>
      </c>
      <c r="E269">
        <v>2.0011080685888201E-2</v>
      </c>
      <c r="F269">
        <v>2.8664520982488499E-2</v>
      </c>
      <c r="G269">
        <v>-5.0411873504177001</v>
      </c>
      <c r="H269">
        <v>268</v>
      </c>
    </row>
    <row r="270" spans="1:8" x14ac:dyDescent="0.3">
      <c r="A270" s="1" t="s">
        <v>158</v>
      </c>
      <c r="B270">
        <v>0.19401086713745899</v>
      </c>
      <c r="C270">
        <v>5.9484482562614396</v>
      </c>
      <c r="D270">
        <v>2.3058575144531099</v>
      </c>
      <c r="E270">
        <v>2.14866276326586E-2</v>
      </c>
      <c r="F270">
        <v>3.0189050931236201E-2</v>
      </c>
      <c r="G270">
        <v>-5.0623263407652201</v>
      </c>
      <c r="H270">
        <v>269</v>
      </c>
    </row>
    <row r="271" spans="1:8" x14ac:dyDescent="0.3">
      <c r="A271" s="1" t="s">
        <v>34</v>
      </c>
      <c r="B271">
        <v>0.30295337203267197</v>
      </c>
      <c r="C271">
        <v>0.24424309198199401</v>
      </c>
      <c r="D271">
        <v>2.0632692034239501</v>
      </c>
      <c r="E271">
        <v>3.95519443752822E-2</v>
      </c>
      <c r="F271">
        <v>5.2219826915408198E-2</v>
      </c>
      <c r="G271">
        <v>-5.0972700133020501</v>
      </c>
      <c r="H271">
        <v>270</v>
      </c>
    </row>
    <row r="272" spans="1:8" x14ac:dyDescent="0.3">
      <c r="A272" s="1" t="s">
        <v>348</v>
      </c>
      <c r="B272">
        <v>0.16880650921423901</v>
      </c>
      <c r="C272">
        <v>8.3179076806584096</v>
      </c>
      <c r="D272">
        <v>2.31785500120042</v>
      </c>
      <c r="E272">
        <v>2.0820223304661399E-2</v>
      </c>
      <c r="F272">
        <v>2.96701588673619E-2</v>
      </c>
      <c r="G272">
        <v>-5.1230277257286403</v>
      </c>
      <c r="H272" s="79">
        <v>271</v>
      </c>
    </row>
    <row r="273" spans="1:8" x14ac:dyDescent="0.3">
      <c r="A273" s="1" t="s">
        <v>114</v>
      </c>
      <c r="B273">
        <v>0.30821442076155398</v>
      </c>
      <c r="C273">
        <v>2.8822019792798601</v>
      </c>
      <c r="D273">
        <v>2.17464170757916</v>
      </c>
      <c r="E273">
        <v>3.0078955347203999E-2</v>
      </c>
      <c r="F273">
        <v>4.0727344648951301E-2</v>
      </c>
      <c r="G273">
        <v>-5.1861120028288701</v>
      </c>
      <c r="H273">
        <v>272</v>
      </c>
    </row>
    <row r="274" spans="1:8" x14ac:dyDescent="0.3">
      <c r="A274" s="1" t="s">
        <v>365</v>
      </c>
      <c r="B274">
        <v>-0.24945968344983199</v>
      </c>
      <c r="C274">
        <v>1.83627498857869</v>
      </c>
      <c r="D274">
        <v>-2.1433429678979001</v>
      </c>
      <c r="E274">
        <v>3.25199733217428E-2</v>
      </c>
      <c r="F274">
        <v>4.3398957202757403E-2</v>
      </c>
      <c r="G274">
        <v>-5.19770294604543</v>
      </c>
      <c r="H274">
        <v>273</v>
      </c>
    </row>
    <row r="275" spans="1:8" x14ac:dyDescent="0.3">
      <c r="A275" s="1" t="s">
        <v>151</v>
      </c>
      <c r="B275">
        <v>-0.18093091228851699</v>
      </c>
      <c r="C275">
        <v>4.4237826447777397</v>
      </c>
      <c r="D275">
        <v>-2.2053557496193199</v>
      </c>
      <c r="E275">
        <v>2.7838714822059601E-2</v>
      </c>
      <c r="F275">
        <v>3.82524562925338E-2</v>
      </c>
      <c r="G275">
        <v>-5.23713661589602</v>
      </c>
      <c r="H275">
        <v>274</v>
      </c>
    </row>
    <row r="276" spans="1:8" x14ac:dyDescent="0.3">
      <c r="A276" s="1" t="s">
        <v>196</v>
      </c>
      <c r="B276">
        <v>-0.16957816891283001</v>
      </c>
      <c r="C276">
        <v>3.8518087485125601</v>
      </c>
      <c r="D276">
        <v>-2.1879243311271499</v>
      </c>
      <c r="E276">
        <v>2.9091752276906298E-2</v>
      </c>
      <c r="F276">
        <v>3.95349454019496E-2</v>
      </c>
      <c r="G276">
        <v>-5.2497308422903499</v>
      </c>
      <c r="H276" s="79">
        <v>275</v>
      </c>
    </row>
    <row r="277" spans="1:8" x14ac:dyDescent="0.3">
      <c r="A277" s="1" t="s">
        <v>401</v>
      </c>
      <c r="B277">
        <v>0.17370962685566199</v>
      </c>
      <c r="C277">
        <v>5.88682729399798</v>
      </c>
      <c r="D277">
        <v>2.2086551554617602</v>
      </c>
      <c r="E277">
        <v>2.7606866805890098E-2</v>
      </c>
      <c r="F277">
        <v>3.8216968600691202E-2</v>
      </c>
      <c r="G277">
        <v>-5.2775774731383702</v>
      </c>
      <c r="H277">
        <v>276</v>
      </c>
    </row>
    <row r="278" spans="1:8" x14ac:dyDescent="0.3">
      <c r="A278" s="1" t="s">
        <v>179</v>
      </c>
      <c r="B278">
        <v>0.30421552333016599</v>
      </c>
      <c r="C278">
        <v>-0.25278804215777401</v>
      </c>
      <c r="D278">
        <v>1.9129661634183299</v>
      </c>
      <c r="E278">
        <v>5.6267126518352799E-2</v>
      </c>
      <c r="F278">
        <v>7.3503887106721497E-2</v>
      </c>
      <c r="G278">
        <v>-5.3305758777325503</v>
      </c>
      <c r="H278">
        <v>277</v>
      </c>
    </row>
    <row r="279" spans="1:8" x14ac:dyDescent="0.3">
      <c r="A279" s="1" t="s">
        <v>445</v>
      </c>
      <c r="B279">
        <v>0.18277958131046099</v>
      </c>
      <c r="C279">
        <v>16.566136525178599</v>
      </c>
      <c r="D279">
        <v>2.1987036780246698</v>
      </c>
      <c r="E279">
        <v>2.83112757415768E-2</v>
      </c>
      <c r="F279">
        <v>3.8615747426930101E-2</v>
      </c>
      <c r="G279">
        <v>-5.4606112579870301</v>
      </c>
      <c r="H279">
        <v>278</v>
      </c>
    </row>
    <row r="280" spans="1:8" x14ac:dyDescent="0.3">
      <c r="A280" s="1" t="s">
        <v>449</v>
      </c>
      <c r="B280">
        <v>-0.20853039767371301</v>
      </c>
      <c r="C280">
        <v>6.1024575903446898</v>
      </c>
      <c r="D280">
        <v>-2.1250766441301598</v>
      </c>
      <c r="E280">
        <v>3.4021755346443701E-2</v>
      </c>
      <c r="F280">
        <v>4.5240398686489602E-2</v>
      </c>
      <c r="G280">
        <v>-5.4784819514262697</v>
      </c>
      <c r="H280" s="79">
        <v>279</v>
      </c>
    </row>
    <row r="281" spans="1:8" x14ac:dyDescent="0.3">
      <c r="A281" s="1" t="s">
        <v>104</v>
      </c>
      <c r="B281">
        <v>0.10584350132653</v>
      </c>
      <c r="C281">
        <v>8.0654284377549903</v>
      </c>
      <c r="D281">
        <v>2.1527251729834598</v>
      </c>
      <c r="E281">
        <v>3.1770989110754301E-2</v>
      </c>
      <c r="F281">
        <v>4.2706655652499502E-2</v>
      </c>
      <c r="G281">
        <v>-5.4829227812822996</v>
      </c>
      <c r="H281">
        <v>280</v>
      </c>
    </row>
    <row r="282" spans="1:8" x14ac:dyDescent="0.3">
      <c r="A282" s="1" t="s">
        <v>61</v>
      </c>
      <c r="B282">
        <v>-0.14884404032536</v>
      </c>
      <c r="C282">
        <v>7.91401882300626</v>
      </c>
      <c r="D282">
        <v>-2.1528281308710899</v>
      </c>
      <c r="E282">
        <v>3.1762852917885998E-2</v>
      </c>
      <c r="F282">
        <v>4.2706655652499502E-2</v>
      </c>
      <c r="G282">
        <v>-5.4845484092192702</v>
      </c>
      <c r="H282">
        <v>281</v>
      </c>
    </row>
    <row r="283" spans="1:8" x14ac:dyDescent="0.3">
      <c r="A283" s="1" t="s">
        <v>319</v>
      </c>
      <c r="B283">
        <v>-0.24410610044001699</v>
      </c>
      <c r="C283">
        <v>-0.56960356989361505</v>
      </c>
      <c r="D283">
        <v>-1.77773402882819</v>
      </c>
      <c r="E283">
        <v>7.5995504942032097E-2</v>
      </c>
      <c r="F283">
        <v>9.6555932648951806E-2</v>
      </c>
      <c r="G283">
        <v>-5.5929965830644202</v>
      </c>
      <c r="H283">
        <v>282</v>
      </c>
    </row>
    <row r="284" spans="1:8" x14ac:dyDescent="0.3">
      <c r="A284" s="1" t="s">
        <v>56</v>
      </c>
      <c r="B284">
        <v>0.21153710024619099</v>
      </c>
      <c r="C284">
        <v>1.5420084448848199</v>
      </c>
      <c r="D284">
        <v>1.8726488019445899</v>
      </c>
      <c r="E284">
        <v>6.1642864164313999E-2</v>
      </c>
      <c r="F284">
        <v>7.9963295821540201E-2</v>
      </c>
      <c r="G284">
        <v>-5.6528221104598799</v>
      </c>
      <c r="H284" s="79">
        <v>283</v>
      </c>
    </row>
    <row r="285" spans="1:8" x14ac:dyDescent="0.3">
      <c r="A285" s="1" t="s">
        <v>241</v>
      </c>
      <c r="B285">
        <v>0.212353785062389</v>
      </c>
      <c r="C285">
        <v>11.784192729578701</v>
      </c>
      <c r="D285">
        <v>2.10039311367562</v>
      </c>
      <c r="E285">
        <v>3.6145291793672402E-2</v>
      </c>
      <c r="F285">
        <v>4.7892511626616001E-2</v>
      </c>
      <c r="G285">
        <v>-5.66807620340259</v>
      </c>
      <c r="H285">
        <v>284</v>
      </c>
    </row>
    <row r="286" spans="1:8" x14ac:dyDescent="0.3">
      <c r="A286" s="1" t="s">
        <v>314</v>
      </c>
      <c r="B286">
        <v>0.28340313323313998</v>
      </c>
      <c r="C286">
        <v>5.8478849443687198</v>
      </c>
      <c r="D286">
        <v>2.0097957228656198</v>
      </c>
      <c r="E286">
        <v>4.4936711647901903E-2</v>
      </c>
      <c r="F286">
        <v>5.9118865324012802E-2</v>
      </c>
      <c r="G286">
        <v>-5.6885808193061997</v>
      </c>
      <c r="H286">
        <v>285</v>
      </c>
    </row>
    <row r="287" spans="1:8" x14ac:dyDescent="0.3">
      <c r="A287" s="1" t="s">
        <v>1040</v>
      </c>
      <c r="B287">
        <v>-0.38335918014012998</v>
      </c>
      <c r="C287">
        <v>0.43408471297989298</v>
      </c>
      <c r="D287">
        <v>-1.7778137625897199</v>
      </c>
      <c r="E287">
        <v>7.5982388645200405E-2</v>
      </c>
      <c r="F287">
        <v>9.6555932648951806E-2</v>
      </c>
      <c r="G287">
        <v>-5.7483941158987699</v>
      </c>
      <c r="H287">
        <v>286</v>
      </c>
    </row>
    <row r="288" spans="1:8" x14ac:dyDescent="0.3">
      <c r="A288" s="1" t="s">
        <v>230</v>
      </c>
      <c r="B288">
        <v>0.24177099300125601</v>
      </c>
      <c r="C288">
        <v>-0.17334701507644701</v>
      </c>
      <c r="D288">
        <v>1.6636551164818001</v>
      </c>
      <c r="E288">
        <v>9.6746359836657206E-2</v>
      </c>
      <c r="F288">
        <v>0.12167084576067699</v>
      </c>
      <c r="G288">
        <v>-5.7877786663645203</v>
      </c>
      <c r="H288" s="79">
        <v>287</v>
      </c>
    </row>
    <row r="289" spans="1:8" x14ac:dyDescent="0.3">
      <c r="A289" s="1" t="s">
        <v>396</v>
      </c>
      <c r="B289">
        <v>0.20799574853944799</v>
      </c>
      <c r="C289">
        <v>2.34855034565566</v>
      </c>
      <c r="D289">
        <v>1.8384828158557001</v>
      </c>
      <c r="E289">
        <v>6.6525924150757906E-2</v>
      </c>
      <c r="F289">
        <v>8.5996926341223606E-2</v>
      </c>
      <c r="G289">
        <v>-5.8136881885058997</v>
      </c>
      <c r="H289">
        <v>288</v>
      </c>
    </row>
    <row r="290" spans="1:8" x14ac:dyDescent="0.3">
      <c r="A290" s="1" t="s">
        <v>254</v>
      </c>
      <c r="B290">
        <v>-0.253554091771446</v>
      </c>
      <c r="C290">
        <v>-0.39997903867350498</v>
      </c>
      <c r="D290">
        <v>-1.6454620381640299</v>
      </c>
      <c r="E290">
        <v>0.10044123282261</v>
      </c>
      <c r="F290">
        <v>0.125466994535988</v>
      </c>
      <c r="G290">
        <v>-5.8389384496160801</v>
      </c>
      <c r="H290">
        <v>289</v>
      </c>
    </row>
    <row r="291" spans="1:8" x14ac:dyDescent="0.3">
      <c r="A291" s="1" t="s">
        <v>119</v>
      </c>
      <c r="B291">
        <v>0.166186181317582</v>
      </c>
      <c r="C291">
        <v>5.7938677973671497</v>
      </c>
      <c r="D291">
        <v>1.9318239760674201</v>
      </c>
      <c r="E291">
        <v>5.3890380564084801E-2</v>
      </c>
      <c r="F291">
        <v>7.0647813389665998E-2</v>
      </c>
      <c r="G291">
        <v>-5.8428479710065897</v>
      </c>
      <c r="H291">
        <v>290</v>
      </c>
    </row>
    <row r="292" spans="1:8" x14ac:dyDescent="0.3">
      <c r="A292" s="1" t="s">
        <v>82</v>
      </c>
      <c r="B292">
        <v>0.36002066010862099</v>
      </c>
      <c r="C292">
        <v>4.0177144880101698</v>
      </c>
      <c r="D292">
        <v>1.8738050899049901</v>
      </c>
      <c r="E292">
        <v>6.1482953977633897E-2</v>
      </c>
      <c r="F292">
        <v>7.9963295821540201E-2</v>
      </c>
      <c r="G292">
        <v>-5.8683137950614501</v>
      </c>
      <c r="H292" s="79">
        <v>291</v>
      </c>
    </row>
    <row r="293" spans="1:8" x14ac:dyDescent="0.3">
      <c r="A293" s="1" t="s">
        <v>383</v>
      </c>
      <c r="B293">
        <v>0.17518440701917501</v>
      </c>
      <c r="C293">
        <v>5.1461719114084303</v>
      </c>
      <c r="D293">
        <v>1.83609989061208</v>
      </c>
      <c r="E293">
        <v>6.68780908854264E-2</v>
      </c>
      <c r="F293">
        <v>8.6151985133657003E-2</v>
      </c>
      <c r="G293">
        <v>-5.9949002950842099</v>
      </c>
      <c r="H293">
        <v>292</v>
      </c>
    </row>
    <row r="294" spans="1:8" x14ac:dyDescent="0.3">
      <c r="A294" s="1" t="s">
        <v>760</v>
      </c>
      <c r="B294">
        <v>-0.40858371024023299</v>
      </c>
      <c r="C294">
        <v>-0.39830092513389198</v>
      </c>
      <c r="D294">
        <v>-1.55606932284608</v>
      </c>
      <c r="E294">
        <v>0.12026212904407101</v>
      </c>
      <c r="F294">
        <v>0.147251649753632</v>
      </c>
      <c r="G294">
        <v>-5.9993446413601301</v>
      </c>
      <c r="H294">
        <v>293</v>
      </c>
    </row>
    <row r="295" spans="1:8" x14ac:dyDescent="0.3">
      <c r="A295" s="1" t="s">
        <v>63</v>
      </c>
      <c r="B295">
        <v>0.23749310087327899</v>
      </c>
      <c r="C295">
        <v>-0.65192113640391403</v>
      </c>
      <c r="D295">
        <v>1.4769595325579099</v>
      </c>
      <c r="E295">
        <v>0.14025416032495999</v>
      </c>
      <c r="F295">
        <v>0.16916548069508</v>
      </c>
      <c r="G295">
        <v>-6.0267674087747096</v>
      </c>
      <c r="H295">
        <v>294</v>
      </c>
    </row>
    <row r="296" spans="1:8" x14ac:dyDescent="0.3">
      <c r="A296" s="1" t="s">
        <v>173</v>
      </c>
      <c r="B296">
        <v>0.228054771223585</v>
      </c>
      <c r="C296">
        <v>-0.21143949661391001</v>
      </c>
      <c r="D296">
        <v>1.47626918594203</v>
      </c>
      <c r="E296">
        <v>0.14043926699214199</v>
      </c>
      <c r="F296">
        <v>0.16916548069508</v>
      </c>
      <c r="G296">
        <v>-6.0685751088549402</v>
      </c>
      <c r="H296" s="79">
        <v>295</v>
      </c>
    </row>
    <row r="297" spans="1:8" x14ac:dyDescent="0.3">
      <c r="A297" s="1" t="s">
        <v>225</v>
      </c>
      <c r="B297">
        <v>0.12062722145808601</v>
      </c>
      <c r="C297">
        <v>6.8114200543599202</v>
      </c>
      <c r="D297">
        <v>1.8301331655016899</v>
      </c>
      <c r="E297">
        <v>6.7766654455979097E-2</v>
      </c>
      <c r="F297">
        <v>8.6994563332762107E-2</v>
      </c>
      <c r="G297">
        <v>-6.0751488615856504</v>
      </c>
      <c r="H297">
        <v>296</v>
      </c>
    </row>
    <row r="298" spans="1:8" x14ac:dyDescent="0.3">
      <c r="A298" s="1" t="s">
        <v>387</v>
      </c>
      <c r="B298">
        <v>0.16769806809639001</v>
      </c>
      <c r="C298">
        <v>5.1399054346304203</v>
      </c>
      <c r="D298">
        <v>1.7725550009870401</v>
      </c>
      <c r="E298">
        <v>7.6851436444731996E-2</v>
      </c>
      <c r="F298">
        <v>9.7310180617732306E-2</v>
      </c>
      <c r="G298">
        <v>-6.10883897793682</v>
      </c>
      <c r="H298">
        <v>297</v>
      </c>
    </row>
    <row r="299" spans="1:8" x14ac:dyDescent="0.3">
      <c r="A299" s="1" t="s">
        <v>271</v>
      </c>
      <c r="B299">
        <v>-0.33653831897584802</v>
      </c>
      <c r="C299">
        <v>1.3246534399049299</v>
      </c>
      <c r="D299">
        <v>-1.6160296585907501</v>
      </c>
      <c r="E299">
        <v>0.106656651261793</v>
      </c>
      <c r="F299">
        <v>0.13233985825459901</v>
      </c>
      <c r="G299">
        <v>-6.1332625529909102</v>
      </c>
      <c r="H299">
        <v>298</v>
      </c>
    </row>
    <row r="300" spans="1:8" x14ac:dyDescent="0.3">
      <c r="A300" s="1" t="s">
        <v>218</v>
      </c>
      <c r="B300">
        <v>0.214713494483977</v>
      </c>
      <c r="C300">
        <v>0.23096584554243299</v>
      </c>
      <c r="D300">
        <v>1.43782725799915</v>
      </c>
      <c r="E300">
        <v>0.15104714770861799</v>
      </c>
      <c r="F300">
        <v>0.17999044053758401</v>
      </c>
      <c r="G300">
        <v>-6.1918584435103501</v>
      </c>
      <c r="H300" s="79">
        <v>299</v>
      </c>
    </row>
    <row r="301" spans="1:8" x14ac:dyDescent="0.3">
      <c r="A301" s="1" t="s">
        <v>335</v>
      </c>
      <c r="B301">
        <v>0.15566641692163499</v>
      </c>
      <c r="C301">
        <v>1.33855553933437</v>
      </c>
      <c r="D301">
        <v>1.54090679854443</v>
      </c>
      <c r="E301">
        <v>0.123909905135573</v>
      </c>
      <c r="F301">
        <v>0.15121899607005801</v>
      </c>
      <c r="G301">
        <v>-6.1969170547003802</v>
      </c>
      <c r="H301">
        <v>300</v>
      </c>
    </row>
    <row r="302" spans="1:8" x14ac:dyDescent="0.3">
      <c r="A302" s="1" t="s">
        <v>484</v>
      </c>
      <c r="B302">
        <v>-0.23951281616562001</v>
      </c>
      <c r="C302">
        <v>-0.95414404171924405</v>
      </c>
      <c r="D302">
        <v>-1.3536206388238099</v>
      </c>
      <c r="E302">
        <v>0.176408911017473</v>
      </c>
      <c r="F302">
        <v>0.20843218467351099</v>
      </c>
      <c r="G302">
        <v>-6.2057737661862102</v>
      </c>
      <c r="H302">
        <v>301</v>
      </c>
    </row>
    <row r="303" spans="1:8" x14ac:dyDescent="0.3">
      <c r="A303" s="1" t="s">
        <v>29</v>
      </c>
      <c r="B303">
        <v>0.19424938706581199</v>
      </c>
      <c r="C303">
        <v>0.73882986360533098</v>
      </c>
      <c r="D303">
        <v>1.45930020737231</v>
      </c>
      <c r="E303">
        <v>0.14504872791880799</v>
      </c>
      <c r="F303">
        <v>0.17359057438025</v>
      </c>
      <c r="G303">
        <v>-6.2328251227585296</v>
      </c>
      <c r="H303">
        <v>302</v>
      </c>
    </row>
    <row r="304" spans="1:8" x14ac:dyDescent="0.3">
      <c r="A304" s="1" t="s">
        <v>1051</v>
      </c>
      <c r="B304">
        <v>-0.24249821375202599</v>
      </c>
      <c r="C304">
        <v>-0.903359485028701</v>
      </c>
      <c r="D304">
        <v>-1.31859536183349</v>
      </c>
      <c r="E304">
        <v>0.18784875563734699</v>
      </c>
      <c r="F304">
        <v>0.22054395044764399</v>
      </c>
      <c r="G304">
        <v>-6.2572259652023403</v>
      </c>
      <c r="H304" s="79">
        <v>303</v>
      </c>
    </row>
    <row r="305" spans="1:8" x14ac:dyDescent="0.3">
      <c r="A305" s="1" t="s">
        <v>120</v>
      </c>
      <c r="B305">
        <v>0.13329691517376399</v>
      </c>
      <c r="C305">
        <v>12.740064346899301</v>
      </c>
      <c r="D305">
        <v>1.7807262174607601</v>
      </c>
      <c r="E305">
        <v>7.5504554242343994E-2</v>
      </c>
      <c r="F305">
        <v>9.6555932648951806E-2</v>
      </c>
      <c r="G305">
        <v>-6.2872153724798201</v>
      </c>
      <c r="H305">
        <v>304</v>
      </c>
    </row>
    <row r="306" spans="1:8" x14ac:dyDescent="0.3">
      <c r="A306" s="1" t="s">
        <v>362</v>
      </c>
      <c r="B306">
        <v>-0.1149589665634</v>
      </c>
      <c r="C306">
        <v>8.5984912087491203</v>
      </c>
      <c r="D306">
        <v>-1.7434851926303401</v>
      </c>
      <c r="E306">
        <v>8.1803108901581101E-2</v>
      </c>
      <c r="F306">
        <v>0.10322773266151899</v>
      </c>
      <c r="G306">
        <v>-6.2943200521026004</v>
      </c>
      <c r="H306">
        <v>305</v>
      </c>
    </row>
    <row r="307" spans="1:8" x14ac:dyDescent="0.3">
      <c r="A307" s="1" t="s">
        <v>20</v>
      </c>
      <c r="B307">
        <v>0.124607945186337</v>
      </c>
      <c r="C307">
        <v>2.851160996001</v>
      </c>
      <c r="D307">
        <v>1.5862993506166401</v>
      </c>
      <c r="E307">
        <v>0.113241466104381</v>
      </c>
      <c r="F307">
        <v>0.13957669077981799</v>
      </c>
      <c r="G307">
        <v>-6.2946216394101198</v>
      </c>
      <c r="H307">
        <v>306</v>
      </c>
    </row>
    <row r="308" spans="1:8" x14ac:dyDescent="0.3">
      <c r="A308" s="1" t="s">
        <v>175</v>
      </c>
      <c r="B308">
        <v>-0.14184531218284599</v>
      </c>
      <c r="C308">
        <v>1.45945344620238</v>
      </c>
      <c r="D308">
        <v>-1.47662057974363</v>
      </c>
      <c r="E308">
        <v>0.14034502219232001</v>
      </c>
      <c r="F308">
        <v>0.16916548069508</v>
      </c>
      <c r="G308">
        <v>-6.3373820509360401</v>
      </c>
      <c r="H308" s="79">
        <v>307</v>
      </c>
    </row>
    <row r="309" spans="1:8" x14ac:dyDescent="0.3">
      <c r="A309" s="1" t="s">
        <v>23</v>
      </c>
      <c r="B309">
        <v>-0.15779629909345799</v>
      </c>
      <c r="C309">
        <v>3.6945269651741102</v>
      </c>
      <c r="D309">
        <v>-1.56847071575362</v>
      </c>
      <c r="E309">
        <v>0.117341748556568</v>
      </c>
      <c r="F309">
        <v>0.14415161825988901</v>
      </c>
      <c r="G309">
        <v>-6.3961476064394898</v>
      </c>
      <c r="H309">
        <v>308</v>
      </c>
    </row>
    <row r="310" spans="1:8" x14ac:dyDescent="0.3">
      <c r="A310" s="1" t="s">
        <v>432</v>
      </c>
      <c r="B310">
        <v>-0.195484703909099</v>
      </c>
      <c r="C310">
        <v>-0.11691389374665</v>
      </c>
      <c r="D310">
        <v>-1.25569670649104</v>
      </c>
      <c r="E310">
        <v>0.209754792761737</v>
      </c>
      <c r="F310">
        <v>0.24471392488869401</v>
      </c>
      <c r="G310">
        <v>-6.4318922469542503</v>
      </c>
      <c r="H310">
        <v>309</v>
      </c>
    </row>
    <row r="311" spans="1:8" x14ac:dyDescent="0.3">
      <c r="A311" s="1" t="s">
        <v>1073</v>
      </c>
      <c r="B311">
        <v>-0.16816196183528101</v>
      </c>
      <c r="C311">
        <v>-0.64365945570520999</v>
      </c>
      <c r="D311">
        <v>-1.1960467502226999</v>
      </c>
      <c r="E311">
        <v>0.23218948743183801</v>
      </c>
      <c r="F311">
        <v>0.26754822900717401</v>
      </c>
      <c r="G311">
        <v>-6.4358674302093002</v>
      </c>
      <c r="H311">
        <v>310</v>
      </c>
    </row>
    <row r="312" spans="1:8" x14ac:dyDescent="0.3">
      <c r="A312" s="1" t="s">
        <v>107</v>
      </c>
      <c r="B312">
        <v>7.8889185632573799E-2</v>
      </c>
      <c r="C312">
        <v>7.4991356062647601</v>
      </c>
      <c r="D312">
        <v>1.62841139013904</v>
      </c>
      <c r="E312">
        <v>0.104005654412316</v>
      </c>
      <c r="F312">
        <v>0.12948354962070199</v>
      </c>
      <c r="G312">
        <v>-6.4496706044897802</v>
      </c>
      <c r="H312" s="79">
        <v>311</v>
      </c>
    </row>
    <row r="313" spans="1:8" x14ac:dyDescent="0.3">
      <c r="A313" s="1" t="s">
        <v>31</v>
      </c>
      <c r="B313">
        <v>0.140580026004688</v>
      </c>
      <c r="C313">
        <v>9.4678920802472408</v>
      </c>
      <c r="D313">
        <v>1.64778822404402</v>
      </c>
      <c r="E313">
        <v>9.9962606079901303E-2</v>
      </c>
      <c r="F313">
        <v>0.12529096910690299</v>
      </c>
      <c r="G313">
        <v>-6.4723451195928696</v>
      </c>
      <c r="H313">
        <v>312</v>
      </c>
    </row>
    <row r="314" spans="1:8" x14ac:dyDescent="0.3">
      <c r="A314" s="1" t="s">
        <v>118</v>
      </c>
      <c r="B314">
        <v>-0.191636745633051</v>
      </c>
      <c r="C314">
        <v>-0.97030918388277898</v>
      </c>
      <c r="D314">
        <v>-1.12675875106898</v>
      </c>
      <c r="E314">
        <v>0.26033185051288699</v>
      </c>
      <c r="F314">
        <v>0.29536121266141002</v>
      </c>
      <c r="G314">
        <v>-6.4811523993768603</v>
      </c>
      <c r="H314">
        <v>313</v>
      </c>
    </row>
    <row r="315" spans="1:8" x14ac:dyDescent="0.3">
      <c r="A315" s="1" t="s">
        <v>412</v>
      </c>
      <c r="B315">
        <v>-0.16215091341930199</v>
      </c>
      <c r="C315">
        <v>-2.5448616865615201E-2</v>
      </c>
      <c r="D315">
        <v>-1.2150288369928699</v>
      </c>
      <c r="E315">
        <v>0.224872186212629</v>
      </c>
      <c r="F315">
        <v>0.26071119089026701</v>
      </c>
      <c r="G315">
        <v>-6.49093181842587</v>
      </c>
      <c r="H315">
        <v>314</v>
      </c>
    </row>
    <row r="316" spans="1:8" x14ac:dyDescent="0.3">
      <c r="A316" s="1" t="s">
        <v>308</v>
      </c>
      <c r="B316">
        <v>0.228427299409388</v>
      </c>
      <c r="C316">
        <v>8.7826480722417397</v>
      </c>
      <c r="D316">
        <v>1.59401849325426</v>
      </c>
      <c r="E316">
        <v>0.11150168159953799</v>
      </c>
      <c r="F316">
        <v>0.13789041291142901</v>
      </c>
      <c r="G316">
        <v>-6.5400062808372699</v>
      </c>
      <c r="H316" s="79">
        <v>315</v>
      </c>
    </row>
    <row r="317" spans="1:8" x14ac:dyDescent="0.3">
      <c r="A317" s="1" t="s">
        <v>28</v>
      </c>
      <c r="B317">
        <v>0.16180146729813</v>
      </c>
      <c r="C317">
        <v>0.386849753989147</v>
      </c>
      <c r="D317">
        <v>1.17194402381146</v>
      </c>
      <c r="E317">
        <v>0.24172279868234001</v>
      </c>
      <c r="F317">
        <v>0.27678752565169101</v>
      </c>
      <c r="G317">
        <v>-6.5615411814109503</v>
      </c>
      <c r="H317">
        <v>316</v>
      </c>
    </row>
    <row r="318" spans="1:8" x14ac:dyDescent="0.3">
      <c r="A318" s="1" t="s">
        <v>375</v>
      </c>
      <c r="B318">
        <v>-0.148845621057416</v>
      </c>
      <c r="C318">
        <v>-0.51110579641864495</v>
      </c>
      <c r="D318">
        <v>-1.09035886753502</v>
      </c>
      <c r="E318">
        <v>0.27602866687271899</v>
      </c>
      <c r="F318">
        <v>0.312215351859082</v>
      </c>
      <c r="G318">
        <v>-6.5692988101721399</v>
      </c>
      <c r="H318">
        <v>317</v>
      </c>
    </row>
    <row r="319" spans="1:8" x14ac:dyDescent="0.3">
      <c r="A319" s="1" t="s">
        <v>252</v>
      </c>
      <c r="B319">
        <v>-0.194223101952927</v>
      </c>
      <c r="C319">
        <v>0.48923639635847499</v>
      </c>
      <c r="D319">
        <v>-1.1959898575380801</v>
      </c>
      <c r="E319">
        <v>0.232211670459057</v>
      </c>
      <c r="F319">
        <v>0.26754822900717401</v>
      </c>
      <c r="G319">
        <v>-6.5889820899339</v>
      </c>
      <c r="H319">
        <v>318</v>
      </c>
    </row>
    <row r="320" spans="1:8" x14ac:dyDescent="0.3">
      <c r="A320" s="1" t="s">
        <v>315</v>
      </c>
      <c r="B320">
        <v>0.16169074294441499</v>
      </c>
      <c r="C320">
        <v>0.56301755226927297</v>
      </c>
      <c r="D320">
        <v>1.1455221225126899</v>
      </c>
      <c r="E320">
        <v>0.25248706770472401</v>
      </c>
      <c r="F320">
        <v>0.28822369882600801</v>
      </c>
      <c r="G320">
        <v>-6.6196739791347596</v>
      </c>
      <c r="H320" s="79">
        <v>319</v>
      </c>
    </row>
    <row r="321" spans="1:8" x14ac:dyDescent="0.3">
      <c r="A321" s="1" t="s">
        <v>282</v>
      </c>
      <c r="B321">
        <v>0.236948831860405</v>
      </c>
      <c r="C321">
        <v>8.6917191243474701</v>
      </c>
      <c r="D321">
        <v>1.5052455462660299</v>
      </c>
      <c r="E321">
        <v>0.13283033350624199</v>
      </c>
      <c r="F321">
        <v>0.16157394665841299</v>
      </c>
      <c r="G321">
        <v>-6.6748940179270804</v>
      </c>
      <c r="H321">
        <v>320</v>
      </c>
    </row>
    <row r="322" spans="1:8" x14ac:dyDescent="0.3">
      <c r="A322" s="1" t="s">
        <v>75</v>
      </c>
      <c r="B322">
        <v>-0.13479723523921799</v>
      </c>
      <c r="C322">
        <v>-0.38166807169539302</v>
      </c>
      <c r="D322">
        <v>-0.99847230831373901</v>
      </c>
      <c r="E322">
        <v>0.31848588422709201</v>
      </c>
      <c r="F322">
        <v>0.356973604375381</v>
      </c>
      <c r="G322">
        <v>-6.6767686655181704</v>
      </c>
      <c r="H322">
        <v>321</v>
      </c>
    </row>
    <row r="323" spans="1:8" x14ac:dyDescent="0.3">
      <c r="A323" s="1" t="s">
        <v>332</v>
      </c>
      <c r="B323">
        <v>-8.2984758901723396E-2</v>
      </c>
      <c r="C323">
        <v>7.5849280539827904</v>
      </c>
      <c r="D323">
        <v>-1.43670204272099</v>
      </c>
      <c r="E323">
        <v>0.151366623848318</v>
      </c>
      <c r="F323">
        <v>0.17999044053758401</v>
      </c>
      <c r="G323">
        <v>-6.7501009872029103</v>
      </c>
      <c r="H323">
        <v>322</v>
      </c>
    </row>
    <row r="324" spans="1:8" x14ac:dyDescent="0.3">
      <c r="A324" s="1" t="s">
        <v>1044</v>
      </c>
      <c r="B324">
        <v>-0.12600028019458301</v>
      </c>
      <c r="C324">
        <v>-0.85849322405586703</v>
      </c>
      <c r="D324">
        <v>-0.82377748468258505</v>
      </c>
      <c r="E324">
        <v>0.41042016057113601</v>
      </c>
      <c r="F324">
        <v>0.45182753582163598</v>
      </c>
      <c r="G324">
        <v>-6.7801797715661101</v>
      </c>
      <c r="H324" s="79">
        <v>323</v>
      </c>
    </row>
    <row r="325" spans="1:8" x14ac:dyDescent="0.3">
      <c r="A325" s="1" t="s">
        <v>248</v>
      </c>
      <c r="B325">
        <v>-0.212653084572692</v>
      </c>
      <c r="C325">
        <v>8.0629405756004093</v>
      </c>
      <c r="D325">
        <v>-1.42503609083435</v>
      </c>
      <c r="E325">
        <v>0.154709353103374</v>
      </c>
      <c r="F325">
        <v>0.183377539940421</v>
      </c>
      <c r="G325">
        <v>-6.7848069897757002</v>
      </c>
      <c r="H325">
        <v>324</v>
      </c>
    </row>
    <row r="326" spans="1:8" x14ac:dyDescent="0.3">
      <c r="A326" s="1" t="s">
        <v>399</v>
      </c>
      <c r="B326">
        <v>-0.19599740401872401</v>
      </c>
      <c r="C326">
        <v>3.3485748947224301</v>
      </c>
      <c r="D326">
        <v>-1.2746321530097999</v>
      </c>
      <c r="E326">
        <v>0.20297332457868</v>
      </c>
      <c r="F326">
        <v>0.23754922214097901</v>
      </c>
      <c r="G326">
        <v>-6.7930818968162399</v>
      </c>
      <c r="H326">
        <v>325</v>
      </c>
    </row>
    <row r="327" spans="1:8" x14ac:dyDescent="0.3">
      <c r="A327" s="1" t="s">
        <v>245</v>
      </c>
      <c r="B327">
        <v>0.14868168621615999</v>
      </c>
      <c r="C327">
        <v>11.6427060248053</v>
      </c>
      <c r="D327">
        <v>1.4639688763516401</v>
      </c>
      <c r="E327">
        <v>0.14376909293058099</v>
      </c>
      <c r="F327">
        <v>0.17261596594577899</v>
      </c>
      <c r="G327">
        <v>-6.7955047707245599</v>
      </c>
      <c r="H327">
        <v>326</v>
      </c>
    </row>
    <row r="328" spans="1:8" x14ac:dyDescent="0.3">
      <c r="A328" s="1" t="s">
        <v>113</v>
      </c>
      <c r="B328">
        <v>0.117377044073688</v>
      </c>
      <c r="C328">
        <v>-0.58096925620120199</v>
      </c>
      <c r="D328">
        <v>0.800159729143751</v>
      </c>
      <c r="E328">
        <v>0.42396091400705999</v>
      </c>
      <c r="F328">
        <v>0.46535354762313402</v>
      </c>
      <c r="G328">
        <v>-6.8054892035346697</v>
      </c>
      <c r="H328" s="79">
        <v>327</v>
      </c>
    </row>
    <row r="329" spans="1:8" x14ac:dyDescent="0.3">
      <c r="A329" s="1" t="s">
        <v>364</v>
      </c>
      <c r="B329">
        <v>0.34507803818768801</v>
      </c>
      <c r="C329">
        <v>5.9224147365029598</v>
      </c>
      <c r="D329">
        <v>1.3293070229419499</v>
      </c>
      <c r="E329">
        <v>0.18429332825244801</v>
      </c>
      <c r="F329">
        <v>0.21705658660843899</v>
      </c>
      <c r="G329">
        <v>-6.8206801185728398</v>
      </c>
      <c r="H329">
        <v>328</v>
      </c>
    </row>
    <row r="330" spans="1:8" x14ac:dyDescent="0.3">
      <c r="A330" s="1" t="s">
        <v>264</v>
      </c>
      <c r="B330">
        <v>-0.11755318898672699</v>
      </c>
      <c r="C330">
        <v>-0.16268694103704101</v>
      </c>
      <c r="D330">
        <v>-0.84511604977977095</v>
      </c>
      <c r="E330">
        <v>0.39841053633826401</v>
      </c>
      <c r="F330">
        <v>0.44122480292983901</v>
      </c>
      <c r="G330">
        <v>-6.8490878989516002</v>
      </c>
      <c r="H330">
        <v>329</v>
      </c>
    </row>
    <row r="331" spans="1:8" x14ac:dyDescent="0.3">
      <c r="A331" s="1" t="s">
        <v>354</v>
      </c>
      <c r="B331">
        <v>-0.123447933781133</v>
      </c>
      <c r="C331">
        <v>-0.55162420244482602</v>
      </c>
      <c r="D331">
        <v>-0.73608164040023305</v>
      </c>
      <c r="E331">
        <v>0.46199226866699</v>
      </c>
      <c r="F331">
        <v>0.49970592325205099</v>
      </c>
      <c r="G331">
        <v>-6.87890991944366</v>
      </c>
      <c r="H331">
        <v>330</v>
      </c>
    </row>
    <row r="332" spans="1:8" x14ac:dyDescent="0.3">
      <c r="A332" s="1" t="s">
        <v>344</v>
      </c>
      <c r="B332">
        <v>-0.19401036175803599</v>
      </c>
      <c r="C332">
        <v>-0.50822987730499303</v>
      </c>
      <c r="D332">
        <v>-0.75201738381244398</v>
      </c>
      <c r="E332">
        <v>0.45235967984590197</v>
      </c>
      <c r="F332">
        <v>0.49071766439423897</v>
      </c>
      <c r="G332">
        <v>-6.8827176018363998</v>
      </c>
      <c r="H332" s="79">
        <v>331</v>
      </c>
    </row>
    <row r="333" spans="1:8" x14ac:dyDescent="0.3">
      <c r="A333" s="1" t="s">
        <v>310</v>
      </c>
      <c r="B333">
        <v>8.4044925265938902E-2</v>
      </c>
      <c r="C333">
        <v>-0.61215206107167597</v>
      </c>
      <c r="D333">
        <v>0.55959658130601497</v>
      </c>
      <c r="E333">
        <v>0.575980593868195</v>
      </c>
      <c r="F333">
        <v>0.61228882614642</v>
      </c>
      <c r="G333">
        <v>-6.9686045608732199</v>
      </c>
      <c r="H333">
        <v>332</v>
      </c>
    </row>
    <row r="334" spans="1:8" x14ac:dyDescent="0.3">
      <c r="A334" s="1" t="s">
        <v>302</v>
      </c>
      <c r="B334">
        <v>8.9669640411094695E-2</v>
      </c>
      <c r="C334">
        <v>6.4899097327066899</v>
      </c>
      <c r="D334">
        <v>1.2280670999524901</v>
      </c>
      <c r="E334">
        <v>0.21994278108176199</v>
      </c>
      <c r="F334">
        <v>0.255795522825498</v>
      </c>
      <c r="G334">
        <v>-6.9799312741286101</v>
      </c>
      <c r="H334">
        <v>333</v>
      </c>
    </row>
    <row r="335" spans="1:8" x14ac:dyDescent="0.3">
      <c r="A335" s="1" t="s">
        <v>97</v>
      </c>
      <c r="B335">
        <v>8.5611374259278006E-2</v>
      </c>
      <c r="C335">
        <v>5.8397559476871903</v>
      </c>
      <c r="D335">
        <v>1.1846677699560599</v>
      </c>
      <c r="E335">
        <v>0.23665632337957301</v>
      </c>
      <c r="F335">
        <v>0.27182506493443198</v>
      </c>
      <c r="G335">
        <v>-7.0060641543026598</v>
      </c>
      <c r="H335">
        <v>334</v>
      </c>
    </row>
    <row r="336" spans="1:8" x14ac:dyDescent="0.3">
      <c r="A336" s="1" t="s">
        <v>168</v>
      </c>
      <c r="B336">
        <v>7.8102747340544398E-2</v>
      </c>
      <c r="C336">
        <v>-0.48392287219580998</v>
      </c>
      <c r="D336">
        <v>0.51292930144353699</v>
      </c>
      <c r="E336">
        <v>0.60820504584810597</v>
      </c>
      <c r="F336">
        <v>0.63921833430495001</v>
      </c>
      <c r="G336">
        <v>-7.0131964578764503</v>
      </c>
      <c r="H336" s="79">
        <v>335</v>
      </c>
    </row>
    <row r="337" spans="1:8" x14ac:dyDescent="0.3">
      <c r="A337" s="1" t="s">
        <v>1000</v>
      </c>
      <c r="B337">
        <v>9.9577912144120803E-2</v>
      </c>
      <c r="C337">
        <v>1.40543960292036</v>
      </c>
      <c r="D337">
        <v>0.84957129150306498</v>
      </c>
      <c r="E337">
        <v>0.39593011490804397</v>
      </c>
      <c r="F337">
        <v>0.43979063661941398</v>
      </c>
      <c r="G337">
        <v>-7.0342565511083501</v>
      </c>
      <c r="H337">
        <v>336</v>
      </c>
    </row>
    <row r="338" spans="1:8" x14ac:dyDescent="0.3">
      <c r="A338" s="1" t="s">
        <v>125</v>
      </c>
      <c r="B338">
        <v>-8.1559650421341001E-2</v>
      </c>
      <c r="C338">
        <v>-0.26925454749158001</v>
      </c>
      <c r="D338">
        <v>-0.53545988426663904</v>
      </c>
      <c r="E338">
        <v>0.59254656873553802</v>
      </c>
      <c r="F338">
        <v>0.62630990598542702</v>
      </c>
      <c r="G338">
        <v>-7.0438413862245</v>
      </c>
      <c r="H338">
        <v>337</v>
      </c>
    </row>
    <row r="339" spans="1:8" x14ac:dyDescent="0.3">
      <c r="A339" s="1" t="s">
        <v>203</v>
      </c>
      <c r="B339">
        <v>0.117110133511861</v>
      </c>
      <c r="C339">
        <v>5.9533137830414802</v>
      </c>
      <c r="D339">
        <v>1.1421269815006601</v>
      </c>
      <c r="E339">
        <v>0.25389416390224601</v>
      </c>
      <c r="F339">
        <v>0.28894090431820002</v>
      </c>
      <c r="G339">
        <v>-7.0594181454500102</v>
      </c>
      <c r="H339">
        <v>338</v>
      </c>
    </row>
    <row r="340" spans="1:8" x14ac:dyDescent="0.3">
      <c r="A340" s="1" t="s">
        <v>366</v>
      </c>
      <c r="B340">
        <v>-4.7927527386647302E-2</v>
      </c>
      <c r="C340">
        <v>-0.68860441492322</v>
      </c>
      <c r="D340">
        <v>-0.31217103293524101</v>
      </c>
      <c r="E340">
        <v>0.755027892917013</v>
      </c>
      <c r="F340">
        <v>0.78244510690561897</v>
      </c>
      <c r="G340">
        <v>-7.0784046144729702</v>
      </c>
      <c r="H340" s="79">
        <v>339</v>
      </c>
    </row>
    <row r="341" spans="1:8" x14ac:dyDescent="0.3">
      <c r="A341" s="1" t="s">
        <v>159</v>
      </c>
      <c r="B341">
        <v>9.9791462352951693E-2</v>
      </c>
      <c r="C341">
        <v>5.0064344068704996</v>
      </c>
      <c r="D341">
        <v>1.06303620599755</v>
      </c>
      <c r="E341">
        <v>0.28822824510226402</v>
      </c>
      <c r="F341">
        <v>0.32502334022170098</v>
      </c>
      <c r="G341">
        <v>-7.1077181600824204</v>
      </c>
      <c r="H341">
        <v>340</v>
      </c>
    </row>
    <row r="342" spans="1:8" x14ac:dyDescent="0.3">
      <c r="A342" s="1" t="s">
        <v>232</v>
      </c>
      <c r="B342">
        <v>3.5714017587503401E-2</v>
      </c>
      <c r="C342">
        <v>-0.52697783393484499</v>
      </c>
      <c r="D342">
        <v>0.23725059417684299</v>
      </c>
      <c r="E342">
        <v>0.812550013140665</v>
      </c>
      <c r="F342">
        <v>0.83275153280438396</v>
      </c>
      <c r="G342">
        <v>-7.1078941770871698</v>
      </c>
      <c r="H342">
        <v>341</v>
      </c>
    </row>
    <row r="343" spans="1:8" x14ac:dyDescent="0.3">
      <c r="A343" s="1" t="s">
        <v>325</v>
      </c>
      <c r="B343">
        <v>7.3151207084695302E-2</v>
      </c>
      <c r="C343">
        <v>0.63249905192730604</v>
      </c>
      <c r="D343">
        <v>0.58902382673783404</v>
      </c>
      <c r="E343">
        <v>0.55608516061650004</v>
      </c>
      <c r="F343">
        <v>0.59454638210006205</v>
      </c>
      <c r="G343">
        <v>-7.1213488307303701</v>
      </c>
      <c r="H343">
        <v>342</v>
      </c>
    </row>
    <row r="344" spans="1:8" x14ac:dyDescent="0.3">
      <c r="A344" s="1" t="s">
        <v>148</v>
      </c>
      <c r="B344">
        <v>4.7236434397986998E-2</v>
      </c>
      <c r="C344">
        <v>-0.18106953270221299</v>
      </c>
      <c r="D344">
        <v>0.34326761426997499</v>
      </c>
      <c r="E344">
        <v>0.73152724278030801</v>
      </c>
      <c r="F344">
        <v>0.76235001986374795</v>
      </c>
      <c r="G344">
        <v>-7.1238016004937101</v>
      </c>
      <c r="H344" s="79">
        <v>343</v>
      </c>
    </row>
    <row r="345" spans="1:8" x14ac:dyDescent="0.3">
      <c r="A345" s="1" t="s">
        <v>394</v>
      </c>
      <c r="B345">
        <v>8.5437100522300094E-2</v>
      </c>
      <c r="C345">
        <v>4.8571193318341903</v>
      </c>
      <c r="D345">
        <v>1.0352200593352401</v>
      </c>
      <c r="E345">
        <v>0.30101739195374899</v>
      </c>
      <c r="F345">
        <v>0.338416522469215</v>
      </c>
      <c r="G345">
        <v>-7.1314145862499698</v>
      </c>
      <c r="H345">
        <v>344</v>
      </c>
    </row>
    <row r="346" spans="1:8" x14ac:dyDescent="0.3">
      <c r="A346" s="1" t="s">
        <v>313</v>
      </c>
      <c r="B346">
        <v>7.7747823999455401E-2</v>
      </c>
      <c r="C346">
        <v>0.88595572601941097</v>
      </c>
      <c r="D346">
        <v>0.60194784221791198</v>
      </c>
      <c r="E346">
        <v>0.54745488962377997</v>
      </c>
      <c r="F346">
        <v>0.58701087875844704</v>
      </c>
      <c r="G346">
        <v>-7.1462433934671497</v>
      </c>
      <c r="H346">
        <v>345</v>
      </c>
    </row>
    <row r="347" spans="1:8" x14ac:dyDescent="0.3">
      <c r="A347" s="1" t="s">
        <v>138</v>
      </c>
      <c r="B347">
        <v>-1.92120750752167E-2</v>
      </c>
      <c r="C347">
        <v>-0.33104899164544799</v>
      </c>
      <c r="D347">
        <v>-0.102603143894336</v>
      </c>
      <c r="E347">
        <v>0.91831504019306498</v>
      </c>
      <c r="F347">
        <v>0.923292357484084</v>
      </c>
      <c r="G347">
        <v>-7.1644223876908697</v>
      </c>
      <c r="H347">
        <v>346</v>
      </c>
    </row>
    <row r="348" spans="1:8" x14ac:dyDescent="0.3">
      <c r="A348" s="1" t="s">
        <v>312</v>
      </c>
      <c r="B348">
        <v>4.6192766025867603E-2</v>
      </c>
      <c r="C348">
        <v>2.5711881913945901E-3</v>
      </c>
      <c r="D348">
        <v>0.28979673325558802</v>
      </c>
      <c r="E348">
        <v>0.77208007459343098</v>
      </c>
      <c r="F348">
        <v>0.79788776510908899</v>
      </c>
      <c r="G348">
        <v>-7.1661249474590596</v>
      </c>
      <c r="H348" s="79">
        <v>347</v>
      </c>
    </row>
    <row r="349" spans="1:8" x14ac:dyDescent="0.3">
      <c r="A349" s="1" t="s">
        <v>212</v>
      </c>
      <c r="B349">
        <v>1.83861122399002E-2</v>
      </c>
      <c r="C349">
        <v>-0.121450227295751</v>
      </c>
      <c r="D349">
        <v>0.134101431099868</v>
      </c>
      <c r="E349">
        <v>0.89337102369522103</v>
      </c>
      <c r="F349">
        <v>0.900653939649258</v>
      </c>
      <c r="G349">
        <v>-7.1887395032038004</v>
      </c>
      <c r="H349">
        <v>348</v>
      </c>
    </row>
    <row r="350" spans="1:8" x14ac:dyDescent="0.3">
      <c r="A350" s="1" t="s">
        <v>71</v>
      </c>
      <c r="B350">
        <v>-1.1165770797491301E-2</v>
      </c>
      <c r="C350">
        <v>-7.7954345063189198E-2</v>
      </c>
      <c r="D350">
        <v>-8.6483080101006804E-2</v>
      </c>
      <c r="E350">
        <v>0.93111362404070896</v>
      </c>
      <c r="F350">
        <v>0.93363014734892702</v>
      </c>
      <c r="G350">
        <v>-7.19989923374286</v>
      </c>
      <c r="H350">
        <v>349</v>
      </c>
    </row>
    <row r="351" spans="1:8" x14ac:dyDescent="0.3">
      <c r="A351" s="1" t="s">
        <v>290</v>
      </c>
      <c r="B351">
        <v>2.87842720098614E-2</v>
      </c>
      <c r="C351">
        <v>0.42957346692055098</v>
      </c>
      <c r="D351">
        <v>0.19051424891437699</v>
      </c>
      <c r="E351">
        <v>0.84897590433888004</v>
      </c>
      <c r="F351">
        <v>0.86293167262938197</v>
      </c>
      <c r="G351">
        <v>-7.2540841209734603</v>
      </c>
      <c r="H351">
        <v>350</v>
      </c>
    </row>
    <row r="352" spans="1:8" x14ac:dyDescent="0.3">
      <c r="A352" s="1" t="s">
        <v>266</v>
      </c>
      <c r="B352">
        <v>8.8767790864879501E-2</v>
      </c>
      <c r="C352">
        <v>4.9268577758324001</v>
      </c>
      <c r="D352">
        <v>0.90879078682693104</v>
      </c>
      <c r="E352">
        <v>0.3638553735492</v>
      </c>
      <c r="F352">
        <v>0.40537640716742701</v>
      </c>
      <c r="G352">
        <v>-7.2567063460244796</v>
      </c>
      <c r="H352" s="79">
        <v>351</v>
      </c>
    </row>
    <row r="353" spans="1:8" x14ac:dyDescent="0.3">
      <c r="A353" s="1" t="s">
        <v>86</v>
      </c>
      <c r="B353">
        <v>-9.6102003915204195E-2</v>
      </c>
      <c r="C353">
        <v>0.81697260603695498</v>
      </c>
      <c r="D353">
        <v>-0.40155622345915698</v>
      </c>
      <c r="E353">
        <v>0.68816535919660204</v>
      </c>
      <c r="F353">
        <v>0.71918126270968896</v>
      </c>
      <c r="G353">
        <v>-7.2615422118372903</v>
      </c>
      <c r="H353">
        <v>352</v>
      </c>
    </row>
    <row r="354" spans="1:8" x14ac:dyDescent="0.3">
      <c r="A354" s="1" t="s">
        <v>285</v>
      </c>
      <c r="B354">
        <v>-2.1263963999693901E-2</v>
      </c>
      <c r="C354">
        <v>0.58627682616961296</v>
      </c>
      <c r="D354">
        <v>-0.16777389513178301</v>
      </c>
      <c r="E354">
        <v>0.86682232906589096</v>
      </c>
      <c r="F354">
        <v>0.876269983878598</v>
      </c>
      <c r="G354">
        <v>-7.2800208632972998</v>
      </c>
      <c r="H354">
        <v>353</v>
      </c>
    </row>
    <row r="355" spans="1:8" x14ac:dyDescent="0.3">
      <c r="A355" s="1" t="s">
        <v>89</v>
      </c>
      <c r="B355">
        <v>7.4799773812396303E-2</v>
      </c>
      <c r="C355">
        <v>4.0641606082977404</v>
      </c>
      <c r="D355">
        <v>0.83255542689145201</v>
      </c>
      <c r="E355">
        <v>0.40545392148053</v>
      </c>
      <c r="F355">
        <v>0.44768870496808499</v>
      </c>
      <c r="G355">
        <v>-7.2861305294848</v>
      </c>
      <c r="H355">
        <v>354</v>
      </c>
    </row>
    <row r="356" spans="1:8" x14ac:dyDescent="0.3">
      <c r="A356" s="1" t="s">
        <v>165</v>
      </c>
      <c r="B356">
        <v>-0.10624405072222</v>
      </c>
      <c r="C356">
        <v>2.5931497951229598</v>
      </c>
      <c r="D356">
        <v>-0.71011506954431802</v>
      </c>
      <c r="E356">
        <v>0.47793129762111403</v>
      </c>
      <c r="F356">
        <v>0.51544334714370099</v>
      </c>
      <c r="G356">
        <v>-7.2911103853576797</v>
      </c>
      <c r="H356" s="79">
        <v>355</v>
      </c>
    </row>
    <row r="357" spans="1:8" x14ac:dyDescent="0.3">
      <c r="A357" s="1" t="s">
        <v>284</v>
      </c>
      <c r="B357">
        <v>0.14571284685304201</v>
      </c>
      <c r="C357">
        <v>7.7263679866721899</v>
      </c>
      <c r="D357">
        <v>0.95664833884283695</v>
      </c>
      <c r="E357">
        <v>0.33916165777569102</v>
      </c>
      <c r="F357">
        <v>0.37900293685175201</v>
      </c>
      <c r="G357">
        <v>-7.3217291437748298</v>
      </c>
      <c r="H357">
        <v>356</v>
      </c>
    </row>
    <row r="358" spans="1:8" x14ac:dyDescent="0.3">
      <c r="A358" s="1" t="s">
        <v>32</v>
      </c>
      <c r="B358">
        <v>2.4296556152803701E-2</v>
      </c>
      <c r="C358">
        <v>1.26635319081845</v>
      </c>
      <c r="D358">
        <v>0.21264334481837499</v>
      </c>
      <c r="E358">
        <v>0.83168330541112501</v>
      </c>
      <c r="F358">
        <v>0.84809881140209098</v>
      </c>
      <c r="G358">
        <v>-7.3567907869610796</v>
      </c>
      <c r="H358">
        <v>357</v>
      </c>
    </row>
    <row r="359" spans="1:8" x14ac:dyDescent="0.3">
      <c r="A359" s="1" t="s">
        <v>368</v>
      </c>
      <c r="B359">
        <v>-3.5691350287259498E-2</v>
      </c>
      <c r="C359">
        <v>1.48616762278672</v>
      </c>
      <c r="D359">
        <v>-0.33371253037302301</v>
      </c>
      <c r="E359">
        <v>0.73872264790952502</v>
      </c>
      <c r="F359">
        <v>0.76769216351381997</v>
      </c>
      <c r="G359">
        <v>-7.3636411610896202</v>
      </c>
      <c r="H359">
        <v>358</v>
      </c>
    </row>
    <row r="360" spans="1:8" x14ac:dyDescent="0.3">
      <c r="A360" s="1" t="s">
        <v>240</v>
      </c>
      <c r="B360">
        <v>2.0776787357487E-2</v>
      </c>
      <c r="C360">
        <v>1.5027280808771399</v>
      </c>
      <c r="D360">
        <v>0.16807120658999</v>
      </c>
      <c r="E360">
        <v>0.86658854123121698</v>
      </c>
      <c r="F360">
        <v>0.876269983878598</v>
      </c>
      <c r="G360">
        <v>-7.4018857776920202</v>
      </c>
      <c r="H360" s="79">
        <v>359</v>
      </c>
    </row>
    <row r="361" spans="1:8" x14ac:dyDescent="0.3">
      <c r="A361" s="1" t="s">
        <v>193</v>
      </c>
      <c r="B361">
        <v>-5.5610166658725001E-2</v>
      </c>
      <c r="C361">
        <v>2.7530809396895002</v>
      </c>
      <c r="D361">
        <v>-0.51518859724567401</v>
      </c>
      <c r="E361">
        <v>0.606626544670825</v>
      </c>
      <c r="F361">
        <v>0.63921833430495001</v>
      </c>
      <c r="G361">
        <v>-7.4193183377074297</v>
      </c>
      <c r="H361">
        <v>360</v>
      </c>
    </row>
    <row r="362" spans="1:8" x14ac:dyDescent="0.3">
      <c r="A362" s="1" t="s">
        <v>250</v>
      </c>
      <c r="B362">
        <v>5.3061824451187997E-2</v>
      </c>
      <c r="C362">
        <v>6.7951487213821604</v>
      </c>
      <c r="D362">
        <v>0.797861531660775</v>
      </c>
      <c r="E362">
        <v>0.42529238206765702</v>
      </c>
      <c r="F362">
        <v>0.46543797565516498</v>
      </c>
      <c r="G362">
        <v>-7.42815851762506</v>
      </c>
      <c r="H362">
        <v>361</v>
      </c>
    </row>
    <row r="363" spans="1:8" x14ac:dyDescent="0.3">
      <c r="A363" s="1" t="s">
        <v>377</v>
      </c>
      <c r="B363">
        <v>-5.8643113323103797E-2</v>
      </c>
      <c r="C363">
        <v>7.6602328010965399</v>
      </c>
      <c r="D363">
        <v>-0.76599645605507105</v>
      </c>
      <c r="E363">
        <v>0.44400434422164098</v>
      </c>
      <c r="F363">
        <v>0.48306630998894101</v>
      </c>
      <c r="G363">
        <v>-7.4890588597890497</v>
      </c>
      <c r="H363">
        <v>362</v>
      </c>
    </row>
    <row r="364" spans="1:8" x14ac:dyDescent="0.3">
      <c r="A364" s="1" t="s">
        <v>83</v>
      </c>
      <c r="B364">
        <v>-4.0722237289047197E-2</v>
      </c>
      <c r="C364">
        <v>4.8629242704962001</v>
      </c>
      <c r="D364">
        <v>-0.57784253364048099</v>
      </c>
      <c r="E364">
        <v>0.56360499972565503</v>
      </c>
      <c r="F364">
        <v>0.60085475545464995</v>
      </c>
      <c r="G364">
        <v>-7.5040705442817703</v>
      </c>
      <c r="H364" s="79">
        <v>363</v>
      </c>
    </row>
    <row r="365" spans="1:8" x14ac:dyDescent="0.3">
      <c r="A365" s="1" t="s">
        <v>345</v>
      </c>
      <c r="B365">
        <v>0.17186997276275101</v>
      </c>
      <c r="C365">
        <v>9.0366132455501607</v>
      </c>
      <c r="D365">
        <v>0.77936570339831202</v>
      </c>
      <c r="E365">
        <v>0.43609680661276201</v>
      </c>
      <c r="F365">
        <v>0.475858574274513</v>
      </c>
      <c r="G365">
        <v>-7.5119538859294197</v>
      </c>
      <c r="H365">
        <v>364</v>
      </c>
    </row>
    <row r="366" spans="1:8" x14ac:dyDescent="0.3">
      <c r="A366" s="1" t="s">
        <v>16</v>
      </c>
      <c r="B366">
        <v>8.1561521567632994E-2</v>
      </c>
      <c r="C366">
        <v>4.9037071225069102</v>
      </c>
      <c r="D366">
        <v>0.53791166864750595</v>
      </c>
      <c r="E366">
        <v>0.59085385053607697</v>
      </c>
      <c r="F366">
        <v>0.62630508156824105</v>
      </c>
      <c r="G366">
        <v>-7.5245661753783404</v>
      </c>
      <c r="H366">
        <v>365</v>
      </c>
    </row>
    <row r="367" spans="1:8" x14ac:dyDescent="0.3">
      <c r="A367" s="1" t="s">
        <v>132</v>
      </c>
      <c r="B367">
        <v>-4.6485559450602501E-3</v>
      </c>
      <c r="C367">
        <v>2.61752548818292</v>
      </c>
      <c r="D367">
        <v>-3.1933385998677198E-2</v>
      </c>
      <c r="E367">
        <v>0.97453666434620101</v>
      </c>
      <c r="F367">
        <v>0.97453666434620101</v>
      </c>
      <c r="G367">
        <v>-7.5391794585896701</v>
      </c>
      <c r="H367">
        <v>366</v>
      </c>
    </row>
    <row r="368" spans="1:8" x14ac:dyDescent="0.3">
      <c r="A368" s="1" t="s">
        <v>397</v>
      </c>
      <c r="B368">
        <v>3.2512457374267903E-2</v>
      </c>
      <c r="C368">
        <v>4.8150599037050696</v>
      </c>
      <c r="D368">
        <v>0.46150231057604502</v>
      </c>
      <c r="E368">
        <v>0.64461924243987301</v>
      </c>
      <c r="F368">
        <v>0.675575533743482</v>
      </c>
      <c r="G368">
        <v>-7.5602518183963303</v>
      </c>
      <c r="H368" s="79">
        <v>367</v>
      </c>
    </row>
    <row r="369" spans="1:8" x14ac:dyDescent="0.3">
      <c r="A369" s="1" t="s">
        <v>372</v>
      </c>
      <c r="B369">
        <v>0.139908098103037</v>
      </c>
      <c r="C369">
        <v>8.4467141420898901</v>
      </c>
      <c r="D369">
        <v>0.64221967375405198</v>
      </c>
      <c r="E369">
        <v>0.52099597122527097</v>
      </c>
      <c r="F369">
        <v>0.56025943572340697</v>
      </c>
      <c r="G369">
        <v>-7.5950792986810098</v>
      </c>
      <c r="H369">
        <v>368</v>
      </c>
    </row>
    <row r="370" spans="1:8" x14ac:dyDescent="0.3">
      <c r="A370" s="1" t="s">
        <v>15</v>
      </c>
      <c r="B370">
        <v>-1.75225737050041E-2</v>
      </c>
      <c r="C370">
        <v>4.3891121124777301</v>
      </c>
      <c r="D370">
        <v>-0.212112837293981</v>
      </c>
      <c r="E370">
        <v>0.832096947036014</v>
      </c>
      <c r="F370">
        <v>0.84809881140209098</v>
      </c>
      <c r="G370">
        <v>-7.6278326668990299</v>
      </c>
      <c r="H370">
        <v>369</v>
      </c>
    </row>
    <row r="371" spans="1:8" x14ac:dyDescent="0.3">
      <c r="A371" s="1" t="s">
        <v>160</v>
      </c>
      <c r="B371">
        <v>1.9204897962846801E-2</v>
      </c>
      <c r="C371">
        <v>6.2857861581080501</v>
      </c>
      <c r="D371">
        <v>0.25436960804926001</v>
      </c>
      <c r="E371">
        <v>0.79930432667516205</v>
      </c>
      <c r="F371">
        <v>0.82144572076588696</v>
      </c>
      <c r="G371">
        <v>-7.6947899039002001</v>
      </c>
      <c r="H371">
        <v>370</v>
      </c>
    </row>
    <row r="372" spans="1:8" x14ac:dyDescent="0.3">
      <c r="A372" s="1" t="s">
        <v>367</v>
      </c>
      <c r="B372">
        <v>-3.3358419307241698E-2</v>
      </c>
      <c r="C372">
        <v>14.8734095649392</v>
      </c>
      <c r="D372">
        <v>-0.27935407861060702</v>
      </c>
      <c r="E372">
        <v>0.78007726924569698</v>
      </c>
      <c r="F372">
        <v>0.80391296358375897</v>
      </c>
      <c r="G372">
        <v>-7.8311366411860197</v>
      </c>
      <c r="H372" s="79">
        <v>371</v>
      </c>
    </row>
  </sheetData>
  <autoFilter ref="A1:G1"/>
  <conditionalFormatting sqref="A1:G1048576 H2:H3 H5:H7 H9:H11 H13:H15 H17:H19 H21:H23 H25:H27 H29:H31 H33:H35 H37:H39 H41:H43 H45:H47 H49:H51 H53:H55 H57:H59 H61:H63 H65:H67 H69:H71 H73:H75 H77:H79 H81:H83 H85:H87 H89:H91 H93:H95 H97:H99 H101:H103 H105:H107 H109:H111 H113:H115 H117:H119 H121:H123 H125:H127 H129:H131 H133:H135 H137:H139 H141:H143 H145:H147 H149:H151 H153:H155 H157:H159 H161:H163 H165:H167 H169:H171 H173:H175 H177:H179 H181:H183 H185:H187 H189:H191 H193:H195 H197:H199 H201:H203 H205:H207 H209:H211 H213:H215 H217:H219 H221:H223 H225:H227 H229:H231 H233:H235 H237:H239 H241:H243 H245:H247 H249:H251 H253:H255 H257:H259 H261:H263 H265:H267 H269:H271 H273:H275 H277:H279 H281:H283 H285:H287 H289:H291 H293:H295 H297:H299 H301:H303 H305:H307 H309:H311 H313:H315 H317:H319 H321:H323 H325:H327 H329:H331 H333:H335 H337:H339 H341:H343 H345:H347 H349:H351 H353:H355 H357:H359 H361:H363 H365:H367 H369:H37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3"/>
  <sheetViews>
    <sheetView workbookViewId="0">
      <selection activeCell="E1" sqref="E1:E1048576"/>
    </sheetView>
  </sheetViews>
  <sheetFormatPr defaultRowHeight="14.4" x14ac:dyDescent="0.3"/>
  <cols>
    <col min="1" max="1" width="14.21875" bestFit="1" customWidth="1"/>
    <col min="2" max="2" width="12.88671875" bestFit="1" customWidth="1"/>
    <col min="3" max="3" width="12.109375" bestFit="1" customWidth="1"/>
    <col min="4" max="4" width="12.5546875" bestFit="1" customWidth="1"/>
    <col min="5" max="5" width="12" bestFit="1" customWidth="1"/>
    <col min="6" max="6" width="12.33203125" bestFit="1" customWidth="1"/>
    <col min="7" max="7" width="12" bestFit="1" customWidth="1"/>
  </cols>
  <sheetData>
    <row r="1" spans="1:9" x14ac:dyDescent="0.3">
      <c r="A1" t="s">
        <v>1903</v>
      </c>
      <c r="B1" t="s">
        <v>1902</v>
      </c>
      <c r="C1" t="s">
        <v>1901</v>
      </c>
      <c r="D1" t="s">
        <v>1900</v>
      </c>
      <c r="E1" t="s">
        <v>1899</v>
      </c>
      <c r="F1" t="s">
        <v>1898</v>
      </c>
      <c r="G1" t="s">
        <v>1897</v>
      </c>
      <c r="H1" t="s">
        <v>1915</v>
      </c>
      <c r="I1" t="s">
        <v>1916</v>
      </c>
    </row>
    <row r="2" spans="1:9" x14ac:dyDescent="0.3">
      <c r="A2" t="s">
        <v>221</v>
      </c>
      <c r="B2">
        <v>18441.87780025</v>
      </c>
      <c r="C2">
        <v>6325.3413877604398</v>
      </c>
      <c r="D2">
        <v>12955.819399951901</v>
      </c>
      <c r="E2">
        <v>11020.0347299973</v>
      </c>
      <c r="F2">
        <v>5871.0284243157903</v>
      </c>
      <c r="G2">
        <v>8299.7471167194308</v>
      </c>
      <c r="H2">
        <v>5702.4416515000003</v>
      </c>
      <c r="I2">
        <v>10185.017701397601</v>
      </c>
    </row>
    <row r="3" spans="1:9" x14ac:dyDescent="0.3">
      <c r="A3" t="s">
        <v>171</v>
      </c>
      <c r="B3">
        <v>18477.15544925</v>
      </c>
      <c r="C3">
        <v>6310.0131879494502</v>
      </c>
      <c r="D3">
        <v>12957.051984105799</v>
      </c>
      <c r="E3">
        <v>10988.198856912401</v>
      </c>
      <c r="F3">
        <v>5836.7241935263201</v>
      </c>
      <c r="G3">
        <v>8281.4924711774602</v>
      </c>
      <c r="H3">
        <v>5693.8459628846103</v>
      </c>
      <c r="I3">
        <v>10135.492844132499</v>
      </c>
    </row>
    <row r="4" spans="1:9" x14ac:dyDescent="0.3">
      <c r="A4" t="s">
        <v>129</v>
      </c>
      <c r="B4">
        <v>18517.58444825</v>
      </c>
      <c r="C4">
        <v>6341.8893060351602</v>
      </c>
      <c r="D4">
        <v>13030.717328836499</v>
      </c>
      <c r="E4">
        <v>11078.466057249099</v>
      </c>
      <c r="F4">
        <v>5874.2933883157903</v>
      </c>
      <c r="G4">
        <v>8348.5723138896901</v>
      </c>
      <c r="H4">
        <v>5719.5226460384602</v>
      </c>
      <c r="I4">
        <v>10172.424935692799</v>
      </c>
    </row>
    <row r="5" spans="1:9" x14ac:dyDescent="0.3">
      <c r="A5" t="s">
        <v>183</v>
      </c>
      <c r="B5">
        <v>106443.08960387501</v>
      </c>
      <c r="C5">
        <v>9656.4202713296709</v>
      </c>
      <c r="D5">
        <v>36819.5680633558</v>
      </c>
      <c r="E5">
        <v>28707.373278612198</v>
      </c>
      <c r="F5">
        <v>7485.60862657895</v>
      </c>
      <c r="G5">
        <v>10468.167649988</v>
      </c>
      <c r="H5">
        <v>7237.0801498269202</v>
      </c>
      <c r="I5">
        <v>8624.6683571003996</v>
      </c>
    </row>
    <row r="6" spans="1:9" x14ac:dyDescent="0.3">
      <c r="A6" t="s">
        <v>439</v>
      </c>
      <c r="B6">
        <v>3159.90094275</v>
      </c>
      <c r="C6">
        <v>460.55266277802201</v>
      </c>
      <c r="D6">
        <v>8117.0224148461502</v>
      </c>
      <c r="E6">
        <v>2450.18688559763</v>
      </c>
      <c r="F6">
        <v>2714.9426591052602</v>
      </c>
      <c r="G6">
        <v>963.22321490167894</v>
      </c>
      <c r="H6">
        <v>6124.9271113653804</v>
      </c>
      <c r="I6">
        <v>6692.6944473313297</v>
      </c>
    </row>
    <row r="7" spans="1:9" x14ac:dyDescent="0.3">
      <c r="A7" t="s">
        <v>52</v>
      </c>
      <c r="B7">
        <v>7622.5160893749999</v>
      </c>
      <c r="C7">
        <v>621.01049849010997</v>
      </c>
      <c r="D7">
        <v>519.22936799038496</v>
      </c>
      <c r="E7">
        <v>590.03852617883194</v>
      </c>
      <c r="F7">
        <v>313.64361573684198</v>
      </c>
      <c r="G7">
        <v>641.45162050359704</v>
      </c>
      <c r="H7">
        <v>188.401120211538</v>
      </c>
      <c r="I7">
        <v>302.38562220281102</v>
      </c>
    </row>
    <row r="8" spans="1:9" x14ac:dyDescent="0.3">
      <c r="A8" t="s">
        <v>31</v>
      </c>
      <c r="B8">
        <v>1273.8233762499999</v>
      </c>
      <c r="C8">
        <v>558.58340840439598</v>
      </c>
      <c r="D8">
        <v>989.72514993269203</v>
      </c>
      <c r="E8">
        <v>1203.20524989416</v>
      </c>
      <c r="F8">
        <v>850.50463636842096</v>
      </c>
      <c r="G8">
        <v>1685.0229010575499</v>
      </c>
      <c r="H8">
        <v>576.81581571153799</v>
      </c>
      <c r="I8">
        <v>783.21077617670699</v>
      </c>
    </row>
    <row r="9" spans="1:9" x14ac:dyDescent="0.3">
      <c r="A9" t="s">
        <v>245</v>
      </c>
      <c r="B9">
        <v>387.45878049999999</v>
      </c>
      <c r="C9">
        <v>3876.2083447252699</v>
      </c>
      <c r="D9">
        <v>3597.4014820480802</v>
      </c>
      <c r="E9">
        <v>3567.4009689416098</v>
      </c>
      <c r="F9">
        <v>3115.79823352632</v>
      </c>
      <c r="G9">
        <v>4688.72249724221</v>
      </c>
      <c r="H9">
        <v>2267.9788219423099</v>
      </c>
      <c r="I9">
        <v>4055.3723346044198</v>
      </c>
    </row>
    <row r="10" spans="1:9" x14ac:dyDescent="0.3">
      <c r="A10" t="s">
        <v>241</v>
      </c>
      <c r="B10">
        <v>382.45954487500001</v>
      </c>
      <c r="C10">
        <v>3927.4296027494502</v>
      </c>
      <c r="D10">
        <v>3629.9357188942299</v>
      </c>
      <c r="E10">
        <v>3619.2678213412401</v>
      </c>
      <c r="F10">
        <v>3146.75281363158</v>
      </c>
      <c r="G10">
        <v>4762.0018894700197</v>
      </c>
      <c r="H10">
        <v>2297.66492784615</v>
      </c>
      <c r="I10">
        <v>4214.1425200763097</v>
      </c>
    </row>
    <row r="11" spans="1:9" x14ac:dyDescent="0.3">
      <c r="A11" t="s">
        <v>18</v>
      </c>
      <c r="B11">
        <v>285.95487350000002</v>
      </c>
      <c r="C11">
        <v>646.63243064615403</v>
      </c>
      <c r="D11">
        <v>542.24738233653795</v>
      </c>
      <c r="E11">
        <v>622.29516454379598</v>
      </c>
      <c r="F11">
        <v>299.069012368421</v>
      </c>
      <c r="G11">
        <v>643.88545597841699</v>
      </c>
      <c r="H11">
        <v>311.45332138461498</v>
      </c>
      <c r="I11">
        <v>465.12238085542202</v>
      </c>
    </row>
    <row r="12" spans="1:9" x14ac:dyDescent="0.3">
      <c r="A12" t="s">
        <v>332</v>
      </c>
      <c r="B12">
        <v>597.84444099999996</v>
      </c>
      <c r="C12">
        <v>382.66407370769201</v>
      </c>
      <c r="D12">
        <v>682.428478173077</v>
      </c>
      <c r="E12">
        <v>534.09335660948898</v>
      </c>
      <c r="F12">
        <v>386.76240636842101</v>
      </c>
      <c r="G12">
        <v>456.40527629016799</v>
      </c>
      <c r="H12">
        <v>155.61015884615401</v>
      </c>
      <c r="I12">
        <v>210.48600706626499</v>
      </c>
    </row>
    <row r="13" spans="1:9" x14ac:dyDescent="0.3">
      <c r="A13" t="s">
        <v>447</v>
      </c>
      <c r="B13">
        <v>0.70491325000000005</v>
      </c>
      <c r="C13">
        <v>21.970835578022001</v>
      </c>
      <c r="D13">
        <v>222.782838548077</v>
      </c>
      <c r="E13">
        <v>5.0196256085766402</v>
      </c>
      <c r="F13">
        <v>131.73841352631601</v>
      </c>
      <c r="G13">
        <v>23.385319357314099</v>
      </c>
      <c r="H13">
        <v>138.985031923077</v>
      </c>
      <c r="I13">
        <v>113.79683004216901</v>
      </c>
    </row>
    <row r="14" spans="1:9" x14ac:dyDescent="0.3">
      <c r="A14" t="s">
        <v>448</v>
      </c>
      <c r="B14">
        <v>1.342227125</v>
      </c>
      <c r="C14">
        <v>23.274986413186799</v>
      </c>
      <c r="D14">
        <v>237.93450229807701</v>
      </c>
      <c r="E14">
        <v>5.3257309981751799</v>
      </c>
      <c r="F14">
        <v>140.96091326315801</v>
      </c>
      <c r="G14">
        <v>24.357292671462801</v>
      </c>
      <c r="H14">
        <v>143.81280444230799</v>
      </c>
      <c r="I14">
        <v>120.097892696787</v>
      </c>
    </row>
    <row r="15" spans="1:9" x14ac:dyDescent="0.3">
      <c r="A15" t="s">
        <v>407</v>
      </c>
      <c r="B15">
        <v>1955.4078542499999</v>
      </c>
      <c r="C15">
        <v>1729.7344439142901</v>
      </c>
      <c r="D15">
        <v>10772.6132515962</v>
      </c>
      <c r="E15">
        <v>3026.82846276277</v>
      </c>
      <c r="F15">
        <v>6835.6563853157904</v>
      </c>
      <c r="G15">
        <v>3099.2384101630701</v>
      </c>
      <c r="H15">
        <v>9637.9008707499997</v>
      </c>
      <c r="I15">
        <v>8301.3589999257001</v>
      </c>
    </row>
    <row r="16" spans="1:9" x14ac:dyDescent="0.3">
      <c r="A16" t="s">
        <v>288</v>
      </c>
      <c r="B16">
        <v>99.369805374999999</v>
      </c>
      <c r="C16">
        <v>3223.15177064615</v>
      </c>
      <c r="D16">
        <v>6257.3682969615402</v>
      </c>
      <c r="E16">
        <v>5379.3828236605796</v>
      </c>
      <c r="F16">
        <v>4080.4608139473698</v>
      </c>
      <c r="G16">
        <v>4375.6772464532396</v>
      </c>
      <c r="H16">
        <v>8386.0709071923102</v>
      </c>
      <c r="I16">
        <v>7867.8299548473897</v>
      </c>
    </row>
    <row r="17" spans="1:9" x14ac:dyDescent="0.3">
      <c r="A17" t="s">
        <v>305</v>
      </c>
      <c r="B17">
        <v>101.61450375</v>
      </c>
      <c r="C17">
        <v>3242.66665143517</v>
      </c>
      <c r="D17">
        <v>6305.6576568365399</v>
      </c>
      <c r="E17">
        <v>5401.9292522883197</v>
      </c>
      <c r="F17">
        <v>4168.4151539473696</v>
      </c>
      <c r="G17">
        <v>4418.7831441990402</v>
      </c>
      <c r="H17">
        <v>8399.2279894038493</v>
      </c>
      <c r="I17">
        <v>7925.8443026887599</v>
      </c>
    </row>
    <row r="18" spans="1:9" x14ac:dyDescent="0.3">
      <c r="A18" t="s">
        <v>238</v>
      </c>
      <c r="B18">
        <v>4791.4374435</v>
      </c>
      <c r="C18">
        <v>7159.8220554747204</v>
      </c>
      <c r="D18">
        <v>6256.9831917499996</v>
      </c>
      <c r="E18">
        <v>10756.261388875</v>
      </c>
      <c r="F18">
        <v>7298.9019819473697</v>
      </c>
      <c r="G18">
        <v>15719.8592066163</v>
      </c>
      <c r="H18">
        <v>3395.4899824038498</v>
      </c>
      <c r="I18">
        <v>7846.4763157530097</v>
      </c>
    </row>
    <row r="19" spans="1:9" x14ac:dyDescent="0.3">
      <c r="A19" t="s">
        <v>239</v>
      </c>
      <c r="B19">
        <v>4811.1838876250004</v>
      </c>
      <c r="C19">
        <v>7174.6288837142902</v>
      </c>
      <c r="D19">
        <v>6256.9969743269203</v>
      </c>
      <c r="E19">
        <v>10759.108427798399</v>
      </c>
      <c r="F19">
        <v>7301.9229429473698</v>
      </c>
      <c r="G19">
        <v>15738.5466307674</v>
      </c>
      <c r="H19">
        <v>3405.3148319038501</v>
      </c>
      <c r="I19">
        <v>7845.7205450020101</v>
      </c>
    </row>
    <row r="20" spans="1:9" x14ac:dyDescent="0.3">
      <c r="A20" t="s">
        <v>1093</v>
      </c>
      <c r="B20">
        <v>0</v>
      </c>
      <c r="C20">
        <v>0</v>
      </c>
      <c r="D20">
        <v>0</v>
      </c>
      <c r="E20">
        <v>3.9035492700729898E-4</v>
      </c>
      <c r="F20">
        <v>0</v>
      </c>
      <c r="G20">
        <v>0</v>
      </c>
      <c r="H20">
        <v>0</v>
      </c>
      <c r="I20">
        <v>0</v>
      </c>
    </row>
    <row r="21" spans="1:9" x14ac:dyDescent="0.3">
      <c r="A21" t="s">
        <v>1094</v>
      </c>
      <c r="B21">
        <v>0</v>
      </c>
      <c r="C21">
        <v>0</v>
      </c>
      <c r="D21">
        <v>0</v>
      </c>
      <c r="E21">
        <v>0</v>
      </c>
      <c r="F21">
        <v>0</v>
      </c>
      <c r="G21">
        <v>1.09309112709832E-3</v>
      </c>
      <c r="H21">
        <v>0</v>
      </c>
      <c r="I21">
        <v>0</v>
      </c>
    </row>
    <row r="22" spans="1:9" x14ac:dyDescent="0.3">
      <c r="A22" t="s">
        <v>215</v>
      </c>
      <c r="B22">
        <v>3.9055520000000001</v>
      </c>
      <c r="C22">
        <v>8.4007332747252708</v>
      </c>
      <c r="D22">
        <v>0.248076038461538</v>
      </c>
      <c r="E22">
        <v>18.553440894160602</v>
      </c>
      <c r="F22">
        <v>2.4374603684210498</v>
      </c>
      <c r="G22">
        <v>73.277724460431699</v>
      </c>
      <c r="H22">
        <v>0.39215817307692302</v>
      </c>
      <c r="I22">
        <v>0.36619720883534101</v>
      </c>
    </row>
    <row r="23" spans="1:9" x14ac:dyDescent="0.3">
      <c r="A23" t="s">
        <v>210</v>
      </c>
      <c r="B23">
        <v>4.9690203750000004</v>
      </c>
      <c r="C23">
        <v>8.3282594483516501</v>
      </c>
      <c r="D23">
        <v>0.257206778846154</v>
      </c>
      <c r="E23">
        <v>18.763667590328499</v>
      </c>
      <c r="F23">
        <v>2.5872374210526301</v>
      </c>
      <c r="G23">
        <v>73.593315390887298</v>
      </c>
      <c r="H23">
        <v>0.25258955769230801</v>
      </c>
      <c r="I23">
        <v>0.30696088152610401</v>
      </c>
    </row>
    <row r="24" spans="1:9" x14ac:dyDescent="0.3">
      <c r="A24" t="s">
        <v>242</v>
      </c>
      <c r="B24">
        <v>3.9021106250000002</v>
      </c>
      <c r="C24">
        <v>52.858646989011</v>
      </c>
      <c r="D24">
        <v>11.164373105769201</v>
      </c>
      <c r="E24">
        <v>25.4907296788321</v>
      </c>
      <c r="F24">
        <v>3.3343493157894701</v>
      </c>
      <c r="G24">
        <v>21.062162805755399</v>
      </c>
      <c r="H24">
        <v>32.1197631153846</v>
      </c>
      <c r="I24">
        <v>109.05033720281099</v>
      </c>
    </row>
    <row r="25" spans="1:9" x14ac:dyDescent="0.3">
      <c r="A25" t="s">
        <v>349</v>
      </c>
      <c r="B25">
        <v>933.45640537500003</v>
      </c>
      <c r="C25">
        <v>632.38662336703305</v>
      </c>
      <c r="D25">
        <v>414.03291631730798</v>
      </c>
      <c r="E25">
        <v>633.61960044799298</v>
      </c>
      <c r="F25">
        <v>220.10500757894701</v>
      </c>
      <c r="G25">
        <v>914.66223470983198</v>
      </c>
      <c r="H25">
        <v>168.74678700000001</v>
      </c>
      <c r="I25">
        <v>302.59368007630502</v>
      </c>
    </row>
    <row r="26" spans="1:9" x14ac:dyDescent="0.3">
      <c r="A26" t="s">
        <v>30</v>
      </c>
      <c r="B26">
        <v>36.811220499999997</v>
      </c>
      <c r="C26">
        <v>64.362991050549496</v>
      </c>
      <c r="D26">
        <v>41.167430423076901</v>
      </c>
      <c r="E26">
        <v>67.026708166058398</v>
      </c>
      <c r="F26">
        <v>38.707170105263202</v>
      </c>
      <c r="G26">
        <v>90.564336410071903</v>
      </c>
      <c r="H26">
        <v>34.845856346153802</v>
      </c>
      <c r="I26">
        <v>32.870797722891602</v>
      </c>
    </row>
    <row r="27" spans="1:9" x14ac:dyDescent="0.3">
      <c r="A27" t="s">
        <v>1</v>
      </c>
      <c r="B27">
        <v>11170.464481249999</v>
      </c>
      <c r="C27">
        <v>76246.897559160396</v>
      </c>
      <c r="D27">
        <v>39615.840365423101</v>
      </c>
      <c r="E27">
        <v>34693.614967138703</v>
      </c>
      <c r="F27">
        <v>10865.124499473701</v>
      </c>
      <c r="G27">
        <v>27495.2684048345</v>
      </c>
      <c r="H27">
        <v>9434.5218102692306</v>
      </c>
      <c r="I27">
        <v>3937.0196260160601</v>
      </c>
    </row>
    <row r="28" spans="1:9" x14ac:dyDescent="0.3">
      <c r="A28" t="s">
        <v>367</v>
      </c>
      <c r="B28">
        <v>11216.238252125</v>
      </c>
      <c r="C28">
        <v>38368.005614551701</v>
      </c>
      <c r="D28">
        <v>266864.25622191298</v>
      </c>
      <c r="E28">
        <v>70275.196949130506</v>
      </c>
      <c r="F28">
        <v>54947.991325684197</v>
      </c>
      <c r="G28">
        <v>36040.395716587504</v>
      </c>
      <c r="H28">
        <v>24207.907515942301</v>
      </c>
      <c r="I28">
        <v>38574.665546552198</v>
      </c>
    </row>
    <row r="29" spans="1:9" x14ac:dyDescent="0.3">
      <c r="A29" t="s">
        <v>1095</v>
      </c>
      <c r="B29">
        <v>0</v>
      </c>
      <c r="C29">
        <v>2.7570901098901098E-3</v>
      </c>
      <c r="D29">
        <v>0</v>
      </c>
      <c r="E29">
        <v>3.90645894160584E-3</v>
      </c>
      <c r="F29">
        <v>0</v>
      </c>
      <c r="G29">
        <v>1.32879856115108E-3</v>
      </c>
      <c r="H29">
        <v>0</v>
      </c>
      <c r="I29">
        <v>0</v>
      </c>
    </row>
    <row r="30" spans="1:9" x14ac:dyDescent="0.3">
      <c r="A30" t="s">
        <v>804</v>
      </c>
      <c r="B30">
        <v>0</v>
      </c>
      <c r="C30">
        <v>0.108440202197802</v>
      </c>
      <c r="D30">
        <v>0.33978753846153797</v>
      </c>
      <c r="E30">
        <v>0.21180773357664201</v>
      </c>
      <c r="F30">
        <v>6.3854315789473703E-2</v>
      </c>
      <c r="G30">
        <v>0.225626659472422</v>
      </c>
      <c r="H30">
        <v>0.139078615384615</v>
      </c>
      <c r="I30">
        <v>0.12557994779116499</v>
      </c>
    </row>
    <row r="31" spans="1:9" x14ac:dyDescent="0.3">
      <c r="A31" t="s">
        <v>132</v>
      </c>
      <c r="B31">
        <v>159.44546875</v>
      </c>
      <c r="C31">
        <v>11.442165551648401</v>
      </c>
      <c r="D31">
        <v>7.8868442500000002</v>
      </c>
      <c r="E31">
        <v>14.3208487572993</v>
      </c>
      <c r="F31">
        <v>5.2032532105263201</v>
      </c>
      <c r="G31">
        <v>25.718080781774599</v>
      </c>
      <c r="H31">
        <v>7.3931780576923103</v>
      </c>
      <c r="I31">
        <v>7.5374829337349398</v>
      </c>
    </row>
    <row r="32" spans="1:9" x14ac:dyDescent="0.3">
      <c r="A32" t="s">
        <v>806</v>
      </c>
      <c r="B32">
        <v>1.7466245</v>
      </c>
      <c r="C32">
        <v>0.570031558241758</v>
      </c>
      <c r="D32">
        <v>0.16279925961538499</v>
      </c>
      <c r="E32">
        <v>0.22736795072992699</v>
      </c>
      <c r="F32">
        <v>0.20692578947368401</v>
      </c>
      <c r="G32">
        <v>0.26362115107913697</v>
      </c>
      <c r="H32">
        <v>0.11778386538461499</v>
      </c>
      <c r="I32">
        <v>0.10457820080321301</v>
      </c>
    </row>
    <row r="33" spans="1:9" x14ac:dyDescent="0.3">
      <c r="A33" t="s">
        <v>1096</v>
      </c>
      <c r="B33">
        <v>0</v>
      </c>
      <c r="C33">
        <v>6.1420769230769202E-3</v>
      </c>
      <c r="D33">
        <v>0</v>
      </c>
      <c r="E33">
        <v>5.9881843065693404E-4</v>
      </c>
      <c r="F33">
        <v>0</v>
      </c>
      <c r="G33">
        <v>3.7281223021582701E-3</v>
      </c>
      <c r="H33">
        <v>0</v>
      </c>
      <c r="I33">
        <v>1.51780321285141E-3</v>
      </c>
    </row>
    <row r="34" spans="1:9" x14ac:dyDescent="0.3">
      <c r="A34" t="s">
        <v>1097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 t="s">
        <v>1098</v>
      </c>
      <c r="B35">
        <v>0</v>
      </c>
      <c r="C35">
        <v>7.6718681318681302E-4</v>
      </c>
      <c r="D35">
        <v>0</v>
      </c>
      <c r="E35">
        <v>7.5102828467153303E-4</v>
      </c>
      <c r="F35">
        <v>0</v>
      </c>
      <c r="G35">
        <v>0</v>
      </c>
      <c r="H35">
        <v>0</v>
      </c>
      <c r="I35">
        <v>0</v>
      </c>
    </row>
    <row r="36" spans="1:9" x14ac:dyDescent="0.3">
      <c r="A36" t="s">
        <v>1099</v>
      </c>
      <c r="B36">
        <v>0</v>
      </c>
      <c r="C36">
        <v>0</v>
      </c>
      <c r="D36">
        <v>0</v>
      </c>
      <c r="E36">
        <v>0</v>
      </c>
      <c r="F36">
        <v>0</v>
      </c>
      <c r="G36">
        <v>3.4399520383693002E-4</v>
      </c>
      <c r="H36">
        <v>0</v>
      </c>
      <c r="I36">
        <v>0</v>
      </c>
    </row>
    <row r="37" spans="1:9" x14ac:dyDescent="0.3">
      <c r="A37" t="s">
        <v>1100</v>
      </c>
      <c r="B37">
        <v>0</v>
      </c>
      <c r="C37">
        <v>0</v>
      </c>
      <c r="D37">
        <v>0</v>
      </c>
      <c r="E37">
        <v>3.1723905109489099E-4</v>
      </c>
      <c r="F37">
        <v>0</v>
      </c>
      <c r="G37">
        <v>0</v>
      </c>
      <c r="H37">
        <v>0</v>
      </c>
      <c r="I37">
        <v>0</v>
      </c>
    </row>
    <row r="38" spans="1:9" x14ac:dyDescent="0.3">
      <c r="A38" t="s">
        <v>842</v>
      </c>
      <c r="B38">
        <v>0</v>
      </c>
      <c r="C38">
        <v>0.33929188791208797</v>
      </c>
      <c r="D38">
        <v>0.43512561538461503</v>
      </c>
      <c r="E38">
        <v>0.29819828467153298</v>
      </c>
      <c r="F38">
        <v>0.30955631578947401</v>
      </c>
      <c r="G38">
        <v>0.50944389928057598</v>
      </c>
      <c r="H38">
        <v>0.18125519230769199</v>
      </c>
      <c r="I38">
        <v>0.178914146586345</v>
      </c>
    </row>
    <row r="39" spans="1:9" x14ac:dyDescent="0.3">
      <c r="A39" t="s">
        <v>586</v>
      </c>
      <c r="B39">
        <v>0</v>
      </c>
      <c r="C39">
        <v>0.13795175384615399</v>
      </c>
      <c r="D39">
        <v>0.16043966346153801</v>
      </c>
      <c r="E39">
        <v>0.13178321806569299</v>
      </c>
      <c r="F39">
        <v>0.14982889473684199</v>
      </c>
      <c r="G39">
        <v>0.18645517985611501</v>
      </c>
      <c r="H39">
        <v>6.5960634615384595E-2</v>
      </c>
      <c r="I39">
        <v>8.21088694779116E-2</v>
      </c>
    </row>
    <row r="40" spans="1:9" x14ac:dyDescent="0.3">
      <c r="A40" t="s">
        <v>1101</v>
      </c>
      <c r="B40">
        <v>0.18868437499999999</v>
      </c>
      <c r="C40">
        <v>1.07631978021978E-2</v>
      </c>
      <c r="D40">
        <v>4.2111394230769199E-2</v>
      </c>
      <c r="E40">
        <v>9.9373968978102196E-3</v>
      </c>
      <c r="F40">
        <v>2.25505263157895E-2</v>
      </c>
      <c r="G40">
        <v>2.05898153477218E-2</v>
      </c>
      <c r="H40">
        <v>8.6448846153846202E-3</v>
      </c>
      <c r="I40">
        <v>6.9680582329317304E-3</v>
      </c>
    </row>
    <row r="41" spans="1:9" x14ac:dyDescent="0.3">
      <c r="A41" t="s">
        <v>1019</v>
      </c>
      <c r="B41">
        <v>0.14409350000000001</v>
      </c>
      <c r="C41">
        <v>0.12562320439560401</v>
      </c>
      <c r="D41">
        <v>0.191226817307692</v>
      </c>
      <c r="E41">
        <v>8.5392293795620397E-2</v>
      </c>
      <c r="F41">
        <v>0.14928863157894701</v>
      </c>
      <c r="G41">
        <v>0.45805746522781798</v>
      </c>
      <c r="H41">
        <v>5.1742423076923102E-2</v>
      </c>
      <c r="I41">
        <v>2.6630594377509999E-2</v>
      </c>
    </row>
    <row r="42" spans="1:9" x14ac:dyDescent="0.3">
      <c r="A42" t="s">
        <v>1102</v>
      </c>
      <c r="B42">
        <v>0</v>
      </c>
      <c r="C42">
        <v>2.5714109890109901E-2</v>
      </c>
      <c r="D42">
        <v>0</v>
      </c>
      <c r="E42">
        <v>8.7320985401459893E-3</v>
      </c>
      <c r="F42">
        <v>0</v>
      </c>
      <c r="G42">
        <v>4.5424076738609098E-3</v>
      </c>
      <c r="H42">
        <v>0</v>
      </c>
      <c r="I42">
        <v>2.0118975903614502E-3</v>
      </c>
    </row>
    <row r="43" spans="1:9" x14ac:dyDescent="0.3">
      <c r="A43" t="s">
        <v>1103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 t="s">
        <v>1104</v>
      </c>
      <c r="B44">
        <v>0</v>
      </c>
      <c r="C44">
        <v>6.7318901098901095E-4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 t="s">
        <v>1105</v>
      </c>
      <c r="B45">
        <v>0</v>
      </c>
      <c r="C45">
        <v>2.6615164835164798E-4</v>
      </c>
      <c r="D45">
        <v>0</v>
      </c>
      <c r="E45">
        <v>3.7621076642335802E-4</v>
      </c>
      <c r="F45">
        <v>0</v>
      </c>
      <c r="G45">
        <v>0</v>
      </c>
      <c r="H45">
        <v>0</v>
      </c>
      <c r="I45">
        <v>0</v>
      </c>
    </row>
    <row r="46" spans="1:9" x14ac:dyDescent="0.3">
      <c r="A46" t="s">
        <v>1106</v>
      </c>
      <c r="B46">
        <v>0</v>
      </c>
      <c r="C46">
        <v>2.3275670329670302E-3</v>
      </c>
      <c r="D46">
        <v>0</v>
      </c>
      <c r="E46">
        <v>2.5634151459853999E-3</v>
      </c>
      <c r="F46">
        <v>0</v>
      </c>
      <c r="G46">
        <v>2.0294172661870502E-3</v>
      </c>
      <c r="H46">
        <v>0</v>
      </c>
      <c r="I46">
        <v>0</v>
      </c>
    </row>
    <row r="47" spans="1:9" x14ac:dyDescent="0.3">
      <c r="A47" t="s">
        <v>1107</v>
      </c>
      <c r="B47">
        <v>0</v>
      </c>
      <c r="C47">
        <v>6.5484835164835201E-4</v>
      </c>
      <c r="D47">
        <v>0</v>
      </c>
      <c r="E47">
        <v>1.92494525547445E-4</v>
      </c>
      <c r="F47">
        <v>0</v>
      </c>
      <c r="G47">
        <v>6.2842206235011998E-4</v>
      </c>
      <c r="H47">
        <v>0</v>
      </c>
      <c r="I47">
        <v>1.0831807228915699E-3</v>
      </c>
    </row>
    <row r="48" spans="1:9" x14ac:dyDescent="0.3">
      <c r="A48" t="s">
        <v>1108</v>
      </c>
      <c r="B48">
        <v>0</v>
      </c>
      <c r="C48">
        <v>0</v>
      </c>
      <c r="D48">
        <v>0</v>
      </c>
      <c r="E48" s="2">
        <v>8.8333941605839398E-5</v>
      </c>
      <c r="F48">
        <v>0</v>
      </c>
      <c r="G48">
        <v>2.8217745803357298E-4</v>
      </c>
      <c r="H48">
        <v>0</v>
      </c>
      <c r="I48">
        <v>0</v>
      </c>
    </row>
    <row r="49" spans="1:9" x14ac:dyDescent="0.3">
      <c r="A49" t="s">
        <v>1109</v>
      </c>
      <c r="B49">
        <v>0</v>
      </c>
      <c r="C49">
        <v>1.13449230769231E-3</v>
      </c>
      <c r="D49">
        <v>0</v>
      </c>
      <c r="E49">
        <v>1.3913795620438001E-3</v>
      </c>
      <c r="F49">
        <v>0</v>
      </c>
      <c r="G49">
        <v>1.6220983213429299E-3</v>
      </c>
      <c r="H49">
        <v>1.701E-3</v>
      </c>
      <c r="I49">
        <v>7.4682730923694804E-4</v>
      </c>
    </row>
    <row r="50" spans="1:9" x14ac:dyDescent="0.3">
      <c r="A50" t="s">
        <v>1110</v>
      </c>
      <c r="B50">
        <v>0</v>
      </c>
      <c r="C50">
        <v>4.5906593406593401E-4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 t="s">
        <v>681</v>
      </c>
      <c r="B51">
        <v>0.13008575</v>
      </c>
      <c r="C51">
        <v>0.75515668791208801</v>
      </c>
      <c r="D51">
        <v>3.0795038461538499E-2</v>
      </c>
      <c r="E51">
        <v>0.48432904653284697</v>
      </c>
      <c r="F51">
        <v>9.2668368421052597E-2</v>
      </c>
      <c r="G51">
        <v>0.36325320143884898</v>
      </c>
      <c r="H51">
        <v>1.10851730769231E-2</v>
      </c>
      <c r="I51">
        <v>0.41506315060241</v>
      </c>
    </row>
    <row r="52" spans="1:9" x14ac:dyDescent="0.3">
      <c r="A52" t="s">
        <v>503</v>
      </c>
      <c r="B52">
        <v>41.174942874999999</v>
      </c>
      <c r="C52">
        <v>1.78657969010989</v>
      </c>
      <c r="D52">
        <v>0.36985882692307698</v>
      </c>
      <c r="E52">
        <v>1.8580792965328501</v>
      </c>
      <c r="F52">
        <v>0.15888157894736801</v>
      </c>
      <c r="G52">
        <v>1.2897039568345301</v>
      </c>
      <c r="H52">
        <v>4.47900690384615</v>
      </c>
      <c r="I52">
        <v>0.349111285140562</v>
      </c>
    </row>
    <row r="53" spans="1:9" x14ac:dyDescent="0.3">
      <c r="A53" t="s">
        <v>917</v>
      </c>
      <c r="B53">
        <v>0.58418487500000005</v>
      </c>
      <c r="C53">
        <v>7.8442338461538502E-2</v>
      </c>
      <c r="D53">
        <v>0.10804043269230799</v>
      </c>
      <c r="E53">
        <v>7.1853562043795602E-2</v>
      </c>
      <c r="F53">
        <v>8.0293421052631597E-2</v>
      </c>
      <c r="G53">
        <v>3.3142822541966398E-2</v>
      </c>
      <c r="H53">
        <v>0.100001211538462</v>
      </c>
      <c r="I53">
        <v>8.3111174698795198E-2</v>
      </c>
    </row>
    <row r="54" spans="1:9" x14ac:dyDescent="0.3">
      <c r="A54" t="s">
        <v>126</v>
      </c>
      <c r="B54">
        <v>17.186138625000002</v>
      </c>
      <c r="C54">
        <v>1.26369823516484</v>
      </c>
      <c r="D54">
        <v>0.93799631730769195</v>
      </c>
      <c r="E54">
        <v>1.77781085948905</v>
      </c>
      <c r="F54">
        <v>0.493286</v>
      </c>
      <c r="G54">
        <v>2.7120207314148699</v>
      </c>
      <c r="H54">
        <v>0.26809353846153799</v>
      </c>
      <c r="I54">
        <v>0.365968222891566</v>
      </c>
    </row>
    <row r="55" spans="1:9" x14ac:dyDescent="0.3">
      <c r="A55" t="s">
        <v>896</v>
      </c>
      <c r="B55">
        <v>2.6441426250000002</v>
      </c>
      <c r="C55">
        <v>0.15118842417582401</v>
      </c>
      <c r="D55">
        <v>0.15230747115384599</v>
      </c>
      <c r="E55">
        <v>0.101571348540146</v>
      </c>
      <c r="F55">
        <v>8.4113157894736904E-3</v>
      </c>
      <c r="G55">
        <v>0.166583004796163</v>
      </c>
      <c r="H55">
        <v>4.0528269230769203E-3</v>
      </c>
      <c r="I55">
        <v>9.6854718875501993E-3</v>
      </c>
    </row>
    <row r="56" spans="1:9" x14ac:dyDescent="0.3">
      <c r="A56" t="s">
        <v>43</v>
      </c>
      <c r="B56">
        <v>8.1050219999999999</v>
      </c>
      <c r="C56">
        <v>0.93597605494505498</v>
      </c>
      <c r="D56">
        <v>1.91543160576923</v>
      </c>
      <c r="E56">
        <v>1.25134862317518</v>
      </c>
      <c r="F56">
        <v>0.385077</v>
      </c>
      <c r="G56">
        <v>1.2089775923261401</v>
      </c>
      <c r="H56">
        <v>0.10665336538461501</v>
      </c>
      <c r="I56">
        <v>0.23891029518072299</v>
      </c>
    </row>
    <row r="57" spans="1:9" x14ac:dyDescent="0.3">
      <c r="A57" t="s">
        <v>219</v>
      </c>
      <c r="B57">
        <v>3.9981179999999998</v>
      </c>
      <c r="C57">
        <v>0.63626403736263704</v>
      </c>
      <c r="D57">
        <v>0.42287240384615399</v>
      </c>
      <c r="E57">
        <v>0.96025930565693396</v>
      </c>
      <c r="F57">
        <v>0.11493847368421101</v>
      </c>
      <c r="G57">
        <v>1.1645355779376501</v>
      </c>
      <c r="H57">
        <v>8.4366288461538499E-2</v>
      </c>
      <c r="I57">
        <v>9.0525110441767101E-2</v>
      </c>
    </row>
    <row r="58" spans="1:9" x14ac:dyDescent="0.3">
      <c r="A58" t="s">
        <v>505</v>
      </c>
      <c r="B58">
        <v>0</v>
      </c>
      <c r="C58">
        <v>2.03277538461538E-2</v>
      </c>
      <c r="D58">
        <v>2.02141153846154E-2</v>
      </c>
      <c r="E58">
        <v>1.98540574817518E-2</v>
      </c>
      <c r="F58">
        <v>3.7472631578947401E-3</v>
      </c>
      <c r="G58">
        <v>3.7200719424460398E-2</v>
      </c>
      <c r="H58">
        <v>1.01533461538462E-2</v>
      </c>
      <c r="I58">
        <v>7.0080361445783099E-3</v>
      </c>
    </row>
    <row r="59" spans="1:9" x14ac:dyDescent="0.3">
      <c r="A59" t="s">
        <v>1111</v>
      </c>
      <c r="B59">
        <v>0</v>
      </c>
      <c r="C59">
        <v>7.2763296703296702E-4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 t="s">
        <v>1112</v>
      </c>
      <c r="B60">
        <v>0</v>
      </c>
      <c r="C60">
        <v>0</v>
      </c>
      <c r="D60">
        <v>0</v>
      </c>
      <c r="E60">
        <v>2.1205200729927E-4</v>
      </c>
      <c r="F60">
        <v>0</v>
      </c>
      <c r="G60">
        <v>0</v>
      </c>
      <c r="H60">
        <v>0</v>
      </c>
      <c r="I60">
        <v>0</v>
      </c>
    </row>
    <row r="61" spans="1:9" x14ac:dyDescent="0.3">
      <c r="A61" t="s">
        <v>672</v>
      </c>
      <c r="B61">
        <v>0.81529812499999998</v>
      </c>
      <c r="C61">
        <v>6.6432265934065898E-2</v>
      </c>
      <c r="D61">
        <v>7.4760826923076895E-2</v>
      </c>
      <c r="E61">
        <v>0.109785657846715</v>
      </c>
      <c r="F61">
        <v>3.4246789473684203E-2</v>
      </c>
      <c r="G61">
        <v>0.10825427338129499</v>
      </c>
      <c r="H61">
        <v>2.36412115384615E-2</v>
      </c>
      <c r="I61">
        <v>2.5979202811245002E-2</v>
      </c>
    </row>
    <row r="62" spans="1:9" x14ac:dyDescent="0.3">
      <c r="A62" t="s">
        <v>774</v>
      </c>
      <c r="B62">
        <v>0.14409350000000001</v>
      </c>
      <c r="C62">
        <v>2.21779032967033E-2</v>
      </c>
      <c r="D62">
        <v>2.18046634615385E-2</v>
      </c>
      <c r="E62">
        <v>3.9832674270072997E-2</v>
      </c>
      <c r="F62">
        <v>4.2056315789473697E-3</v>
      </c>
      <c r="G62">
        <v>4.3131800959232601E-2</v>
      </c>
      <c r="H62">
        <v>0</v>
      </c>
      <c r="I62">
        <v>9.7025301204819309E-3</v>
      </c>
    </row>
    <row r="63" spans="1:9" x14ac:dyDescent="0.3">
      <c r="A63" t="s">
        <v>691</v>
      </c>
      <c r="B63">
        <v>0.32754450000000002</v>
      </c>
      <c r="C63">
        <v>7.6682672527472504E-2</v>
      </c>
      <c r="D63">
        <v>4.5527134615384601E-2</v>
      </c>
      <c r="E63">
        <v>7.6067646897810204E-2</v>
      </c>
      <c r="F63">
        <v>1.0536894736842099E-2</v>
      </c>
      <c r="G63">
        <v>0.108469760191847</v>
      </c>
      <c r="H63">
        <v>1.96646538461538E-2</v>
      </c>
      <c r="I63">
        <v>1.3469337349397601E-2</v>
      </c>
    </row>
    <row r="64" spans="1:9" x14ac:dyDescent="0.3">
      <c r="A64" t="s">
        <v>1113</v>
      </c>
      <c r="B64">
        <v>0.140644625</v>
      </c>
      <c r="C64">
        <v>1.0867573626373601E-2</v>
      </c>
      <c r="D64">
        <v>1.41667211538462E-2</v>
      </c>
      <c r="E64">
        <v>2.0235976277372301E-2</v>
      </c>
      <c r="F64">
        <v>1.09426315789474E-2</v>
      </c>
      <c r="G64">
        <v>3.82191582733813E-2</v>
      </c>
      <c r="H64">
        <v>7.0887115384615403E-3</v>
      </c>
      <c r="I64">
        <v>9.8497489959839396E-3</v>
      </c>
    </row>
    <row r="65" spans="1:9" x14ac:dyDescent="0.3">
      <c r="A65" t="s">
        <v>702</v>
      </c>
      <c r="B65">
        <v>0</v>
      </c>
      <c r="C65">
        <v>5.1235529670329703E-2</v>
      </c>
      <c r="D65">
        <v>1.004475E-2</v>
      </c>
      <c r="E65">
        <v>0.28865498448905103</v>
      </c>
      <c r="F65">
        <v>1.7653421052631599E-2</v>
      </c>
      <c r="G65">
        <v>0.38302382014388497</v>
      </c>
      <c r="H65">
        <v>2.1888884615384602E-2</v>
      </c>
      <c r="I65">
        <v>3.1527528112449799E-2</v>
      </c>
    </row>
    <row r="66" spans="1:9" x14ac:dyDescent="0.3">
      <c r="A66" t="s">
        <v>558</v>
      </c>
      <c r="B66">
        <v>0</v>
      </c>
      <c r="C66">
        <v>3.67165472527472E-2</v>
      </c>
      <c r="D66">
        <v>2.3775586538461499E-2</v>
      </c>
      <c r="E66">
        <v>0.274533821167883</v>
      </c>
      <c r="F66">
        <v>4.7559684210526303E-2</v>
      </c>
      <c r="G66">
        <v>0.39918853237410101</v>
      </c>
      <c r="H66">
        <v>5.9627173076923098E-2</v>
      </c>
      <c r="I66">
        <v>4.0908528112449799E-2</v>
      </c>
    </row>
    <row r="67" spans="1:9" x14ac:dyDescent="0.3">
      <c r="A67" t="s">
        <v>615</v>
      </c>
      <c r="B67">
        <v>0</v>
      </c>
      <c r="C67">
        <v>4.26976901098901E-2</v>
      </c>
      <c r="D67">
        <v>2.0179067307692301E-2</v>
      </c>
      <c r="E67">
        <v>0.279075943430657</v>
      </c>
      <c r="F67">
        <v>2.04063684210526E-2</v>
      </c>
      <c r="G67">
        <v>0.40650060191846499</v>
      </c>
      <c r="H67">
        <v>5.6797E-2</v>
      </c>
      <c r="I67">
        <v>3.07430742971888E-2</v>
      </c>
    </row>
    <row r="68" spans="1:9" x14ac:dyDescent="0.3">
      <c r="A68" t="s">
        <v>1114</v>
      </c>
      <c r="B68">
        <v>0</v>
      </c>
      <c r="C68">
        <v>2.41294263736264E-2</v>
      </c>
      <c r="D68">
        <v>5.8665288461538498E-2</v>
      </c>
      <c r="E68">
        <v>5.0383156021897801E-2</v>
      </c>
      <c r="F68">
        <v>2.5842947368421101E-2</v>
      </c>
      <c r="G68">
        <v>5.7701369304556403E-2</v>
      </c>
      <c r="H68">
        <v>3.0628249999999999E-2</v>
      </c>
      <c r="I68">
        <v>3.2851403614457798E-2</v>
      </c>
    </row>
    <row r="69" spans="1:9" x14ac:dyDescent="0.3">
      <c r="A69" t="s">
        <v>1115</v>
      </c>
      <c r="B69">
        <v>0</v>
      </c>
      <c r="C69">
        <v>6.87052527472527E-3</v>
      </c>
      <c r="D69">
        <v>0</v>
      </c>
      <c r="E69">
        <v>3.1418248175182498E-3</v>
      </c>
      <c r="F69">
        <v>0</v>
      </c>
      <c r="G69">
        <v>4.8594868105515604E-3</v>
      </c>
      <c r="H69">
        <v>0</v>
      </c>
      <c r="I69">
        <v>7.4204016064257001E-4</v>
      </c>
    </row>
    <row r="70" spans="1:9" x14ac:dyDescent="0.3">
      <c r="A70" t="s">
        <v>1116</v>
      </c>
      <c r="B70">
        <v>0</v>
      </c>
      <c r="C70">
        <v>2.4561032967032998E-3</v>
      </c>
      <c r="D70">
        <v>0</v>
      </c>
      <c r="E70">
        <v>1.5616852189780999E-3</v>
      </c>
      <c r="F70">
        <v>0</v>
      </c>
      <c r="G70">
        <v>3.2162565947242202E-3</v>
      </c>
      <c r="H70">
        <v>0</v>
      </c>
      <c r="I70">
        <v>4.2772489959839397E-4</v>
      </c>
    </row>
    <row r="71" spans="1:9" x14ac:dyDescent="0.3">
      <c r="A71" t="s">
        <v>1117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 t="s">
        <v>1118</v>
      </c>
      <c r="B72">
        <v>0</v>
      </c>
      <c r="C72">
        <v>0</v>
      </c>
      <c r="D72">
        <v>0</v>
      </c>
      <c r="E72">
        <v>4.6761587591240901E-4</v>
      </c>
      <c r="F72">
        <v>0</v>
      </c>
      <c r="G72">
        <v>0</v>
      </c>
      <c r="H72">
        <v>0</v>
      </c>
      <c r="I72">
        <v>0</v>
      </c>
    </row>
    <row r="73" spans="1:9" x14ac:dyDescent="0.3">
      <c r="A73" t="s">
        <v>295</v>
      </c>
      <c r="B73">
        <v>0</v>
      </c>
      <c r="C73">
        <v>1.70180518681319</v>
      </c>
      <c r="D73">
        <v>3.31055782692308</v>
      </c>
      <c r="E73">
        <v>3.3019177718978101</v>
      </c>
      <c r="F73">
        <v>1.7641712105263201</v>
      </c>
      <c r="G73">
        <v>2.1779530719424498</v>
      </c>
      <c r="H73">
        <v>0.444357</v>
      </c>
      <c r="I73">
        <v>0.84890510843373501</v>
      </c>
    </row>
    <row r="74" spans="1:9" x14ac:dyDescent="0.3">
      <c r="A74" t="s">
        <v>588</v>
      </c>
      <c r="B74">
        <v>0</v>
      </c>
      <c r="C74">
        <v>2.3772729670329701E-2</v>
      </c>
      <c r="D74">
        <v>5.7512076923076902E-2</v>
      </c>
      <c r="E74">
        <v>4.3537220802919697E-2</v>
      </c>
      <c r="F74">
        <v>1.8721526315789501E-2</v>
      </c>
      <c r="G74">
        <v>4.4476568345323701E-2</v>
      </c>
      <c r="H74">
        <v>3.4102730769230802E-2</v>
      </c>
      <c r="I74">
        <v>5.21510261044177E-2</v>
      </c>
    </row>
    <row r="75" spans="1:9" x14ac:dyDescent="0.3">
      <c r="A75" t="s">
        <v>726</v>
      </c>
      <c r="B75">
        <v>0.28128924999999999</v>
      </c>
      <c r="C75">
        <v>0.52574444175824198</v>
      </c>
      <c r="D75">
        <v>6.10466346153846E-3</v>
      </c>
      <c r="E75">
        <v>3.3058035583941603E-2</v>
      </c>
      <c r="F75">
        <v>0</v>
      </c>
      <c r="G75">
        <v>6.3508539568345304E-2</v>
      </c>
      <c r="H75">
        <v>8.5007307692307708E-3</v>
      </c>
      <c r="I75">
        <v>6.2522951807228904E-3</v>
      </c>
    </row>
    <row r="76" spans="1:9" x14ac:dyDescent="0.3">
      <c r="A76" t="s">
        <v>438</v>
      </c>
      <c r="B76">
        <v>355.198188125</v>
      </c>
      <c r="C76">
        <v>363.888147052747</v>
      </c>
      <c r="D76">
        <v>114.88742906730801</v>
      </c>
      <c r="E76">
        <v>39.125570833029201</v>
      </c>
      <c r="F76">
        <v>173.006171526316</v>
      </c>
      <c r="G76">
        <v>53.7692130047962</v>
      </c>
      <c r="H76">
        <v>33.572678384615401</v>
      </c>
      <c r="I76">
        <v>30.453141257028101</v>
      </c>
    </row>
    <row r="77" spans="1:9" x14ac:dyDescent="0.3">
      <c r="A77" t="s">
        <v>190</v>
      </c>
      <c r="B77">
        <v>9.9590087500000006</v>
      </c>
      <c r="C77">
        <v>4.1652286857142897</v>
      </c>
      <c r="D77">
        <v>1.32509598076923</v>
      </c>
      <c r="E77">
        <v>2.5869133877737198</v>
      </c>
      <c r="F77">
        <v>1.0933110526315799</v>
      </c>
      <c r="G77">
        <v>2.67483137170264</v>
      </c>
      <c r="H77">
        <v>0.96354767307692302</v>
      </c>
      <c r="I77">
        <v>2.48299608433735</v>
      </c>
    </row>
    <row r="78" spans="1:9" x14ac:dyDescent="0.3">
      <c r="A78" t="s">
        <v>173</v>
      </c>
      <c r="B78">
        <v>14.1472905</v>
      </c>
      <c r="C78">
        <v>1.57055138681319</v>
      </c>
      <c r="D78">
        <v>3.7257822788461499</v>
      </c>
      <c r="E78">
        <v>2.3499582034671498</v>
      </c>
      <c r="F78">
        <v>0.94689073684210501</v>
      </c>
      <c r="G78">
        <v>2.3439228033573101</v>
      </c>
      <c r="H78">
        <v>0.635459557692308</v>
      </c>
      <c r="I78">
        <v>1.04664038353414</v>
      </c>
    </row>
    <row r="79" spans="1:9" x14ac:dyDescent="0.3">
      <c r="A79" t="s">
        <v>954</v>
      </c>
      <c r="B79">
        <v>0.14409350000000001</v>
      </c>
      <c r="C79">
        <v>5.8284017582417601E-2</v>
      </c>
      <c r="D79">
        <v>2.8948682692307701E-2</v>
      </c>
      <c r="E79">
        <v>0.170131975364963</v>
      </c>
      <c r="F79">
        <v>1.6649631578947399E-2</v>
      </c>
      <c r="G79">
        <v>0.144441834532374</v>
      </c>
      <c r="H79">
        <v>3.3042403846153798E-2</v>
      </c>
      <c r="I79">
        <v>4.63383654618474E-2</v>
      </c>
    </row>
    <row r="80" spans="1:9" x14ac:dyDescent="0.3">
      <c r="A80" t="s">
        <v>1040</v>
      </c>
      <c r="B80">
        <v>0.18336887499999999</v>
      </c>
      <c r="C80">
        <v>0.807672030769231</v>
      </c>
      <c r="D80">
        <v>0.24503457692307701</v>
      </c>
      <c r="E80">
        <v>2.4596278038321202</v>
      </c>
      <c r="F80">
        <v>5.7341105263157902E-2</v>
      </c>
      <c r="G80">
        <v>2.1182542110311799</v>
      </c>
      <c r="H80">
        <v>14.7718122307692</v>
      </c>
      <c r="I80">
        <v>2.0929304377509999</v>
      </c>
    </row>
    <row r="81" spans="1:9" x14ac:dyDescent="0.3">
      <c r="A81" t="s">
        <v>838</v>
      </c>
      <c r="B81">
        <v>0</v>
      </c>
      <c r="C81">
        <v>1.8236276923076899E-2</v>
      </c>
      <c r="D81">
        <v>1.2064432692307701E-2</v>
      </c>
      <c r="E81">
        <v>4.81756770072993E-2</v>
      </c>
      <c r="F81">
        <v>3.1593368421052599E-2</v>
      </c>
      <c r="G81">
        <v>7.2614772182254206E-2</v>
      </c>
      <c r="H81">
        <v>3.10663461538462E-3</v>
      </c>
      <c r="I81">
        <v>2.4886987951807198E-2</v>
      </c>
    </row>
    <row r="82" spans="1:9" x14ac:dyDescent="0.3">
      <c r="A82" t="s">
        <v>1119</v>
      </c>
      <c r="B82">
        <v>0</v>
      </c>
      <c r="C82">
        <v>3.1601978021978002E-4</v>
      </c>
      <c r="D82">
        <v>0</v>
      </c>
      <c r="E82">
        <v>1.20909580291971E-3</v>
      </c>
      <c r="F82">
        <v>0</v>
      </c>
      <c r="G82">
        <v>1.1787050359712201E-4</v>
      </c>
      <c r="H82">
        <v>0</v>
      </c>
      <c r="I82">
        <v>0</v>
      </c>
    </row>
    <row r="83" spans="1:9" x14ac:dyDescent="0.3">
      <c r="A83" t="s">
        <v>1008</v>
      </c>
      <c r="B83">
        <v>2.2060521249999998</v>
      </c>
      <c r="C83">
        <v>0.38228096483516499</v>
      </c>
      <c r="D83">
        <v>0.21640990384615399</v>
      </c>
      <c r="E83">
        <v>0.52069899726277402</v>
      </c>
      <c r="F83">
        <v>0.126800526315789</v>
      </c>
      <c r="G83">
        <v>0.59518332374100702</v>
      </c>
      <c r="H83">
        <v>4.71640576923077E-2</v>
      </c>
      <c r="I83">
        <v>0.112595568273092</v>
      </c>
    </row>
    <row r="84" spans="1:9" x14ac:dyDescent="0.3">
      <c r="A84" t="s">
        <v>1072</v>
      </c>
      <c r="B84">
        <v>2.0259681249999999</v>
      </c>
      <c r="C84">
        <v>0.37571198901098901</v>
      </c>
      <c r="D84">
        <v>0.12931154807692299</v>
      </c>
      <c r="E84">
        <v>0.56399934397810203</v>
      </c>
      <c r="F84">
        <v>7.6754736842105306E-2</v>
      </c>
      <c r="G84">
        <v>0.66363556115107902</v>
      </c>
      <c r="H84">
        <v>5.1900000000000002E-2</v>
      </c>
      <c r="I84">
        <v>0.121151110441767</v>
      </c>
    </row>
    <row r="85" spans="1:9" x14ac:dyDescent="0.3">
      <c r="A85" t="s">
        <v>886</v>
      </c>
      <c r="B85">
        <v>0</v>
      </c>
      <c r="C85">
        <v>0.54404185054945098</v>
      </c>
      <c r="D85">
        <v>0.387973240384615</v>
      </c>
      <c r="E85">
        <v>0.49174381934306599</v>
      </c>
      <c r="F85">
        <v>0.19455221052631599</v>
      </c>
      <c r="G85">
        <v>0.53536722541966397</v>
      </c>
      <c r="H85">
        <v>0.26341792307692302</v>
      </c>
      <c r="I85">
        <v>0.81414808634538105</v>
      </c>
    </row>
    <row r="86" spans="1:9" x14ac:dyDescent="0.3">
      <c r="A86" t="s">
        <v>1120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 t="s">
        <v>1121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 t="s">
        <v>658</v>
      </c>
      <c r="B88">
        <v>0</v>
      </c>
      <c r="C88">
        <v>0.105374206593407</v>
      </c>
      <c r="D88">
        <v>4.3389413461538497E-2</v>
      </c>
      <c r="E88">
        <v>7.3698553832116806E-2</v>
      </c>
      <c r="F88">
        <v>0</v>
      </c>
      <c r="G88">
        <v>8.7483652278177504E-2</v>
      </c>
      <c r="H88">
        <v>1.8862346153846202E-2</v>
      </c>
      <c r="I88">
        <v>4.4820407630522099E-2</v>
      </c>
    </row>
    <row r="89" spans="1:9" x14ac:dyDescent="0.3">
      <c r="A89" t="s">
        <v>716</v>
      </c>
      <c r="B89">
        <v>0</v>
      </c>
      <c r="C89">
        <v>7.6502483516483505E-2</v>
      </c>
      <c r="D89">
        <v>0</v>
      </c>
      <c r="E89">
        <v>2.23775748175182E-2</v>
      </c>
      <c r="F89">
        <v>0</v>
      </c>
      <c r="G89">
        <v>1.13884148681055E-2</v>
      </c>
      <c r="H89">
        <v>1.701E-3</v>
      </c>
      <c r="I89">
        <v>4.3616606425702798E-3</v>
      </c>
    </row>
    <row r="90" spans="1:9" x14ac:dyDescent="0.3">
      <c r="A90" t="s">
        <v>1085</v>
      </c>
      <c r="B90">
        <v>0.915269</v>
      </c>
      <c r="C90">
        <v>0.35055824395604401</v>
      </c>
      <c r="D90">
        <v>6.0927805961538501</v>
      </c>
      <c r="E90">
        <v>1.22760645437956</v>
      </c>
      <c r="F90">
        <v>1.4993897894736801</v>
      </c>
      <c r="G90">
        <v>0.33703726618704999</v>
      </c>
      <c r="H90">
        <v>2.4468206730769202</v>
      </c>
      <c r="I90">
        <v>1.2632319176706801</v>
      </c>
    </row>
    <row r="91" spans="1:9" x14ac:dyDescent="0.3">
      <c r="A91" t="s">
        <v>222</v>
      </c>
      <c r="B91">
        <v>4761.0942546249998</v>
      </c>
      <c r="C91">
        <v>313.03090791208803</v>
      </c>
      <c r="D91">
        <v>1466.8494455576899</v>
      </c>
      <c r="E91">
        <v>1036.17593510949</v>
      </c>
      <c r="F91">
        <v>526.756940842105</v>
      </c>
      <c r="G91">
        <v>773.02033101438803</v>
      </c>
      <c r="H91">
        <v>571.32439311538496</v>
      </c>
      <c r="I91">
        <v>584.47402635542198</v>
      </c>
    </row>
    <row r="92" spans="1:9" x14ac:dyDescent="0.3">
      <c r="A92" t="s">
        <v>422</v>
      </c>
      <c r="B92">
        <v>913.20373662500003</v>
      </c>
      <c r="C92">
        <v>131.29765398241801</v>
      </c>
      <c r="D92">
        <v>1335.6240997115401</v>
      </c>
      <c r="E92">
        <v>363.63643758576598</v>
      </c>
      <c r="F92">
        <v>412.36794205263197</v>
      </c>
      <c r="G92">
        <v>217.73593663549201</v>
      </c>
      <c r="H92">
        <v>685.95437453846205</v>
      </c>
      <c r="I92">
        <v>732.00022701405601</v>
      </c>
    </row>
    <row r="93" spans="1:9" x14ac:dyDescent="0.3">
      <c r="A93" t="s">
        <v>418</v>
      </c>
      <c r="B93">
        <v>922.44765299999995</v>
      </c>
      <c r="C93">
        <v>134.36040967033</v>
      </c>
      <c r="D93">
        <v>1386.01402458654</v>
      </c>
      <c r="E93">
        <v>381.61329745985398</v>
      </c>
      <c r="F93">
        <v>427.84170342105301</v>
      </c>
      <c r="G93">
        <v>229.05827434052799</v>
      </c>
      <c r="H93">
        <v>748.20014578846201</v>
      </c>
      <c r="I93">
        <v>787.78375360843404</v>
      </c>
    </row>
    <row r="94" spans="1:9" x14ac:dyDescent="0.3">
      <c r="A94" t="s">
        <v>214</v>
      </c>
      <c r="B94">
        <v>199.756018375</v>
      </c>
      <c r="C94">
        <v>2345.4341137604401</v>
      </c>
      <c r="D94">
        <v>6469.1578127115399</v>
      </c>
      <c r="E94">
        <v>3445.0778002454399</v>
      </c>
      <c r="F94">
        <v>1103.5300474210501</v>
      </c>
      <c r="G94">
        <v>2399.2632844292598</v>
      </c>
      <c r="H94">
        <v>695.02881707692302</v>
      </c>
      <c r="I94">
        <v>1568.4797166626499</v>
      </c>
    </row>
    <row r="95" spans="1:9" x14ac:dyDescent="0.3">
      <c r="A95" t="s">
        <v>1122</v>
      </c>
      <c r="B95">
        <v>0</v>
      </c>
      <c r="C95">
        <v>6.7244351648351602E-3</v>
      </c>
      <c r="D95">
        <v>2.42313461538462E-3</v>
      </c>
      <c r="E95">
        <v>2.8195027372262798E-3</v>
      </c>
      <c r="F95">
        <v>1.2312263157894699E-2</v>
      </c>
      <c r="G95">
        <v>4.7691750599520404E-3</v>
      </c>
      <c r="H95">
        <v>0</v>
      </c>
      <c r="I95">
        <v>5.2844959839357403E-3</v>
      </c>
    </row>
    <row r="96" spans="1:9" x14ac:dyDescent="0.3">
      <c r="A96" t="s">
        <v>553</v>
      </c>
      <c r="B96">
        <v>1.2007939999999999</v>
      </c>
      <c r="C96">
        <v>6.1151927472527498E-2</v>
      </c>
      <c r="D96">
        <v>8.9187326923076904E-2</v>
      </c>
      <c r="E96">
        <v>8.2542714416058399E-2</v>
      </c>
      <c r="F96">
        <v>5.49774736842105E-2</v>
      </c>
      <c r="G96">
        <v>0.139937148681055</v>
      </c>
      <c r="H96">
        <v>4.9793461538461502E-2</v>
      </c>
      <c r="I96">
        <v>2.7971287148594402E-2</v>
      </c>
    </row>
    <row r="97" spans="1:9" x14ac:dyDescent="0.3">
      <c r="A97" t="s">
        <v>1123</v>
      </c>
      <c r="B97">
        <v>0</v>
      </c>
      <c r="C97">
        <v>0</v>
      </c>
      <c r="D97">
        <v>0</v>
      </c>
      <c r="E97">
        <v>5.8755930656934302E-4</v>
      </c>
      <c r="F97">
        <v>0</v>
      </c>
      <c r="G97">
        <v>0</v>
      </c>
      <c r="H97">
        <v>0</v>
      </c>
      <c r="I97">
        <v>0</v>
      </c>
    </row>
    <row r="98" spans="1:9" x14ac:dyDescent="0.3">
      <c r="A98" t="s">
        <v>412</v>
      </c>
      <c r="B98">
        <v>1.8363134999999999</v>
      </c>
      <c r="C98">
        <v>1.16592664615385</v>
      </c>
      <c r="D98">
        <v>1.7367769711538501</v>
      </c>
      <c r="E98">
        <v>0.69608872171532798</v>
      </c>
      <c r="F98">
        <v>1.0463289473684201</v>
      </c>
      <c r="G98">
        <v>0.98438313908872899</v>
      </c>
      <c r="H98">
        <v>0.89437905769230797</v>
      </c>
      <c r="I98">
        <v>1.0382702128514101</v>
      </c>
    </row>
    <row r="99" spans="1:9" x14ac:dyDescent="0.3">
      <c r="A99" t="s">
        <v>1124</v>
      </c>
      <c r="B99">
        <v>0</v>
      </c>
      <c r="C99">
        <v>6.9333626373626397E-4</v>
      </c>
      <c r="D99">
        <v>0</v>
      </c>
      <c r="E99">
        <v>2.36832937956204E-3</v>
      </c>
      <c r="F99">
        <v>0</v>
      </c>
      <c r="G99">
        <v>4.7466546762589901E-3</v>
      </c>
      <c r="H99">
        <v>0</v>
      </c>
      <c r="I99">
        <v>1.27851606425703E-3</v>
      </c>
    </row>
    <row r="100" spans="1:9" x14ac:dyDescent="0.3">
      <c r="A100" t="s">
        <v>1125</v>
      </c>
      <c r="B100">
        <v>0</v>
      </c>
      <c r="C100">
        <v>0</v>
      </c>
      <c r="D100">
        <v>0</v>
      </c>
      <c r="E100">
        <v>7.6343941605839403E-3</v>
      </c>
      <c r="F100">
        <v>6.0905842105263203E-2</v>
      </c>
      <c r="G100">
        <v>9.6832901678657098E-3</v>
      </c>
      <c r="H100">
        <v>6.5565288461538501E-2</v>
      </c>
      <c r="I100">
        <v>8.4056730923694797E-2</v>
      </c>
    </row>
    <row r="101" spans="1:9" x14ac:dyDescent="0.3">
      <c r="A101" t="s">
        <v>652</v>
      </c>
      <c r="B101">
        <v>0.45941474999999998</v>
      </c>
      <c r="C101">
        <v>6.3347164835164801E-3</v>
      </c>
      <c r="D101">
        <v>8.3087211538461492E-3</v>
      </c>
      <c r="E101">
        <v>3.7510242700729897E-2</v>
      </c>
      <c r="F101">
        <v>3.3385999999999999E-2</v>
      </c>
      <c r="G101">
        <v>3.4930215827338098E-3</v>
      </c>
      <c r="H101">
        <v>3.5580576923076902E-2</v>
      </c>
      <c r="I101">
        <v>1.5260536144578301E-2</v>
      </c>
    </row>
    <row r="102" spans="1:9" x14ac:dyDescent="0.3">
      <c r="A102" t="s">
        <v>39</v>
      </c>
      <c r="B102">
        <v>66.816652500000004</v>
      </c>
      <c r="C102">
        <v>16.893812841758201</v>
      </c>
      <c r="D102">
        <v>10.114727384615399</v>
      </c>
      <c r="E102">
        <v>17.403158133211701</v>
      </c>
      <c r="F102">
        <v>2.3364422105263198</v>
      </c>
      <c r="G102">
        <v>6.9016681294964002</v>
      </c>
      <c r="H102">
        <v>1.4112369230769199</v>
      </c>
      <c r="I102">
        <v>2.61283640160643</v>
      </c>
    </row>
    <row r="103" spans="1:9" x14ac:dyDescent="0.3">
      <c r="A103" t="s">
        <v>1126</v>
      </c>
      <c r="B103">
        <v>0</v>
      </c>
      <c r="C103">
        <v>9.5031098901098895E-3</v>
      </c>
      <c r="D103">
        <v>7.40982692307692E-3</v>
      </c>
      <c r="E103">
        <v>9.5258677007299293E-3</v>
      </c>
      <c r="F103">
        <v>0</v>
      </c>
      <c r="G103">
        <v>1.6422887290167901E-2</v>
      </c>
      <c r="H103">
        <v>0</v>
      </c>
      <c r="I103">
        <v>8.0573112449799193E-3</v>
      </c>
    </row>
    <row r="104" spans="1:9" x14ac:dyDescent="0.3">
      <c r="A104" t="s">
        <v>1127</v>
      </c>
      <c r="B104">
        <v>0</v>
      </c>
      <c r="C104">
        <v>5.1845054945054902E-4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">
      <c r="A105" t="s">
        <v>1128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">
      <c r="A106" t="s">
        <v>25</v>
      </c>
      <c r="B106">
        <v>174.8734925</v>
      </c>
      <c r="C106">
        <v>87.973061147252693</v>
      </c>
      <c r="D106">
        <v>1.1300740673076899</v>
      </c>
      <c r="E106">
        <v>98.575838440693403</v>
      </c>
      <c r="F106">
        <v>41.3761018421053</v>
      </c>
      <c r="G106">
        <v>170.26311914388501</v>
      </c>
      <c r="H106">
        <v>3.2595174038461501</v>
      </c>
      <c r="I106">
        <v>33.543024971887498</v>
      </c>
    </row>
    <row r="107" spans="1:9" x14ac:dyDescent="0.3">
      <c r="A107" t="s">
        <v>46</v>
      </c>
      <c r="B107">
        <v>10.174883875000001</v>
      </c>
      <c r="C107">
        <v>10.446261872527501</v>
      </c>
      <c r="D107">
        <v>0.12832214423076899</v>
      </c>
      <c r="E107">
        <v>12.753999794707999</v>
      </c>
      <c r="F107">
        <v>2.1361658421052598</v>
      </c>
      <c r="G107">
        <v>18.045001402877698</v>
      </c>
      <c r="H107">
        <v>0.26491798076923101</v>
      </c>
      <c r="I107">
        <v>4.0417926827309199</v>
      </c>
    </row>
    <row r="108" spans="1:9" x14ac:dyDescent="0.3">
      <c r="A108" t="s">
        <v>355</v>
      </c>
      <c r="B108">
        <v>2375.7240153749999</v>
      </c>
      <c r="C108">
        <v>854.68361333406597</v>
      </c>
      <c r="D108">
        <v>1427.04693693269</v>
      </c>
      <c r="E108">
        <v>884.33579776459896</v>
      </c>
      <c r="F108">
        <v>1180.2811575789499</v>
      </c>
      <c r="G108">
        <v>876.432610918465</v>
      </c>
      <c r="H108">
        <v>605.71005742307705</v>
      </c>
      <c r="I108">
        <v>446.59285882128501</v>
      </c>
    </row>
    <row r="109" spans="1:9" x14ac:dyDescent="0.3">
      <c r="A109" t="s">
        <v>115</v>
      </c>
      <c r="B109">
        <v>3.13011325</v>
      </c>
      <c r="C109">
        <v>0.57130191208791203</v>
      </c>
      <c r="D109">
        <v>1.66061646153846</v>
      </c>
      <c r="E109">
        <v>2.8155859945255499</v>
      </c>
      <c r="F109">
        <v>0.48484373684210502</v>
      </c>
      <c r="G109">
        <v>3.8885107026378898</v>
      </c>
      <c r="H109">
        <v>0.32196524999999998</v>
      </c>
      <c r="I109">
        <v>0.50699186947791197</v>
      </c>
    </row>
    <row r="110" spans="1:9" x14ac:dyDescent="0.3">
      <c r="A110" t="s">
        <v>178</v>
      </c>
      <c r="B110">
        <v>8.1569912500000008</v>
      </c>
      <c r="C110">
        <v>2.6931192439560401</v>
      </c>
      <c r="D110">
        <v>6.1537548461538503</v>
      </c>
      <c r="E110">
        <v>3.5053818029197101</v>
      </c>
      <c r="F110">
        <v>1.2571487894736799</v>
      </c>
      <c r="G110">
        <v>2.5988465539568302</v>
      </c>
      <c r="H110">
        <v>2.1299460769230798</v>
      </c>
      <c r="I110">
        <v>1.69140620281124</v>
      </c>
    </row>
    <row r="111" spans="1:9" x14ac:dyDescent="0.3">
      <c r="A111" t="s">
        <v>1129</v>
      </c>
      <c r="B111">
        <v>0</v>
      </c>
      <c r="C111">
        <v>0</v>
      </c>
      <c r="D111">
        <v>0</v>
      </c>
      <c r="E111">
        <v>6.5043795620438002E-4</v>
      </c>
      <c r="F111">
        <v>0</v>
      </c>
      <c r="G111">
        <v>7.0723261390887298E-4</v>
      </c>
      <c r="H111">
        <v>0</v>
      </c>
      <c r="I111">
        <v>0</v>
      </c>
    </row>
    <row r="112" spans="1:9" x14ac:dyDescent="0.3">
      <c r="A112" t="s">
        <v>1130</v>
      </c>
      <c r="B112">
        <v>0</v>
      </c>
      <c r="C112">
        <v>0</v>
      </c>
      <c r="D112">
        <v>0</v>
      </c>
      <c r="E112">
        <v>3.9189416058394198E-4</v>
      </c>
      <c r="F112">
        <v>0</v>
      </c>
      <c r="G112">
        <v>0</v>
      </c>
      <c r="H112">
        <v>0</v>
      </c>
      <c r="I112">
        <v>0</v>
      </c>
    </row>
    <row r="113" spans="1:9" x14ac:dyDescent="0.3">
      <c r="A113" t="s">
        <v>1131</v>
      </c>
      <c r="B113">
        <v>0</v>
      </c>
      <c r="C113">
        <v>7.5060747252747298E-3</v>
      </c>
      <c r="D113">
        <v>1.15556923076923E-2</v>
      </c>
      <c r="E113">
        <v>4.1552344890510903E-3</v>
      </c>
      <c r="F113">
        <v>0</v>
      </c>
      <c r="G113">
        <v>2.8071750599520402E-3</v>
      </c>
      <c r="H113">
        <v>1.701E-3</v>
      </c>
      <c r="I113">
        <v>2.7668915662650601E-3</v>
      </c>
    </row>
    <row r="114" spans="1:9" x14ac:dyDescent="0.3">
      <c r="A114" t="s">
        <v>1132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">
      <c r="A115" t="s">
        <v>1133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">
      <c r="A116" t="s">
        <v>1134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">
      <c r="A117" t="s">
        <v>1135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3.7495783132530101E-4</v>
      </c>
    </row>
    <row r="118" spans="1:9" x14ac:dyDescent="0.3">
      <c r="A118" t="s">
        <v>730</v>
      </c>
      <c r="B118">
        <v>0</v>
      </c>
      <c r="C118">
        <v>4.0713516483516503E-2</v>
      </c>
      <c r="D118">
        <v>1.4699432692307699E-2</v>
      </c>
      <c r="E118">
        <v>3.0864960766423401E-2</v>
      </c>
      <c r="F118">
        <v>2.78112631578947E-2</v>
      </c>
      <c r="G118">
        <v>4.7101513189448399E-2</v>
      </c>
      <c r="H118">
        <v>3.4873269230769198E-3</v>
      </c>
      <c r="I118">
        <v>7.8806064257028099E-3</v>
      </c>
    </row>
    <row r="119" spans="1:9" x14ac:dyDescent="0.3">
      <c r="A119" t="s">
        <v>495</v>
      </c>
      <c r="B119">
        <v>2.1971075</v>
      </c>
      <c r="C119">
        <v>0.82341964395604395</v>
      </c>
      <c r="D119">
        <v>0.240245336538462</v>
      </c>
      <c r="E119">
        <v>0.38934507025547399</v>
      </c>
      <c r="F119">
        <v>3.2323210526315801E-2</v>
      </c>
      <c r="G119">
        <v>0.20101326858513199</v>
      </c>
      <c r="H119">
        <v>0.14017173076923101</v>
      </c>
      <c r="I119">
        <v>0.57776120080321303</v>
      </c>
    </row>
    <row r="120" spans="1:9" x14ac:dyDescent="0.3">
      <c r="A120" t="s">
        <v>970</v>
      </c>
      <c r="B120">
        <v>0.28128924999999999</v>
      </c>
      <c r="C120">
        <v>0.21983437142857101</v>
      </c>
      <c r="D120">
        <v>5.0797057692307697E-2</v>
      </c>
      <c r="E120">
        <v>0.22325594799270099</v>
      </c>
      <c r="F120">
        <v>4.1135789473684202E-2</v>
      </c>
      <c r="G120">
        <v>0.308112047961631</v>
      </c>
      <c r="H120">
        <v>2.4983653846153801E-2</v>
      </c>
      <c r="I120">
        <v>4.8449080321285101E-2</v>
      </c>
    </row>
    <row r="121" spans="1:9" x14ac:dyDescent="0.3">
      <c r="A121" t="s">
        <v>276</v>
      </c>
      <c r="B121">
        <v>0</v>
      </c>
      <c r="C121">
        <v>1.6726345318681299</v>
      </c>
      <c r="D121">
        <v>0.39167753846153802</v>
      </c>
      <c r="E121">
        <v>1.51807991605839</v>
      </c>
      <c r="F121">
        <v>0.185064210526316</v>
      </c>
      <c r="G121">
        <v>1.8319253453237401</v>
      </c>
      <c r="H121">
        <v>0.41660134615384598</v>
      </c>
      <c r="I121">
        <v>0.72970328514056204</v>
      </c>
    </row>
    <row r="122" spans="1:9" x14ac:dyDescent="0.3">
      <c r="A122" t="s">
        <v>780</v>
      </c>
      <c r="B122">
        <v>0</v>
      </c>
      <c r="C122">
        <v>8.6150140659340693E-2</v>
      </c>
      <c r="D122">
        <v>1.6231134615384599E-2</v>
      </c>
      <c r="E122">
        <v>5.30733421532847E-2</v>
      </c>
      <c r="F122">
        <v>0</v>
      </c>
      <c r="G122">
        <v>6.2532366906474804E-2</v>
      </c>
      <c r="H122">
        <v>1.51763269230769E-2</v>
      </c>
      <c r="I122">
        <v>2.4327903614457799E-2</v>
      </c>
    </row>
    <row r="123" spans="1:9" x14ac:dyDescent="0.3">
      <c r="A123" t="s">
        <v>1136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">
      <c r="A124" t="s">
        <v>97</v>
      </c>
      <c r="B124">
        <v>85.764216375000004</v>
      </c>
      <c r="C124">
        <v>77.952677824175794</v>
      </c>
      <c r="D124">
        <v>49.343215721153797</v>
      </c>
      <c r="E124">
        <v>86.607348343065695</v>
      </c>
      <c r="F124">
        <v>32.609972631578898</v>
      </c>
      <c r="G124">
        <v>99.246115666666697</v>
      </c>
      <c r="H124">
        <v>45.5974616730769</v>
      </c>
      <c r="I124">
        <v>63.307704040160601</v>
      </c>
    </row>
    <row r="125" spans="1:9" x14ac:dyDescent="0.3">
      <c r="A125" t="s">
        <v>110</v>
      </c>
      <c r="B125">
        <v>37.039135250000001</v>
      </c>
      <c r="C125">
        <v>53.105828498901097</v>
      </c>
      <c r="D125">
        <v>29.441396903846201</v>
      </c>
      <c r="E125">
        <v>57.6863260912409</v>
      </c>
      <c r="F125">
        <v>22.917937631578901</v>
      </c>
      <c r="G125">
        <v>71.553615285371706</v>
      </c>
      <c r="H125">
        <v>34.155505980769199</v>
      </c>
      <c r="I125">
        <v>35.753115214859399</v>
      </c>
    </row>
    <row r="126" spans="1:9" x14ac:dyDescent="0.3">
      <c r="A126" t="s">
        <v>1137</v>
      </c>
      <c r="B126">
        <v>0</v>
      </c>
      <c r="C126">
        <v>2.1670439560439602E-3</v>
      </c>
      <c r="D126">
        <v>2.4439423076923102E-3</v>
      </c>
      <c r="E126">
        <v>3.9926697080292003E-3</v>
      </c>
      <c r="F126">
        <v>0</v>
      </c>
      <c r="G126">
        <v>9.0552685851318909E-3</v>
      </c>
      <c r="H126">
        <v>0</v>
      </c>
      <c r="I126">
        <v>1.0673333333333301E-3</v>
      </c>
    </row>
    <row r="127" spans="1:9" x14ac:dyDescent="0.3">
      <c r="A127" t="s">
        <v>1138</v>
      </c>
      <c r="B127">
        <v>0</v>
      </c>
      <c r="C127">
        <v>7.3352505494505499E-3</v>
      </c>
      <c r="D127">
        <v>5.2726153846153799E-3</v>
      </c>
      <c r="E127">
        <v>2.5182664233576598E-4</v>
      </c>
      <c r="F127">
        <v>0</v>
      </c>
      <c r="G127">
        <v>8.6510791366906504E-4</v>
      </c>
      <c r="H127">
        <v>0</v>
      </c>
      <c r="I127">
        <v>0</v>
      </c>
    </row>
    <row r="128" spans="1:9" x14ac:dyDescent="0.3">
      <c r="A128" t="s">
        <v>773</v>
      </c>
      <c r="B128">
        <v>0</v>
      </c>
      <c r="C128">
        <v>6.8674351648351601E-3</v>
      </c>
      <c r="D128">
        <v>2.35879326923077E-2</v>
      </c>
      <c r="E128">
        <v>0.20345323722627701</v>
      </c>
      <c r="F128">
        <v>4.2056315789473697E-3</v>
      </c>
      <c r="G128">
        <v>2.57792167625899</v>
      </c>
      <c r="H128">
        <v>4.5462884615384601E-3</v>
      </c>
      <c r="I128">
        <v>0.111690345381526</v>
      </c>
    </row>
    <row r="129" spans="1:9" x14ac:dyDescent="0.3">
      <c r="A129" t="s">
        <v>169</v>
      </c>
      <c r="B129">
        <v>0</v>
      </c>
      <c r="C129">
        <v>1.5419529670329699E-2</v>
      </c>
      <c r="D129">
        <v>2.0223528846153801E-2</v>
      </c>
      <c r="E129">
        <v>0.30320044525547402</v>
      </c>
      <c r="F129">
        <v>0</v>
      </c>
      <c r="G129">
        <v>4.1744536139088702</v>
      </c>
      <c r="H129">
        <v>2.2559423076923099E-3</v>
      </c>
      <c r="I129">
        <v>0.116372817269076</v>
      </c>
    </row>
    <row r="130" spans="1:9" x14ac:dyDescent="0.3">
      <c r="A130" t="s">
        <v>1036</v>
      </c>
      <c r="B130">
        <v>0</v>
      </c>
      <c r="C130">
        <v>0.31693399120879101</v>
      </c>
      <c r="D130">
        <v>0.14979431730769199</v>
      </c>
      <c r="E130">
        <v>0.41559531934306598</v>
      </c>
      <c r="F130">
        <v>7.2790315789473703E-2</v>
      </c>
      <c r="G130">
        <v>0.44425080815347701</v>
      </c>
      <c r="H130">
        <v>4.1024749999999999E-2</v>
      </c>
      <c r="I130">
        <v>0.165047058232932</v>
      </c>
    </row>
    <row r="131" spans="1:9" x14ac:dyDescent="0.3">
      <c r="A131" t="s">
        <v>1139</v>
      </c>
      <c r="B131">
        <v>0</v>
      </c>
      <c r="C131">
        <v>4.1145413186813203E-2</v>
      </c>
      <c r="D131">
        <v>1.4858932692307701E-2</v>
      </c>
      <c r="E131">
        <v>3.9421378649634999E-2</v>
      </c>
      <c r="F131">
        <v>0</v>
      </c>
      <c r="G131">
        <v>3.14249880095923E-2</v>
      </c>
      <c r="H131">
        <v>0</v>
      </c>
      <c r="I131">
        <v>9.0983755020080295E-3</v>
      </c>
    </row>
    <row r="132" spans="1:9" x14ac:dyDescent="0.3">
      <c r="A132" t="s">
        <v>1140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">
      <c r="A133" t="s">
        <v>1141</v>
      </c>
      <c r="B133">
        <v>0</v>
      </c>
      <c r="C133">
        <v>5.4137004395604399E-2</v>
      </c>
      <c r="D133">
        <v>0</v>
      </c>
      <c r="E133">
        <v>3.3455577554744501E-2</v>
      </c>
      <c r="F133">
        <v>0</v>
      </c>
      <c r="G133">
        <v>5.4850786570743403E-2</v>
      </c>
      <c r="H133">
        <v>3.9119615384615404E-3</v>
      </c>
      <c r="I133">
        <v>5.7435843373493996E-3</v>
      </c>
    </row>
    <row r="134" spans="1:9" x14ac:dyDescent="0.3">
      <c r="A134" t="s">
        <v>151</v>
      </c>
      <c r="B134">
        <v>39.726872499999999</v>
      </c>
      <c r="C134">
        <v>18.355876890109901</v>
      </c>
      <c r="D134">
        <v>41.935614096153799</v>
      </c>
      <c r="E134">
        <v>41.853559920620398</v>
      </c>
      <c r="F134">
        <v>20.539221631578901</v>
      </c>
      <c r="G134">
        <v>38.555525299760198</v>
      </c>
      <c r="H134">
        <v>21.255890673076902</v>
      </c>
      <c r="I134">
        <v>23.516450060240999</v>
      </c>
    </row>
    <row r="135" spans="1:9" x14ac:dyDescent="0.3">
      <c r="A135" t="s">
        <v>54</v>
      </c>
      <c r="B135">
        <v>0.45754812500000003</v>
      </c>
      <c r="C135">
        <v>0.57206529890109903</v>
      </c>
      <c r="D135">
        <v>0.38767339423076902</v>
      </c>
      <c r="E135">
        <v>0.62453229653284703</v>
      </c>
      <c r="F135">
        <v>0.219789315789474</v>
      </c>
      <c r="G135">
        <v>0.78441636690647498</v>
      </c>
      <c r="H135">
        <v>0.246569961538462</v>
      </c>
      <c r="I135">
        <v>0.30003048795180698</v>
      </c>
    </row>
    <row r="136" spans="1:9" x14ac:dyDescent="0.3">
      <c r="A136" t="s">
        <v>1142</v>
      </c>
      <c r="B136">
        <v>0</v>
      </c>
      <c r="C136">
        <v>2.3492958241758202E-2</v>
      </c>
      <c r="D136">
        <v>1.5674096153846202E-2</v>
      </c>
      <c r="E136">
        <v>3.5400632299270103E-2</v>
      </c>
      <c r="F136">
        <v>4.8331052631578903E-3</v>
      </c>
      <c r="G136">
        <v>7.4379681055155897E-2</v>
      </c>
      <c r="H136">
        <v>6.7465576923076897E-3</v>
      </c>
      <c r="I136">
        <v>1.25706004016064E-2</v>
      </c>
    </row>
    <row r="137" spans="1:9" x14ac:dyDescent="0.3">
      <c r="A137" t="s">
        <v>1143</v>
      </c>
      <c r="B137">
        <v>0</v>
      </c>
      <c r="C137">
        <v>3.5721978021977999E-4</v>
      </c>
      <c r="D137">
        <v>0</v>
      </c>
      <c r="E137">
        <v>3.6314607664233601E-3</v>
      </c>
      <c r="F137">
        <v>0</v>
      </c>
      <c r="G137">
        <v>4.1248321342925703E-3</v>
      </c>
      <c r="H137">
        <v>0</v>
      </c>
      <c r="I137">
        <v>1.67148795180723E-3</v>
      </c>
    </row>
    <row r="138" spans="1:9" x14ac:dyDescent="0.3">
      <c r="A138" t="s">
        <v>356</v>
      </c>
      <c r="B138">
        <v>56.802366499999998</v>
      </c>
      <c r="C138">
        <v>1.79502124395604</v>
      </c>
      <c r="D138">
        <v>3.3213300865384601</v>
      </c>
      <c r="E138">
        <v>2.44241942791971</v>
      </c>
      <c r="F138">
        <v>2.145041</v>
      </c>
      <c r="G138">
        <v>4.0025063357314101</v>
      </c>
      <c r="H138">
        <v>2.0420639038461501</v>
      </c>
      <c r="I138">
        <v>1.6995446184739</v>
      </c>
    </row>
    <row r="139" spans="1:9" x14ac:dyDescent="0.3">
      <c r="A139" t="s">
        <v>382</v>
      </c>
      <c r="B139">
        <v>57.912388749999998</v>
      </c>
      <c r="C139">
        <v>1.9814490989011</v>
      </c>
      <c r="D139">
        <v>4.0908507692307703</v>
      </c>
      <c r="E139">
        <v>2.7099199625912398</v>
      </c>
      <c r="F139">
        <v>2.53400821052632</v>
      </c>
      <c r="G139">
        <v>4.2326328273381302</v>
      </c>
      <c r="H139">
        <v>2.1967482307692299</v>
      </c>
      <c r="I139">
        <v>1.8457900702811201</v>
      </c>
    </row>
    <row r="140" spans="1:9" x14ac:dyDescent="0.3">
      <c r="A140" t="s">
        <v>1144</v>
      </c>
      <c r="B140">
        <v>0</v>
      </c>
      <c r="C140">
        <v>3.9130417582417601E-3</v>
      </c>
      <c r="D140">
        <v>0</v>
      </c>
      <c r="E140">
        <v>2.6622500000000001E-3</v>
      </c>
      <c r="F140">
        <v>0</v>
      </c>
      <c r="G140">
        <v>8.6132757793764992E-3</v>
      </c>
      <c r="H140">
        <v>1.13033269230769E-2</v>
      </c>
      <c r="I140">
        <v>3.74304016064257E-3</v>
      </c>
    </row>
    <row r="141" spans="1:9" x14ac:dyDescent="0.3">
      <c r="A141" t="s">
        <v>488</v>
      </c>
      <c r="B141">
        <v>2.5794012500000001</v>
      </c>
      <c r="C141">
        <v>1.3790659670329699</v>
      </c>
      <c r="D141">
        <v>0.70877170192307704</v>
      </c>
      <c r="E141">
        <v>1.0700731760948901</v>
      </c>
      <c r="F141">
        <v>0.105257157894737</v>
      </c>
      <c r="G141">
        <v>0.65634146282973604</v>
      </c>
      <c r="H141">
        <v>0.136831961538462</v>
      </c>
      <c r="I141">
        <v>0.760297467871486</v>
      </c>
    </row>
    <row r="142" spans="1:9" x14ac:dyDescent="0.3">
      <c r="A142" t="s">
        <v>80</v>
      </c>
      <c r="B142">
        <v>2.5182730000000002</v>
      </c>
      <c r="C142">
        <v>0.67436051428571397</v>
      </c>
      <c r="D142">
        <v>0.225061403846154</v>
      </c>
      <c r="E142">
        <v>0.58921534671532805</v>
      </c>
      <c r="F142">
        <v>0.17000731578947401</v>
      </c>
      <c r="G142">
        <v>0.81011288729016795</v>
      </c>
      <c r="H142">
        <v>8.0455173076923098E-2</v>
      </c>
      <c r="I142">
        <v>0.14642693775100399</v>
      </c>
    </row>
    <row r="143" spans="1:9" x14ac:dyDescent="0.3">
      <c r="A143" t="s">
        <v>155</v>
      </c>
      <c r="B143">
        <v>0.2600575</v>
      </c>
      <c r="C143">
        <v>0.55697356703296697</v>
      </c>
      <c r="D143">
        <v>5.0315807692307701E-2</v>
      </c>
      <c r="E143">
        <v>0.20557470894160601</v>
      </c>
      <c r="F143">
        <v>0.14554057894736799</v>
      </c>
      <c r="G143">
        <v>3.09339194724221</v>
      </c>
      <c r="H143">
        <v>2.5378634615384602E-2</v>
      </c>
      <c r="I143">
        <v>1.35426044176707E-2</v>
      </c>
    </row>
    <row r="144" spans="1:9" x14ac:dyDescent="0.3">
      <c r="A144" t="s">
        <v>666</v>
      </c>
      <c r="B144">
        <v>0.36673774999999997</v>
      </c>
      <c r="C144">
        <v>0.302815492307692</v>
      </c>
      <c r="D144">
        <v>0.36802001923076899</v>
      </c>
      <c r="E144">
        <v>0.20365471167883201</v>
      </c>
      <c r="F144">
        <v>0.136065526315789</v>
      </c>
      <c r="G144">
        <v>0.19207719424460401</v>
      </c>
      <c r="H144">
        <v>3.6019000000000002E-2</v>
      </c>
      <c r="I144">
        <v>6.4184138554216896E-2</v>
      </c>
    </row>
    <row r="145" spans="1:9" x14ac:dyDescent="0.3">
      <c r="A145" t="s">
        <v>1074</v>
      </c>
      <c r="B145">
        <v>5.5848546250000002</v>
      </c>
      <c r="C145">
        <v>0.22550108791208801</v>
      </c>
      <c r="D145">
        <v>2.63765779807692</v>
      </c>
      <c r="E145">
        <v>1.13030431660584</v>
      </c>
      <c r="F145">
        <v>0.140070368421053</v>
      </c>
      <c r="G145">
        <v>0.80780757793765001</v>
      </c>
      <c r="H145">
        <v>0.16719823076923099</v>
      </c>
      <c r="I145">
        <v>0.26390649799196803</v>
      </c>
    </row>
    <row r="146" spans="1:9" x14ac:dyDescent="0.3">
      <c r="A146" t="s">
        <v>626</v>
      </c>
      <c r="B146">
        <v>0.12997175</v>
      </c>
      <c r="C146">
        <v>4.7754432967033002E-2</v>
      </c>
      <c r="D146">
        <v>5.8601230769230801E-2</v>
      </c>
      <c r="E146">
        <v>0.28706628375912402</v>
      </c>
      <c r="F146">
        <v>1.51037368421053E-2</v>
      </c>
      <c r="G146">
        <v>0.22139705515587499</v>
      </c>
      <c r="H146">
        <v>3.7800961538461499E-3</v>
      </c>
      <c r="I146">
        <v>5.0389678714859399E-3</v>
      </c>
    </row>
    <row r="147" spans="1:9" x14ac:dyDescent="0.3">
      <c r="A147" t="s">
        <v>59</v>
      </c>
      <c r="B147">
        <v>64.471754500000003</v>
      </c>
      <c r="C147">
        <v>5.2258913428571399</v>
      </c>
      <c r="D147">
        <v>9.8881819903846093</v>
      </c>
      <c r="E147">
        <v>7.0752317463503704</v>
      </c>
      <c r="F147">
        <v>5.0030106842105297</v>
      </c>
      <c r="G147">
        <v>12.0980940071942</v>
      </c>
      <c r="H147">
        <v>3.8414185961538498</v>
      </c>
      <c r="I147">
        <v>7.8736542851405602</v>
      </c>
    </row>
    <row r="148" spans="1:9" x14ac:dyDescent="0.3">
      <c r="A148" t="s">
        <v>1145</v>
      </c>
      <c r="B148">
        <v>0</v>
      </c>
      <c r="C148">
        <v>3.0166043956043999E-3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">
      <c r="A149" t="s">
        <v>760</v>
      </c>
      <c r="B149">
        <v>0</v>
      </c>
      <c r="C149">
        <v>1.7556235164835201E-2</v>
      </c>
      <c r="D149">
        <v>5.91618269230769E-2</v>
      </c>
      <c r="E149">
        <v>6.9136173357664199E-2</v>
      </c>
      <c r="F149">
        <v>4.1880846842105299</v>
      </c>
      <c r="G149">
        <v>0.225390477218225</v>
      </c>
      <c r="H149">
        <v>1.9370882884615399</v>
      </c>
      <c r="I149">
        <v>2.2248900200803199</v>
      </c>
    </row>
    <row r="150" spans="1:9" x14ac:dyDescent="0.3">
      <c r="A150" t="s">
        <v>1146</v>
      </c>
      <c r="B150">
        <v>0</v>
      </c>
      <c r="C150">
        <v>5.8059340659340696E-4</v>
      </c>
      <c r="D150">
        <v>0</v>
      </c>
      <c r="E150">
        <v>1.03836678832117E-4</v>
      </c>
      <c r="F150">
        <v>0</v>
      </c>
      <c r="G150">
        <v>0</v>
      </c>
      <c r="H150">
        <v>0</v>
      </c>
      <c r="I150">
        <v>9.42411646586345E-4</v>
      </c>
    </row>
    <row r="151" spans="1:9" x14ac:dyDescent="0.3">
      <c r="A151" t="s">
        <v>327</v>
      </c>
      <c r="B151">
        <v>18.786683875000001</v>
      </c>
      <c r="C151">
        <v>6.6980413670329702</v>
      </c>
      <c r="D151">
        <v>4.7434860288461502</v>
      </c>
      <c r="E151">
        <v>18.770393456204399</v>
      </c>
      <c r="F151">
        <v>2.61512852631579</v>
      </c>
      <c r="G151">
        <v>14.677529621103099</v>
      </c>
      <c r="H151">
        <v>2.30815123076923</v>
      </c>
      <c r="I151">
        <v>4.2573453594377497</v>
      </c>
    </row>
    <row r="152" spans="1:9" x14ac:dyDescent="0.3">
      <c r="A152" t="s">
        <v>1147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">
      <c r="A153" t="s">
        <v>1148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">
      <c r="A154" t="s">
        <v>1149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">
      <c r="A155" t="s">
        <v>1150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">
      <c r="A156" t="s">
        <v>1151</v>
      </c>
      <c r="B156">
        <v>0</v>
      </c>
      <c r="C156">
        <v>1.03706197802198E-2</v>
      </c>
      <c r="D156">
        <v>8.2639423076923102E-4</v>
      </c>
      <c r="E156">
        <v>1.53106633211679E-2</v>
      </c>
      <c r="F156">
        <v>0</v>
      </c>
      <c r="G156">
        <v>4.5856402877697804E-3</v>
      </c>
      <c r="H156">
        <v>0</v>
      </c>
      <c r="I156">
        <v>5.1436967871485899E-3</v>
      </c>
    </row>
    <row r="157" spans="1:9" x14ac:dyDescent="0.3">
      <c r="A157" t="s">
        <v>1152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">
      <c r="A158" t="s">
        <v>1153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">
      <c r="A159" t="s">
        <v>1154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">
      <c r="A160" t="s">
        <v>1155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">
      <c r="A161" t="s">
        <v>1156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">
      <c r="A162" t="s">
        <v>1157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 t="s">
        <v>1158</v>
      </c>
      <c r="B163">
        <v>0</v>
      </c>
      <c r="C163">
        <v>2.9863698901098901E-2</v>
      </c>
      <c r="D163">
        <v>2.53465288461538E-2</v>
      </c>
      <c r="E163">
        <v>3.2317624087591201E-2</v>
      </c>
      <c r="F163">
        <v>0</v>
      </c>
      <c r="G163">
        <v>3.2449573141486797E-2</v>
      </c>
      <c r="H163">
        <v>9.2886730769230798E-3</v>
      </c>
      <c r="I163">
        <v>1.92559497991968E-2</v>
      </c>
    </row>
    <row r="164" spans="1:9" x14ac:dyDescent="0.3">
      <c r="A164" t="s">
        <v>143</v>
      </c>
      <c r="B164">
        <v>4.1123022499999999</v>
      </c>
      <c r="C164">
        <v>5.1898623472527499</v>
      </c>
      <c r="D164">
        <v>0.64881989423076902</v>
      </c>
      <c r="E164">
        <v>1.15264986131387</v>
      </c>
      <c r="F164">
        <v>0.60530815789473702</v>
      </c>
      <c r="G164">
        <v>2.55615084652278</v>
      </c>
      <c r="H164">
        <v>0.14017394230769201</v>
      </c>
      <c r="I164">
        <v>0.82941629518072302</v>
      </c>
    </row>
    <row r="165" spans="1:9" x14ac:dyDescent="0.3">
      <c r="A165" t="s">
        <v>888</v>
      </c>
      <c r="B165">
        <v>0</v>
      </c>
      <c r="C165">
        <v>9.0115725274725306E-2</v>
      </c>
      <c r="D165">
        <v>6.6764182692307703E-2</v>
      </c>
      <c r="E165">
        <v>0.17729058302919701</v>
      </c>
      <c r="F165">
        <v>1.2707526315789501E-2</v>
      </c>
      <c r="G165">
        <v>0.25655741007194199</v>
      </c>
      <c r="H165">
        <v>0.205805269230769</v>
      </c>
      <c r="I165">
        <v>0.114817891566265</v>
      </c>
    </row>
    <row r="166" spans="1:9" x14ac:dyDescent="0.3">
      <c r="A166" t="s">
        <v>175</v>
      </c>
      <c r="B166">
        <v>135.073198125</v>
      </c>
      <c r="C166">
        <v>7.5426242197802198</v>
      </c>
      <c r="D166">
        <v>8.7661927500000001</v>
      </c>
      <c r="E166">
        <v>10.982745687043799</v>
      </c>
      <c r="F166">
        <v>2.77323763157895</v>
      </c>
      <c r="G166">
        <v>12.6339493117506</v>
      </c>
      <c r="H166">
        <v>2.8631245000000001</v>
      </c>
      <c r="I166">
        <v>3.0942131285140602</v>
      </c>
    </row>
    <row r="167" spans="1:9" x14ac:dyDescent="0.3">
      <c r="A167" t="s">
        <v>434</v>
      </c>
      <c r="B167">
        <v>11030.701515625</v>
      </c>
      <c r="C167">
        <v>1779.1281077318699</v>
      </c>
      <c r="D167">
        <v>627.00132486538496</v>
      </c>
      <c r="E167">
        <v>1406.27846277099</v>
      </c>
      <c r="F167">
        <v>390.52451947368399</v>
      </c>
      <c r="G167">
        <v>2315.17893493765</v>
      </c>
      <c r="H167">
        <v>311.17863394230801</v>
      </c>
      <c r="I167">
        <v>461.17124554819299</v>
      </c>
    </row>
    <row r="168" spans="1:9" x14ac:dyDescent="0.3">
      <c r="A168" t="s">
        <v>186</v>
      </c>
      <c r="B168">
        <v>17.081705249999999</v>
      </c>
      <c r="C168">
        <v>40.082389345054899</v>
      </c>
      <c r="D168">
        <v>138.54097169230801</v>
      </c>
      <c r="E168">
        <v>82.9215760228102</v>
      </c>
      <c r="F168">
        <v>36.6905995263158</v>
      </c>
      <c r="G168">
        <v>108.458800549161</v>
      </c>
      <c r="H168">
        <v>68.792897346153893</v>
      </c>
      <c r="I168">
        <v>68.759169977911696</v>
      </c>
    </row>
    <row r="169" spans="1:9" x14ac:dyDescent="0.3">
      <c r="A169" t="s">
        <v>428</v>
      </c>
      <c r="B169">
        <v>62.997032750000002</v>
      </c>
      <c r="C169">
        <v>46.981229015384599</v>
      </c>
      <c r="D169">
        <v>9.7573281826923104</v>
      </c>
      <c r="E169">
        <v>29.112927534671499</v>
      </c>
      <c r="F169">
        <v>6.8652767368421097</v>
      </c>
      <c r="G169">
        <v>70.5866740359712</v>
      </c>
      <c r="H169">
        <v>5.2365287499999997</v>
      </c>
      <c r="I169">
        <v>12.064486937750999</v>
      </c>
    </row>
    <row r="170" spans="1:9" x14ac:dyDescent="0.3">
      <c r="A170" t="s">
        <v>393</v>
      </c>
      <c r="B170">
        <v>386.24934624999997</v>
      </c>
      <c r="C170">
        <v>86.5509353384615</v>
      </c>
      <c r="D170">
        <v>104.85003751923099</v>
      </c>
      <c r="E170">
        <v>78.297502726277401</v>
      </c>
      <c r="F170">
        <v>107.562553210526</v>
      </c>
      <c r="G170">
        <v>107.092775091127</v>
      </c>
      <c r="H170">
        <v>95.665924230769207</v>
      </c>
      <c r="I170">
        <v>109.36560110241</v>
      </c>
    </row>
    <row r="171" spans="1:9" x14ac:dyDescent="0.3">
      <c r="A171" t="s">
        <v>1159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 t="s">
        <v>1160</v>
      </c>
      <c r="B172">
        <v>0</v>
      </c>
      <c r="C172">
        <v>1.86427120879121E-2</v>
      </c>
      <c r="D172">
        <v>4.5398846153846201E-3</v>
      </c>
      <c r="E172">
        <v>4.63045255474453E-3</v>
      </c>
      <c r="F172">
        <v>8.3780526315789493E-3</v>
      </c>
      <c r="G172">
        <v>1.73783741007194E-2</v>
      </c>
      <c r="H172">
        <v>0</v>
      </c>
      <c r="I172">
        <v>4.9090542168674697E-3</v>
      </c>
    </row>
    <row r="173" spans="1:9" x14ac:dyDescent="0.3">
      <c r="A173" t="s">
        <v>925</v>
      </c>
      <c r="B173">
        <v>0</v>
      </c>
      <c r="C173">
        <v>6.0183657142857103E-2</v>
      </c>
      <c r="D173">
        <v>0.186809701923077</v>
      </c>
      <c r="E173">
        <v>0.13708670529197101</v>
      </c>
      <c r="F173">
        <v>5.2684210526315802E-3</v>
      </c>
      <c r="G173">
        <v>14.756977122302199</v>
      </c>
      <c r="H173">
        <v>2.20780192307692E-2</v>
      </c>
      <c r="I173">
        <v>4.2835738955823301E-2</v>
      </c>
    </row>
    <row r="174" spans="1:9" x14ac:dyDescent="0.3">
      <c r="A174" t="s">
        <v>1161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 t="s">
        <v>450</v>
      </c>
      <c r="B175">
        <v>209.20150712500001</v>
      </c>
      <c r="C175">
        <v>12.760153712087901</v>
      </c>
      <c r="D175">
        <v>188.19178587499999</v>
      </c>
      <c r="E175">
        <v>2.5163769790145998</v>
      </c>
      <c r="F175">
        <v>95.870055526315795</v>
      </c>
      <c r="G175">
        <v>17.510615856115098</v>
      </c>
      <c r="H175">
        <v>97.1180524423077</v>
      </c>
      <c r="I175">
        <v>72.462281560240996</v>
      </c>
    </row>
    <row r="176" spans="1:9" x14ac:dyDescent="0.3">
      <c r="A176" t="s">
        <v>451</v>
      </c>
      <c r="B176">
        <v>207.77175912499999</v>
      </c>
      <c r="C176">
        <v>11.159804138461499</v>
      </c>
      <c r="D176">
        <v>163.58212181730801</v>
      </c>
      <c r="E176">
        <v>2.2399234534671502</v>
      </c>
      <c r="F176">
        <v>84.894300315789494</v>
      </c>
      <c r="G176">
        <v>15.9363607913669</v>
      </c>
      <c r="H176">
        <v>80.313711288461505</v>
      </c>
      <c r="I176">
        <v>65.858027690763095</v>
      </c>
    </row>
    <row r="177" spans="1:9" x14ac:dyDescent="0.3">
      <c r="A177" t="s">
        <v>455</v>
      </c>
      <c r="B177">
        <v>29.427514250000002</v>
      </c>
      <c r="C177">
        <v>4.6252798043955998</v>
      </c>
      <c r="D177">
        <v>72.384126403846196</v>
      </c>
      <c r="E177">
        <v>0.90074311952554698</v>
      </c>
      <c r="F177">
        <v>32.698718473684202</v>
      </c>
      <c r="G177">
        <v>5.1975617937649901</v>
      </c>
      <c r="H177">
        <v>51.5998171346154</v>
      </c>
      <c r="I177">
        <v>20.988428592369502</v>
      </c>
    </row>
    <row r="178" spans="1:9" x14ac:dyDescent="0.3">
      <c r="A178" t="s">
        <v>289</v>
      </c>
      <c r="B178">
        <v>263.149141875</v>
      </c>
      <c r="C178">
        <v>407.51836379120903</v>
      </c>
      <c r="D178">
        <v>683.50071517307697</v>
      </c>
      <c r="E178">
        <v>411.60722233576598</v>
      </c>
      <c r="F178">
        <v>256.58574700000003</v>
      </c>
      <c r="G178">
        <v>295.141009839329</v>
      </c>
      <c r="H178">
        <v>143.026938153846</v>
      </c>
      <c r="I178">
        <v>114.58051248795201</v>
      </c>
    </row>
    <row r="179" spans="1:9" x14ac:dyDescent="0.3">
      <c r="A179" t="s">
        <v>44</v>
      </c>
      <c r="B179">
        <v>9.1261077499999992</v>
      </c>
      <c r="C179">
        <v>0.55764655824175802</v>
      </c>
      <c r="D179">
        <v>1.1219529230769201</v>
      </c>
      <c r="E179">
        <v>0.96540898357664195</v>
      </c>
      <c r="F179">
        <v>0.191396578947368</v>
      </c>
      <c r="G179">
        <v>1.00658055155875</v>
      </c>
      <c r="H179">
        <v>0.19334065384615401</v>
      </c>
      <c r="I179">
        <v>0.468734901606426</v>
      </c>
    </row>
    <row r="180" spans="1:9" x14ac:dyDescent="0.3">
      <c r="A180" t="s">
        <v>102</v>
      </c>
      <c r="B180">
        <v>0.944704875</v>
      </c>
      <c r="C180">
        <v>0.59175233626373602</v>
      </c>
      <c r="D180">
        <v>1.99561972115385</v>
      </c>
      <c r="E180">
        <v>4.3673430629562002</v>
      </c>
      <c r="F180">
        <v>0.63324489473684198</v>
      </c>
      <c r="G180">
        <v>2.3878180143884902</v>
      </c>
      <c r="H180">
        <v>14.1374743846154</v>
      </c>
      <c r="I180">
        <v>16.554408775100399</v>
      </c>
    </row>
    <row r="181" spans="1:9" x14ac:dyDescent="0.3">
      <c r="A181" t="s">
        <v>153</v>
      </c>
      <c r="B181">
        <v>0.183451</v>
      </c>
      <c r="C181">
        <v>0.56157659999999998</v>
      </c>
      <c r="D181">
        <v>2.4584348557692302</v>
      </c>
      <c r="E181">
        <v>4.8817464105839399</v>
      </c>
      <c r="F181">
        <v>0.59922752631578902</v>
      </c>
      <c r="G181">
        <v>2.54878679136691</v>
      </c>
      <c r="H181">
        <v>18.124609846153799</v>
      </c>
      <c r="I181">
        <v>19.293918785140601</v>
      </c>
    </row>
    <row r="182" spans="1:9" x14ac:dyDescent="0.3">
      <c r="A182" t="s">
        <v>291</v>
      </c>
      <c r="B182">
        <v>0.14409350000000001</v>
      </c>
      <c r="C182">
        <v>107.758954815385</v>
      </c>
      <c r="D182">
        <v>4.77238168269231</v>
      </c>
      <c r="E182">
        <v>29.5869255675182</v>
      </c>
      <c r="F182">
        <v>1.7595130526315801</v>
      </c>
      <c r="G182">
        <v>30.4209596306954</v>
      </c>
      <c r="H182">
        <v>1.7806703269230799</v>
      </c>
      <c r="I182">
        <v>1.0769447831325301</v>
      </c>
    </row>
    <row r="183" spans="1:9" x14ac:dyDescent="0.3">
      <c r="A183" t="s">
        <v>36</v>
      </c>
      <c r="B183">
        <v>1.8568781249999999</v>
      </c>
      <c r="C183">
        <v>37.454200142857097</v>
      </c>
      <c r="D183">
        <v>47.996857057692303</v>
      </c>
      <c r="E183">
        <v>40.550013687956202</v>
      </c>
      <c r="F183">
        <v>26.7822755263158</v>
      </c>
      <c r="G183">
        <v>37.683067402877697</v>
      </c>
      <c r="H183">
        <v>57.308855096153799</v>
      </c>
      <c r="I183">
        <v>33.552581823293202</v>
      </c>
    </row>
    <row r="184" spans="1:9" x14ac:dyDescent="0.3">
      <c r="A184" t="s">
        <v>72</v>
      </c>
      <c r="B184">
        <v>0.32663362499999998</v>
      </c>
      <c r="C184">
        <v>0.305223879120879</v>
      </c>
      <c r="D184">
        <v>8.2419615384615397E-2</v>
      </c>
      <c r="E184">
        <v>0.74674097445255505</v>
      </c>
      <c r="F184">
        <v>0.242108052631579</v>
      </c>
      <c r="G184">
        <v>2.5242647889688299</v>
      </c>
      <c r="H184">
        <v>0.47471350000000001</v>
      </c>
      <c r="I184">
        <v>3.1835557008032098</v>
      </c>
    </row>
    <row r="185" spans="1:9" x14ac:dyDescent="0.3">
      <c r="A185" t="s">
        <v>142</v>
      </c>
      <c r="B185">
        <v>1.6471638749999999</v>
      </c>
      <c r="C185">
        <v>0.51106576483516497</v>
      </c>
      <c r="D185">
        <v>0.41311752884615399</v>
      </c>
      <c r="E185">
        <v>0.99805916879561996</v>
      </c>
      <c r="F185">
        <v>0.40187200000000001</v>
      </c>
      <c r="G185">
        <v>4.3097195155875303</v>
      </c>
      <c r="H185">
        <v>0.21133728846153799</v>
      </c>
      <c r="I185">
        <v>0.19487553815261</v>
      </c>
    </row>
    <row r="186" spans="1:9" x14ac:dyDescent="0.3">
      <c r="A186" t="s">
        <v>167</v>
      </c>
      <c r="B186">
        <v>0.55535449999999997</v>
      </c>
      <c r="C186">
        <v>0.42586628571428597</v>
      </c>
      <c r="D186">
        <v>0.23100283653846199</v>
      </c>
      <c r="E186">
        <v>0.70026828284671505</v>
      </c>
      <c r="F186">
        <v>0.27556736842105301</v>
      </c>
      <c r="G186">
        <v>2.9332872254196598</v>
      </c>
      <c r="H186">
        <v>0.13604153846153799</v>
      </c>
      <c r="I186">
        <v>0.19002915863453801</v>
      </c>
    </row>
    <row r="187" spans="1:9" x14ac:dyDescent="0.3">
      <c r="A187" t="s">
        <v>456</v>
      </c>
      <c r="B187">
        <v>1160.3934865000001</v>
      </c>
      <c r="C187">
        <v>29.773895978022001</v>
      </c>
      <c r="D187">
        <v>415.62477672115398</v>
      </c>
      <c r="E187">
        <v>50.345279770072999</v>
      </c>
      <c r="F187">
        <v>175.128208473684</v>
      </c>
      <c r="G187">
        <v>57.212593489208601</v>
      </c>
      <c r="H187">
        <v>76.386031615384596</v>
      </c>
      <c r="I187">
        <v>64.233136612449798</v>
      </c>
    </row>
    <row r="188" spans="1:9" x14ac:dyDescent="0.3">
      <c r="A188" t="s">
        <v>400</v>
      </c>
      <c r="B188">
        <v>2945.0093107500002</v>
      </c>
      <c r="C188">
        <v>668.41095941758203</v>
      </c>
      <c r="D188">
        <v>1576.72375765385</v>
      </c>
      <c r="E188">
        <v>747.03012293613097</v>
      </c>
      <c r="F188">
        <v>1220.81264521053</v>
      </c>
      <c r="G188">
        <v>957.97626255395699</v>
      </c>
      <c r="H188">
        <v>621.55968901923097</v>
      </c>
      <c r="I188">
        <v>924.30440658032103</v>
      </c>
    </row>
    <row r="189" spans="1:9" x14ac:dyDescent="0.3">
      <c r="A189" t="s">
        <v>413</v>
      </c>
      <c r="B189">
        <v>75.096905375000006</v>
      </c>
      <c r="C189">
        <v>2001.84725067253</v>
      </c>
      <c r="D189">
        <v>445.03504239423103</v>
      </c>
      <c r="E189">
        <v>2106.0519004023699</v>
      </c>
      <c r="F189">
        <v>315.87889726315802</v>
      </c>
      <c r="G189">
        <v>2698.09189106954</v>
      </c>
      <c r="H189">
        <v>540.779419615385</v>
      </c>
      <c r="I189">
        <v>1535.0153702048201</v>
      </c>
    </row>
    <row r="190" spans="1:9" x14ac:dyDescent="0.3">
      <c r="A190" t="s">
        <v>282</v>
      </c>
      <c r="B190">
        <v>31.254065499999999</v>
      </c>
      <c r="C190">
        <v>3015.0664878615398</v>
      </c>
      <c r="D190">
        <v>835.87869296153804</v>
      </c>
      <c r="E190">
        <v>3125.3154642235399</v>
      </c>
      <c r="F190">
        <v>484.504553842105</v>
      </c>
      <c r="G190">
        <v>1625.7666740119901</v>
      </c>
      <c r="H190">
        <v>360.37994840384602</v>
      </c>
      <c r="I190">
        <v>637.71852197791202</v>
      </c>
    </row>
    <row r="191" spans="1:9" x14ac:dyDescent="0.3">
      <c r="A191" t="s">
        <v>392</v>
      </c>
      <c r="B191">
        <v>24061.373641875001</v>
      </c>
      <c r="C191">
        <v>147688.350861477</v>
      </c>
      <c r="D191">
        <v>96835.469779884603</v>
      </c>
      <c r="E191">
        <v>42854.7882896788</v>
      </c>
      <c r="F191">
        <v>587540.000912947</v>
      </c>
      <c r="G191">
        <v>134368.64907318901</v>
      </c>
      <c r="H191">
        <v>617096.301597827</v>
      </c>
      <c r="I191">
        <v>328761.264840269</v>
      </c>
    </row>
    <row r="192" spans="1:9" x14ac:dyDescent="0.3">
      <c r="A192" t="s">
        <v>273</v>
      </c>
      <c r="B192">
        <v>2.0445302500000002</v>
      </c>
      <c r="C192">
        <v>81.880533178022006</v>
      </c>
      <c r="D192">
        <v>525.15950728846201</v>
      </c>
      <c r="E192">
        <v>67.653219589416096</v>
      </c>
      <c r="F192">
        <v>113.89986857894699</v>
      </c>
      <c r="G192">
        <v>141.79786348201401</v>
      </c>
      <c r="H192">
        <v>41.814450807692303</v>
      </c>
      <c r="I192">
        <v>27.689445941767101</v>
      </c>
    </row>
    <row r="193" spans="1:9" x14ac:dyDescent="0.3">
      <c r="A193" t="s">
        <v>429</v>
      </c>
      <c r="B193">
        <v>39644.200582625002</v>
      </c>
      <c r="C193">
        <v>2725.90323623736</v>
      </c>
      <c r="D193">
        <v>7189.7034665769197</v>
      </c>
      <c r="E193">
        <v>1463.4559293877701</v>
      </c>
      <c r="F193">
        <v>6630.1864253157901</v>
      </c>
      <c r="G193">
        <v>2771.2641701822499</v>
      </c>
      <c r="H193">
        <v>5656.8035349230804</v>
      </c>
      <c r="I193">
        <v>5576.4114744919698</v>
      </c>
    </row>
    <row r="194" spans="1:9" x14ac:dyDescent="0.3">
      <c r="A194" t="s">
        <v>350</v>
      </c>
      <c r="B194">
        <v>29.918885249999999</v>
      </c>
      <c r="C194">
        <v>5.0134406527472501</v>
      </c>
      <c r="D194">
        <v>13.6459848846154</v>
      </c>
      <c r="E194">
        <v>7.0737068704379604</v>
      </c>
      <c r="F194">
        <v>4.05289910526316</v>
      </c>
      <c r="G194">
        <v>5.0251856402877699</v>
      </c>
      <c r="H194">
        <v>5.9176219038461504</v>
      </c>
      <c r="I194">
        <v>9.0037289257028092</v>
      </c>
    </row>
    <row r="195" spans="1:9" x14ac:dyDescent="0.3">
      <c r="A195" t="s">
        <v>1162</v>
      </c>
      <c r="B195">
        <v>0</v>
      </c>
      <c r="C195">
        <v>0</v>
      </c>
      <c r="D195">
        <v>0</v>
      </c>
      <c r="E195">
        <v>8.4608120437956204E-4</v>
      </c>
      <c r="F195">
        <v>0</v>
      </c>
      <c r="G195">
        <v>4.0646282973621101E-4</v>
      </c>
      <c r="H195">
        <v>0</v>
      </c>
      <c r="I195">
        <v>4.7937349397590402E-4</v>
      </c>
    </row>
    <row r="196" spans="1:9" x14ac:dyDescent="0.3">
      <c r="A196" t="s">
        <v>16</v>
      </c>
      <c r="B196">
        <v>87.342072999999999</v>
      </c>
      <c r="C196">
        <v>253.07958384395599</v>
      </c>
      <c r="D196">
        <v>98.101063346153893</v>
      </c>
      <c r="E196">
        <v>157.08263452098501</v>
      </c>
      <c r="F196">
        <v>83.015136368421096</v>
      </c>
      <c r="G196">
        <v>138.73588643165499</v>
      </c>
      <c r="H196">
        <v>33.465179769230801</v>
      </c>
      <c r="I196">
        <v>41.918850652610402</v>
      </c>
    </row>
    <row r="197" spans="1:9" x14ac:dyDescent="0.3">
      <c r="A197" t="s">
        <v>93</v>
      </c>
      <c r="B197">
        <v>817.26328175000003</v>
      </c>
      <c r="C197">
        <v>562.51119150769205</v>
      </c>
      <c r="D197">
        <v>537.92237659615398</v>
      </c>
      <c r="E197">
        <v>736.45304675638704</v>
      </c>
      <c r="F197">
        <v>280.46746389473702</v>
      </c>
      <c r="G197">
        <v>769.43623288728998</v>
      </c>
      <c r="H197">
        <v>96.382290557692301</v>
      </c>
      <c r="I197">
        <v>288.233251246988</v>
      </c>
    </row>
    <row r="198" spans="1:9" x14ac:dyDescent="0.3">
      <c r="A198" t="s">
        <v>1163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 t="s">
        <v>1164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 t="s">
        <v>1165</v>
      </c>
      <c r="B200">
        <v>0</v>
      </c>
      <c r="C200">
        <v>1.0730248351648399E-2</v>
      </c>
      <c r="D200">
        <v>0</v>
      </c>
      <c r="E200">
        <v>1.1518020072992701E-3</v>
      </c>
      <c r="F200">
        <v>0</v>
      </c>
      <c r="G200">
        <v>1.3487026378896901E-3</v>
      </c>
      <c r="H200">
        <v>0</v>
      </c>
      <c r="I200">
        <v>0</v>
      </c>
    </row>
    <row r="201" spans="1:9" x14ac:dyDescent="0.3">
      <c r="A201" t="s">
        <v>301</v>
      </c>
      <c r="B201">
        <v>1.6074111250000001</v>
      </c>
      <c r="C201">
        <v>6.1858343494505501</v>
      </c>
      <c r="D201">
        <v>0.17527480769230799</v>
      </c>
      <c r="E201">
        <v>1.3179015346715299</v>
      </c>
      <c r="F201">
        <v>3.9207631578947397E-2</v>
      </c>
      <c r="G201">
        <v>2.1313099640287798</v>
      </c>
      <c r="H201">
        <v>0.19025878846153799</v>
      </c>
      <c r="I201">
        <v>0.45080690963855402</v>
      </c>
    </row>
    <row r="202" spans="1:9" x14ac:dyDescent="0.3">
      <c r="A202" t="s">
        <v>26</v>
      </c>
      <c r="B202">
        <v>6728.3158219999996</v>
      </c>
      <c r="C202">
        <v>71806.294918024199</v>
      </c>
      <c r="D202">
        <v>29217.186884692299</v>
      </c>
      <c r="E202">
        <v>55404.033575970803</v>
      </c>
      <c r="F202">
        <v>12898.505819157899</v>
      </c>
      <c r="G202">
        <v>19623.844834664302</v>
      </c>
      <c r="H202">
        <v>20467.704575730801</v>
      </c>
      <c r="I202">
        <v>65129.622526387597</v>
      </c>
    </row>
    <row r="203" spans="1:9" x14ac:dyDescent="0.3">
      <c r="A203" t="s">
        <v>302</v>
      </c>
      <c r="B203">
        <v>179.542974125</v>
      </c>
      <c r="C203">
        <v>172.77192551208799</v>
      </c>
      <c r="D203">
        <v>94.499840836538496</v>
      </c>
      <c r="E203">
        <v>228.59789411496399</v>
      </c>
      <c r="F203">
        <v>40.368719789473701</v>
      </c>
      <c r="G203">
        <v>146.30052018225399</v>
      </c>
      <c r="H203">
        <v>80.495167615384602</v>
      </c>
      <c r="I203">
        <v>98.673344132530104</v>
      </c>
    </row>
    <row r="204" spans="1:9" x14ac:dyDescent="0.3">
      <c r="A204" t="s">
        <v>314</v>
      </c>
      <c r="B204">
        <v>249.412312375</v>
      </c>
      <c r="C204">
        <v>14.407749010989001</v>
      </c>
      <c r="D204">
        <v>83.154375759615405</v>
      </c>
      <c r="E204">
        <v>186.859847270985</v>
      </c>
      <c r="F204">
        <v>33.987024105263203</v>
      </c>
      <c r="G204">
        <v>219.22431423741</v>
      </c>
      <c r="H204">
        <v>49.444340865384603</v>
      </c>
      <c r="I204">
        <v>80.914252730923707</v>
      </c>
    </row>
    <row r="205" spans="1:9" x14ac:dyDescent="0.3">
      <c r="A205" t="s">
        <v>284</v>
      </c>
      <c r="B205">
        <v>6682.927860625</v>
      </c>
      <c r="C205">
        <v>460.88432819120902</v>
      </c>
      <c r="D205">
        <v>943.02482735576905</v>
      </c>
      <c r="E205">
        <v>1005.02852546898</v>
      </c>
      <c r="F205">
        <v>869.95099915789501</v>
      </c>
      <c r="G205">
        <v>586.117175136691</v>
      </c>
      <c r="H205">
        <v>188.160184673077</v>
      </c>
      <c r="I205">
        <v>307.68607091365499</v>
      </c>
    </row>
    <row r="206" spans="1:9" x14ac:dyDescent="0.3">
      <c r="A206" t="s">
        <v>69</v>
      </c>
      <c r="B206">
        <v>924.13408987499997</v>
      </c>
      <c r="C206">
        <v>2641.3420661098899</v>
      </c>
      <c r="D206">
        <v>1667.80599774038</v>
      </c>
      <c r="E206">
        <v>2371.19546789781</v>
      </c>
      <c r="F206">
        <v>1562.09582257895</v>
      </c>
      <c r="G206">
        <v>3568.1374784988002</v>
      </c>
      <c r="H206">
        <v>1274.43378259615</v>
      </c>
      <c r="I206">
        <v>1472.64093641968</v>
      </c>
    </row>
    <row r="207" spans="1:9" x14ac:dyDescent="0.3">
      <c r="A207" t="s">
        <v>395</v>
      </c>
      <c r="B207">
        <v>2.7572907500000001</v>
      </c>
      <c r="C207">
        <v>1.04383782857143</v>
      </c>
      <c r="D207">
        <v>2.9349571057692301</v>
      </c>
      <c r="E207">
        <v>1.9188842554744501</v>
      </c>
      <c r="F207">
        <v>1.22110747368421</v>
      </c>
      <c r="G207">
        <v>1.14732046043165</v>
      </c>
      <c r="H207">
        <v>1.52157428846154</v>
      </c>
      <c r="I207">
        <v>1.3452096184739</v>
      </c>
    </row>
    <row r="208" spans="1:9" x14ac:dyDescent="0.3">
      <c r="A208" t="s">
        <v>346</v>
      </c>
      <c r="B208">
        <v>20.753463875000001</v>
      </c>
      <c r="C208">
        <v>201.25277554505499</v>
      </c>
      <c r="D208">
        <v>284.47198611538499</v>
      </c>
      <c r="E208">
        <v>260.483305516423</v>
      </c>
      <c r="F208">
        <v>204.87975794736801</v>
      </c>
      <c r="G208">
        <v>225.95542122542</v>
      </c>
      <c r="H208">
        <v>344.73709917307701</v>
      </c>
      <c r="I208">
        <v>226.88948325100401</v>
      </c>
    </row>
    <row r="209" spans="1:9" x14ac:dyDescent="0.3">
      <c r="A209" t="s">
        <v>491</v>
      </c>
      <c r="B209">
        <v>0</v>
      </c>
      <c r="C209">
        <v>1.88543414725275</v>
      </c>
      <c r="D209">
        <v>1.2943770096153799</v>
      </c>
      <c r="E209">
        <v>2.9162469790146002</v>
      </c>
      <c r="F209">
        <v>0.312498894736842</v>
      </c>
      <c r="G209">
        <v>0.58338455155875302</v>
      </c>
      <c r="H209">
        <v>0.62339671153846199</v>
      </c>
      <c r="I209">
        <v>3.1490790742971901</v>
      </c>
    </row>
    <row r="210" spans="1:9" x14ac:dyDescent="0.3">
      <c r="A210" t="s">
        <v>112</v>
      </c>
      <c r="B210">
        <v>0.95069487500000005</v>
      </c>
      <c r="C210">
        <v>48.175510265934101</v>
      </c>
      <c r="D210">
        <v>25.2282419038462</v>
      </c>
      <c r="E210">
        <v>55.149315981751798</v>
      </c>
      <c r="F210">
        <v>2.26672326315789</v>
      </c>
      <c r="G210">
        <v>5.8527676762589902</v>
      </c>
      <c r="H210">
        <v>5.8197260961538504</v>
      </c>
      <c r="I210">
        <v>39.912110813253001</v>
      </c>
    </row>
    <row r="211" spans="1:9" x14ac:dyDescent="0.3">
      <c r="A211" t="s">
        <v>974</v>
      </c>
      <c r="B211">
        <v>0</v>
      </c>
      <c r="C211">
        <v>0.359155435164835</v>
      </c>
      <c r="D211">
        <v>9.7000028846153802E-2</v>
      </c>
      <c r="E211">
        <v>0.29067350091240901</v>
      </c>
      <c r="F211">
        <v>3.7557052631578901E-2</v>
      </c>
      <c r="G211">
        <v>0.25608665467625902</v>
      </c>
      <c r="H211">
        <v>4.7647750000000003E-2</v>
      </c>
      <c r="I211">
        <v>6.6194628514056206E-2</v>
      </c>
    </row>
    <row r="212" spans="1:9" x14ac:dyDescent="0.3">
      <c r="A212" t="s">
        <v>688</v>
      </c>
      <c r="B212">
        <v>4.4857473749999999</v>
      </c>
      <c r="C212">
        <v>0.23156411868131899</v>
      </c>
      <c r="D212">
        <v>0.16641311538461501</v>
      </c>
      <c r="E212">
        <v>0.24599730383211699</v>
      </c>
      <c r="F212">
        <v>9.3075894736842094E-2</v>
      </c>
      <c r="G212">
        <v>0.21850442206234999</v>
      </c>
      <c r="H212">
        <v>7.1986403846153804E-2</v>
      </c>
      <c r="I212">
        <v>8.3460847389558196E-2</v>
      </c>
    </row>
    <row r="213" spans="1:9" x14ac:dyDescent="0.3">
      <c r="A213" t="s">
        <v>642</v>
      </c>
      <c r="B213">
        <v>0.62585262500000005</v>
      </c>
      <c r="C213">
        <v>1.9718863736263699E-2</v>
      </c>
      <c r="D213">
        <v>2.7433721153846201E-2</v>
      </c>
      <c r="E213">
        <v>3.5889063868613097E-2</v>
      </c>
      <c r="F213">
        <v>4.8331052631578903E-3</v>
      </c>
      <c r="G213">
        <v>2.2981848920863301E-2</v>
      </c>
      <c r="H213">
        <v>0</v>
      </c>
      <c r="I213">
        <v>7.5504116465863504E-3</v>
      </c>
    </row>
    <row r="214" spans="1:9" x14ac:dyDescent="0.3">
      <c r="A214" t="s">
        <v>328</v>
      </c>
      <c r="B214">
        <v>6.7648048750000003</v>
      </c>
      <c r="C214">
        <v>7.1044489274725304</v>
      </c>
      <c r="D214">
        <v>13.115759778846201</v>
      </c>
      <c r="E214">
        <v>7.4470999142335801</v>
      </c>
      <c r="F214">
        <v>8.0973168421052595</v>
      </c>
      <c r="G214">
        <v>9.0113719112709791</v>
      </c>
      <c r="H214">
        <v>5.0285876538461496</v>
      </c>
      <c r="I214">
        <v>4.46416652208835</v>
      </c>
    </row>
    <row r="215" spans="1:9" x14ac:dyDescent="0.3">
      <c r="A215" t="s">
        <v>12</v>
      </c>
      <c r="B215">
        <v>202.11698075000001</v>
      </c>
      <c r="C215">
        <v>372.70749836923102</v>
      </c>
      <c r="D215">
        <v>164.19882393269199</v>
      </c>
      <c r="E215">
        <v>481.18955844069302</v>
      </c>
      <c r="F215">
        <v>297.53094594736802</v>
      </c>
      <c r="G215">
        <v>422.88151870983199</v>
      </c>
      <c r="H215">
        <v>64.255537653846204</v>
      </c>
      <c r="I215">
        <v>106.793864307229</v>
      </c>
    </row>
    <row r="216" spans="1:9" x14ac:dyDescent="0.3">
      <c r="A216" t="s">
        <v>1166</v>
      </c>
      <c r="B216">
        <v>0</v>
      </c>
      <c r="C216">
        <v>5.7996483516483495E-4</v>
      </c>
      <c r="D216">
        <v>0</v>
      </c>
      <c r="E216">
        <v>0</v>
      </c>
      <c r="F216">
        <v>0</v>
      </c>
      <c r="G216">
        <v>8.53760191846523E-4</v>
      </c>
      <c r="H216">
        <v>0</v>
      </c>
      <c r="I216">
        <v>0</v>
      </c>
    </row>
    <row r="217" spans="1:9" x14ac:dyDescent="0.3">
      <c r="A217" t="s">
        <v>324</v>
      </c>
      <c r="B217">
        <v>14.450703499999999</v>
      </c>
      <c r="C217">
        <v>134.10782712087899</v>
      </c>
      <c r="D217">
        <v>84.326003624999998</v>
      </c>
      <c r="E217">
        <v>156.82983480200701</v>
      </c>
      <c r="F217">
        <v>69.369713842105298</v>
      </c>
      <c r="G217">
        <v>226.93117663549199</v>
      </c>
      <c r="H217">
        <v>60.210689365384603</v>
      </c>
      <c r="I217">
        <v>116.37377848795199</v>
      </c>
    </row>
    <row r="218" spans="1:9" x14ac:dyDescent="0.3">
      <c r="A218" t="s">
        <v>149</v>
      </c>
      <c r="B218">
        <v>1203.918643125</v>
      </c>
      <c r="C218">
        <v>226.65051450549399</v>
      </c>
      <c r="D218">
        <v>149.84357340384599</v>
      </c>
      <c r="E218">
        <v>266.19413686678803</v>
      </c>
      <c r="F218">
        <v>118.457869526316</v>
      </c>
      <c r="G218">
        <v>334.18999482494002</v>
      </c>
      <c r="H218">
        <v>60.530394596153798</v>
      </c>
      <c r="I218">
        <v>110.42685940963899</v>
      </c>
    </row>
    <row r="219" spans="1:9" x14ac:dyDescent="0.3">
      <c r="A219" t="s">
        <v>225</v>
      </c>
      <c r="B219">
        <v>25.199106125</v>
      </c>
      <c r="C219">
        <v>379.385675501099</v>
      </c>
      <c r="D219">
        <v>275.17780185576902</v>
      </c>
      <c r="E219">
        <v>384.14626485492698</v>
      </c>
      <c r="F219">
        <v>102.347787052632</v>
      </c>
      <c r="G219">
        <v>287.80950022302198</v>
      </c>
      <c r="H219">
        <v>86.121335615384595</v>
      </c>
      <c r="I219">
        <v>125.49710311245001</v>
      </c>
    </row>
    <row r="220" spans="1:9" x14ac:dyDescent="0.3">
      <c r="A220" t="s">
        <v>250</v>
      </c>
      <c r="B220">
        <v>24.733022875</v>
      </c>
      <c r="C220">
        <v>384.109773551648</v>
      </c>
      <c r="D220">
        <v>280.81420646153799</v>
      </c>
      <c r="E220">
        <v>390.01173201459898</v>
      </c>
      <c r="F220">
        <v>102.070891263158</v>
      </c>
      <c r="G220">
        <v>294.53265755635499</v>
      </c>
      <c r="H220">
        <v>87.826043249999998</v>
      </c>
      <c r="I220">
        <v>124.054840285141</v>
      </c>
    </row>
    <row r="221" spans="1:9" x14ac:dyDescent="0.3">
      <c r="A221" t="s">
        <v>433</v>
      </c>
      <c r="B221">
        <v>208.151154375</v>
      </c>
      <c r="C221">
        <v>1541.4864695824201</v>
      </c>
      <c r="D221">
        <v>341.49541575000001</v>
      </c>
      <c r="E221">
        <v>753.57773123905099</v>
      </c>
      <c r="F221">
        <v>241.38743831578901</v>
      </c>
      <c r="G221">
        <v>1285.5325793045599</v>
      </c>
      <c r="H221">
        <v>223.334476269231</v>
      </c>
      <c r="I221">
        <v>605.94911934939796</v>
      </c>
    </row>
    <row r="222" spans="1:9" x14ac:dyDescent="0.3">
      <c r="A222" t="s">
        <v>377</v>
      </c>
      <c r="B222">
        <v>4474.8674758750003</v>
      </c>
      <c r="C222">
        <v>480.30877720219797</v>
      </c>
      <c r="D222">
        <v>663.84024973076896</v>
      </c>
      <c r="E222">
        <v>1122.4709257627701</v>
      </c>
      <c r="F222">
        <v>336.88277557894702</v>
      </c>
      <c r="G222">
        <v>925.61802524700204</v>
      </c>
      <c r="H222">
        <v>176.28786182692301</v>
      </c>
      <c r="I222">
        <v>230.301201104418</v>
      </c>
    </row>
    <row r="223" spans="1:9" x14ac:dyDescent="0.3">
      <c r="A223" t="s">
        <v>362</v>
      </c>
      <c r="B223">
        <v>5584.4995609999996</v>
      </c>
      <c r="C223">
        <v>996.34373245934103</v>
      </c>
      <c r="D223">
        <v>1267.03101416346</v>
      </c>
      <c r="E223">
        <v>1617.96822158394</v>
      </c>
      <c r="F223">
        <v>651.83663668421002</v>
      </c>
      <c r="G223">
        <v>1817.2488337745799</v>
      </c>
      <c r="H223">
        <v>375.63591359615401</v>
      </c>
      <c r="I223">
        <v>426.75012748594401</v>
      </c>
    </row>
    <row r="224" spans="1:9" x14ac:dyDescent="0.3">
      <c r="A224" t="s">
        <v>343</v>
      </c>
      <c r="B224">
        <v>256.03547162500001</v>
      </c>
      <c r="C224">
        <v>108.815167026374</v>
      </c>
      <c r="D224">
        <v>86.215981134615404</v>
      </c>
      <c r="E224">
        <v>229.63753273083901</v>
      </c>
      <c r="F224">
        <v>56.341663421052601</v>
      </c>
      <c r="G224">
        <v>206.36534733093501</v>
      </c>
      <c r="H224">
        <v>37.124182115384599</v>
      </c>
      <c r="I224">
        <v>36.2192213895582</v>
      </c>
    </row>
    <row r="225" spans="1:9" x14ac:dyDescent="0.3">
      <c r="A225" t="s">
        <v>338</v>
      </c>
      <c r="B225">
        <v>258.88127700000001</v>
      </c>
      <c r="C225">
        <v>95.748366720879105</v>
      </c>
      <c r="D225">
        <v>81.579904644230794</v>
      </c>
      <c r="E225">
        <v>206.74518979562001</v>
      </c>
      <c r="F225">
        <v>56.977205631578897</v>
      </c>
      <c r="G225">
        <v>200.245804098321</v>
      </c>
      <c r="H225">
        <v>37.639671884615403</v>
      </c>
      <c r="I225">
        <v>35.579168759036101</v>
      </c>
    </row>
    <row r="226" spans="1:9" x14ac:dyDescent="0.3">
      <c r="A226" t="s">
        <v>154</v>
      </c>
      <c r="B226">
        <v>81.977977749999994</v>
      </c>
      <c r="C226">
        <v>79.906103646153895</v>
      </c>
      <c r="D226">
        <v>60.710584326923097</v>
      </c>
      <c r="E226">
        <v>115.289401761861</v>
      </c>
      <c r="F226">
        <v>29.4026488421053</v>
      </c>
      <c r="G226">
        <v>103.665420292566</v>
      </c>
      <c r="H226">
        <v>98.294340634615395</v>
      </c>
      <c r="I226">
        <v>89.587181777108398</v>
      </c>
    </row>
    <row r="227" spans="1:9" x14ac:dyDescent="0.3">
      <c r="A227" t="s">
        <v>23</v>
      </c>
      <c r="B227">
        <v>6.0445745000000004</v>
      </c>
      <c r="C227">
        <v>19.7177975384615</v>
      </c>
      <c r="D227">
        <v>14.625964403846201</v>
      </c>
      <c r="E227">
        <v>29.7954297372263</v>
      </c>
      <c r="F227">
        <v>7.9763820526315801</v>
      </c>
      <c r="G227">
        <v>25.085137805755402</v>
      </c>
      <c r="H227">
        <v>13.6648680961538</v>
      </c>
      <c r="I227">
        <v>14.509360427710799</v>
      </c>
    </row>
    <row r="228" spans="1:9" x14ac:dyDescent="0.3">
      <c r="A228" t="s">
        <v>417</v>
      </c>
      <c r="B228">
        <v>724.53564949999998</v>
      </c>
      <c r="C228">
        <v>16844.572374312102</v>
      </c>
      <c r="D228">
        <v>9796.8229135000001</v>
      </c>
      <c r="E228">
        <v>48449.585738469897</v>
      </c>
      <c r="F228">
        <v>3669.1475227894698</v>
      </c>
      <c r="G228">
        <v>26091.3166958201</v>
      </c>
      <c r="H228">
        <v>3922.9050135576899</v>
      </c>
      <c r="I228">
        <v>19892.153774991999</v>
      </c>
    </row>
    <row r="229" spans="1:9" x14ac:dyDescent="0.3">
      <c r="A229" t="s">
        <v>1167</v>
      </c>
      <c r="B229">
        <v>0</v>
      </c>
      <c r="C229">
        <v>3.5149872527472502E-2</v>
      </c>
      <c r="D229">
        <v>0</v>
      </c>
      <c r="E229">
        <v>1.4309096715328499E-3</v>
      </c>
      <c r="F229">
        <v>0</v>
      </c>
      <c r="G229">
        <v>1.30148033573141E-2</v>
      </c>
      <c r="H229">
        <v>3.9716923076923098E-3</v>
      </c>
      <c r="I229">
        <v>5.3704196787148599E-3</v>
      </c>
    </row>
    <row r="230" spans="1:9" x14ac:dyDescent="0.3">
      <c r="A230" t="s">
        <v>1168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 t="s">
        <v>441</v>
      </c>
      <c r="B231">
        <v>1547.914448</v>
      </c>
      <c r="C231">
        <v>8908.5355497472501</v>
      </c>
      <c r="D231">
        <v>2406.8593988365401</v>
      </c>
      <c r="E231">
        <v>18880.8363115557</v>
      </c>
      <c r="F231">
        <v>1243.0644852105299</v>
      </c>
      <c r="G231">
        <v>14818.562103669101</v>
      </c>
      <c r="H231">
        <v>1399.5988089807699</v>
      </c>
      <c r="I231">
        <v>5883.0543961204803</v>
      </c>
    </row>
    <row r="232" spans="1:9" x14ac:dyDescent="0.3">
      <c r="A232" t="s">
        <v>361</v>
      </c>
      <c r="B232">
        <v>2.7517918749999999</v>
      </c>
      <c r="C232">
        <v>1.9039146021978</v>
      </c>
      <c r="D232">
        <v>6.5860325865384599</v>
      </c>
      <c r="E232">
        <v>109.941153093978</v>
      </c>
      <c r="F232">
        <v>6.6414221052631603</v>
      </c>
      <c r="G232">
        <v>6.6171122182254196</v>
      </c>
      <c r="H232">
        <v>10.816395346153801</v>
      </c>
      <c r="I232">
        <v>2.2022084216867501</v>
      </c>
    </row>
    <row r="233" spans="1:9" x14ac:dyDescent="0.3">
      <c r="A233" t="s">
        <v>397</v>
      </c>
      <c r="B233">
        <v>26.35303175</v>
      </c>
      <c r="C233">
        <v>58.307026127472497</v>
      </c>
      <c r="D233">
        <v>55.509483355769198</v>
      </c>
      <c r="E233">
        <v>65.290460079379599</v>
      </c>
      <c r="F233">
        <v>25.204769473684198</v>
      </c>
      <c r="G233">
        <v>110.19053242206201</v>
      </c>
      <c r="H233">
        <v>25.079584134615398</v>
      </c>
      <c r="I233">
        <v>30.974518455823301</v>
      </c>
    </row>
    <row r="234" spans="1:9" x14ac:dyDescent="0.3">
      <c r="A234" t="s">
        <v>107</v>
      </c>
      <c r="B234">
        <v>140.36375487500001</v>
      </c>
      <c r="C234">
        <v>301.73186570329699</v>
      </c>
      <c r="D234">
        <v>358.34747839423102</v>
      </c>
      <c r="E234">
        <v>341.88988669251802</v>
      </c>
      <c r="F234">
        <v>116.131502421053</v>
      </c>
      <c r="G234">
        <v>272.13518194244602</v>
      </c>
      <c r="H234">
        <v>134.59787317307701</v>
      </c>
      <c r="I234">
        <v>198.669709993976</v>
      </c>
    </row>
    <row r="235" spans="1:9" x14ac:dyDescent="0.3">
      <c r="A235" t="s">
        <v>8</v>
      </c>
      <c r="B235">
        <v>38.312406875000001</v>
      </c>
      <c r="C235">
        <v>1.68605187252747</v>
      </c>
      <c r="D235">
        <v>5.7141802403846196</v>
      </c>
      <c r="E235">
        <v>53.384134994525503</v>
      </c>
      <c r="F235">
        <v>27.607369157894698</v>
      </c>
      <c r="G235">
        <v>158.24864961630701</v>
      </c>
      <c r="H235">
        <v>36.8557383846154</v>
      </c>
      <c r="I235">
        <v>8.6431040602409599</v>
      </c>
    </row>
    <row r="236" spans="1:9" x14ac:dyDescent="0.3">
      <c r="A236" t="s">
        <v>313</v>
      </c>
      <c r="B236">
        <v>1.181438875</v>
      </c>
      <c r="C236">
        <v>8.9884621714285693</v>
      </c>
      <c r="D236">
        <v>1.1384247692307701</v>
      </c>
      <c r="E236">
        <v>3.3458061888686101</v>
      </c>
      <c r="F236">
        <v>0.77182542105263197</v>
      </c>
      <c r="G236">
        <v>5.1975231007194198</v>
      </c>
      <c r="H236">
        <v>1.7457335192307699</v>
      </c>
      <c r="I236">
        <v>2.2720893112449798</v>
      </c>
    </row>
    <row r="237" spans="1:9" x14ac:dyDescent="0.3">
      <c r="A237" t="s">
        <v>443</v>
      </c>
      <c r="B237">
        <v>10.18331025</v>
      </c>
      <c r="C237">
        <v>38.345928162637399</v>
      </c>
      <c r="D237">
        <v>5.36666825</v>
      </c>
      <c r="E237">
        <v>15.5089240437956</v>
      </c>
      <c r="F237">
        <v>3.6010295263157901</v>
      </c>
      <c r="G237">
        <v>40.706542585131899</v>
      </c>
      <c r="H237">
        <v>2.1141409038461498</v>
      </c>
      <c r="I237">
        <v>5.2277706746988004</v>
      </c>
    </row>
    <row r="238" spans="1:9" x14ac:dyDescent="0.3">
      <c r="A238" t="s">
        <v>81</v>
      </c>
      <c r="B238">
        <v>0.51614674999999999</v>
      </c>
      <c r="C238">
        <v>0.77436474285714296</v>
      </c>
      <c r="D238">
        <v>0.47811046153846198</v>
      </c>
      <c r="E238">
        <v>0.66471525821167898</v>
      </c>
      <c r="F238">
        <v>0.21369410526315799</v>
      </c>
      <c r="G238">
        <v>1.3115610983213399</v>
      </c>
      <c r="H238">
        <v>0.60003730769230801</v>
      </c>
      <c r="I238">
        <v>1.3131812028112499</v>
      </c>
    </row>
    <row r="239" spans="1:9" x14ac:dyDescent="0.3">
      <c r="A239" t="s">
        <v>871</v>
      </c>
      <c r="B239">
        <v>0.31345462499999999</v>
      </c>
      <c r="C239">
        <v>2.86529714285714E-2</v>
      </c>
      <c r="D239">
        <v>1.89865384615385E-3</v>
      </c>
      <c r="E239">
        <v>5.2912766423357703E-2</v>
      </c>
      <c r="F239">
        <v>0</v>
      </c>
      <c r="G239">
        <v>9.0659812949640303E-2</v>
      </c>
      <c r="H239">
        <v>1.34424615384615E-2</v>
      </c>
      <c r="I239">
        <v>9.8858534136546192E-3</v>
      </c>
    </row>
    <row r="240" spans="1:9" x14ac:dyDescent="0.3">
      <c r="A240" t="s">
        <v>1169</v>
      </c>
      <c r="B240">
        <v>0.32401350000000001</v>
      </c>
      <c r="C240">
        <v>9.5943784615384595E-2</v>
      </c>
      <c r="D240">
        <v>2.2490576923076901E-2</v>
      </c>
      <c r="E240">
        <v>4.0853815693430703E-2</v>
      </c>
      <c r="F240">
        <v>1.4883315789473699E-2</v>
      </c>
      <c r="G240">
        <v>5.2083352517985598E-2</v>
      </c>
      <c r="H240">
        <v>8.7276538461538503E-3</v>
      </c>
      <c r="I240">
        <v>1.88139618473896E-2</v>
      </c>
    </row>
    <row r="241" spans="1:9" x14ac:dyDescent="0.3">
      <c r="A241" t="s">
        <v>300</v>
      </c>
      <c r="B241">
        <v>1.0463476249999999</v>
      </c>
      <c r="C241">
        <v>6.3331290461538501</v>
      </c>
      <c r="D241">
        <v>7.2255722788461503</v>
      </c>
      <c r="E241">
        <v>4.4776710958029202</v>
      </c>
      <c r="F241">
        <v>2.4091888421052601</v>
      </c>
      <c r="G241">
        <v>3.35604613908873</v>
      </c>
      <c r="H241">
        <v>4.3369046730769201</v>
      </c>
      <c r="I241">
        <v>3.8324810642570299</v>
      </c>
    </row>
    <row r="242" spans="1:9" x14ac:dyDescent="0.3">
      <c r="A242" t="s">
        <v>1082</v>
      </c>
      <c r="B242">
        <v>0</v>
      </c>
      <c r="C242">
        <v>0.20796822857142899</v>
      </c>
      <c r="D242">
        <v>2.2223346153846202</v>
      </c>
      <c r="E242">
        <v>22.688296333941601</v>
      </c>
      <c r="F242">
        <v>0.100747105263158</v>
      </c>
      <c r="G242">
        <v>0.22783636690647499</v>
      </c>
      <c r="H242">
        <v>0.24419034615384599</v>
      </c>
      <c r="I242">
        <v>0.52020814658634495</v>
      </c>
    </row>
    <row r="243" spans="1:9" x14ac:dyDescent="0.3">
      <c r="A243" t="s">
        <v>351</v>
      </c>
      <c r="B243">
        <v>1660.0725805</v>
      </c>
      <c r="C243">
        <v>776.81191674065894</v>
      </c>
      <c r="D243">
        <v>521.47964071153797</v>
      </c>
      <c r="E243">
        <v>1275.3696502180701</v>
      </c>
      <c r="F243">
        <v>215.050026947368</v>
      </c>
      <c r="G243">
        <v>930.090185853717</v>
      </c>
      <c r="H243">
        <v>165.38691032692299</v>
      </c>
      <c r="I243">
        <v>412.27033447188802</v>
      </c>
    </row>
    <row r="244" spans="1:9" x14ac:dyDescent="0.3">
      <c r="A244" t="s">
        <v>262</v>
      </c>
      <c r="B244">
        <v>0.12997175</v>
      </c>
      <c r="C244">
        <v>7.9710452747252705E-2</v>
      </c>
      <c r="D244">
        <v>0.13962796153846199</v>
      </c>
      <c r="E244">
        <v>0.43629373722627701</v>
      </c>
      <c r="F244">
        <v>0.109812473684211</v>
      </c>
      <c r="G244">
        <v>1.7651654220623501</v>
      </c>
      <c r="H244">
        <v>1.51618846153846E-2</v>
      </c>
      <c r="I244">
        <v>1.44048172690763E-2</v>
      </c>
    </row>
    <row r="245" spans="1:9" x14ac:dyDescent="0.3">
      <c r="A245" t="s">
        <v>344</v>
      </c>
      <c r="B245">
        <v>0</v>
      </c>
      <c r="C245">
        <v>0.22151355384615401</v>
      </c>
      <c r="D245">
        <v>7.4132557692307699E-2</v>
      </c>
      <c r="E245">
        <v>0.150540148722628</v>
      </c>
      <c r="F245">
        <v>7.7486431578947403</v>
      </c>
      <c r="G245">
        <v>3.4860905347721798</v>
      </c>
      <c r="H245">
        <v>1.2467593269230799</v>
      </c>
      <c r="I245">
        <v>1.88840872289157</v>
      </c>
    </row>
    <row r="246" spans="1:9" x14ac:dyDescent="0.3">
      <c r="A246" t="s">
        <v>533</v>
      </c>
      <c r="B246">
        <v>0</v>
      </c>
      <c r="C246">
        <v>2.4560285714285701E-3</v>
      </c>
      <c r="D246">
        <v>6.7020192307692301E-3</v>
      </c>
      <c r="E246">
        <v>2.01967080291971E-2</v>
      </c>
      <c r="F246">
        <v>1.0404141578947399</v>
      </c>
      <c r="G246">
        <v>2.74229400479616E-2</v>
      </c>
      <c r="H246">
        <v>0.80200932692307703</v>
      </c>
      <c r="I246">
        <v>0.580878564257028</v>
      </c>
    </row>
    <row r="247" spans="1:9" x14ac:dyDescent="0.3">
      <c r="A247" t="s">
        <v>1170</v>
      </c>
      <c r="B247">
        <v>0</v>
      </c>
      <c r="C247">
        <v>1.9228681318681301E-2</v>
      </c>
      <c r="D247">
        <v>2.3411451923076899E-2</v>
      </c>
      <c r="E247">
        <v>2.4419298357664199E-2</v>
      </c>
      <c r="F247">
        <v>6.7369999999999999E-3</v>
      </c>
      <c r="G247">
        <v>3.25548848920863E-2</v>
      </c>
      <c r="H247">
        <v>1.59163846153846E-2</v>
      </c>
      <c r="I247">
        <v>2.0562895582329301E-2</v>
      </c>
    </row>
    <row r="248" spans="1:9" x14ac:dyDescent="0.3">
      <c r="A248" t="s">
        <v>608</v>
      </c>
      <c r="B248">
        <v>0.60684324999999995</v>
      </c>
      <c r="C248">
        <v>8.1881749450549393E-2</v>
      </c>
      <c r="D248">
        <v>9.4544817307692305E-2</v>
      </c>
      <c r="E248">
        <v>0.15612172718978101</v>
      </c>
      <c r="F248">
        <v>1.9049263157894701E-2</v>
      </c>
      <c r="G248">
        <v>0.17987765227817701</v>
      </c>
      <c r="H248">
        <v>4.2466153846153799E-3</v>
      </c>
      <c r="I248">
        <v>2.2378429718875499E-2</v>
      </c>
    </row>
    <row r="249" spans="1:9" x14ac:dyDescent="0.3">
      <c r="A249" t="s">
        <v>887</v>
      </c>
      <c r="B249">
        <v>0</v>
      </c>
      <c r="C249">
        <v>3.7480769230769199E-3</v>
      </c>
      <c r="D249">
        <v>0</v>
      </c>
      <c r="E249">
        <v>8.9274645072992695E-2</v>
      </c>
      <c r="F249">
        <v>6.7369999999999999E-3</v>
      </c>
      <c r="G249">
        <v>0.187762074340528</v>
      </c>
      <c r="H249">
        <v>0</v>
      </c>
      <c r="I249">
        <v>5.7186746987951799E-4</v>
      </c>
    </row>
    <row r="250" spans="1:9" x14ac:dyDescent="0.3">
      <c r="A250" t="s">
        <v>331</v>
      </c>
      <c r="B250">
        <v>12371.800360499999</v>
      </c>
      <c r="C250">
        <v>79629.1690664286</v>
      </c>
      <c r="D250">
        <v>202.236209346154</v>
      </c>
      <c r="E250">
        <v>570.20561371532801</v>
      </c>
      <c r="F250">
        <v>74.311841210526296</v>
      </c>
      <c r="G250">
        <v>704.004185678657</v>
      </c>
      <c r="H250">
        <v>187.12838440384601</v>
      </c>
      <c r="I250">
        <v>234.671879825301</v>
      </c>
    </row>
    <row r="251" spans="1:9" x14ac:dyDescent="0.3">
      <c r="A251" t="s">
        <v>226</v>
      </c>
      <c r="B251">
        <v>1444.332929875</v>
      </c>
      <c r="C251">
        <v>146.14278287033</v>
      </c>
      <c r="D251">
        <v>1056.1561882307701</v>
      </c>
      <c r="E251">
        <v>465.02556769890498</v>
      </c>
      <c r="F251">
        <v>126.40341521052601</v>
      </c>
      <c r="G251">
        <v>237.799799398082</v>
      </c>
      <c r="H251">
        <v>153.79792900000001</v>
      </c>
      <c r="I251">
        <v>164.79037885140599</v>
      </c>
    </row>
    <row r="252" spans="1:9" x14ac:dyDescent="0.3">
      <c r="A252" t="s">
        <v>266</v>
      </c>
      <c r="B252">
        <v>303.70744762499999</v>
      </c>
      <c r="C252">
        <v>36.148414597802201</v>
      </c>
      <c r="D252">
        <v>137.71896830769199</v>
      </c>
      <c r="E252">
        <v>142.695407751825</v>
      </c>
      <c r="F252">
        <v>36.595228105263203</v>
      </c>
      <c r="G252">
        <v>184.37461027577899</v>
      </c>
      <c r="H252">
        <v>27.0627413846154</v>
      </c>
      <c r="I252">
        <v>37.976182604417701</v>
      </c>
    </row>
    <row r="253" spans="1:9" x14ac:dyDescent="0.3">
      <c r="A253" t="s">
        <v>119</v>
      </c>
      <c r="B253">
        <v>3087.5597235</v>
      </c>
      <c r="C253">
        <v>8904.8356173472494</v>
      </c>
      <c r="D253">
        <v>67.393652384615393</v>
      </c>
      <c r="E253">
        <v>93.329063329379593</v>
      </c>
      <c r="F253">
        <v>30.065305947368401</v>
      </c>
      <c r="G253">
        <v>169.68033171702601</v>
      </c>
      <c r="H253">
        <v>42.9224556923077</v>
      </c>
      <c r="I253">
        <v>65.019012899598394</v>
      </c>
    </row>
    <row r="254" spans="1:9" x14ac:dyDescent="0.3">
      <c r="A254" t="s">
        <v>158</v>
      </c>
      <c r="B254">
        <v>7879.3855657499998</v>
      </c>
      <c r="C254">
        <v>10026.1843559099</v>
      </c>
      <c r="D254">
        <v>72.334124750000001</v>
      </c>
      <c r="E254">
        <v>104.057845113139</v>
      </c>
      <c r="F254">
        <v>33.046772052631603</v>
      </c>
      <c r="G254">
        <v>193.502598105516</v>
      </c>
      <c r="H254">
        <v>46.171381826923103</v>
      </c>
      <c r="I254">
        <v>71.840010102409593</v>
      </c>
    </row>
    <row r="255" spans="1:9" x14ac:dyDescent="0.3">
      <c r="A255" t="s">
        <v>449</v>
      </c>
      <c r="B255">
        <v>30.335146875</v>
      </c>
      <c r="C255">
        <v>29.098248375824198</v>
      </c>
      <c r="D255">
        <v>125.23587550000001</v>
      </c>
      <c r="E255">
        <v>49.081550328467202</v>
      </c>
      <c r="F255">
        <v>58.102299105263199</v>
      </c>
      <c r="G255">
        <v>25.9103623741007</v>
      </c>
      <c r="H255">
        <v>66.174547115384598</v>
      </c>
      <c r="I255">
        <v>75.139284363453797</v>
      </c>
    </row>
    <row r="256" spans="1:9" x14ac:dyDescent="0.3">
      <c r="A256" t="s">
        <v>24</v>
      </c>
      <c r="B256">
        <v>44.634871124999997</v>
      </c>
      <c r="C256">
        <v>152.45649316703299</v>
      </c>
      <c r="D256">
        <v>42.242588471153802</v>
      </c>
      <c r="E256">
        <v>411.34210596988999</v>
      </c>
      <c r="F256">
        <v>4.9621096315789499</v>
      </c>
      <c r="G256">
        <v>32.919869417266199</v>
      </c>
      <c r="H256">
        <v>2.38239803846154</v>
      </c>
      <c r="I256">
        <v>1.7096924116465899</v>
      </c>
    </row>
    <row r="257" spans="1:9" x14ac:dyDescent="0.3">
      <c r="A257" t="s">
        <v>17</v>
      </c>
      <c r="B257">
        <v>25.845823625000001</v>
      </c>
      <c r="C257">
        <v>155.13992301758199</v>
      </c>
      <c r="D257">
        <v>54.121107894230803</v>
      </c>
      <c r="E257">
        <v>478.114065304745</v>
      </c>
      <c r="F257">
        <v>6.673635</v>
      </c>
      <c r="G257">
        <v>36.492880762589898</v>
      </c>
      <c r="H257">
        <v>2.4352038846153801</v>
      </c>
      <c r="I257">
        <v>2.1824151405622501</v>
      </c>
    </row>
    <row r="258" spans="1:9" x14ac:dyDescent="0.3">
      <c r="A258" t="s">
        <v>147</v>
      </c>
      <c r="B258">
        <v>847.82975312500002</v>
      </c>
      <c r="C258">
        <v>3848.8914997054899</v>
      </c>
      <c r="D258">
        <v>307.20779812500001</v>
      </c>
      <c r="E258">
        <v>390.22001799817502</v>
      </c>
      <c r="F258">
        <v>175.90827763157901</v>
      </c>
      <c r="G258">
        <v>567.27186635971202</v>
      </c>
      <c r="H258">
        <v>368.726554923077</v>
      </c>
      <c r="I258">
        <v>687.34654137550206</v>
      </c>
    </row>
    <row r="259" spans="1:9" x14ac:dyDescent="0.3">
      <c r="A259" t="s">
        <v>251</v>
      </c>
      <c r="B259">
        <v>7853.8075362500003</v>
      </c>
      <c r="C259">
        <v>274.63408220439601</v>
      </c>
      <c r="D259">
        <v>408.86221649999999</v>
      </c>
      <c r="E259">
        <v>366.65028476186097</v>
      </c>
      <c r="F259">
        <v>141.63875689473701</v>
      </c>
      <c r="G259">
        <v>490.26023940287803</v>
      </c>
      <c r="H259">
        <v>79.674986673076901</v>
      </c>
      <c r="I259">
        <v>162.546861670683</v>
      </c>
    </row>
    <row r="260" spans="1:9" x14ac:dyDescent="0.3">
      <c r="A260" t="s">
        <v>1171</v>
      </c>
      <c r="B260">
        <v>0</v>
      </c>
      <c r="C260">
        <v>9.5741538461538499E-4</v>
      </c>
      <c r="D260">
        <v>0</v>
      </c>
      <c r="E260">
        <v>6.0443795620437999E-4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 t="s">
        <v>1172</v>
      </c>
      <c r="B261">
        <v>0</v>
      </c>
      <c r="C261">
        <v>0</v>
      </c>
      <c r="D261">
        <v>1.8109903846153801E-3</v>
      </c>
      <c r="E261">
        <v>3.4530109489051098E-4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 t="s">
        <v>1173</v>
      </c>
      <c r="B262">
        <v>0</v>
      </c>
      <c r="C262">
        <v>3.11415384615385E-4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 t="s">
        <v>145</v>
      </c>
      <c r="B263">
        <v>160.88307462500001</v>
      </c>
      <c r="C263">
        <v>8.3456033032967003</v>
      </c>
      <c r="D263">
        <v>8.8404126730769192</v>
      </c>
      <c r="E263">
        <v>9.1331518567518195</v>
      </c>
      <c r="F263">
        <v>3.9711666315789498</v>
      </c>
      <c r="G263">
        <v>9.2439882038369294</v>
      </c>
      <c r="H263">
        <v>2.66774115384615</v>
      </c>
      <c r="I263">
        <v>4.3284526646586299</v>
      </c>
    </row>
    <row r="264" spans="1:9" x14ac:dyDescent="0.3">
      <c r="A264" t="s">
        <v>1174</v>
      </c>
      <c r="B264">
        <v>0</v>
      </c>
      <c r="C264">
        <v>5.8610395604395604E-3</v>
      </c>
      <c r="D264">
        <v>3.6326182692307703E-2</v>
      </c>
      <c r="E264">
        <v>1.52490848540146E-2</v>
      </c>
      <c r="F264">
        <v>0</v>
      </c>
      <c r="G264">
        <v>3.4147805755395701E-2</v>
      </c>
      <c r="H264">
        <v>7.1311153846153798E-3</v>
      </c>
      <c r="I264">
        <v>2.6301951807228899E-2</v>
      </c>
    </row>
    <row r="265" spans="1:9" x14ac:dyDescent="0.3">
      <c r="A265" t="s">
        <v>130</v>
      </c>
      <c r="B265">
        <v>347.25860062499999</v>
      </c>
      <c r="C265">
        <v>1261.32723196703</v>
      </c>
      <c r="D265">
        <v>2101.1729799519198</v>
      </c>
      <c r="E265">
        <v>2178.6724673704398</v>
      </c>
      <c r="F265">
        <v>821.85963568421096</v>
      </c>
      <c r="G265">
        <v>1077.9668005251799</v>
      </c>
      <c r="H265">
        <v>711.014453596154</v>
      </c>
      <c r="I265">
        <v>793.49506501807195</v>
      </c>
    </row>
    <row r="266" spans="1:9" x14ac:dyDescent="0.3">
      <c r="A266" t="s">
        <v>101</v>
      </c>
      <c r="B266">
        <v>493.61880987500001</v>
      </c>
      <c r="C266">
        <v>2266.45293978462</v>
      </c>
      <c r="D266">
        <v>3489.1149335576902</v>
      </c>
      <c r="E266">
        <v>3637.93913942974</v>
      </c>
      <c r="F266">
        <v>1312.39559784211</v>
      </c>
      <c r="G266">
        <v>1765.5302149496399</v>
      </c>
      <c r="H266">
        <v>1223.6347567692301</v>
      </c>
      <c r="I266">
        <v>1291.04209300201</v>
      </c>
    </row>
    <row r="267" spans="1:9" x14ac:dyDescent="0.3">
      <c r="A267" t="s">
        <v>92</v>
      </c>
      <c r="B267">
        <v>425.0088935</v>
      </c>
      <c r="C267">
        <v>3115.7802999560399</v>
      </c>
      <c r="D267">
        <v>4656.9630500192297</v>
      </c>
      <c r="E267">
        <v>4603.7208639361297</v>
      </c>
      <c r="F267">
        <v>1656.3118417368401</v>
      </c>
      <c r="G267">
        <v>2210.1239023693001</v>
      </c>
      <c r="H267">
        <v>1611.3313345384599</v>
      </c>
      <c r="I267">
        <v>1664.6100065743001</v>
      </c>
    </row>
    <row r="268" spans="1:9" x14ac:dyDescent="0.3">
      <c r="A268" t="s">
        <v>421</v>
      </c>
      <c r="B268">
        <v>0</v>
      </c>
      <c r="C268">
        <v>71.591177096703305</v>
      </c>
      <c r="D268">
        <v>14.108774365384599</v>
      </c>
      <c r="E268">
        <v>35.883775920620401</v>
      </c>
      <c r="F268">
        <v>6.9623644210526301</v>
      </c>
      <c r="G268">
        <v>48.495179937649901</v>
      </c>
      <c r="H268">
        <v>8.2288027499999998</v>
      </c>
      <c r="I268">
        <v>22.0713494899598</v>
      </c>
    </row>
    <row r="269" spans="1:9" x14ac:dyDescent="0.3">
      <c r="A269" t="s">
        <v>381</v>
      </c>
      <c r="B269">
        <v>1.991721375</v>
      </c>
      <c r="C269">
        <v>145.56938137582401</v>
      </c>
      <c r="D269">
        <v>58.491894721153798</v>
      </c>
      <c r="E269">
        <v>85.543844434306607</v>
      </c>
      <c r="F269">
        <v>28.1930061578947</v>
      </c>
      <c r="G269">
        <v>121.721465141487</v>
      </c>
      <c r="H269">
        <v>30.2378751153846</v>
      </c>
      <c r="I269">
        <v>95.011614379518093</v>
      </c>
    </row>
    <row r="270" spans="1:9" x14ac:dyDescent="0.3">
      <c r="A270" t="s">
        <v>390</v>
      </c>
      <c r="B270">
        <v>1.09078875</v>
      </c>
      <c r="C270">
        <v>128.13231032087899</v>
      </c>
      <c r="D270">
        <v>54.698371682692297</v>
      </c>
      <c r="E270">
        <v>77.027635426094903</v>
      </c>
      <c r="F270">
        <v>25.072232473684199</v>
      </c>
      <c r="G270">
        <v>110.80159716307</v>
      </c>
      <c r="H270">
        <v>27.639245576923098</v>
      </c>
      <c r="I270">
        <v>89.467799393574296</v>
      </c>
    </row>
    <row r="271" spans="1:9" x14ac:dyDescent="0.3">
      <c r="A271" t="s">
        <v>372</v>
      </c>
      <c r="B271">
        <v>1490.413419625</v>
      </c>
      <c r="C271">
        <v>2679.2657169736299</v>
      </c>
      <c r="D271">
        <v>240.362388134615</v>
      </c>
      <c r="E271">
        <v>1026.6539403603999</v>
      </c>
      <c r="F271">
        <v>286.439798052632</v>
      </c>
      <c r="G271">
        <v>1892.22100964988</v>
      </c>
      <c r="H271">
        <v>330.75265838461502</v>
      </c>
      <c r="I271">
        <v>521.78291852007999</v>
      </c>
    </row>
    <row r="272" spans="1:9" x14ac:dyDescent="0.3">
      <c r="A272" t="s">
        <v>345</v>
      </c>
      <c r="B272">
        <v>1445.953608</v>
      </c>
      <c r="C272">
        <v>2273.3861273934099</v>
      </c>
      <c r="D272">
        <v>243.277822875</v>
      </c>
      <c r="E272">
        <v>782.35235722445304</v>
      </c>
      <c r="F272">
        <v>346.16571057894703</v>
      </c>
      <c r="G272">
        <v>1730.8714033501201</v>
      </c>
      <c r="H272">
        <v>456.43621898076901</v>
      </c>
      <c r="I272">
        <v>776.99329233333299</v>
      </c>
    </row>
    <row r="273" spans="1:9" x14ac:dyDescent="0.3">
      <c r="A273" t="s">
        <v>373</v>
      </c>
      <c r="B273">
        <v>49230.242218500003</v>
      </c>
      <c r="C273">
        <v>12250.862350997801</v>
      </c>
      <c r="D273">
        <v>4318.48087295192</v>
      </c>
      <c r="E273">
        <v>12461.0470964088</v>
      </c>
      <c r="F273">
        <v>4377.1095537368401</v>
      </c>
      <c r="G273">
        <v>17721.341612100699</v>
      </c>
      <c r="H273">
        <v>3436.08249519231</v>
      </c>
      <c r="I273">
        <v>13143.507786337301</v>
      </c>
    </row>
    <row r="274" spans="1:9" x14ac:dyDescent="0.3">
      <c r="A274" t="s">
        <v>1051</v>
      </c>
      <c r="B274">
        <v>0.140644625</v>
      </c>
      <c r="C274">
        <v>0.282838048351648</v>
      </c>
      <c r="D274">
        <v>1.8050214134615401</v>
      </c>
      <c r="E274">
        <v>0.88349496076642298</v>
      </c>
      <c r="F274">
        <v>1.2697317894736799</v>
      </c>
      <c r="G274">
        <v>0.55292459472422095</v>
      </c>
      <c r="H274">
        <v>0.55622155769230797</v>
      </c>
      <c r="I274">
        <v>0.67558993574297199</v>
      </c>
    </row>
    <row r="275" spans="1:9" x14ac:dyDescent="0.3">
      <c r="A275" t="s">
        <v>256</v>
      </c>
      <c r="B275">
        <v>1233.41541975</v>
      </c>
      <c r="C275">
        <v>22874.677685903302</v>
      </c>
      <c r="D275">
        <v>1728.016355125</v>
      </c>
      <c r="E275">
        <v>7856.0041251176999</v>
      </c>
      <c r="F275">
        <v>8366.7869774210503</v>
      </c>
      <c r="G275">
        <v>33186.163840151101</v>
      </c>
      <c r="H275">
        <v>974.69421105769197</v>
      </c>
      <c r="I275">
        <v>1869.19253483735</v>
      </c>
    </row>
    <row r="276" spans="1:9" x14ac:dyDescent="0.3">
      <c r="A276" t="s">
        <v>124</v>
      </c>
      <c r="B276">
        <v>4.1397357499999998</v>
      </c>
      <c r="C276">
        <v>220.263908830769</v>
      </c>
      <c r="D276">
        <v>12.216360355769201</v>
      </c>
      <c r="E276">
        <v>74.074904168795598</v>
      </c>
      <c r="F276">
        <v>6.2307098947368402</v>
      </c>
      <c r="G276">
        <v>70.257244589928106</v>
      </c>
      <c r="H276">
        <v>4.5880482884615397</v>
      </c>
      <c r="I276">
        <v>1.7615732489959799</v>
      </c>
    </row>
    <row r="277" spans="1:9" x14ac:dyDescent="0.3">
      <c r="A277" t="s">
        <v>442</v>
      </c>
      <c r="B277">
        <v>10.559201249999999</v>
      </c>
      <c r="C277">
        <v>6.9626617978022001</v>
      </c>
      <c r="D277">
        <v>23.961665836538501</v>
      </c>
      <c r="E277">
        <v>4.0436860319343104</v>
      </c>
      <c r="F277">
        <v>13.2752469473684</v>
      </c>
      <c r="G277">
        <v>11.425439342925699</v>
      </c>
      <c r="H277">
        <v>70.553330480769205</v>
      </c>
      <c r="I277">
        <v>20.494957074297201</v>
      </c>
    </row>
    <row r="278" spans="1:9" x14ac:dyDescent="0.3">
      <c r="A278" t="s">
        <v>339</v>
      </c>
      <c r="B278">
        <v>14.5672105</v>
      </c>
      <c r="C278">
        <v>41.670586232966997</v>
      </c>
      <c r="D278">
        <v>6830.9735876442301</v>
      </c>
      <c r="E278">
        <v>2570.2541185209898</v>
      </c>
      <c r="F278">
        <v>1734.2381794210501</v>
      </c>
      <c r="G278">
        <v>10887.1270168513</v>
      </c>
      <c r="H278">
        <v>1403.0760564038501</v>
      </c>
      <c r="I278">
        <v>859.83330672088402</v>
      </c>
    </row>
    <row r="279" spans="1:9" x14ac:dyDescent="0.3">
      <c r="A279" t="s">
        <v>1175</v>
      </c>
      <c r="B279">
        <v>0</v>
      </c>
      <c r="C279">
        <v>2.09068131868132E-4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 t="s">
        <v>1176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 t="s">
        <v>1177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 t="s">
        <v>1031</v>
      </c>
      <c r="B282">
        <v>0</v>
      </c>
      <c r="C282">
        <v>0.73583622197802201</v>
      </c>
      <c r="D282">
        <v>297.011517913462</v>
      </c>
      <c r="E282">
        <v>25.9991413239051</v>
      </c>
      <c r="F282">
        <v>0.69972610526315804</v>
      </c>
      <c r="G282">
        <v>1.23278932134293</v>
      </c>
      <c r="H282">
        <v>140.87612561538501</v>
      </c>
      <c r="I282">
        <v>97.972675485943796</v>
      </c>
    </row>
    <row r="283" spans="1:9" x14ac:dyDescent="0.3">
      <c r="A283" t="s">
        <v>1178</v>
      </c>
      <c r="B283">
        <v>0</v>
      </c>
      <c r="C283">
        <v>3.3892373626373601E-3</v>
      </c>
      <c r="D283">
        <v>2.9224865384615401E-2</v>
      </c>
      <c r="E283">
        <v>3.9642709854014599E-3</v>
      </c>
      <c r="F283">
        <v>0</v>
      </c>
      <c r="G283">
        <v>4.5830287769784202E-3</v>
      </c>
      <c r="H283">
        <v>6.4765557692307699E-2</v>
      </c>
      <c r="I283">
        <v>2.5921230923694801E-2</v>
      </c>
    </row>
    <row r="284" spans="1:9" x14ac:dyDescent="0.3">
      <c r="A284" t="s">
        <v>1179</v>
      </c>
      <c r="B284">
        <v>0</v>
      </c>
      <c r="C284">
        <v>6.8750923076923102E-3</v>
      </c>
      <c r="D284">
        <v>0.69599699038461504</v>
      </c>
      <c r="E284">
        <v>8.4607262773722606E-3</v>
      </c>
      <c r="F284">
        <v>0</v>
      </c>
      <c r="G284">
        <v>3.23835731414868E-3</v>
      </c>
      <c r="H284">
        <v>0.116440653846154</v>
      </c>
      <c r="I284">
        <v>0.17097187751004</v>
      </c>
    </row>
    <row r="285" spans="1:9" x14ac:dyDescent="0.3">
      <c r="A285" t="s">
        <v>414</v>
      </c>
      <c r="B285">
        <v>21.245378375000001</v>
      </c>
      <c r="C285">
        <v>595.7095028</v>
      </c>
      <c r="D285">
        <v>151.74403029807701</v>
      </c>
      <c r="E285">
        <v>280.78404801277401</v>
      </c>
      <c r="F285">
        <v>90.207202578947403</v>
      </c>
      <c r="G285">
        <v>558.00900807434004</v>
      </c>
      <c r="H285">
        <v>67.605047211538505</v>
      </c>
      <c r="I285">
        <v>280.55824010843401</v>
      </c>
    </row>
    <row r="286" spans="1:9" x14ac:dyDescent="0.3">
      <c r="A286" t="s">
        <v>111</v>
      </c>
      <c r="B286">
        <v>7.9886632500000001</v>
      </c>
      <c r="C286">
        <v>10.2701220549451</v>
      </c>
      <c r="D286">
        <v>20.258008336538499</v>
      </c>
      <c r="E286">
        <v>47.418260241788303</v>
      </c>
      <c r="F286">
        <v>6.2257176842105304</v>
      </c>
      <c r="G286">
        <v>45.642862218225403</v>
      </c>
      <c r="H286">
        <v>75.3673297307692</v>
      </c>
      <c r="I286">
        <v>237.597032040161</v>
      </c>
    </row>
    <row r="287" spans="1:9" x14ac:dyDescent="0.3">
      <c r="A287" t="s">
        <v>445</v>
      </c>
      <c r="B287">
        <v>3824.4111316250001</v>
      </c>
      <c r="C287">
        <v>208627.94817247899</v>
      </c>
      <c r="D287">
        <v>58392.1812495673</v>
      </c>
      <c r="E287">
        <v>254057.449181031</v>
      </c>
      <c r="F287">
        <v>65335.313553315798</v>
      </c>
      <c r="G287">
        <v>303609.23618681502</v>
      </c>
      <c r="H287">
        <v>58148.540283750001</v>
      </c>
      <c r="I287">
        <v>118214.59573053999</v>
      </c>
    </row>
    <row r="288" spans="1:9" x14ac:dyDescent="0.3">
      <c r="A288" t="s">
        <v>437</v>
      </c>
      <c r="B288">
        <v>706.46678737499997</v>
      </c>
      <c r="C288">
        <v>1139.6937368087899</v>
      </c>
      <c r="D288">
        <v>87.952874403846195</v>
      </c>
      <c r="E288">
        <v>820.44082387043795</v>
      </c>
      <c r="F288">
        <v>24.894044894736801</v>
      </c>
      <c r="G288">
        <v>1171.11831944604</v>
      </c>
      <c r="H288">
        <v>39.534446000000003</v>
      </c>
      <c r="I288">
        <v>123.209299700803</v>
      </c>
    </row>
    <row r="289" spans="1:9" x14ac:dyDescent="0.3">
      <c r="A289" t="s">
        <v>1049</v>
      </c>
      <c r="B289">
        <v>0</v>
      </c>
      <c r="C289">
        <v>2.37053956043956E-2</v>
      </c>
      <c r="D289">
        <v>0.52340460576923098</v>
      </c>
      <c r="E289">
        <v>0.13494212408759099</v>
      </c>
      <c r="F289">
        <v>7.3414736842105296E-3</v>
      </c>
      <c r="G289">
        <v>0.265409345323741</v>
      </c>
      <c r="H289">
        <v>1.3635E-2</v>
      </c>
      <c r="I289">
        <v>9.4314943775100399E-2</v>
      </c>
    </row>
    <row r="290" spans="1:9" x14ac:dyDescent="0.3">
      <c r="A290" t="s">
        <v>117</v>
      </c>
      <c r="B290">
        <v>26.71750875</v>
      </c>
      <c r="C290">
        <v>2.5038890109890102</v>
      </c>
      <c r="D290">
        <v>3.02662522115385</v>
      </c>
      <c r="E290">
        <v>2.4257167627737202</v>
      </c>
      <c r="F290">
        <v>0.93914900000000001</v>
      </c>
      <c r="G290">
        <v>2.33735616786571</v>
      </c>
      <c r="H290">
        <v>0.83372061538461495</v>
      </c>
      <c r="I290">
        <v>1.58278535140562</v>
      </c>
    </row>
    <row r="291" spans="1:9" x14ac:dyDescent="0.3">
      <c r="A291" t="s">
        <v>515</v>
      </c>
      <c r="B291">
        <v>0</v>
      </c>
      <c r="C291">
        <v>3.2051120879120899E-3</v>
      </c>
      <c r="D291">
        <v>4.8685288461538497E-3</v>
      </c>
      <c r="E291">
        <v>1.05337226277372E-2</v>
      </c>
      <c r="F291">
        <v>0</v>
      </c>
      <c r="G291">
        <v>5.6471664268585103E-2</v>
      </c>
      <c r="H291">
        <v>0</v>
      </c>
      <c r="I291">
        <v>8.4001807228915697E-4</v>
      </c>
    </row>
    <row r="292" spans="1:9" x14ac:dyDescent="0.3">
      <c r="A292" t="s">
        <v>1083</v>
      </c>
      <c r="B292">
        <v>0</v>
      </c>
      <c r="C292">
        <v>0.41211139120879098</v>
      </c>
      <c r="D292">
        <v>0.169706557692308</v>
      </c>
      <c r="E292">
        <v>1.22294861861314</v>
      </c>
      <c r="F292">
        <v>0.238384947368421</v>
      </c>
      <c r="G292">
        <v>0.23853470263789001</v>
      </c>
      <c r="H292">
        <v>0.86885705769230803</v>
      </c>
      <c r="I292">
        <v>0.40641492570281101</v>
      </c>
    </row>
    <row r="293" spans="1:9" x14ac:dyDescent="0.3">
      <c r="A293" t="s">
        <v>839</v>
      </c>
      <c r="B293">
        <v>0</v>
      </c>
      <c r="C293">
        <v>0.32169980659340702</v>
      </c>
      <c r="D293">
        <v>0.99404176923076903</v>
      </c>
      <c r="E293">
        <v>1.9845508166058401</v>
      </c>
      <c r="F293">
        <v>0.29657299999999998</v>
      </c>
      <c r="G293">
        <v>0.54755298800959196</v>
      </c>
      <c r="H293">
        <v>9.3521711538461505E-2</v>
      </c>
      <c r="I293">
        <v>0.53846461646586297</v>
      </c>
    </row>
    <row r="294" spans="1:9" x14ac:dyDescent="0.3">
      <c r="A294" t="s">
        <v>499</v>
      </c>
      <c r="B294">
        <v>5.7955755</v>
      </c>
      <c r="C294">
        <v>0.79198657362637404</v>
      </c>
      <c r="D294">
        <v>0.68466559615384603</v>
      </c>
      <c r="E294">
        <v>0.62897061313868596</v>
      </c>
      <c r="F294">
        <v>0.16281263157894699</v>
      </c>
      <c r="G294">
        <v>0.57943550119904097</v>
      </c>
      <c r="H294">
        <v>0.19067932692307701</v>
      </c>
      <c r="I294">
        <v>0.21926360441767101</v>
      </c>
    </row>
    <row r="295" spans="1:9" x14ac:dyDescent="0.3">
      <c r="A295" t="s">
        <v>575</v>
      </c>
      <c r="B295">
        <v>0</v>
      </c>
      <c r="C295">
        <v>1.69214505494505E-3</v>
      </c>
      <c r="D295">
        <v>2.8509346153846201E-2</v>
      </c>
      <c r="E295">
        <v>4.22323850364964E-2</v>
      </c>
      <c r="F295">
        <v>1.8307052631578901E-2</v>
      </c>
      <c r="G295">
        <v>6.3948690647482001E-2</v>
      </c>
      <c r="H295">
        <v>0</v>
      </c>
      <c r="I295">
        <v>7.9280803212851397E-3</v>
      </c>
    </row>
    <row r="296" spans="1:9" x14ac:dyDescent="0.3">
      <c r="A296" t="s">
        <v>316</v>
      </c>
      <c r="B296">
        <v>6.5293352499999999</v>
      </c>
      <c r="C296">
        <v>6.4768381846153797</v>
      </c>
      <c r="D296">
        <v>4.4255193365384597</v>
      </c>
      <c r="E296">
        <v>4.2458183339416102</v>
      </c>
      <c r="F296">
        <v>5.2682634736842102</v>
      </c>
      <c r="G296">
        <v>6.7651995971223</v>
      </c>
      <c r="H296">
        <v>7.7398140384615397</v>
      </c>
      <c r="I296">
        <v>4.8289202289156599</v>
      </c>
    </row>
    <row r="297" spans="1:9" x14ac:dyDescent="0.3">
      <c r="A297" t="s">
        <v>196</v>
      </c>
      <c r="B297">
        <v>50.401071625</v>
      </c>
      <c r="C297">
        <v>24.936840169230798</v>
      </c>
      <c r="D297">
        <v>32.295965413461502</v>
      </c>
      <c r="E297">
        <v>39.882211823905102</v>
      </c>
      <c r="F297">
        <v>20.3043107894737</v>
      </c>
      <c r="G297">
        <v>33.048058918465202</v>
      </c>
      <c r="H297">
        <v>14.756507903846201</v>
      </c>
      <c r="I297">
        <v>16.201426863453801</v>
      </c>
    </row>
    <row r="298" spans="1:9" x14ac:dyDescent="0.3">
      <c r="A298" t="s">
        <v>121</v>
      </c>
      <c r="B298">
        <v>57.094033125000003</v>
      </c>
      <c r="C298">
        <v>1037.92761515385</v>
      </c>
      <c r="D298">
        <v>13.585549942307701</v>
      </c>
      <c r="E298">
        <v>6.1153111943430698</v>
      </c>
      <c r="F298">
        <v>0.87836478947368402</v>
      </c>
      <c r="G298">
        <v>36.238348153477197</v>
      </c>
      <c r="H298">
        <v>1.2598922115384601</v>
      </c>
      <c r="I298">
        <v>0.99700771084337303</v>
      </c>
    </row>
    <row r="299" spans="1:9" x14ac:dyDescent="0.3">
      <c r="A299" t="s">
        <v>484</v>
      </c>
      <c r="B299">
        <v>0.25994362500000001</v>
      </c>
      <c r="C299">
        <v>1.29631815824176</v>
      </c>
      <c r="D299">
        <v>0.471579951923077</v>
      </c>
      <c r="E299">
        <v>0.76979355291970797</v>
      </c>
      <c r="F299">
        <v>0.25452715789473701</v>
      </c>
      <c r="G299">
        <v>1.67120917505995</v>
      </c>
      <c r="H299">
        <v>0.53511200000000003</v>
      </c>
      <c r="I299">
        <v>0.62972615863453796</v>
      </c>
    </row>
    <row r="300" spans="1:9" x14ac:dyDescent="0.3">
      <c r="A300" t="s">
        <v>1014</v>
      </c>
      <c r="B300">
        <v>0.13008575</v>
      </c>
      <c r="C300">
        <v>0.16658434725274701</v>
      </c>
      <c r="D300">
        <v>0.15487185576923099</v>
      </c>
      <c r="E300">
        <v>6.5906138686131405E-2</v>
      </c>
      <c r="F300">
        <v>0.10264684210526299</v>
      </c>
      <c r="G300">
        <v>1.09828483213429</v>
      </c>
      <c r="H300">
        <v>0.19633192307692299</v>
      </c>
      <c r="I300">
        <v>0.16070115863453799</v>
      </c>
    </row>
    <row r="301" spans="1:9" x14ac:dyDescent="0.3">
      <c r="A301" t="s">
        <v>82</v>
      </c>
      <c r="B301">
        <v>3.3788667499999998</v>
      </c>
      <c r="C301">
        <v>38.678675085714303</v>
      </c>
      <c r="D301">
        <v>23.958958249999998</v>
      </c>
      <c r="E301">
        <v>25.6889831706204</v>
      </c>
      <c r="F301">
        <v>12.3918697368421</v>
      </c>
      <c r="G301">
        <v>68.041312220623496</v>
      </c>
      <c r="H301">
        <v>14.121586288461501</v>
      </c>
      <c r="I301">
        <v>24.707877285140601</v>
      </c>
    </row>
    <row r="302" spans="1:9" x14ac:dyDescent="0.3">
      <c r="A302" t="s">
        <v>419</v>
      </c>
      <c r="B302">
        <v>3.7720681250000001</v>
      </c>
      <c r="C302">
        <v>9.0979604483516496</v>
      </c>
      <c r="D302">
        <v>37.871407403846199</v>
      </c>
      <c r="E302">
        <v>20.421575271897801</v>
      </c>
      <c r="F302">
        <v>35.328672157894701</v>
      </c>
      <c r="G302">
        <v>23.1518035731415</v>
      </c>
      <c r="H302">
        <v>29.9159108461538</v>
      </c>
      <c r="I302">
        <v>28.812280736947798</v>
      </c>
    </row>
    <row r="303" spans="1:9" x14ac:dyDescent="0.3">
      <c r="A303" t="s">
        <v>424</v>
      </c>
      <c r="B303">
        <v>1.36400225</v>
      </c>
      <c r="C303">
        <v>8.5901782219780198</v>
      </c>
      <c r="D303">
        <v>36.503248144230803</v>
      </c>
      <c r="E303">
        <v>19.150992947080301</v>
      </c>
      <c r="F303">
        <v>35.195049631578897</v>
      </c>
      <c r="G303">
        <v>23.031382940048001</v>
      </c>
      <c r="H303">
        <v>28.892168038461499</v>
      </c>
      <c r="I303">
        <v>27.792522909638599</v>
      </c>
    </row>
    <row r="304" spans="1:9" x14ac:dyDescent="0.3">
      <c r="A304" t="s">
        <v>227</v>
      </c>
      <c r="B304">
        <v>15.032561749999999</v>
      </c>
      <c r="C304">
        <v>4.2109416395604402</v>
      </c>
      <c r="D304">
        <v>1.8220340480769199</v>
      </c>
      <c r="E304">
        <v>2.66681829835766</v>
      </c>
      <c r="F304">
        <v>1.53543094736842</v>
      </c>
      <c r="G304">
        <v>5.2876214028776998</v>
      </c>
      <c r="H304">
        <v>1.18244621153846</v>
      </c>
      <c r="I304">
        <v>1.88854311044177</v>
      </c>
    </row>
    <row r="305" spans="1:9" x14ac:dyDescent="0.3">
      <c r="A305" t="s">
        <v>848</v>
      </c>
      <c r="B305">
        <v>0.182540125</v>
      </c>
      <c r="C305">
        <v>0.12796118901098899</v>
      </c>
      <c r="D305">
        <v>4.3205E-2</v>
      </c>
      <c r="E305">
        <v>0.14237514233576601</v>
      </c>
      <c r="F305">
        <v>3.0825736842105302E-2</v>
      </c>
      <c r="G305">
        <v>0.137591947242206</v>
      </c>
      <c r="H305">
        <v>0.33657300000000001</v>
      </c>
      <c r="I305">
        <v>0.35571493172690799</v>
      </c>
    </row>
    <row r="306" spans="1:9" x14ac:dyDescent="0.3">
      <c r="A306" t="s">
        <v>57</v>
      </c>
      <c r="B306">
        <v>0.26017137499999998</v>
      </c>
      <c r="C306">
        <v>0.43784357362637399</v>
      </c>
      <c r="D306">
        <v>0.230356471153846</v>
      </c>
      <c r="E306">
        <v>0.43292295346715298</v>
      </c>
      <c r="F306">
        <v>0.215003263157895</v>
      </c>
      <c r="G306">
        <v>0.71476808393285396</v>
      </c>
      <c r="H306">
        <v>0.122356461538462</v>
      </c>
      <c r="I306">
        <v>0.24057360240963899</v>
      </c>
    </row>
    <row r="307" spans="1:9" x14ac:dyDescent="0.3">
      <c r="A307" t="s">
        <v>185</v>
      </c>
      <c r="B307">
        <v>17491.412313375</v>
      </c>
      <c r="C307">
        <v>47465.018398087901</v>
      </c>
      <c r="D307">
        <v>103747.210477817</v>
      </c>
      <c r="E307">
        <v>69173.690617675195</v>
      </c>
      <c r="F307">
        <v>46805.024583368402</v>
      </c>
      <c r="G307">
        <v>89028.506047947201</v>
      </c>
      <c r="H307">
        <v>52473.302672980797</v>
      </c>
      <c r="I307">
        <v>52438.638892885501</v>
      </c>
    </row>
    <row r="308" spans="1:9" x14ac:dyDescent="0.3">
      <c r="A308" t="s">
        <v>259</v>
      </c>
      <c r="B308">
        <v>216.06829862500001</v>
      </c>
      <c r="C308">
        <v>228.11031419780201</v>
      </c>
      <c r="D308">
        <v>128.25462058653801</v>
      </c>
      <c r="E308">
        <v>127.370056320255</v>
      </c>
      <c r="F308">
        <v>256.546851526316</v>
      </c>
      <c r="G308">
        <v>343.25144976498802</v>
      </c>
      <c r="H308">
        <v>436.70116709615399</v>
      </c>
      <c r="I308">
        <v>197.21739159236901</v>
      </c>
    </row>
    <row r="309" spans="1:9" x14ac:dyDescent="0.3">
      <c r="A309" t="s">
        <v>177</v>
      </c>
      <c r="B309">
        <v>89.218813374999996</v>
      </c>
      <c r="C309">
        <v>101.219237903297</v>
      </c>
      <c r="D309">
        <v>52.7519045961538</v>
      </c>
      <c r="E309">
        <v>55.208716077554698</v>
      </c>
      <c r="F309">
        <v>47.518525263157898</v>
      </c>
      <c r="G309">
        <v>93.431703410071904</v>
      </c>
      <c r="H309">
        <v>87.780851519230794</v>
      </c>
      <c r="I309">
        <v>49.489859016064301</v>
      </c>
    </row>
    <row r="310" spans="1:9" x14ac:dyDescent="0.3">
      <c r="A310" t="s">
        <v>203</v>
      </c>
      <c r="B310">
        <v>71.580707375000003</v>
      </c>
      <c r="C310">
        <v>409.47270517362603</v>
      </c>
      <c r="D310">
        <v>214.76143615384601</v>
      </c>
      <c r="E310">
        <v>132.73405924270099</v>
      </c>
      <c r="F310">
        <v>379.33101473684201</v>
      </c>
      <c r="G310">
        <v>402.50599758273398</v>
      </c>
      <c r="H310">
        <v>52.671643615384603</v>
      </c>
      <c r="I310">
        <v>74.499176692771101</v>
      </c>
    </row>
    <row r="311" spans="1:9" x14ac:dyDescent="0.3">
      <c r="A311" t="s">
        <v>236</v>
      </c>
      <c r="B311">
        <v>25.253051875000001</v>
      </c>
      <c r="C311">
        <v>92.146808646153801</v>
      </c>
      <c r="D311">
        <v>94.885598932692304</v>
      </c>
      <c r="E311">
        <v>55.666039169708</v>
      </c>
      <c r="F311">
        <v>17.463535947368399</v>
      </c>
      <c r="G311">
        <v>168.70110095443599</v>
      </c>
      <c r="H311">
        <v>9.6164401923076905</v>
      </c>
      <c r="I311">
        <v>9.4894911184738895</v>
      </c>
    </row>
    <row r="312" spans="1:9" x14ac:dyDescent="0.3">
      <c r="A312" t="s">
        <v>1025</v>
      </c>
      <c r="B312">
        <v>0.50572487499999996</v>
      </c>
      <c r="C312">
        <v>0.26220869010989001</v>
      </c>
      <c r="D312">
        <v>4.3742355769230801E-2</v>
      </c>
      <c r="E312">
        <v>0.21854981478102201</v>
      </c>
      <c r="F312">
        <v>2.0227526315789501E-2</v>
      </c>
      <c r="G312">
        <v>0.20542635251798599</v>
      </c>
      <c r="H312">
        <v>5.11516153846154E-2</v>
      </c>
      <c r="I312">
        <v>8.1507311244979896E-2</v>
      </c>
    </row>
    <row r="313" spans="1:9" x14ac:dyDescent="0.3">
      <c r="A313" t="s">
        <v>213</v>
      </c>
      <c r="B313">
        <v>3.5022087499999999</v>
      </c>
      <c r="C313">
        <v>0.95423585274725298</v>
      </c>
      <c r="D313">
        <v>0.774487355769231</v>
      </c>
      <c r="E313">
        <v>1.29790022354015</v>
      </c>
      <c r="F313">
        <v>0.183444894736842</v>
      </c>
      <c r="G313">
        <v>1.08666102877698</v>
      </c>
      <c r="H313">
        <v>0.238178769230769</v>
      </c>
      <c r="I313">
        <v>0.33439468072289202</v>
      </c>
    </row>
    <row r="314" spans="1:9" x14ac:dyDescent="0.3">
      <c r="A314" t="s">
        <v>573</v>
      </c>
      <c r="B314">
        <v>0.31334062499999998</v>
      </c>
      <c r="C314">
        <v>8.7265386813186796E-2</v>
      </c>
      <c r="D314">
        <v>2.9737951923076902E-2</v>
      </c>
      <c r="E314">
        <v>5.11579525547445E-2</v>
      </c>
      <c r="F314">
        <v>0</v>
      </c>
      <c r="G314">
        <v>8.7411779376498799E-2</v>
      </c>
      <c r="H314">
        <v>5.8197115384615401E-3</v>
      </c>
      <c r="I314">
        <v>2.27574779116466E-2</v>
      </c>
    </row>
    <row r="315" spans="1:9" x14ac:dyDescent="0.3">
      <c r="A315" t="s">
        <v>15</v>
      </c>
      <c r="B315">
        <v>2.3326007500000001</v>
      </c>
      <c r="C315">
        <v>37.3550513230769</v>
      </c>
      <c r="D315">
        <v>56.959076192307698</v>
      </c>
      <c r="E315">
        <v>51.996418643248198</v>
      </c>
      <c r="F315">
        <v>24.956743631578899</v>
      </c>
      <c r="G315">
        <v>65.524217055155901</v>
      </c>
      <c r="H315">
        <v>19.3172204038462</v>
      </c>
      <c r="I315">
        <v>23.3926629718875</v>
      </c>
    </row>
    <row r="316" spans="1:9" x14ac:dyDescent="0.3">
      <c r="A316" t="s">
        <v>1180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">
      <c r="A317" t="s">
        <v>0</v>
      </c>
      <c r="B317">
        <v>2027.4727647499999</v>
      </c>
      <c r="C317">
        <v>3653.86090144835</v>
      </c>
      <c r="D317">
        <v>3535.83246063462</v>
      </c>
      <c r="E317">
        <v>3449.5413844197101</v>
      </c>
      <c r="F317">
        <v>1801.63507857895</v>
      </c>
      <c r="G317">
        <v>3297.5858808681101</v>
      </c>
      <c r="H317">
        <v>1763.8105290769199</v>
      </c>
      <c r="I317">
        <v>1356.7048843212899</v>
      </c>
    </row>
    <row r="318" spans="1:9" x14ac:dyDescent="0.3">
      <c r="A318" t="s">
        <v>409</v>
      </c>
      <c r="B318">
        <v>1769.790714125</v>
      </c>
      <c r="C318">
        <v>1235.7545554747301</v>
      </c>
      <c r="D318">
        <v>891.30374137499996</v>
      </c>
      <c r="E318">
        <v>827.56817613047394</v>
      </c>
      <c r="F318">
        <v>1473.8037003684201</v>
      </c>
      <c r="G318">
        <v>1247.3869309424499</v>
      </c>
      <c r="H318">
        <v>2210.3117347500001</v>
      </c>
      <c r="I318">
        <v>1483.8245787670701</v>
      </c>
    </row>
    <row r="319" spans="1:9" x14ac:dyDescent="0.3">
      <c r="A319" t="s">
        <v>557</v>
      </c>
      <c r="B319">
        <v>1.1517483749999999</v>
      </c>
      <c r="C319">
        <v>0.70182084615384599</v>
      </c>
      <c r="D319">
        <v>0.12143098076923101</v>
      </c>
      <c r="E319">
        <v>0.15661764051094901</v>
      </c>
      <c r="F319">
        <v>0.222887368421053</v>
      </c>
      <c r="G319">
        <v>0.22987835731414899</v>
      </c>
      <c r="H319">
        <v>3.71400282692308</v>
      </c>
      <c r="I319">
        <v>0.52336969678714895</v>
      </c>
    </row>
    <row r="320" spans="1:9" x14ac:dyDescent="0.3">
      <c r="A320" t="s">
        <v>2</v>
      </c>
      <c r="B320">
        <v>296.888265875</v>
      </c>
      <c r="C320">
        <v>1034.1897600175801</v>
      </c>
      <c r="D320">
        <v>691.98233423076897</v>
      </c>
      <c r="E320">
        <v>717.92606484671501</v>
      </c>
      <c r="F320">
        <v>647.67010678947395</v>
      </c>
      <c r="G320">
        <v>1355.5616536930499</v>
      </c>
      <c r="H320">
        <v>793.44355388461497</v>
      </c>
      <c r="I320">
        <v>591.46761970682701</v>
      </c>
    </row>
    <row r="321" spans="1:9" x14ac:dyDescent="0.3">
      <c r="A321" t="s">
        <v>3</v>
      </c>
      <c r="B321">
        <v>273.91607099999999</v>
      </c>
      <c r="C321">
        <v>1042.6927157780201</v>
      </c>
      <c r="D321">
        <v>712.25658128846203</v>
      </c>
      <c r="E321">
        <v>737.96989343065695</v>
      </c>
      <c r="F321">
        <v>642.12874326315796</v>
      </c>
      <c r="G321">
        <v>1364.7797479040801</v>
      </c>
      <c r="H321">
        <v>776.54367692307699</v>
      </c>
      <c r="I321">
        <v>578.99647879116503</v>
      </c>
    </row>
    <row r="322" spans="1:9" x14ac:dyDescent="0.3">
      <c r="A322" t="s">
        <v>1181</v>
      </c>
      <c r="B322">
        <v>0</v>
      </c>
      <c r="C322">
        <v>2.2154446153846201E-2</v>
      </c>
      <c r="D322">
        <v>0</v>
      </c>
      <c r="E322">
        <v>1.8592321167883199E-2</v>
      </c>
      <c r="F322">
        <v>0</v>
      </c>
      <c r="G322">
        <v>2.5536261390887299E-2</v>
      </c>
      <c r="H322">
        <v>1.011975E-2</v>
      </c>
      <c r="I322">
        <v>1.88685401606426E-2</v>
      </c>
    </row>
    <row r="323" spans="1:9" x14ac:dyDescent="0.3">
      <c r="A323" t="s">
        <v>260</v>
      </c>
      <c r="B323">
        <v>4938.3663191249998</v>
      </c>
      <c r="C323">
        <v>8594.2258518593408</v>
      </c>
      <c r="D323">
        <v>9945.4233890480791</v>
      </c>
      <c r="E323">
        <v>10247.5533387819</v>
      </c>
      <c r="F323">
        <v>5340.1303676842099</v>
      </c>
      <c r="G323">
        <v>12073.414537877699</v>
      </c>
      <c r="H323">
        <v>2442.6052431538501</v>
      </c>
      <c r="I323">
        <v>6741.2746871345398</v>
      </c>
    </row>
    <row r="324" spans="1:9" x14ac:dyDescent="0.3">
      <c r="A324" t="s">
        <v>1182</v>
      </c>
      <c r="B324">
        <v>0.37736874999999998</v>
      </c>
      <c r="C324">
        <v>5.1132527472527497E-3</v>
      </c>
      <c r="D324">
        <v>4.73132788461538E-2</v>
      </c>
      <c r="E324">
        <v>1.4429002737226301E-2</v>
      </c>
      <c r="F324">
        <v>0</v>
      </c>
      <c r="G324">
        <v>1.7913673860911299E-2</v>
      </c>
      <c r="H324">
        <v>3.2942326923076901E-2</v>
      </c>
      <c r="I324">
        <v>1.37511746987952E-2</v>
      </c>
    </row>
    <row r="325" spans="1:9" x14ac:dyDescent="0.3">
      <c r="A325" t="s">
        <v>738</v>
      </c>
      <c r="B325">
        <v>0</v>
      </c>
      <c r="C325">
        <v>4.8282329670329702E-3</v>
      </c>
      <c r="D325">
        <v>0</v>
      </c>
      <c r="E325">
        <v>3.4439385948905103E-2</v>
      </c>
      <c r="F325">
        <v>0</v>
      </c>
      <c r="G325">
        <v>0.15031758752997601</v>
      </c>
      <c r="H325">
        <v>1.701E-3</v>
      </c>
      <c r="I325">
        <v>5.8135018072289199E-2</v>
      </c>
    </row>
    <row r="326" spans="1:9" x14ac:dyDescent="0.3">
      <c r="A326" t="s">
        <v>415</v>
      </c>
      <c r="B326">
        <v>324.79158100000001</v>
      </c>
      <c r="C326">
        <v>852.60614805934097</v>
      </c>
      <c r="D326">
        <v>1254.0981569230801</v>
      </c>
      <c r="E326">
        <v>934.19585845073004</v>
      </c>
      <c r="F326">
        <v>949.99035605263202</v>
      </c>
      <c r="G326">
        <v>934.26838132134299</v>
      </c>
      <c r="H326">
        <v>1115.88300630769</v>
      </c>
      <c r="I326">
        <v>940.91788203815304</v>
      </c>
    </row>
    <row r="327" spans="1:9" x14ac:dyDescent="0.3">
      <c r="A327" t="s">
        <v>420</v>
      </c>
      <c r="B327">
        <v>322.97373125000001</v>
      </c>
      <c r="C327">
        <v>853.97173847472504</v>
      </c>
      <c r="D327">
        <v>1253.8612458653799</v>
      </c>
      <c r="E327">
        <v>935.49557203558402</v>
      </c>
      <c r="F327">
        <v>960.11569973684198</v>
      </c>
      <c r="G327">
        <v>938.05024822062398</v>
      </c>
      <c r="H327">
        <v>1124.2777155961501</v>
      </c>
      <c r="I327">
        <v>944.82773649598403</v>
      </c>
    </row>
    <row r="328" spans="1:9" x14ac:dyDescent="0.3">
      <c r="A328" t="s">
        <v>127</v>
      </c>
      <c r="B328">
        <v>179.5602035</v>
      </c>
      <c r="C328">
        <v>672.98245806373598</v>
      </c>
      <c r="D328">
        <v>885.48928916346199</v>
      </c>
      <c r="E328">
        <v>775.77044499178805</v>
      </c>
      <c r="F328">
        <v>449.291705736842</v>
      </c>
      <c r="G328">
        <v>802.34817748441196</v>
      </c>
      <c r="H328">
        <v>481.87186603846197</v>
      </c>
      <c r="I328">
        <v>799.46280276506002</v>
      </c>
    </row>
    <row r="329" spans="1:9" x14ac:dyDescent="0.3">
      <c r="A329" t="s">
        <v>228</v>
      </c>
      <c r="B329">
        <v>452.34255187500003</v>
      </c>
      <c r="C329">
        <v>1776.58449432527</v>
      </c>
      <c r="D329">
        <v>835.54923258653798</v>
      </c>
      <c r="E329">
        <v>1118.72612016058</v>
      </c>
      <c r="F329">
        <v>777.278786789474</v>
      </c>
      <c r="G329">
        <v>2186.7916969256598</v>
      </c>
      <c r="H329">
        <v>689.78765805769206</v>
      </c>
      <c r="I329">
        <v>535.39574000602397</v>
      </c>
    </row>
    <row r="330" spans="1:9" x14ac:dyDescent="0.3">
      <c r="A330" t="s">
        <v>329</v>
      </c>
      <c r="B330">
        <v>992.55734025000004</v>
      </c>
      <c r="C330">
        <v>1336.57157381758</v>
      </c>
      <c r="D330">
        <v>610.02845877884602</v>
      </c>
      <c r="E330">
        <v>651.99360275091203</v>
      </c>
      <c r="F330">
        <v>1815.75077694737</v>
      </c>
      <c r="G330">
        <v>2117.2227636882499</v>
      </c>
      <c r="H330">
        <v>2438.1688625576899</v>
      </c>
      <c r="I330">
        <v>1576.2597298754999</v>
      </c>
    </row>
    <row r="331" spans="1:9" x14ac:dyDescent="0.3">
      <c r="A331" t="s">
        <v>431</v>
      </c>
      <c r="B331">
        <v>13253.423912875</v>
      </c>
      <c r="C331">
        <v>5069.3071290527496</v>
      </c>
      <c r="D331">
        <v>6791.9144520288501</v>
      </c>
      <c r="E331">
        <v>4151.2759444160602</v>
      </c>
      <c r="F331">
        <v>6697.4155095789502</v>
      </c>
      <c r="G331">
        <v>4837.6002464148696</v>
      </c>
      <c r="H331">
        <v>3217.68383834615</v>
      </c>
      <c r="I331">
        <v>4405.1661272650599</v>
      </c>
    </row>
    <row r="332" spans="1:9" x14ac:dyDescent="0.3">
      <c r="A332" t="s">
        <v>1183</v>
      </c>
      <c r="B332">
        <v>0</v>
      </c>
      <c r="C332">
        <v>0</v>
      </c>
      <c r="D332">
        <v>2.6917403846153801E-3</v>
      </c>
      <c r="E332">
        <v>1.0431697080292E-3</v>
      </c>
      <c r="F332">
        <v>0</v>
      </c>
      <c r="G332">
        <v>0</v>
      </c>
      <c r="H332">
        <v>0</v>
      </c>
      <c r="I332">
        <v>2.2919317269076301E-3</v>
      </c>
    </row>
    <row r="333" spans="1:9" x14ac:dyDescent="0.3">
      <c r="A333" t="s">
        <v>1184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">
      <c r="A334" t="s">
        <v>48</v>
      </c>
      <c r="B334">
        <v>38.205435125000001</v>
      </c>
      <c r="C334">
        <v>6.3518841582417602</v>
      </c>
      <c r="D334">
        <v>9.7891158557692304</v>
      </c>
      <c r="E334">
        <v>5.9065684516423396</v>
      </c>
      <c r="F334">
        <v>1.9037499473684201</v>
      </c>
      <c r="G334">
        <v>8.2102569736210995</v>
      </c>
      <c r="H334">
        <v>1.80978257692308</v>
      </c>
      <c r="I334">
        <v>1.0473219859437799</v>
      </c>
    </row>
    <row r="335" spans="1:9" x14ac:dyDescent="0.3">
      <c r="A335" t="s">
        <v>1185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 t="s">
        <v>1186</v>
      </c>
      <c r="B336">
        <v>0</v>
      </c>
      <c r="C336">
        <v>0</v>
      </c>
      <c r="D336">
        <v>0</v>
      </c>
      <c r="E336">
        <v>1.34733394160584E-3</v>
      </c>
      <c r="F336">
        <v>0</v>
      </c>
      <c r="G336">
        <v>1.2281582733813E-3</v>
      </c>
      <c r="H336">
        <v>0</v>
      </c>
      <c r="I336">
        <v>0</v>
      </c>
    </row>
    <row r="337" spans="1:9" x14ac:dyDescent="0.3">
      <c r="A337" t="s">
        <v>405</v>
      </c>
      <c r="B337">
        <v>7.1197291250000001</v>
      </c>
      <c r="C337">
        <v>3.9903441692307702</v>
      </c>
      <c r="D337">
        <v>7.9798000576923096</v>
      </c>
      <c r="E337">
        <v>3.5164541605839399</v>
      </c>
      <c r="F337">
        <v>6.4190038947368402</v>
      </c>
      <c r="G337">
        <v>5.2862379784172697</v>
      </c>
      <c r="H337">
        <v>2.9751616538461501</v>
      </c>
      <c r="I337">
        <v>2.2080246064256999</v>
      </c>
    </row>
    <row r="338" spans="1:9" x14ac:dyDescent="0.3">
      <c r="A338" t="s">
        <v>342</v>
      </c>
      <c r="B338">
        <v>6210.5952623749999</v>
      </c>
      <c r="C338">
        <v>8988.2158662439597</v>
      </c>
      <c r="D338">
        <v>7667.7400802596203</v>
      </c>
      <c r="E338">
        <v>4780.6526046332101</v>
      </c>
      <c r="F338">
        <v>9186.2634075263195</v>
      </c>
      <c r="G338">
        <v>6481.6431765059997</v>
      </c>
      <c r="H338">
        <v>6800.2177744423097</v>
      </c>
      <c r="I338">
        <v>6083.3257421505996</v>
      </c>
    </row>
    <row r="339" spans="1:9" x14ac:dyDescent="0.3">
      <c r="A339" t="s">
        <v>95</v>
      </c>
      <c r="B339">
        <v>15.886904625</v>
      </c>
      <c r="C339">
        <v>470.48001936483502</v>
      </c>
      <c r="D339">
        <v>201.99253566346201</v>
      </c>
      <c r="E339">
        <v>344.512074668796</v>
      </c>
      <c r="F339">
        <v>180.55752136842099</v>
      </c>
      <c r="G339">
        <v>409.25002917985603</v>
      </c>
      <c r="H339">
        <v>208.12327875</v>
      </c>
      <c r="I339">
        <v>235.37801236546201</v>
      </c>
    </row>
    <row r="340" spans="1:9" x14ac:dyDescent="0.3">
      <c r="A340" t="s">
        <v>61</v>
      </c>
      <c r="B340">
        <v>82.343244874999996</v>
      </c>
      <c r="C340">
        <v>472.10097449010999</v>
      </c>
      <c r="D340">
        <v>257.27497409615398</v>
      </c>
      <c r="E340">
        <v>406.31317048722599</v>
      </c>
      <c r="F340">
        <v>207.87599042105299</v>
      </c>
      <c r="G340">
        <v>451.58634727577902</v>
      </c>
      <c r="H340">
        <v>228.35779555769199</v>
      </c>
      <c r="I340">
        <v>270.04240885341397</v>
      </c>
    </row>
    <row r="341" spans="1:9" x14ac:dyDescent="0.3">
      <c r="A341" t="s">
        <v>330</v>
      </c>
      <c r="B341">
        <v>209.711206</v>
      </c>
      <c r="C341">
        <v>1046.3355621934099</v>
      </c>
      <c r="D341">
        <v>1920.71455095192</v>
      </c>
      <c r="E341">
        <v>2026.61380666423</v>
      </c>
      <c r="F341">
        <v>2815.0973889473698</v>
      </c>
      <c r="G341">
        <v>2506.5287849856099</v>
      </c>
      <c r="H341">
        <v>3548.4154933846198</v>
      </c>
      <c r="I341">
        <v>3394.6431866586299</v>
      </c>
    </row>
    <row r="342" spans="1:9" x14ac:dyDescent="0.3">
      <c r="A342" t="s">
        <v>1187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">
      <c r="A343" t="s">
        <v>402</v>
      </c>
      <c r="B343">
        <v>0.57859974999999997</v>
      </c>
      <c r="C343">
        <v>16.738657639560401</v>
      </c>
      <c r="D343">
        <v>5.34526249038462</v>
      </c>
      <c r="E343">
        <v>23.1104392682482</v>
      </c>
      <c r="F343">
        <v>2.98510894736842</v>
      </c>
      <c r="G343">
        <v>26.066923177458001</v>
      </c>
      <c r="H343">
        <v>3.6331869038461502</v>
      </c>
      <c r="I343">
        <v>5.3612270000000004</v>
      </c>
    </row>
    <row r="344" spans="1:9" x14ac:dyDescent="0.3">
      <c r="A344" t="s">
        <v>391</v>
      </c>
      <c r="B344">
        <v>0.18868437499999999</v>
      </c>
      <c r="C344">
        <v>3.30014565934066</v>
      </c>
      <c r="D344">
        <v>0.20682847115384601</v>
      </c>
      <c r="E344">
        <v>2.0825339644160601</v>
      </c>
      <c r="F344">
        <v>0.15847042105263201</v>
      </c>
      <c r="G344">
        <v>5.6488041055155902</v>
      </c>
      <c r="H344">
        <v>0.164124807692308</v>
      </c>
      <c r="I344">
        <v>0.301212475903614</v>
      </c>
    </row>
    <row r="345" spans="1:9" x14ac:dyDescent="0.3">
      <c r="A345" t="s">
        <v>1188</v>
      </c>
      <c r="B345">
        <v>0</v>
      </c>
      <c r="C345">
        <v>0.116677406593407</v>
      </c>
      <c r="D345">
        <v>5.1378269230769203E-3</v>
      </c>
      <c r="E345">
        <v>7.0318166058394201E-3</v>
      </c>
      <c r="F345">
        <v>3.8157368421052598E-3</v>
      </c>
      <c r="G345">
        <v>2.99016810551559E-2</v>
      </c>
      <c r="H345">
        <v>7.5401538461538501E-3</v>
      </c>
      <c r="I345">
        <v>5.3147951807228904E-3</v>
      </c>
    </row>
    <row r="346" spans="1:9" x14ac:dyDescent="0.3">
      <c r="A346" t="s">
        <v>1189</v>
      </c>
      <c r="B346">
        <v>0</v>
      </c>
      <c r="C346">
        <v>0.12499082417582399</v>
      </c>
      <c r="D346">
        <v>0</v>
      </c>
      <c r="E346">
        <v>4.1190520072992703E-3</v>
      </c>
      <c r="F346">
        <v>0</v>
      </c>
      <c r="G346">
        <v>2.2646081534772201E-2</v>
      </c>
      <c r="H346">
        <v>3.1490384615384601E-3</v>
      </c>
      <c r="I346">
        <v>4.8796746987951802E-3</v>
      </c>
    </row>
    <row r="347" spans="1:9" x14ac:dyDescent="0.3">
      <c r="A347" t="s">
        <v>1190</v>
      </c>
      <c r="B347">
        <v>0</v>
      </c>
      <c r="C347">
        <v>7.5463010989011E-3</v>
      </c>
      <c r="D347">
        <v>0</v>
      </c>
      <c r="E347">
        <v>1.0771669708029201E-3</v>
      </c>
      <c r="F347">
        <v>0</v>
      </c>
      <c r="G347">
        <v>2.4945179856115099E-3</v>
      </c>
      <c r="H347">
        <v>1.7923269230769199E-3</v>
      </c>
      <c r="I347">
        <v>6.2176104417670697E-4</v>
      </c>
    </row>
    <row r="348" spans="1:9" x14ac:dyDescent="0.3">
      <c r="A348" t="s">
        <v>1191</v>
      </c>
      <c r="B348">
        <v>0</v>
      </c>
      <c r="C348">
        <v>8.4427934065934105E-3</v>
      </c>
      <c r="D348">
        <v>0</v>
      </c>
      <c r="E348">
        <v>1.8143302919708E-3</v>
      </c>
      <c r="F348">
        <v>0</v>
      </c>
      <c r="G348">
        <v>8.9799832134292608E-3</v>
      </c>
      <c r="H348">
        <v>0</v>
      </c>
      <c r="I348">
        <v>2.6784136546184698E-3</v>
      </c>
    </row>
    <row r="349" spans="1:9" x14ac:dyDescent="0.3">
      <c r="A349" t="s">
        <v>1192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">
      <c r="A350" t="s">
        <v>1193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">
      <c r="A351" t="s">
        <v>635</v>
      </c>
      <c r="B351">
        <v>0.183451</v>
      </c>
      <c r="C351">
        <v>0.20236883956043999</v>
      </c>
      <c r="D351">
        <v>0.35003446153846202</v>
      </c>
      <c r="E351">
        <v>0.43279309397810201</v>
      </c>
      <c r="F351">
        <v>0.19901631578947401</v>
      </c>
      <c r="G351">
        <v>0.44505843645083898</v>
      </c>
      <c r="H351">
        <v>0.21109201923076901</v>
      </c>
      <c r="I351">
        <v>0.18362324497992</v>
      </c>
    </row>
    <row r="352" spans="1:9" x14ac:dyDescent="0.3">
      <c r="A352" t="s">
        <v>192</v>
      </c>
      <c r="B352">
        <v>6.1675934999999997</v>
      </c>
      <c r="C352">
        <v>13.6081743120879</v>
      </c>
      <c r="D352">
        <v>14.1419273846154</v>
      </c>
      <c r="E352">
        <v>64.217200041970798</v>
      </c>
      <c r="F352">
        <v>8.15723431578947</v>
      </c>
      <c r="G352">
        <v>54.347799597122297</v>
      </c>
      <c r="H352">
        <v>23.5275073076923</v>
      </c>
      <c r="I352">
        <v>59.9898566947791</v>
      </c>
    </row>
    <row r="353" spans="1:9" x14ac:dyDescent="0.3">
      <c r="A353" t="s">
        <v>184</v>
      </c>
      <c r="B353">
        <v>37.176139124999999</v>
      </c>
      <c r="C353">
        <v>7.7643275186813199</v>
      </c>
      <c r="D353">
        <v>9.0542690961538508</v>
      </c>
      <c r="E353">
        <v>16.716175037408799</v>
      </c>
      <c r="F353">
        <v>1.33851889473684</v>
      </c>
      <c r="G353">
        <v>7.3148875083932898</v>
      </c>
      <c r="H353">
        <v>1.15948192307692</v>
      </c>
      <c r="I353">
        <v>5.6760701586345403</v>
      </c>
    </row>
    <row r="354" spans="1:9" x14ac:dyDescent="0.3">
      <c r="A354" t="s">
        <v>426</v>
      </c>
      <c r="B354">
        <v>5312.6941127500004</v>
      </c>
      <c r="C354">
        <v>5529.3172729648304</v>
      </c>
      <c r="D354">
        <v>72108.724228740393</v>
      </c>
      <c r="E354">
        <v>72796.469647832098</v>
      </c>
      <c r="F354">
        <v>30234.799833631601</v>
      </c>
      <c r="G354">
        <v>12016.7442051583</v>
      </c>
      <c r="H354">
        <v>24989.202692365401</v>
      </c>
      <c r="I354">
        <v>34380.4052132992</v>
      </c>
    </row>
    <row r="355" spans="1:9" x14ac:dyDescent="0.3">
      <c r="A355" t="s">
        <v>207</v>
      </c>
      <c r="B355">
        <v>51.910297374999999</v>
      </c>
      <c r="C355">
        <v>368.02882374065899</v>
      </c>
      <c r="D355">
        <v>601.50285434615398</v>
      </c>
      <c r="E355">
        <v>574.93588897262805</v>
      </c>
      <c r="F355">
        <v>340.30052563157898</v>
      </c>
      <c r="G355">
        <v>487.476070652278</v>
      </c>
      <c r="H355">
        <v>292.47651905769197</v>
      </c>
      <c r="I355">
        <v>667.78860694176694</v>
      </c>
    </row>
    <row r="356" spans="1:9" x14ac:dyDescent="0.3">
      <c r="A356" t="s">
        <v>234</v>
      </c>
      <c r="B356">
        <v>291.717483625</v>
      </c>
      <c r="C356">
        <v>190.36554318021999</v>
      </c>
      <c r="D356">
        <v>483.15992509615398</v>
      </c>
      <c r="E356">
        <v>526.49897101916099</v>
      </c>
      <c r="F356">
        <v>243.38756457894701</v>
      </c>
      <c r="G356">
        <v>319.490532705036</v>
      </c>
      <c r="H356">
        <v>174.87941090384601</v>
      </c>
      <c r="I356">
        <v>302.56722215060199</v>
      </c>
    </row>
    <row r="357" spans="1:9" x14ac:dyDescent="0.3">
      <c r="A357" t="s">
        <v>348</v>
      </c>
      <c r="B357">
        <v>361.28266687500002</v>
      </c>
      <c r="C357">
        <v>195.85446531868101</v>
      </c>
      <c r="D357">
        <v>574.73056028846202</v>
      </c>
      <c r="E357">
        <v>598.22021144616804</v>
      </c>
      <c r="F357">
        <v>315.23870657894702</v>
      </c>
      <c r="G357">
        <v>342.72617401438902</v>
      </c>
      <c r="H357">
        <v>218.99552463461501</v>
      </c>
      <c r="I357">
        <v>361.23646193373497</v>
      </c>
    </row>
    <row r="358" spans="1:9" x14ac:dyDescent="0.3">
      <c r="A358" t="s">
        <v>120</v>
      </c>
      <c r="B358">
        <v>12390.021569</v>
      </c>
      <c r="C358">
        <v>5395.7936395230799</v>
      </c>
      <c r="D358">
        <v>8121.4420946923101</v>
      </c>
      <c r="E358">
        <v>8440.0333257262791</v>
      </c>
      <c r="F358">
        <v>4189.0354404210502</v>
      </c>
      <c r="G358">
        <v>6591.5340239592297</v>
      </c>
      <c r="H358">
        <v>4361.6030975769199</v>
      </c>
      <c r="I358">
        <v>8047.3219837992001</v>
      </c>
    </row>
    <row r="359" spans="1:9" x14ac:dyDescent="0.3">
      <c r="A359" t="s">
        <v>371</v>
      </c>
      <c r="B359">
        <v>2993.4882929999999</v>
      </c>
      <c r="C359">
        <v>9529.3292520615396</v>
      </c>
      <c r="D359">
        <v>14967.365469625</v>
      </c>
      <c r="E359">
        <v>13047.0100423859</v>
      </c>
      <c r="F359">
        <v>8874.5523640526299</v>
      </c>
      <c r="G359">
        <v>11309.352015024</v>
      </c>
      <c r="H359">
        <v>8959.3224011730799</v>
      </c>
      <c r="I359">
        <v>9346.8878980602403</v>
      </c>
    </row>
    <row r="360" spans="1:9" x14ac:dyDescent="0.3">
      <c r="A360" t="s">
        <v>271</v>
      </c>
      <c r="B360">
        <v>7.37320975</v>
      </c>
      <c r="C360">
        <v>22.2687243934066</v>
      </c>
      <c r="D360">
        <v>6.8925018557692299</v>
      </c>
      <c r="E360">
        <v>9.1352754279197104</v>
      </c>
      <c r="F360">
        <v>15.900483315789501</v>
      </c>
      <c r="G360">
        <v>145.921666630695</v>
      </c>
      <c r="H360">
        <v>4.2923998846153903</v>
      </c>
      <c r="I360">
        <v>3.6676344618473902</v>
      </c>
    </row>
    <row r="361" spans="1:9" x14ac:dyDescent="0.3">
      <c r="A361" t="s">
        <v>837</v>
      </c>
      <c r="B361">
        <v>0</v>
      </c>
      <c r="C361">
        <v>8.0127246153846199E-2</v>
      </c>
      <c r="D361">
        <v>1.31311346153846E-2</v>
      </c>
      <c r="E361">
        <v>6.8960534671532805E-2</v>
      </c>
      <c r="F361">
        <v>4.0855000000000002E-2</v>
      </c>
      <c r="G361">
        <v>0.14168531894484401</v>
      </c>
      <c r="H361">
        <v>3.07511730769231E-2</v>
      </c>
      <c r="I361">
        <v>4.0250116465863503E-2</v>
      </c>
    </row>
    <row r="362" spans="1:9" x14ac:dyDescent="0.3">
      <c r="A362" t="s">
        <v>1194</v>
      </c>
      <c r="B362">
        <v>0</v>
      </c>
      <c r="C362">
        <v>7.55464E-2</v>
      </c>
      <c r="D362">
        <v>7.3064423076923098E-3</v>
      </c>
      <c r="E362">
        <v>2.3759732664233601E-2</v>
      </c>
      <c r="F362">
        <v>0</v>
      </c>
      <c r="G362">
        <v>2.3612669064748199E-2</v>
      </c>
      <c r="H362">
        <v>0</v>
      </c>
      <c r="I362">
        <v>1.24251365461847E-2</v>
      </c>
    </row>
    <row r="363" spans="1:9" x14ac:dyDescent="0.3">
      <c r="A363" t="s">
        <v>1195</v>
      </c>
      <c r="B363">
        <v>0</v>
      </c>
      <c r="C363">
        <v>5.2723797802197797E-2</v>
      </c>
      <c r="D363">
        <v>0</v>
      </c>
      <c r="E363">
        <v>1.6969880474452598E-2</v>
      </c>
      <c r="F363">
        <v>0</v>
      </c>
      <c r="G363">
        <v>1.74226474820144E-2</v>
      </c>
      <c r="H363">
        <v>7.4292307692307696E-3</v>
      </c>
      <c r="I363">
        <v>9.0199116465863507E-3</v>
      </c>
    </row>
    <row r="364" spans="1:9" x14ac:dyDescent="0.3">
      <c r="A364" t="s">
        <v>469</v>
      </c>
      <c r="B364">
        <v>0</v>
      </c>
      <c r="C364">
        <v>0.59250526593406605</v>
      </c>
      <c r="D364">
        <v>0.16946862500000001</v>
      </c>
      <c r="E364">
        <v>0.58824197445255499</v>
      </c>
      <c r="F364">
        <v>0.111951263157895</v>
      </c>
      <c r="G364">
        <v>0.79457650359712195</v>
      </c>
      <c r="H364">
        <v>0.30135600000000001</v>
      </c>
      <c r="I364">
        <v>0.48693226305220899</v>
      </c>
    </row>
    <row r="365" spans="1:9" x14ac:dyDescent="0.3">
      <c r="A365" t="s">
        <v>1196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">
      <c r="A366" t="s">
        <v>1197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">
      <c r="A367" t="s">
        <v>1198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">
      <c r="A368" t="s">
        <v>1199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">
      <c r="A369" t="s">
        <v>1200</v>
      </c>
      <c r="B369">
        <v>0</v>
      </c>
      <c r="C369">
        <v>1.3764065934065901E-3</v>
      </c>
      <c r="D369">
        <v>2.4439423076923102E-3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">
      <c r="A370" t="s">
        <v>1201</v>
      </c>
      <c r="B370">
        <v>0</v>
      </c>
      <c r="C370">
        <v>1.35257362637363E-3</v>
      </c>
      <c r="D370">
        <v>0</v>
      </c>
      <c r="E370">
        <v>1.6759288321167899E-3</v>
      </c>
      <c r="F370">
        <v>0</v>
      </c>
      <c r="G370">
        <v>9.1143884892086295E-4</v>
      </c>
      <c r="H370">
        <v>0</v>
      </c>
      <c r="I370">
        <v>0</v>
      </c>
    </row>
    <row r="371" spans="1:9" x14ac:dyDescent="0.3">
      <c r="A371" t="s">
        <v>1202</v>
      </c>
      <c r="B371">
        <v>0</v>
      </c>
      <c r="C371">
        <v>1.41256351648352E-2</v>
      </c>
      <c r="D371">
        <v>1.41546923076923E-2</v>
      </c>
      <c r="E371">
        <v>1.1546796532846701E-2</v>
      </c>
      <c r="F371">
        <v>5.2684210526315802E-3</v>
      </c>
      <c r="G371">
        <v>8.4033693045563497E-3</v>
      </c>
      <c r="H371">
        <v>3.1096153846153799E-3</v>
      </c>
      <c r="I371">
        <v>2.0842489959839402E-3</v>
      </c>
    </row>
    <row r="372" spans="1:9" x14ac:dyDescent="0.3">
      <c r="A372" t="s">
        <v>1203</v>
      </c>
      <c r="B372">
        <v>0</v>
      </c>
      <c r="C372">
        <v>1.15098769230769E-2</v>
      </c>
      <c r="D372">
        <v>0</v>
      </c>
      <c r="E372">
        <v>1.1431034671532799E-2</v>
      </c>
      <c r="F372">
        <v>1.07537368421053E-2</v>
      </c>
      <c r="G372">
        <v>1.23726882494005E-2</v>
      </c>
      <c r="H372">
        <v>9.0374038461538495E-3</v>
      </c>
      <c r="I372">
        <v>6.3539096385542204E-3</v>
      </c>
    </row>
    <row r="373" spans="1:9" x14ac:dyDescent="0.3">
      <c r="A373" t="s">
        <v>1204</v>
      </c>
      <c r="B373">
        <v>0</v>
      </c>
      <c r="C373">
        <v>9.7503582417582408E-3</v>
      </c>
      <c r="D373">
        <v>0</v>
      </c>
      <c r="E373">
        <v>1.6750328467153299E-3</v>
      </c>
      <c r="F373">
        <v>0</v>
      </c>
      <c r="G373">
        <v>4.5140047961630698E-4</v>
      </c>
      <c r="H373">
        <v>0</v>
      </c>
      <c r="I373">
        <v>0</v>
      </c>
    </row>
    <row r="374" spans="1:9" x14ac:dyDescent="0.3">
      <c r="A374" t="s">
        <v>1205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">
      <c r="A375" t="s">
        <v>1206</v>
      </c>
      <c r="B375">
        <v>0.43228062499999997</v>
      </c>
      <c r="C375">
        <v>6.3619134065934099E-2</v>
      </c>
      <c r="D375">
        <v>2.5665490384615401E-2</v>
      </c>
      <c r="E375">
        <v>6.9104032846715305E-2</v>
      </c>
      <c r="F375">
        <v>1.71453684210526E-2</v>
      </c>
      <c r="G375">
        <v>8.4955649880095893E-2</v>
      </c>
      <c r="H375">
        <v>2.6106076923076899E-2</v>
      </c>
      <c r="I375">
        <v>3.94965883534137E-2</v>
      </c>
    </row>
    <row r="376" spans="1:9" x14ac:dyDescent="0.3">
      <c r="A376" t="s">
        <v>589</v>
      </c>
      <c r="B376">
        <v>0</v>
      </c>
      <c r="C376">
        <v>3.1713947252747302E-2</v>
      </c>
      <c r="D376">
        <v>3.08002884615385E-2</v>
      </c>
      <c r="E376">
        <v>3.5652087591240902E-2</v>
      </c>
      <c r="F376">
        <v>3.6085947368421099E-2</v>
      </c>
      <c r="G376">
        <v>4.7549501199040799E-2</v>
      </c>
      <c r="H376">
        <v>7.6582500000000001E-3</v>
      </c>
      <c r="I376">
        <v>2.4446329317269099E-2</v>
      </c>
    </row>
    <row r="377" spans="1:9" x14ac:dyDescent="0.3">
      <c r="A377" t="s">
        <v>597</v>
      </c>
      <c r="B377">
        <v>0.182540125</v>
      </c>
      <c r="C377">
        <v>8.58364615384615E-2</v>
      </c>
      <c r="D377">
        <v>7.8171971153846206E-2</v>
      </c>
      <c r="E377">
        <v>0.100874190693431</v>
      </c>
      <c r="F377">
        <v>2.27114736842105E-2</v>
      </c>
      <c r="G377">
        <v>0.108532316546763</v>
      </c>
      <c r="H377">
        <v>6.1870865384615399E-2</v>
      </c>
      <c r="I377">
        <v>4.7949879518072301E-2</v>
      </c>
    </row>
    <row r="378" spans="1:9" x14ac:dyDescent="0.3">
      <c r="A378" t="s">
        <v>28</v>
      </c>
      <c r="B378">
        <v>77.265112625</v>
      </c>
      <c r="C378">
        <v>7.3906903428571402</v>
      </c>
      <c r="D378">
        <v>4.3804986442307703</v>
      </c>
      <c r="E378">
        <v>10.177756843065699</v>
      </c>
      <c r="F378">
        <v>2.22213705263158</v>
      </c>
      <c r="G378">
        <v>5.8698731870503602</v>
      </c>
      <c r="H378">
        <v>1.0332240961538499</v>
      </c>
      <c r="I378">
        <v>1.5373867248996</v>
      </c>
    </row>
    <row r="379" spans="1:9" x14ac:dyDescent="0.3">
      <c r="A379" t="s">
        <v>535</v>
      </c>
      <c r="B379">
        <v>0</v>
      </c>
      <c r="C379">
        <v>5.4958386813186801E-2</v>
      </c>
      <c r="D379">
        <v>2.14710192307692E-2</v>
      </c>
      <c r="E379">
        <v>2.40123458029197E-2</v>
      </c>
      <c r="F379">
        <v>2.02594210526316E-2</v>
      </c>
      <c r="G379">
        <v>4.3926880095923299E-2</v>
      </c>
      <c r="H379">
        <v>5.5575192307692296E-3</v>
      </c>
      <c r="I379">
        <v>6.8237831325301196E-3</v>
      </c>
    </row>
    <row r="380" spans="1:9" x14ac:dyDescent="0.3">
      <c r="A380" t="s">
        <v>951</v>
      </c>
      <c r="B380">
        <v>0.31345462499999999</v>
      </c>
      <c r="C380">
        <v>0.44140234945054901</v>
      </c>
      <c r="D380">
        <v>0.80928671153846199</v>
      </c>
      <c r="E380">
        <v>0.499874502737226</v>
      </c>
      <c r="F380">
        <v>0.25999021052631599</v>
      </c>
      <c r="G380">
        <v>0.46194656834532399</v>
      </c>
      <c r="H380">
        <v>0.104737076923077</v>
      </c>
      <c r="I380">
        <v>0.104758592369478</v>
      </c>
    </row>
    <row r="381" spans="1:9" x14ac:dyDescent="0.3">
      <c r="A381" t="s">
        <v>272</v>
      </c>
      <c r="B381">
        <v>11.3086135</v>
      </c>
      <c r="C381">
        <v>4.0432381230769199</v>
      </c>
      <c r="D381">
        <v>2.3542346346153802</v>
      </c>
      <c r="E381">
        <v>2.25059035310219</v>
      </c>
      <c r="F381">
        <v>1.1379126315789501</v>
      </c>
      <c r="G381">
        <v>1.9318361342925701</v>
      </c>
      <c r="H381">
        <v>1.5700163846153801</v>
      </c>
      <c r="I381">
        <v>1.4203551887550201</v>
      </c>
    </row>
    <row r="382" spans="1:9" x14ac:dyDescent="0.3">
      <c r="A382" t="s">
        <v>281</v>
      </c>
      <c r="B382">
        <v>12.764820500000001</v>
      </c>
      <c r="C382">
        <v>3.9538508263736301</v>
      </c>
      <c r="D382">
        <v>2.5477097596153802</v>
      </c>
      <c r="E382">
        <v>2.2487419689780999</v>
      </c>
      <c r="F382">
        <v>1.16124373684211</v>
      </c>
      <c r="G382">
        <v>2.07399936930456</v>
      </c>
      <c r="H382">
        <v>1.77017376923077</v>
      </c>
      <c r="I382">
        <v>1.40458932931727</v>
      </c>
    </row>
    <row r="383" spans="1:9" x14ac:dyDescent="0.3">
      <c r="A383" t="s">
        <v>483</v>
      </c>
      <c r="B383">
        <v>9.4069162500000001</v>
      </c>
      <c r="C383">
        <v>3.8937653538461499</v>
      </c>
      <c r="D383">
        <v>1.8488711538461499E-2</v>
      </c>
      <c r="E383">
        <v>3.9494779197080297E-2</v>
      </c>
      <c r="F383">
        <v>0</v>
      </c>
      <c r="G383">
        <v>0.80363439808153503</v>
      </c>
      <c r="H383">
        <v>6.7359230769230796E-2</v>
      </c>
      <c r="I383">
        <v>8.7206042168674697E-2</v>
      </c>
    </row>
    <row r="384" spans="1:9" x14ac:dyDescent="0.3">
      <c r="A384" t="s">
        <v>574</v>
      </c>
      <c r="B384">
        <v>0.140644625</v>
      </c>
      <c r="C384">
        <v>4.7066483516483501E-3</v>
      </c>
      <c r="D384">
        <v>1.48769903846154E-2</v>
      </c>
      <c r="E384">
        <v>4.8162481751824797E-2</v>
      </c>
      <c r="F384">
        <v>0</v>
      </c>
      <c r="G384">
        <v>2.25543741007194E-2</v>
      </c>
      <c r="H384">
        <v>5.0898153846153801E-2</v>
      </c>
      <c r="I384">
        <v>2.5501642570281102E-2</v>
      </c>
    </row>
    <row r="385" spans="1:9" x14ac:dyDescent="0.3">
      <c r="A385" t="s">
        <v>776</v>
      </c>
      <c r="B385">
        <v>0.140644625</v>
      </c>
      <c r="C385">
        <v>7.1464474725274701E-2</v>
      </c>
      <c r="D385">
        <v>4.02093269230769E-3</v>
      </c>
      <c r="E385">
        <v>4.0564636861313903E-2</v>
      </c>
      <c r="F385">
        <v>2.4465052631578901E-2</v>
      </c>
      <c r="G385">
        <v>2.9414966426858501E-2</v>
      </c>
      <c r="H385">
        <v>8.9687499999999993E-3</v>
      </c>
      <c r="I385">
        <v>1.9996337349397601E-2</v>
      </c>
    </row>
    <row r="386" spans="1:9" x14ac:dyDescent="0.3">
      <c r="A386" t="s">
        <v>1207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1.18558033573141E-3</v>
      </c>
      <c r="H386">
        <v>0</v>
      </c>
      <c r="I386">
        <v>0</v>
      </c>
    </row>
    <row r="387" spans="1:9" x14ac:dyDescent="0.3">
      <c r="A387" t="s">
        <v>1208</v>
      </c>
      <c r="B387">
        <v>0</v>
      </c>
      <c r="C387">
        <v>7.0546373626373601E-3</v>
      </c>
      <c r="D387">
        <v>1.16966634615385E-2</v>
      </c>
      <c r="E387">
        <v>9.8360939781021901E-3</v>
      </c>
      <c r="F387">
        <v>2.31626315789474E-2</v>
      </c>
      <c r="G387">
        <v>3.3535014388489201E-2</v>
      </c>
      <c r="H387">
        <v>1.47834230769231E-2</v>
      </c>
      <c r="I387">
        <v>1.04518975903614E-2</v>
      </c>
    </row>
    <row r="388" spans="1:9" x14ac:dyDescent="0.3">
      <c r="A388" t="s">
        <v>1209</v>
      </c>
      <c r="B388">
        <v>0</v>
      </c>
      <c r="C388">
        <v>4.46731868131868E-4</v>
      </c>
      <c r="D388">
        <v>0</v>
      </c>
      <c r="E388">
        <v>4.7516697080292E-4</v>
      </c>
      <c r="F388">
        <v>0</v>
      </c>
      <c r="G388">
        <v>1.5878561151079101E-3</v>
      </c>
      <c r="H388">
        <v>0</v>
      </c>
      <c r="I388">
        <v>0</v>
      </c>
    </row>
    <row r="389" spans="1:9" x14ac:dyDescent="0.3">
      <c r="A389" t="s">
        <v>465</v>
      </c>
      <c r="B389">
        <v>0.27073037500000002</v>
      </c>
      <c r="C389">
        <v>0.89316265714285703</v>
      </c>
      <c r="D389">
        <v>0.32565956730769202</v>
      </c>
      <c r="E389">
        <v>0.634337592153285</v>
      </c>
      <c r="F389">
        <v>5.5205105263157903E-2</v>
      </c>
      <c r="G389">
        <v>0.79934083693045599</v>
      </c>
      <c r="H389">
        <v>0.173695057692308</v>
      </c>
      <c r="I389">
        <v>0.12971491967871501</v>
      </c>
    </row>
    <row r="390" spans="1:9" x14ac:dyDescent="0.3">
      <c r="A390" t="s">
        <v>698</v>
      </c>
      <c r="B390">
        <v>0</v>
      </c>
      <c r="C390">
        <v>6.7420810989010996E-2</v>
      </c>
      <c r="D390">
        <v>5.3077317307692301E-2</v>
      </c>
      <c r="E390">
        <v>8.2155714416058401E-2</v>
      </c>
      <c r="F390">
        <v>8.7732631578947406E-3</v>
      </c>
      <c r="G390">
        <v>5.7765127098321302E-2</v>
      </c>
      <c r="H390">
        <v>0</v>
      </c>
      <c r="I390">
        <v>4.0314939759036102E-3</v>
      </c>
    </row>
    <row r="391" spans="1:9" x14ac:dyDescent="0.3">
      <c r="A391" t="s">
        <v>599</v>
      </c>
      <c r="B391">
        <v>1.8751303749999999</v>
      </c>
      <c r="C391">
        <v>0.15884303076923101</v>
      </c>
      <c r="D391">
        <v>6.3356240384615403E-2</v>
      </c>
      <c r="E391">
        <v>9.6596330291970803E-2</v>
      </c>
      <c r="F391">
        <v>1.1840052631578901E-2</v>
      </c>
      <c r="G391">
        <v>0.17890382254196599</v>
      </c>
      <c r="H391">
        <v>2.10652692307692E-2</v>
      </c>
      <c r="I391">
        <v>3.1677907630522098E-2</v>
      </c>
    </row>
    <row r="392" spans="1:9" x14ac:dyDescent="0.3">
      <c r="A392" t="s">
        <v>846</v>
      </c>
      <c r="B392">
        <v>0</v>
      </c>
      <c r="C392">
        <v>2.1427707692307701E-2</v>
      </c>
      <c r="D392">
        <v>9.6683653846153805E-4</v>
      </c>
      <c r="E392">
        <v>3.8397843065693403E-2</v>
      </c>
      <c r="F392">
        <v>7.5518947368421099E-3</v>
      </c>
      <c r="G392">
        <v>5.6111762589928102E-2</v>
      </c>
      <c r="H392">
        <v>3.4873269230769198E-3</v>
      </c>
      <c r="I392">
        <v>4.4400622489959799E-3</v>
      </c>
    </row>
    <row r="393" spans="1:9" x14ac:dyDescent="0.3">
      <c r="A393" t="s">
        <v>941</v>
      </c>
      <c r="B393">
        <v>0</v>
      </c>
      <c r="C393">
        <v>0.23089206153846201</v>
      </c>
      <c r="D393">
        <v>3.9765778846153801E-2</v>
      </c>
      <c r="E393">
        <v>0.148062635036496</v>
      </c>
      <c r="F393">
        <v>7.5852052631578903E-2</v>
      </c>
      <c r="G393">
        <v>0.197176731414868</v>
      </c>
      <c r="H393">
        <v>1.8266884615384602E-2</v>
      </c>
      <c r="I393">
        <v>2.8153887550200801E-2</v>
      </c>
    </row>
    <row r="394" spans="1:9" x14ac:dyDescent="0.3">
      <c r="A394" t="s">
        <v>1210</v>
      </c>
      <c r="B394">
        <v>0</v>
      </c>
      <c r="C394">
        <v>1.6342967032967001E-3</v>
      </c>
      <c r="D394">
        <v>3.6346442307692299E-3</v>
      </c>
      <c r="E394">
        <v>1.8189534671532799E-3</v>
      </c>
      <c r="F394">
        <v>0</v>
      </c>
      <c r="G394">
        <v>1.44187050359712E-3</v>
      </c>
      <c r="H394">
        <v>4.0528269230769203E-3</v>
      </c>
      <c r="I394">
        <v>8.1244377510040198E-4</v>
      </c>
    </row>
    <row r="395" spans="1:9" x14ac:dyDescent="0.3">
      <c r="A395" t="s">
        <v>1211</v>
      </c>
      <c r="B395">
        <v>0</v>
      </c>
      <c r="C395">
        <v>2.7747120879120899E-3</v>
      </c>
      <c r="D395">
        <v>0</v>
      </c>
      <c r="E395">
        <v>3.0604698905109498E-3</v>
      </c>
      <c r="F395">
        <v>0</v>
      </c>
      <c r="G395">
        <v>1.6011582733812899E-3</v>
      </c>
      <c r="H395">
        <v>0</v>
      </c>
      <c r="I395">
        <v>0</v>
      </c>
    </row>
    <row r="396" spans="1:9" x14ac:dyDescent="0.3">
      <c r="A396" t="s">
        <v>809</v>
      </c>
      <c r="B396">
        <v>0.12997175</v>
      </c>
      <c r="C396">
        <v>0.14039667252747301</v>
      </c>
      <c r="D396">
        <v>5.6888884615384598E-2</v>
      </c>
      <c r="E396">
        <v>0.109637395985401</v>
      </c>
      <c r="F396">
        <v>6.5481052631578898E-3</v>
      </c>
      <c r="G396">
        <v>0.142795400479616</v>
      </c>
      <c r="H396">
        <v>8.1173269230769198E-3</v>
      </c>
      <c r="I396">
        <v>2.37651987951807E-2</v>
      </c>
    </row>
    <row r="397" spans="1:9" x14ac:dyDescent="0.3">
      <c r="A397" t="s">
        <v>569</v>
      </c>
      <c r="B397">
        <v>0</v>
      </c>
      <c r="C397">
        <v>0.24361575604395599</v>
      </c>
      <c r="D397">
        <v>5.7241432692307699E-2</v>
      </c>
      <c r="E397">
        <v>5.79253156934307E-2</v>
      </c>
      <c r="F397">
        <v>3.5459052631578898E-2</v>
      </c>
      <c r="G397">
        <v>0.44641165467625898</v>
      </c>
      <c r="H397">
        <v>4.8371249999999998E-2</v>
      </c>
      <c r="I397">
        <v>3.3473186746988001E-2</v>
      </c>
    </row>
    <row r="398" spans="1:9" x14ac:dyDescent="0.3">
      <c r="A398" t="s">
        <v>876</v>
      </c>
      <c r="B398">
        <v>0</v>
      </c>
      <c r="C398">
        <v>0.24113011648351601</v>
      </c>
      <c r="D398">
        <v>1.6037144230769199E-2</v>
      </c>
      <c r="E398">
        <v>8.4596324817518206E-2</v>
      </c>
      <c r="F398">
        <v>1.09426315789474E-2</v>
      </c>
      <c r="G398">
        <v>0.10238449160671501</v>
      </c>
      <c r="H398">
        <v>3.1096153846153799E-3</v>
      </c>
      <c r="I398">
        <v>2.07048915662651E-2</v>
      </c>
    </row>
    <row r="399" spans="1:9" x14ac:dyDescent="0.3">
      <c r="A399" t="s">
        <v>525</v>
      </c>
      <c r="B399">
        <v>0</v>
      </c>
      <c r="C399">
        <v>4.6984756043956001E-2</v>
      </c>
      <c r="D399">
        <v>2.1064653846153799E-2</v>
      </c>
      <c r="E399">
        <v>4.0639917883211703E-2</v>
      </c>
      <c r="F399">
        <v>4.8331052631578903E-3</v>
      </c>
      <c r="G399">
        <v>4.8680266187050403E-2</v>
      </c>
      <c r="H399">
        <v>0</v>
      </c>
      <c r="I399">
        <v>1.3750993975903601E-2</v>
      </c>
    </row>
    <row r="400" spans="1:9" x14ac:dyDescent="0.3">
      <c r="A400" t="s">
        <v>1212</v>
      </c>
      <c r="B400">
        <v>0</v>
      </c>
      <c r="C400">
        <v>0</v>
      </c>
      <c r="D400">
        <v>0</v>
      </c>
      <c r="E400">
        <v>8.0905839416058403E-4</v>
      </c>
      <c r="F400">
        <v>0</v>
      </c>
      <c r="G400">
        <v>1.5100167865707401E-3</v>
      </c>
      <c r="H400">
        <v>0</v>
      </c>
      <c r="I400">
        <v>6.1176104417670705E-4</v>
      </c>
    </row>
    <row r="401" spans="1:9" x14ac:dyDescent="0.3">
      <c r="A401" t="s">
        <v>1213</v>
      </c>
      <c r="B401">
        <v>0</v>
      </c>
      <c r="C401">
        <v>1.5892725274725299E-3</v>
      </c>
      <c r="D401">
        <v>1.02163461538462E-3</v>
      </c>
      <c r="E401">
        <v>1.8401024635036501E-2</v>
      </c>
      <c r="F401">
        <v>0</v>
      </c>
      <c r="G401">
        <v>5.1218681055155901E-3</v>
      </c>
      <c r="H401">
        <v>0</v>
      </c>
      <c r="I401">
        <v>1.6391305220883499E-3</v>
      </c>
    </row>
    <row r="402" spans="1:9" x14ac:dyDescent="0.3">
      <c r="A402" t="s">
        <v>511</v>
      </c>
      <c r="B402">
        <v>0</v>
      </c>
      <c r="C402">
        <v>3.1132156043956E-2</v>
      </c>
      <c r="D402">
        <v>1.9957326923076901E-2</v>
      </c>
      <c r="E402">
        <v>3.6283536496350403E-2</v>
      </c>
      <c r="F402">
        <v>2.6786000000000001E-2</v>
      </c>
      <c r="G402">
        <v>3.6501115107913699E-2</v>
      </c>
      <c r="H402">
        <v>3.1503269230769203E-2</v>
      </c>
      <c r="I402">
        <v>2.2705638554216898E-2</v>
      </c>
    </row>
    <row r="403" spans="1:9" x14ac:dyDescent="0.3">
      <c r="A403" t="s">
        <v>999</v>
      </c>
      <c r="B403">
        <v>0.12997175</v>
      </c>
      <c r="C403">
        <v>0.14557179780219801</v>
      </c>
      <c r="D403">
        <v>4.2138769230769202E-2</v>
      </c>
      <c r="E403">
        <v>0.198896116788321</v>
      </c>
      <c r="F403">
        <v>2.7450052631578899E-2</v>
      </c>
      <c r="G403">
        <v>0.13274749880095901</v>
      </c>
      <c r="H403">
        <v>5.7407884615384604E-3</v>
      </c>
      <c r="I403">
        <v>3.2411443775100399E-2</v>
      </c>
    </row>
    <row r="404" spans="1:9" x14ac:dyDescent="0.3">
      <c r="A404" t="s">
        <v>206</v>
      </c>
      <c r="B404">
        <v>37.045468749999998</v>
      </c>
      <c r="C404">
        <v>3.64590607692308</v>
      </c>
      <c r="D404">
        <v>0.869607384615385</v>
      </c>
      <c r="E404">
        <v>3.3049306140510999</v>
      </c>
      <c r="F404">
        <v>1.04652826315789</v>
      </c>
      <c r="G404">
        <v>2.0232800647481999</v>
      </c>
      <c r="H404">
        <v>7.1835846153846195E-2</v>
      </c>
      <c r="I404">
        <v>0.12654555622489999</v>
      </c>
    </row>
    <row r="405" spans="1:9" x14ac:dyDescent="0.3">
      <c r="A405" t="s">
        <v>1214</v>
      </c>
      <c r="B405">
        <v>0</v>
      </c>
      <c r="C405">
        <v>0</v>
      </c>
      <c r="D405">
        <v>1.1294999999999999E-2</v>
      </c>
      <c r="E405">
        <v>2.0631777372262801E-2</v>
      </c>
      <c r="F405">
        <v>0</v>
      </c>
      <c r="G405">
        <v>3.2126122302158298E-2</v>
      </c>
      <c r="H405">
        <v>0</v>
      </c>
      <c r="I405">
        <v>1.65869477911647E-3</v>
      </c>
    </row>
    <row r="406" spans="1:9" x14ac:dyDescent="0.3">
      <c r="A406" t="s">
        <v>962</v>
      </c>
      <c r="B406">
        <v>0.12997175</v>
      </c>
      <c r="C406">
        <v>8.6725621978021999E-2</v>
      </c>
      <c r="D406">
        <v>0.15387083653846201</v>
      </c>
      <c r="E406">
        <v>0.106996887773723</v>
      </c>
      <c r="F406">
        <v>0.116435315789474</v>
      </c>
      <c r="G406">
        <v>9.1622434052757801E-2</v>
      </c>
      <c r="H406">
        <v>0.103177365384615</v>
      </c>
      <c r="I406">
        <v>0.42244392771084299</v>
      </c>
    </row>
    <row r="407" spans="1:9" x14ac:dyDescent="0.3">
      <c r="A407" t="s">
        <v>1215</v>
      </c>
      <c r="B407">
        <v>0</v>
      </c>
      <c r="C407">
        <v>9.6911978021977999E-3</v>
      </c>
      <c r="D407">
        <v>0</v>
      </c>
      <c r="E407">
        <v>3.9711368613138702E-3</v>
      </c>
      <c r="F407">
        <v>0</v>
      </c>
      <c r="G407">
        <v>9.0264388489208602E-3</v>
      </c>
      <c r="H407">
        <v>0</v>
      </c>
      <c r="I407">
        <v>8.7974297188755002E-4</v>
      </c>
    </row>
    <row r="408" spans="1:9" x14ac:dyDescent="0.3">
      <c r="A408" t="s">
        <v>955</v>
      </c>
      <c r="B408">
        <v>1.4340335</v>
      </c>
      <c r="C408">
        <v>9.4946589010988999E-2</v>
      </c>
      <c r="D408">
        <v>9.7510384615384596E-2</v>
      </c>
      <c r="E408">
        <v>7.2351763686131401E-2</v>
      </c>
      <c r="F408">
        <v>0.24254031578947399</v>
      </c>
      <c r="G408">
        <v>9.5522618705036005E-2</v>
      </c>
      <c r="H408">
        <v>0.123639288461538</v>
      </c>
      <c r="I408">
        <v>5.9303301204819303E-2</v>
      </c>
    </row>
    <row r="409" spans="1:9" x14ac:dyDescent="0.3">
      <c r="A409" t="s">
        <v>720</v>
      </c>
      <c r="B409">
        <v>0.80441600000000002</v>
      </c>
      <c r="C409">
        <v>0.183277534065934</v>
      </c>
      <c r="D409">
        <v>4.4258057692307701E-2</v>
      </c>
      <c r="E409">
        <v>7.7446636861313894E-2</v>
      </c>
      <c r="F409">
        <v>3.1013157894736802E-2</v>
      </c>
      <c r="G409">
        <v>8.3804990407673904E-2</v>
      </c>
      <c r="H409">
        <v>1.9447307692307701E-2</v>
      </c>
      <c r="I409">
        <v>1.4863224899598401E-2</v>
      </c>
    </row>
    <row r="410" spans="1:9" x14ac:dyDescent="0.3">
      <c r="A410" t="s">
        <v>1216</v>
      </c>
      <c r="B410">
        <v>0</v>
      </c>
      <c r="C410">
        <v>2.5751428571428603E-4</v>
      </c>
      <c r="D410">
        <v>2.9978846153846201E-3</v>
      </c>
      <c r="E410">
        <v>5.7566204379561996E-3</v>
      </c>
      <c r="F410">
        <v>0</v>
      </c>
      <c r="G410">
        <v>9.6047242206235E-4</v>
      </c>
      <c r="H410">
        <v>0</v>
      </c>
      <c r="I410">
        <v>0</v>
      </c>
    </row>
    <row r="411" spans="1:9" x14ac:dyDescent="0.3">
      <c r="A411" t="s">
        <v>1027</v>
      </c>
      <c r="B411">
        <v>0</v>
      </c>
      <c r="C411">
        <v>2.9256109890109898E-3</v>
      </c>
      <c r="D411">
        <v>1.4120307692307699E-2</v>
      </c>
      <c r="E411">
        <v>1.2936941569343099</v>
      </c>
      <c r="F411">
        <v>0</v>
      </c>
      <c r="G411">
        <v>3.3990000000000001E-3</v>
      </c>
      <c r="H411">
        <v>0</v>
      </c>
      <c r="I411">
        <v>4.8794618473895603E-3</v>
      </c>
    </row>
    <row r="412" spans="1:9" x14ac:dyDescent="0.3">
      <c r="A412" t="s">
        <v>1001</v>
      </c>
      <c r="B412">
        <v>0</v>
      </c>
      <c r="C412">
        <v>1.2075098901098899E-3</v>
      </c>
      <c r="D412">
        <v>3.4285000000000003E-2</v>
      </c>
      <c r="E412">
        <v>1.1526445164233601</v>
      </c>
      <c r="F412">
        <v>0</v>
      </c>
      <c r="G412">
        <v>3.2874604316546802E-3</v>
      </c>
      <c r="H412">
        <v>0</v>
      </c>
      <c r="I412">
        <v>4.4455903614457797E-3</v>
      </c>
    </row>
    <row r="413" spans="1:9" x14ac:dyDescent="0.3">
      <c r="A413" t="s">
        <v>1011</v>
      </c>
      <c r="B413">
        <v>0</v>
      </c>
      <c r="C413">
        <v>3.61032967032967E-4</v>
      </c>
      <c r="D413">
        <v>3.6219903846153802E-3</v>
      </c>
      <c r="E413">
        <v>0.80030379744525504</v>
      </c>
      <c r="F413">
        <v>0</v>
      </c>
      <c r="G413">
        <v>3.33095923261391E-3</v>
      </c>
      <c r="H413">
        <v>0</v>
      </c>
      <c r="I413">
        <v>3.92515060240964E-3</v>
      </c>
    </row>
    <row r="414" spans="1:9" x14ac:dyDescent="0.3">
      <c r="A414" t="s">
        <v>904</v>
      </c>
      <c r="B414">
        <v>1.6496219999999999</v>
      </c>
      <c r="C414">
        <v>0.42129277582417601</v>
      </c>
      <c r="D414">
        <v>0.487243076923077</v>
      </c>
      <c r="E414">
        <v>0.31200288777372298</v>
      </c>
      <c r="F414">
        <v>0.149318947368421</v>
      </c>
      <c r="G414">
        <v>0.47698274580335698</v>
      </c>
      <c r="H414">
        <v>0.18508507692307699</v>
      </c>
      <c r="I414">
        <v>0.15540211847389601</v>
      </c>
    </row>
    <row r="415" spans="1:9" x14ac:dyDescent="0.3">
      <c r="A415" t="s">
        <v>692</v>
      </c>
      <c r="B415">
        <v>1.48827625</v>
      </c>
      <c r="C415">
        <v>0.308759786813187</v>
      </c>
      <c r="D415">
        <v>0.24587257692307701</v>
      </c>
      <c r="E415">
        <v>0.20509849908759101</v>
      </c>
      <c r="F415">
        <v>6.2098421052631601E-2</v>
      </c>
      <c r="G415">
        <v>0.25459142685851299</v>
      </c>
      <c r="H415">
        <v>6.7320692307692304E-2</v>
      </c>
      <c r="I415">
        <v>0.103920307228916</v>
      </c>
    </row>
    <row r="416" spans="1:9" x14ac:dyDescent="0.3">
      <c r="A416" t="s">
        <v>559</v>
      </c>
      <c r="B416">
        <v>0.69944812499999998</v>
      </c>
      <c r="C416">
        <v>0.225086483516484</v>
      </c>
      <c r="D416">
        <v>0.14387650961538501</v>
      </c>
      <c r="E416">
        <v>0.142961842153285</v>
      </c>
      <c r="F416">
        <v>4.1115368421052602E-2</v>
      </c>
      <c r="G416">
        <v>0.194890805755396</v>
      </c>
      <c r="H416">
        <v>3.8410961538461498E-2</v>
      </c>
      <c r="I416">
        <v>6.6477558232931694E-2</v>
      </c>
    </row>
    <row r="417" spans="1:9" x14ac:dyDescent="0.3">
      <c r="A417" t="s">
        <v>1217</v>
      </c>
      <c r="B417">
        <v>0.182540125</v>
      </c>
      <c r="C417">
        <v>1.86615626373626E-2</v>
      </c>
      <c r="D417">
        <v>0</v>
      </c>
      <c r="E417">
        <v>4.4013053832116802E-2</v>
      </c>
      <c r="F417">
        <v>0</v>
      </c>
      <c r="G417">
        <v>1.6863443645083898E-2</v>
      </c>
      <c r="H417">
        <v>1.21239038461538E-2</v>
      </c>
      <c r="I417">
        <v>7.7496787148594402E-3</v>
      </c>
    </row>
    <row r="418" spans="1:9" x14ac:dyDescent="0.3">
      <c r="A418" t="s">
        <v>1218</v>
      </c>
      <c r="B418">
        <v>0</v>
      </c>
      <c r="C418">
        <v>1.6925890109890099E-2</v>
      </c>
      <c r="D418">
        <v>3.3867884615384602E-3</v>
      </c>
      <c r="E418">
        <v>1.4670668795620401E-2</v>
      </c>
      <c r="F418">
        <v>0</v>
      </c>
      <c r="G418">
        <v>1.38354940047962E-2</v>
      </c>
      <c r="H418">
        <v>2.1953846153846199E-3</v>
      </c>
      <c r="I418">
        <v>5.17143574297189E-3</v>
      </c>
    </row>
    <row r="419" spans="1:9" x14ac:dyDescent="0.3">
      <c r="A419" t="s">
        <v>1219</v>
      </c>
      <c r="B419">
        <v>0</v>
      </c>
      <c r="C419">
        <v>1.37669648351648E-2</v>
      </c>
      <c r="D419">
        <v>0</v>
      </c>
      <c r="E419">
        <v>1.49993284671533E-2</v>
      </c>
      <c r="F419">
        <v>0</v>
      </c>
      <c r="G419">
        <v>1.30272278177458E-2</v>
      </c>
      <c r="H419">
        <v>6.6616346153846196E-3</v>
      </c>
      <c r="I419">
        <v>4.5319678714859403E-3</v>
      </c>
    </row>
    <row r="420" spans="1:9" x14ac:dyDescent="0.3">
      <c r="A420" t="s">
        <v>942</v>
      </c>
      <c r="B420">
        <v>0.58312837500000003</v>
      </c>
      <c r="C420">
        <v>0.50276543076923097</v>
      </c>
      <c r="D420">
        <v>5.7879307692307702E-2</v>
      </c>
      <c r="E420">
        <v>0.36901514416058401</v>
      </c>
      <c r="F420">
        <v>1.2609894736842099E-2</v>
      </c>
      <c r="G420">
        <v>0.16175114628297399</v>
      </c>
      <c r="H420">
        <v>9.5233653846153801E-3</v>
      </c>
      <c r="I420">
        <v>7.8476873493975904E-2</v>
      </c>
    </row>
    <row r="421" spans="1:9" x14ac:dyDescent="0.3">
      <c r="A421" t="s">
        <v>1220</v>
      </c>
      <c r="B421">
        <v>0.72827837500000003</v>
      </c>
      <c r="C421">
        <v>1.25570659340659E-2</v>
      </c>
      <c r="D421">
        <v>8.4075480769230798E-3</v>
      </c>
      <c r="E421">
        <v>9.0017445255474397E-3</v>
      </c>
      <c r="F421">
        <v>2.2024368421052602E-2</v>
      </c>
      <c r="G421">
        <v>1.7130035971223E-2</v>
      </c>
      <c r="H421">
        <v>0</v>
      </c>
      <c r="I421">
        <v>2.1565823293172698E-3</v>
      </c>
    </row>
    <row r="422" spans="1:9" x14ac:dyDescent="0.3">
      <c r="A422" t="s">
        <v>1221</v>
      </c>
      <c r="B422">
        <v>0</v>
      </c>
      <c r="C422">
        <v>8.1201054945054894E-3</v>
      </c>
      <c r="D422">
        <v>1.9778759615384601E-2</v>
      </c>
      <c r="E422">
        <v>6.6318841240875902E-3</v>
      </c>
      <c r="F422">
        <v>0</v>
      </c>
      <c r="G422">
        <v>1.7645227817745801E-2</v>
      </c>
      <c r="H422">
        <v>4.8209423076923099E-3</v>
      </c>
      <c r="I422">
        <v>5.5141345381526097E-3</v>
      </c>
    </row>
    <row r="423" spans="1:9" x14ac:dyDescent="0.3">
      <c r="A423" t="s">
        <v>679</v>
      </c>
      <c r="B423">
        <v>0</v>
      </c>
      <c r="C423">
        <v>5.71493296703297E-2</v>
      </c>
      <c r="D423">
        <v>7.0525961538461497E-3</v>
      </c>
      <c r="E423">
        <v>3.4571706204379597E-2</v>
      </c>
      <c r="F423">
        <v>1.7038263157894699E-2</v>
      </c>
      <c r="G423">
        <v>7.2190007194244593E-2</v>
      </c>
      <c r="H423">
        <v>2.14921346153846E-2</v>
      </c>
      <c r="I423">
        <v>1.6127664658634501E-2</v>
      </c>
    </row>
    <row r="424" spans="1:9" x14ac:dyDescent="0.3">
      <c r="A424" t="s">
        <v>1222</v>
      </c>
      <c r="B424">
        <v>0</v>
      </c>
      <c r="C424">
        <v>1.20493142857143E-2</v>
      </c>
      <c r="D424">
        <v>0</v>
      </c>
      <c r="E424">
        <v>1.57964927007299E-2</v>
      </c>
      <c r="F424">
        <v>0</v>
      </c>
      <c r="G424">
        <v>1.25158872901679E-2</v>
      </c>
      <c r="H424">
        <v>0</v>
      </c>
      <c r="I424">
        <v>2.4378393574297202E-3</v>
      </c>
    </row>
    <row r="425" spans="1:9" x14ac:dyDescent="0.3">
      <c r="A425" t="s">
        <v>725</v>
      </c>
      <c r="B425">
        <v>0</v>
      </c>
      <c r="C425">
        <v>4.9771186813186803E-3</v>
      </c>
      <c r="D425">
        <v>2.3641903846153799E-2</v>
      </c>
      <c r="E425">
        <v>6.5692979014598502E-2</v>
      </c>
      <c r="F425">
        <v>1.15471052631579E-2</v>
      </c>
      <c r="G425">
        <v>8.22227170263789E-2</v>
      </c>
      <c r="H425">
        <v>1.3885038461538501E-2</v>
      </c>
      <c r="I425">
        <v>1.3212152610441801E-2</v>
      </c>
    </row>
    <row r="426" spans="1:9" x14ac:dyDescent="0.3">
      <c r="A426" t="s">
        <v>1223</v>
      </c>
      <c r="B426">
        <v>0</v>
      </c>
      <c r="C426">
        <v>1.71252747252747E-3</v>
      </c>
      <c r="D426">
        <v>2.4348076923076901E-3</v>
      </c>
      <c r="E426">
        <v>2.4032937956204401E-3</v>
      </c>
      <c r="F426">
        <v>0</v>
      </c>
      <c r="G426">
        <v>3.4312997601918501E-3</v>
      </c>
      <c r="H426">
        <v>0</v>
      </c>
      <c r="I426">
        <v>0</v>
      </c>
    </row>
    <row r="427" spans="1:9" x14ac:dyDescent="0.3">
      <c r="A427" t="s">
        <v>1224</v>
      </c>
      <c r="B427">
        <v>0</v>
      </c>
      <c r="C427">
        <v>1.14423934065934E-2</v>
      </c>
      <c r="D427">
        <v>3.3391442307692302E-3</v>
      </c>
      <c r="E427">
        <v>3.1024790145985398E-3</v>
      </c>
      <c r="F427">
        <v>0</v>
      </c>
      <c r="G427">
        <v>6.1379208633093501E-3</v>
      </c>
      <c r="H427">
        <v>3.9119615384615404E-3</v>
      </c>
      <c r="I427">
        <v>1.25208032128514E-3</v>
      </c>
    </row>
    <row r="428" spans="1:9" x14ac:dyDescent="0.3">
      <c r="A428" t="s">
        <v>1225</v>
      </c>
      <c r="B428">
        <v>0</v>
      </c>
      <c r="C428">
        <v>0</v>
      </c>
      <c r="D428">
        <v>0</v>
      </c>
      <c r="E428">
        <v>2.5407354014598499E-3</v>
      </c>
      <c r="F428">
        <v>0</v>
      </c>
      <c r="G428">
        <v>0</v>
      </c>
      <c r="H428">
        <v>0</v>
      </c>
      <c r="I428">
        <v>0</v>
      </c>
    </row>
    <row r="429" spans="1:9" x14ac:dyDescent="0.3">
      <c r="A429" t="s">
        <v>249</v>
      </c>
      <c r="B429">
        <v>2.7515856250000001</v>
      </c>
      <c r="C429">
        <v>2.7044208175824198</v>
      </c>
      <c r="D429">
        <v>1.06578165384615</v>
      </c>
      <c r="E429">
        <v>2.5657662071167899</v>
      </c>
      <c r="F429">
        <v>0.198670421052632</v>
      </c>
      <c r="G429">
        <v>1.4659180095923301</v>
      </c>
      <c r="H429">
        <v>0.136417846153846</v>
      </c>
      <c r="I429">
        <v>0.56093417269076296</v>
      </c>
    </row>
    <row r="430" spans="1:9" x14ac:dyDescent="0.3">
      <c r="A430" t="s">
        <v>1226</v>
      </c>
      <c r="B430">
        <v>0</v>
      </c>
      <c r="C430">
        <v>1.2431076923076901E-2</v>
      </c>
      <c r="D430">
        <v>0</v>
      </c>
      <c r="E430">
        <v>6.96478832116788E-3</v>
      </c>
      <c r="F430">
        <v>1.2312263157894699E-2</v>
      </c>
      <c r="G430">
        <v>5.6879750599520398E-2</v>
      </c>
      <c r="H430">
        <v>0</v>
      </c>
      <c r="I430">
        <v>4.5230321285140603E-4</v>
      </c>
    </row>
    <row r="431" spans="1:9" x14ac:dyDescent="0.3">
      <c r="A431" t="s">
        <v>502</v>
      </c>
      <c r="B431">
        <v>10.152514999999999</v>
      </c>
      <c r="C431">
        <v>0.63528176703296702</v>
      </c>
      <c r="D431">
        <v>0.50574182692307701</v>
      </c>
      <c r="E431">
        <v>0.53253761770073005</v>
      </c>
      <c r="F431">
        <v>0.29979484210526303</v>
      </c>
      <c r="G431">
        <v>0.61126386330935301</v>
      </c>
      <c r="H431">
        <v>0.113942596153846</v>
      </c>
      <c r="I431">
        <v>0.24787782931726901</v>
      </c>
    </row>
    <row r="432" spans="1:9" x14ac:dyDescent="0.3">
      <c r="A432" t="s">
        <v>1042</v>
      </c>
      <c r="B432">
        <v>0</v>
      </c>
      <c r="C432">
        <v>0.24639494065934101</v>
      </c>
      <c r="D432">
        <v>4.6380423076923097E-2</v>
      </c>
      <c r="E432">
        <v>0.29857864233576598</v>
      </c>
      <c r="F432">
        <v>3.4064947368421097E-2</v>
      </c>
      <c r="G432">
        <v>0.24420719184652301</v>
      </c>
      <c r="H432">
        <v>2.6610653846153801E-2</v>
      </c>
      <c r="I432">
        <v>5.9515502008032101E-2</v>
      </c>
    </row>
    <row r="433" spans="1:9" x14ac:dyDescent="0.3">
      <c r="A433" t="s">
        <v>745</v>
      </c>
      <c r="B433">
        <v>0.28818712499999999</v>
      </c>
      <c r="C433">
        <v>4.6827474725274702E-2</v>
      </c>
      <c r="D433">
        <v>7.5110288461538496E-3</v>
      </c>
      <c r="E433">
        <v>3.07612317518248E-2</v>
      </c>
      <c r="F433">
        <v>4.8331052631578903E-3</v>
      </c>
      <c r="G433">
        <v>2.7469328537170299E-2</v>
      </c>
      <c r="H433">
        <v>0</v>
      </c>
      <c r="I433">
        <v>5.7732811244979899E-3</v>
      </c>
    </row>
    <row r="434" spans="1:9" x14ac:dyDescent="0.3">
      <c r="A434" t="s">
        <v>1038</v>
      </c>
      <c r="B434">
        <v>0.18336887499999999</v>
      </c>
      <c r="C434">
        <v>0.39569662417582402</v>
      </c>
      <c r="D434">
        <v>2.7602759615384598E-2</v>
      </c>
      <c r="E434">
        <v>0.26838389507299298</v>
      </c>
      <c r="F434">
        <v>2.6585263157894699E-2</v>
      </c>
      <c r="G434">
        <v>0.365057774580336</v>
      </c>
      <c r="H434">
        <v>5.4919038461538503E-3</v>
      </c>
      <c r="I434">
        <v>1.7439698795180699E-2</v>
      </c>
    </row>
    <row r="435" spans="1:9" x14ac:dyDescent="0.3">
      <c r="A435" t="s">
        <v>860</v>
      </c>
      <c r="B435">
        <v>0.77990412499999995</v>
      </c>
      <c r="C435">
        <v>0.101301538461538</v>
      </c>
      <c r="D435">
        <v>2.92413846153846E-2</v>
      </c>
      <c r="E435">
        <v>0.105898230839416</v>
      </c>
      <c r="F435">
        <v>3.7697842105263203E-2</v>
      </c>
      <c r="G435">
        <v>0.166260270983213</v>
      </c>
      <c r="H435">
        <v>1.84875192307692E-2</v>
      </c>
      <c r="I435">
        <v>1.7965546184739001E-2</v>
      </c>
    </row>
    <row r="436" spans="1:9" x14ac:dyDescent="0.3">
      <c r="A436" t="s">
        <v>913</v>
      </c>
      <c r="B436">
        <v>0</v>
      </c>
      <c r="C436">
        <v>0.20491483956043999</v>
      </c>
      <c r="D436">
        <v>5.8087894230769203E-2</v>
      </c>
      <c r="E436">
        <v>0.17089965602189799</v>
      </c>
      <c r="F436">
        <v>0</v>
      </c>
      <c r="G436">
        <v>9.0408752997601899E-2</v>
      </c>
      <c r="H436">
        <v>8.8596634615384598E-2</v>
      </c>
      <c r="I436">
        <v>8.2430556224899601E-2</v>
      </c>
    </row>
    <row r="437" spans="1:9" x14ac:dyDescent="0.3">
      <c r="A437" t="s">
        <v>1227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">
      <c r="A438" t="s">
        <v>1228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">
      <c r="A439" t="s">
        <v>1229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 t="s">
        <v>1230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">
      <c r="A441" t="s">
        <v>1231</v>
      </c>
      <c r="B441">
        <v>0</v>
      </c>
      <c r="C441">
        <v>3.1098813186813202E-3</v>
      </c>
      <c r="D441">
        <v>0</v>
      </c>
      <c r="E441">
        <v>1.38688047445255E-3</v>
      </c>
      <c r="F441">
        <v>0</v>
      </c>
      <c r="G441">
        <v>2.1921247002398099E-3</v>
      </c>
      <c r="H441">
        <v>0</v>
      </c>
      <c r="I441">
        <v>2.1727108433734901E-4</v>
      </c>
    </row>
    <row r="442" spans="1:9" x14ac:dyDescent="0.3">
      <c r="A442" t="s">
        <v>1232</v>
      </c>
      <c r="B442">
        <v>0</v>
      </c>
      <c r="C442">
        <v>0</v>
      </c>
      <c r="D442">
        <v>0</v>
      </c>
      <c r="E442">
        <v>2.4709744525547401E-3</v>
      </c>
      <c r="F442">
        <v>7.5518947368421099E-3</v>
      </c>
      <c r="G442">
        <v>2.8038585131894499E-3</v>
      </c>
      <c r="H442">
        <v>0</v>
      </c>
      <c r="I442">
        <v>5.2496184738955805E-4</v>
      </c>
    </row>
    <row r="443" spans="1:9" x14ac:dyDescent="0.3">
      <c r="A443" t="s">
        <v>1233</v>
      </c>
      <c r="B443">
        <v>0</v>
      </c>
      <c r="C443">
        <v>0</v>
      </c>
      <c r="D443">
        <v>0</v>
      </c>
      <c r="E443">
        <v>2.4904835766423398E-4</v>
      </c>
      <c r="F443">
        <v>0</v>
      </c>
      <c r="G443">
        <v>4.8331702637889702E-3</v>
      </c>
      <c r="H443">
        <v>0</v>
      </c>
      <c r="I443">
        <v>8.0509036144578298E-4</v>
      </c>
    </row>
    <row r="444" spans="1:9" x14ac:dyDescent="0.3">
      <c r="A444" t="s">
        <v>1234</v>
      </c>
      <c r="B444">
        <v>0</v>
      </c>
      <c r="C444">
        <v>2.2368465934065902E-2</v>
      </c>
      <c r="D444">
        <v>5.8934230769230799E-3</v>
      </c>
      <c r="E444">
        <v>3.0449326642335801E-2</v>
      </c>
      <c r="F444">
        <v>2.2276052631578901E-2</v>
      </c>
      <c r="G444">
        <v>3.57081055155875E-2</v>
      </c>
      <c r="H444">
        <v>1.3685269230769201E-2</v>
      </c>
      <c r="I444">
        <v>8.6814317269076294E-3</v>
      </c>
    </row>
    <row r="445" spans="1:9" x14ac:dyDescent="0.3">
      <c r="A445" t="s">
        <v>1235</v>
      </c>
      <c r="B445">
        <v>0</v>
      </c>
      <c r="C445">
        <v>1.8084923076923101E-3</v>
      </c>
      <c r="D445">
        <v>0</v>
      </c>
      <c r="E445">
        <v>6.6121259124087603E-4</v>
      </c>
      <c r="F445">
        <v>0</v>
      </c>
      <c r="G445">
        <v>4.1423213429256601E-3</v>
      </c>
      <c r="H445">
        <v>0</v>
      </c>
      <c r="I445">
        <v>0</v>
      </c>
    </row>
    <row r="446" spans="1:9" x14ac:dyDescent="0.3">
      <c r="A446" t="s">
        <v>1236</v>
      </c>
      <c r="B446">
        <v>0</v>
      </c>
      <c r="C446">
        <v>1.5234162637362599E-2</v>
      </c>
      <c r="D446">
        <v>3.9993365384615401E-3</v>
      </c>
      <c r="E446">
        <v>1.9801104014598499E-2</v>
      </c>
      <c r="F446">
        <v>1.50554210526316E-2</v>
      </c>
      <c r="G446">
        <v>2.1068175059952E-2</v>
      </c>
      <c r="H446">
        <v>5.38771153846154E-3</v>
      </c>
      <c r="I446">
        <v>4.1477349397590398E-3</v>
      </c>
    </row>
    <row r="447" spans="1:9" x14ac:dyDescent="0.3">
      <c r="A447" t="s">
        <v>1237</v>
      </c>
      <c r="B447">
        <v>0.183451</v>
      </c>
      <c r="C447">
        <v>9.4381167032967006E-2</v>
      </c>
      <c r="D447">
        <v>1.6587778846153801E-2</v>
      </c>
      <c r="E447">
        <v>2.04513102189781E-2</v>
      </c>
      <c r="F447">
        <v>0</v>
      </c>
      <c r="G447">
        <v>3.2425033573141498E-2</v>
      </c>
      <c r="H447">
        <v>1.314625E-2</v>
      </c>
      <c r="I447">
        <v>5.7673012048192803E-3</v>
      </c>
    </row>
    <row r="448" spans="1:9" x14ac:dyDescent="0.3">
      <c r="A448" t="s">
        <v>1238</v>
      </c>
      <c r="B448">
        <v>0.994884875</v>
      </c>
      <c r="C448">
        <v>8.7899303296703299E-2</v>
      </c>
      <c r="D448">
        <v>1.06814423076923E-2</v>
      </c>
      <c r="E448">
        <v>4.8784548357664201E-2</v>
      </c>
      <c r="F448">
        <v>5.6323421052631599E-2</v>
      </c>
      <c r="G448">
        <v>8.80394052757794E-2</v>
      </c>
      <c r="H448">
        <v>1.6833500000000001E-2</v>
      </c>
      <c r="I448">
        <v>2.0047795180722899E-2</v>
      </c>
    </row>
    <row r="449" spans="1:9" x14ac:dyDescent="0.3">
      <c r="A449" t="s">
        <v>1239</v>
      </c>
      <c r="B449">
        <v>0</v>
      </c>
      <c r="C449">
        <v>2.4903098901098899E-3</v>
      </c>
      <c r="D449">
        <v>0</v>
      </c>
      <c r="E449">
        <v>5.4322901459854002E-3</v>
      </c>
      <c r="F449">
        <v>0</v>
      </c>
      <c r="G449">
        <v>1.1733551558753001E-2</v>
      </c>
      <c r="H449">
        <v>0</v>
      </c>
      <c r="I449">
        <v>5.1489156626505998E-4</v>
      </c>
    </row>
    <row r="450" spans="1:9" x14ac:dyDescent="0.3">
      <c r="A450" t="s">
        <v>1240</v>
      </c>
      <c r="B450">
        <v>0</v>
      </c>
      <c r="C450">
        <v>1.19534131868132E-2</v>
      </c>
      <c r="D450">
        <v>0</v>
      </c>
      <c r="E450">
        <v>7.4821897810218999E-4</v>
      </c>
      <c r="F450">
        <v>0</v>
      </c>
      <c r="G450">
        <v>3.2596211031175101E-3</v>
      </c>
      <c r="H450">
        <v>5.0292653846153799E-2</v>
      </c>
      <c r="I450">
        <v>6.21113112449799E-2</v>
      </c>
    </row>
    <row r="451" spans="1:9" x14ac:dyDescent="0.3">
      <c r="A451" t="s">
        <v>728</v>
      </c>
      <c r="B451">
        <v>0</v>
      </c>
      <c r="C451">
        <v>5.1606131868131896E-3</v>
      </c>
      <c r="D451">
        <v>0</v>
      </c>
      <c r="E451">
        <v>2.91004835766423E-2</v>
      </c>
      <c r="F451">
        <v>1.6428526315789501E-2</v>
      </c>
      <c r="G451">
        <v>2.8487098321342899E-2</v>
      </c>
      <c r="H451">
        <v>0</v>
      </c>
      <c r="I451">
        <v>8.8732530120481901E-4</v>
      </c>
    </row>
    <row r="452" spans="1:9" x14ac:dyDescent="0.3">
      <c r="A452" t="s">
        <v>969</v>
      </c>
      <c r="B452">
        <v>0.72722187500000002</v>
      </c>
      <c r="C452">
        <v>0.29438556923076897</v>
      </c>
      <c r="D452">
        <v>0.14620066346153801</v>
      </c>
      <c r="E452">
        <v>0.49655856751824801</v>
      </c>
      <c r="F452">
        <v>0.13815994736842099</v>
      </c>
      <c r="G452">
        <v>0.63572531175059999</v>
      </c>
      <c r="H452">
        <v>5.1423519230769203E-2</v>
      </c>
      <c r="I452">
        <v>6.9337552208835307E-2</v>
      </c>
    </row>
    <row r="453" spans="1:9" x14ac:dyDescent="0.3">
      <c r="A453" t="s">
        <v>850</v>
      </c>
      <c r="B453">
        <v>1.833224875</v>
      </c>
      <c r="C453">
        <v>0.203761696703297</v>
      </c>
      <c r="D453">
        <v>0.114194096153846</v>
      </c>
      <c r="E453">
        <v>0.225138375</v>
      </c>
      <c r="F453">
        <v>9.4662894736842099E-2</v>
      </c>
      <c r="G453">
        <v>0.188503980815348</v>
      </c>
      <c r="H453">
        <v>9.2334749999999993E-2</v>
      </c>
      <c r="I453">
        <v>7.6058046184739006E-2</v>
      </c>
    </row>
    <row r="454" spans="1:9" x14ac:dyDescent="0.3">
      <c r="A454" t="s">
        <v>650</v>
      </c>
      <c r="B454">
        <v>0</v>
      </c>
      <c r="C454">
        <v>0.61107673186813205</v>
      </c>
      <c r="D454">
        <v>2.8607615384615401E-2</v>
      </c>
      <c r="E454">
        <v>8.2579999087591199E-2</v>
      </c>
      <c r="F454">
        <v>4.65338421052632E-2</v>
      </c>
      <c r="G454">
        <v>0.71319327098321295</v>
      </c>
      <c r="H454">
        <v>1.4989250000000001E-2</v>
      </c>
      <c r="I454">
        <v>0.16917695983935699</v>
      </c>
    </row>
    <row r="455" spans="1:9" x14ac:dyDescent="0.3">
      <c r="A455" t="s">
        <v>988</v>
      </c>
      <c r="B455">
        <v>0.51083124999999996</v>
      </c>
      <c r="C455">
        <v>0.129428112087912</v>
      </c>
      <c r="D455">
        <v>0.19395484615384601</v>
      </c>
      <c r="E455">
        <v>0.40095417974452602</v>
      </c>
      <c r="F455">
        <v>2.11555789473684E-2</v>
      </c>
      <c r="G455">
        <v>0.1477568441247</v>
      </c>
      <c r="H455">
        <v>5.9969923076923101E-2</v>
      </c>
      <c r="I455">
        <v>3.33344297188755E-2</v>
      </c>
    </row>
    <row r="456" spans="1:9" x14ac:dyDescent="0.3">
      <c r="A456" t="s">
        <v>718</v>
      </c>
      <c r="B456">
        <v>1.2358288749999999</v>
      </c>
      <c r="C456">
        <v>0.233957927472527</v>
      </c>
      <c r="D456">
        <v>0.23401226923076901</v>
      </c>
      <c r="E456">
        <v>0.408104415145985</v>
      </c>
      <c r="F456">
        <v>6.8777473684210499E-2</v>
      </c>
      <c r="G456">
        <v>0.26069669544364499</v>
      </c>
      <c r="H456">
        <v>8.1521211538461494E-2</v>
      </c>
      <c r="I456">
        <v>6.4144381526104396E-2</v>
      </c>
    </row>
    <row r="457" spans="1:9" x14ac:dyDescent="0.3">
      <c r="A457" t="s">
        <v>580</v>
      </c>
      <c r="B457">
        <v>0</v>
      </c>
      <c r="C457">
        <v>5.3792637362637397E-2</v>
      </c>
      <c r="D457">
        <v>6.6674201923076895E-2</v>
      </c>
      <c r="E457">
        <v>8.5319449817518295E-2</v>
      </c>
      <c r="F457">
        <v>0</v>
      </c>
      <c r="G457">
        <v>7.9313637889688204E-2</v>
      </c>
      <c r="H457">
        <v>2.19291346153846E-2</v>
      </c>
      <c r="I457">
        <v>1.6228355421686699E-2</v>
      </c>
    </row>
    <row r="458" spans="1:9" x14ac:dyDescent="0.3">
      <c r="A458" t="s">
        <v>96</v>
      </c>
      <c r="B458">
        <v>1.8366363750000001</v>
      </c>
      <c r="C458">
        <v>0.61633832967032998</v>
      </c>
      <c r="D458">
        <v>0.29841248076923099</v>
      </c>
      <c r="E458">
        <v>0.15006941879562</v>
      </c>
      <c r="F458">
        <v>0.33250747368421102</v>
      </c>
      <c r="G458">
        <v>1.05051184892086</v>
      </c>
      <c r="H458">
        <v>0.23171857692307701</v>
      </c>
      <c r="I458">
        <v>0.13773450602409601</v>
      </c>
    </row>
    <row r="459" spans="1:9" x14ac:dyDescent="0.3">
      <c r="A459" t="s">
        <v>963</v>
      </c>
      <c r="B459">
        <v>0.404037125</v>
      </c>
      <c r="C459">
        <v>0.51562766373626401</v>
      </c>
      <c r="D459">
        <v>0.10061665384615399</v>
      </c>
      <c r="E459">
        <v>0.30441263138686098</v>
      </c>
      <c r="F459">
        <v>3.3920789473684203E-2</v>
      </c>
      <c r="G459">
        <v>0.33068921103117499</v>
      </c>
      <c r="H459">
        <v>9.26113269230769E-2</v>
      </c>
      <c r="I459">
        <v>7.2530504016064298E-2</v>
      </c>
    </row>
    <row r="460" spans="1:9" x14ac:dyDescent="0.3">
      <c r="A460" t="s">
        <v>1241</v>
      </c>
      <c r="B460">
        <v>0</v>
      </c>
      <c r="C460">
        <v>8.4003692307692297E-3</v>
      </c>
      <c r="D460">
        <v>2.9398596153846199E-2</v>
      </c>
      <c r="E460">
        <v>2.0750604014598498E-2</v>
      </c>
      <c r="F460">
        <v>9.1408368421052599E-2</v>
      </c>
      <c r="G460">
        <v>2.1011448441246999E-2</v>
      </c>
      <c r="H460">
        <v>6.8132846153846197E-2</v>
      </c>
      <c r="I460">
        <v>2.2359897590361399E-2</v>
      </c>
    </row>
    <row r="461" spans="1:9" x14ac:dyDescent="0.3">
      <c r="A461" t="s">
        <v>1242</v>
      </c>
      <c r="B461">
        <v>0</v>
      </c>
      <c r="C461">
        <v>3.4416459340659303E-2</v>
      </c>
      <c r="D461">
        <v>1.10724134615385E-2</v>
      </c>
      <c r="E461">
        <v>9.9697080291970795E-3</v>
      </c>
      <c r="F461">
        <v>4.2056315789473697E-3</v>
      </c>
      <c r="G461">
        <v>2.8706613908872899E-2</v>
      </c>
      <c r="H461">
        <v>2.8198269230769201E-3</v>
      </c>
      <c r="I461">
        <v>1.68448795180723E-3</v>
      </c>
    </row>
    <row r="462" spans="1:9" x14ac:dyDescent="0.3">
      <c r="A462" t="s">
        <v>1243</v>
      </c>
      <c r="B462">
        <v>0</v>
      </c>
      <c r="C462">
        <v>1.9345336263736301E-2</v>
      </c>
      <c r="D462">
        <v>5.5635865384615398E-3</v>
      </c>
      <c r="E462">
        <v>7.5757180656934302E-3</v>
      </c>
      <c r="F462">
        <v>0</v>
      </c>
      <c r="G462">
        <v>9.8214868105515607E-3</v>
      </c>
      <c r="H462">
        <v>2.6722692307692298E-3</v>
      </c>
      <c r="I462">
        <v>1.3905359437750999E-2</v>
      </c>
    </row>
    <row r="463" spans="1:9" x14ac:dyDescent="0.3">
      <c r="A463" t="s">
        <v>596</v>
      </c>
      <c r="B463">
        <v>0</v>
      </c>
      <c r="C463">
        <v>5.10397406593407E-2</v>
      </c>
      <c r="D463">
        <v>1.44690192307692E-2</v>
      </c>
      <c r="E463">
        <v>3.2173343065693402E-2</v>
      </c>
      <c r="F463">
        <v>0</v>
      </c>
      <c r="G463">
        <v>4.31689496402878E-2</v>
      </c>
      <c r="H463">
        <v>7.4249423076923103E-3</v>
      </c>
      <c r="I463">
        <v>6.4887951807228901E-3</v>
      </c>
    </row>
    <row r="464" spans="1:9" x14ac:dyDescent="0.3">
      <c r="A464" t="s">
        <v>879</v>
      </c>
      <c r="B464">
        <v>0.324095625</v>
      </c>
      <c r="C464">
        <v>0.145807197802198</v>
      </c>
      <c r="D464">
        <v>2.5058221153846202E-2</v>
      </c>
      <c r="E464">
        <v>8.6085296532846703E-2</v>
      </c>
      <c r="F464">
        <v>0</v>
      </c>
      <c r="G464">
        <v>9.3513184652278203E-2</v>
      </c>
      <c r="H464">
        <v>1.05445576923077E-2</v>
      </c>
      <c r="I464">
        <v>2.72808373493976E-2</v>
      </c>
    </row>
    <row r="465" spans="1:9" x14ac:dyDescent="0.3">
      <c r="A465" t="s">
        <v>1053</v>
      </c>
      <c r="B465">
        <v>0.18336887499999999</v>
      </c>
      <c r="C465">
        <v>0.118534846153846</v>
      </c>
      <c r="D465">
        <v>0.73422399999999999</v>
      </c>
      <c r="E465">
        <v>0.25570362956204401</v>
      </c>
      <c r="F465">
        <v>0.25931500000000002</v>
      </c>
      <c r="G465">
        <v>0.19294516786570701</v>
      </c>
      <c r="H465">
        <v>8.73457307692308E-2</v>
      </c>
      <c r="I465">
        <v>0.132335516064257</v>
      </c>
    </row>
    <row r="466" spans="1:9" x14ac:dyDescent="0.3">
      <c r="A466" t="s">
        <v>444</v>
      </c>
      <c r="B466">
        <v>2.4932015000000001</v>
      </c>
      <c r="C466">
        <v>0.42676117802197799</v>
      </c>
      <c r="D466">
        <v>2.48409060576923</v>
      </c>
      <c r="E466">
        <v>0.73984550821167905</v>
      </c>
      <c r="F466">
        <v>1.5728979999999999</v>
      </c>
      <c r="G466">
        <v>0.78221355155875305</v>
      </c>
      <c r="H466">
        <v>0.49390328846153803</v>
      </c>
      <c r="I466">
        <v>0.56959283333333299</v>
      </c>
    </row>
    <row r="467" spans="1:9" x14ac:dyDescent="0.3">
      <c r="A467" t="s">
        <v>341</v>
      </c>
      <c r="B467">
        <v>4.2470485</v>
      </c>
      <c r="C467">
        <v>38.770557257142897</v>
      </c>
      <c r="D467">
        <v>12.013053759615399</v>
      </c>
      <c r="E467">
        <v>31.290588922445298</v>
      </c>
      <c r="F467">
        <v>13.4004086315789</v>
      </c>
      <c r="G467">
        <v>48.239928033573101</v>
      </c>
      <c r="H467">
        <v>20.993304884615402</v>
      </c>
      <c r="I467">
        <v>38.0767246285141</v>
      </c>
    </row>
    <row r="468" spans="1:9" x14ac:dyDescent="0.3">
      <c r="A468" t="s">
        <v>231</v>
      </c>
      <c r="B468">
        <v>11.293130874999999</v>
      </c>
      <c r="C468">
        <v>4.6732441758241796</v>
      </c>
      <c r="D468">
        <v>1.7771318557692299</v>
      </c>
      <c r="E468">
        <v>5.7339422664233597</v>
      </c>
      <c r="F468">
        <v>0.66047347368421006</v>
      </c>
      <c r="G468">
        <v>8.2993887889688196</v>
      </c>
      <c r="H468">
        <v>0.74378717307692299</v>
      </c>
      <c r="I468">
        <v>1.31578202610442</v>
      </c>
    </row>
    <row r="469" spans="1:9" x14ac:dyDescent="0.3">
      <c r="A469" t="s">
        <v>1244</v>
      </c>
      <c r="B469">
        <v>0</v>
      </c>
      <c r="C469">
        <v>0</v>
      </c>
      <c r="D469">
        <v>0</v>
      </c>
      <c r="E469">
        <v>6.6479197080292001E-4</v>
      </c>
      <c r="F469">
        <v>0</v>
      </c>
      <c r="G469">
        <v>0</v>
      </c>
      <c r="H469">
        <v>0</v>
      </c>
      <c r="I469">
        <v>0</v>
      </c>
    </row>
    <row r="470" spans="1:9" x14ac:dyDescent="0.3">
      <c r="A470" t="s">
        <v>519</v>
      </c>
      <c r="B470">
        <v>0.12997175</v>
      </c>
      <c r="C470">
        <v>1.5466452747252699E-2</v>
      </c>
      <c r="D470">
        <v>2.42245865384615E-2</v>
      </c>
      <c r="E470">
        <v>3.7376126824817502E-2</v>
      </c>
      <c r="F470">
        <v>0</v>
      </c>
      <c r="G470">
        <v>1.9476280575539601E-2</v>
      </c>
      <c r="H470">
        <v>5.7504038461538504E-3</v>
      </c>
      <c r="I470">
        <v>1.19031726907631E-2</v>
      </c>
    </row>
    <row r="471" spans="1:9" x14ac:dyDescent="0.3">
      <c r="A471" t="s">
        <v>1245</v>
      </c>
      <c r="B471">
        <v>0.183451</v>
      </c>
      <c r="C471">
        <v>1.43965868131868E-2</v>
      </c>
      <c r="D471">
        <v>3.9820836538461503E-2</v>
      </c>
      <c r="E471">
        <v>3.4034810218978098E-2</v>
      </c>
      <c r="F471">
        <v>3.2718473684210499E-2</v>
      </c>
      <c r="G471">
        <v>1.1997237410071899E-2</v>
      </c>
      <c r="H471">
        <v>1.8138903846153801E-2</v>
      </c>
      <c r="I471">
        <v>2.35647269076305E-2</v>
      </c>
    </row>
    <row r="472" spans="1:9" x14ac:dyDescent="0.3">
      <c r="A472" t="s">
        <v>306</v>
      </c>
      <c r="B472">
        <v>1465.03409025</v>
      </c>
      <c r="C472">
        <v>447.65116750329702</v>
      </c>
      <c r="D472">
        <v>669.50483190384602</v>
      </c>
      <c r="E472">
        <v>563.01316233302896</v>
      </c>
      <c r="F472">
        <v>610.509591052632</v>
      </c>
      <c r="G472">
        <v>666.76474648201395</v>
      </c>
      <c r="H472">
        <v>224.10905973076899</v>
      </c>
      <c r="I472">
        <v>449.199190853414</v>
      </c>
    </row>
    <row r="473" spans="1:9" x14ac:dyDescent="0.3">
      <c r="A473" t="s">
        <v>34</v>
      </c>
      <c r="B473">
        <v>4.7877596249999996</v>
      </c>
      <c r="C473">
        <v>2.42972918021978</v>
      </c>
      <c r="D473">
        <v>1.7968303173076901</v>
      </c>
      <c r="E473">
        <v>2.5278977910583902</v>
      </c>
      <c r="F473">
        <v>0.83499894736842095</v>
      </c>
      <c r="G473">
        <v>2.4273427218225399</v>
      </c>
      <c r="H473">
        <v>0.84578307692307697</v>
      </c>
      <c r="I473">
        <v>1.4590238072289199</v>
      </c>
    </row>
    <row r="474" spans="1:9" x14ac:dyDescent="0.3">
      <c r="A474" t="s">
        <v>29</v>
      </c>
      <c r="B474">
        <v>7.9311198750000003</v>
      </c>
      <c r="C474">
        <v>4.1266319186813201</v>
      </c>
      <c r="D474">
        <v>2.5307943653846201</v>
      </c>
      <c r="E474">
        <v>4.0125857034671499</v>
      </c>
      <c r="F474">
        <v>1.28902742105263</v>
      </c>
      <c r="G474">
        <v>3.8115411798561101</v>
      </c>
      <c r="H474">
        <v>1.33987075</v>
      </c>
      <c r="I474">
        <v>2.0192109257028101</v>
      </c>
    </row>
    <row r="475" spans="1:9" x14ac:dyDescent="0.3">
      <c r="A475" t="s">
        <v>1017</v>
      </c>
      <c r="B475">
        <v>3.6297012500000001</v>
      </c>
      <c r="C475">
        <v>0.466941257142857</v>
      </c>
      <c r="D475">
        <v>0.94871839423076898</v>
      </c>
      <c r="E475">
        <v>0.60153733485401495</v>
      </c>
      <c r="F475">
        <v>0.52658836842105305</v>
      </c>
      <c r="G475">
        <v>0.67105916067146298</v>
      </c>
      <c r="H475">
        <v>0.25066909615384603</v>
      </c>
      <c r="I475">
        <v>0.340127369477912</v>
      </c>
    </row>
    <row r="476" spans="1:9" x14ac:dyDescent="0.3">
      <c r="A476" t="s">
        <v>734</v>
      </c>
      <c r="B476">
        <v>1.33020425</v>
      </c>
      <c r="C476">
        <v>0.33077950329670303</v>
      </c>
      <c r="D476">
        <v>0.30422560576923102</v>
      </c>
      <c r="E476">
        <v>0.413521605839416</v>
      </c>
      <c r="F476">
        <v>0.24636952631578901</v>
      </c>
      <c r="G476">
        <v>0.40040582494004801</v>
      </c>
      <c r="H476">
        <v>0.13695263461538501</v>
      </c>
      <c r="I476">
        <v>0.23841359036144599</v>
      </c>
    </row>
    <row r="477" spans="1:9" x14ac:dyDescent="0.3">
      <c r="A477" t="s">
        <v>992</v>
      </c>
      <c r="B477">
        <v>0.65155799999999997</v>
      </c>
      <c r="C477">
        <v>0.42611922637362598</v>
      </c>
      <c r="D477">
        <v>0.29465431730769198</v>
      </c>
      <c r="E477">
        <v>0.61166726824817497</v>
      </c>
      <c r="F477">
        <v>0.22641526315789501</v>
      </c>
      <c r="G477">
        <v>0.36066079616307001</v>
      </c>
      <c r="H477">
        <v>0.15595578846153799</v>
      </c>
      <c r="I477">
        <v>0.18712316064257001</v>
      </c>
    </row>
    <row r="478" spans="1:9" x14ac:dyDescent="0.3">
      <c r="A478" t="s">
        <v>678</v>
      </c>
      <c r="B478">
        <v>0.12997175</v>
      </c>
      <c r="C478">
        <v>0.369512204395604</v>
      </c>
      <c r="D478">
        <v>0.37813165384615399</v>
      </c>
      <c r="E478">
        <v>0.53601025182481798</v>
      </c>
      <c r="F478">
        <v>0.30576573684210501</v>
      </c>
      <c r="G478">
        <v>0.31001108633093499</v>
      </c>
      <c r="H478">
        <v>0.21186084615384601</v>
      </c>
      <c r="I478">
        <v>0.1649549437751</v>
      </c>
    </row>
    <row r="479" spans="1:9" x14ac:dyDescent="0.3">
      <c r="A479" t="s">
        <v>568</v>
      </c>
      <c r="B479">
        <v>0</v>
      </c>
      <c r="C479">
        <v>8.4004969230769194E-2</v>
      </c>
      <c r="D479">
        <v>0.18336823076923101</v>
      </c>
      <c r="E479">
        <v>0.24077748722627701</v>
      </c>
      <c r="F479">
        <v>2.5799210526315799E-2</v>
      </c>
      <c r="G479">
        <v>9.4597270983213397E-2</v>
      </c>
      <c r="H479">
        <v>0.137814923076923</v>
      </c>
      <c r="I479">
        <v>7.2826152610441799E-2</v>
      </c>
    </row>
    <row r="480" spans="1:9" x14ac:dyDescent="0.3">
      <c r="A480" t="s">
        <v>70</v>
      </c>
      <c r="B480">
        <v>14.65683175</v>
      </c>
      <c r="C480">
        <v>4.1543744439560397</v>
      </c>
      <c r="D480">
        <v>7.0577260192307696</v>
      </c>
      <c r="E480">
        <v>4.8453233275547403</v>
      </c>
      <c r="F480">
        <v>2.2581579473684199</v>
      </c>
      <c r="G480">
        <v>9.5246011558753008</v>
      </c>
      <c r="H480">
        <v>2.04420832692308</v>
      </c>
      <c r="I480">
        <v>1.0578066907630499</v>
      </c>
    </row>
    <row r="481" spans="1:9" x14ac:dyDescent="0.3">
      <c r="A481" t="s">
        <v>287</v>
      </c>
      <c r="B481">
        <v>10.941363000000001</v>
      </c>
      <c r="C481">
        <v>7.3145565978022002</v>
      </c>
      <c r="D481">
        <v>4.7143498076923098</v>
      </c>
      <c r="E481">
        <v>6.2315457153284699</v>
      </c>
      <c r="F481">
        <v>0.62892815789473699</v>
      </c>
      <c r="G481">
        <v>4.61259507194245</v>
      </c>
      <c r="H481">
        <v>4.30558688461538</v>
      </c>
      <c r="I481">
        <v>0.82627730923694798</v>
      </c>
    </row>
    <row r="482" spans="1:9" x14ac:dyDescent="0.3">
      <c r="A482" t="s">
        <v>370</v>
      </c>
      <c r="B482">
        <v>197.11873750000001</v>
      </c>
      <c r="C482">
        <v>34.3289743846154</v>
      </c>
      <c r="D482">
        <v>35.1797924038462</v>
      </c>
      <c r="E482">
        <v>51.855481348540103</v>
      </c>
      <c r="F482">
        <v>15.345163315789501</v>
      </c>
      <c r="G482">
        <v>81.470067570743396</v>
      </c>
      <c r="H482">
        <v>24.6312553653846</v>
      </c>
      <c r="I482">
        <v>25.561700413654599</v>
      </c>
    </row>
    <row r="483" spans="1:9" x14ac:dyDescent="0.3">
      <c r="A483" t="s">
        <v>1246</v>
      </c>
      <c r="B483">
        <v>0</v>
      </c>
      <c r="C483">
        <v>0</v>
      </c>
      <c r="D483">
        <v>0</v>
      </c>
      <c r="E483">
        <v>9.1317609489051095E-4</v>
      </c>
      <c r="F483">
        <v>0</v>
      </c>
      <c r="G483">
        <v>5.1699280575539597E-4</v>
      </c>
      <c r="H483">
        <v>0</v>
      </c>
      <c r="I483">
        <v>0</v>
      </c>
    </row>
    <row r="484" spans="1:9" x14ac:dyDescent="0.3">
      <c r="A484" t="s">
        <v>233</v>
      </c>
      <c r="B484">
        <v>56.291958125000001</v>
      </c>
      <c r="C484">
        <v>4.5016716461538504</v>
      </c>
      <c r="D484">
        <v>24.754750980769199</v>
      </c>
      <c r="E484">
        <v>10.5439024525547</v>
      </c>
      <c r="F484">
        <v>3.91866368421053</v>
      </c>
      <c r="G484">
        <v>7.2861944412469999</v>
      </c>
      <c r="H484">
        <v>3.95651330769231</v>
      </c>
      <c r="I484">
        <v>2.4553326064257002</v>
      </c>
    </row>
    <row r="485" spans="1:9" x14ac:dyDescent="0.3">
      <c r="A485" t="s">
        <v>277</v>
      </c>
      <c r="B485">
        <v>687.07245912500002</v>
      </c>
      <c r="C485">
        <v>16.900486002197798</v>
      </c>
      <c r="D485">
        <v>93.155330125000006</v>
      </c>
      <c r="E485">
        <v>51.399239949817499</v>
      </c>
      <c r="F485">
        <v>17.4814958421053</v>
      </c>
      <c r="G485">
        <v>28.795779621103101</v>
      </c>
      <c r="H485">
        <v>19.232089519230801</v>
      </c>
      <c r="I485">
        <v>20.6468959437751</v>
      </c>
    </row>
    <row r="486" spans="1:9" x14ac:dyDescent="0.3">
      <c r="A486" t="s">
        <v>1013</v>
      </c>
      <c r="B486">
        <v>0.36590899999999998</v>
      </c>
      <c r="C486">
        <v>0.37984775164835199</v>
      </c>
      <c r="D486">
        <v>0.83240139423076898</v>
      </c>
      <c r="E486">
        <v>0.43271452463503701</v>
      </c>
      <c r="F486">
        <v>0.71887094736842105</v>
      </c>
      <c r="G486">
        <v>0.75457104076738601</v>
      </c>
      <c r="H486">
        <v>0.33271849999999997</v>
      </c>
      <c r="I486">
        <v>0.33794406224899598</v>
      </c>
    </row>
    <row r="487" spans="1:9" x14ac:dyDescent="0.3">
      <c r="A487" t="s">
        <v>1030</v>
      </c>
      <c r="B487">
        <v>0.78784275000000004</v>
      </c>
      <c r="C487">
        <v>0.41081462417582398</v>
      </c>
      <c r="D487">
        <v>0.92199257692307701</v>
      </c>
      <c r="E487">
        <v>0.43100282572992699</v>
      </c>
      <c r="F487">
        <v>0.70607042105263196</v>
      </c>
      <c r="G487">
        <v>0.74198465947242198</v>
      </c>
      <c r="H487">
        <v>0.39370549999999999</v>
      </c>
      <c r="I487">
        <v>0.37330290160642599</v>
      </c>
    </row>
    <row r="488" spans="1:9" x14ac:dyDescent="0.3">
      <c r="A488" t="s">
        <v>99</v>
      </c>
      <c r="B488">
        <v>60.910182374999998</v>
      </c>
      <c r="C488">
        <v>26.840064428571399</v>
      </c>
      <c r="D488">
        <v>21.808821201923099</v>
      </c>
      <c r="E488">
        <v>36.213371138686099</v>
      </c>
      <c r="F488">
        <v>24.699753368421099</v>
      </c>
      <c r="G488">
        <v>47.849310635491598</v>
      </c>
      <c r="H488">
        <v>12.0586397115385</v>
      </c>
      <c r="I488">
        <v>8.5924090763052199</v>
      </c>
    </row>
    <row r="489" spans="1:9" x14ac:dyDescent="0.3">
      <c r="A489" t="s">
        <v>311</v>
      </c>
      <c r="B489">
        <v>90.01388025</v>
      </c>
      <c r="C489">
        <v>28.907391679120899</v>
      </c>
      <c r="D489">
        <v>19.596039980769199</v>
      </c>
      <c r="E489">
        <v>40.364073076642299</v>
      </c>
      <c r="F489">
        <v>6.75864210526316</v>
      </c>
      <c r="G489">
        <v>32.843394139088701</v>
      </c>
      <c r="H489">
        <v>17.741920346153801</v>
      </c>
      <c r="I489">
        <v>11.914332672690801</v>
      </c>
    </row>
    <row r="490" spans="1:9" x14ac:dyDescent="0.3">
      <c r="A490" t="s">
        <v>298</v>
      </c>
      <c r="B490">
        <v>10.06364625</v>
      </c>
      <c r="C490">
        <v>235.23605767252701</v>
      </c>
      <c r="D490">
        <v>371.65780689423099</v>
      </c>
      <c r="E490">
        <v>105.86622018704399</v>
      </c>
      <c r="F490">
        <v>18.462383894736799</v>
      </c>
      <c r="G490">
        <v>202.062419467626</v>
      </c>
      <c r="H490">
        <v>28.084069423076901</v>
      </c>
      <c r="I490">
        <v>45.0062989036145</v>
      </c>
    </row>
    <row r="491" spans="1:9" x14ac:dyDescent="0.3">
      <c r="A491" t="s">
        <v>410</v>
      </c>
      <c r="B491">
        <v>4.746844125</v>
      </c>
      <c r="C491">
        <v>26.768868314285701</v>
      </c>
      <c r="D491">
        <v>143.817482326923</v>
      </c>
      <c r="E491">
        <v>38.137025870438002</v>
      </c>
      <c r="F491">
        <v>56.651267263157898</v>
      </c>
      <c r="G491">
        <v>36.300313676259002</v>
      </c>
      <c r="H491">
        <v>14.3950208653846</v>
      </c>
      <c r="I491">
        <v>20.686498658634498</v>
      </c>
    </row>
    <row r="492" spans="1:9" x14ac:dyDescent="0.3">
      <c r="A492" t="s">
        <v>248</v>
      </c>
      <c r="B492">
        <v>116.81776499999999</v>
      </c>
      <c r="C492">
        <v>543.039713505495</v>
      </c>
      <c r="D492">
        <v>253.69934127884599</v>
      </c>
      <c r="E492">
        <v>390.93949415237199</v>
      </c>
      <c r="F492">
        <v>362.90038331578899</v>
      </c>
      <c r="G492">
        <v>469.19752307434101</v>
      </c>
      <c r="H492">
        <v>267.44528898076902</v>
      </c>
      <c r="I492">
        <v>390.611799176707</v>
      </c>
    </row>
    <row r="493" spans="1:9" x14ac:dyDescent="0.3">
      <c r="A493" t="s">
        <v>317</v>
      </c>
      <c r="B493">
        <v>187.8672655</v>
      </c>
      <c r="C493">
        <v>49.290758369230801</v>
      </c>
      <c r="D493">
        <v>57.320697557692299</v>
      </c>
      <c r="E493">
        <v>58.162005691605799</v>
      </c>
      <c r="F493">
        <v>16.919476157894699</v>
      </c>
      <c r="G493">
        <v>87.214374323740998</v>
      </c>
      <c r="H493">
        <v>12.882360692307699</v>
      </c>
      <c r="I493">
        <v>21.4103500763052</v>
      </c>
    </row>
    <row r="494" spans="1:9" x14ac:dyDescent="0.3">
      <c r="A494" t="s">
        <v>399</v>
      </c>
      <c r="B494">
        <v>11.177088124999999</v>
      </c>
      <c r="C494">
        <v>70.310969619780195</v>
      </c>
      <c r="D494">
        <v>7.1837428173076896</v>
      </c>
      <c r="E494">
        <v>23.2293750109489</v>
      </c>
      <c r="F494">
        <v>3.6083090000000002</v>
      </c>
      <c r="G494">
        <v>38.398921635491597</v>
      </c>
      <c r="H494">
        <v>13.865847826923099</v>
      </c>
      <c r="I494">
        <v>14.389668748996</v>
      </c>
    </row>
    <row r="495" spans="1:9" x14ac:dyDescent="0.3">
      <c r="A495" t="s">
        <v>340</v>
      </c>
      <c r="B495">
        <v>1.0275795000000001</v>
      </c>
      <c r="C495">
        <v>8.3308717604395603</v>
      </c>
      <c r="D495">
        <v>1.3898375000000001</v>
      </c>
      <c r="E495">
        <v>9.7999123010948903</v>
      </c>
      <c r="F495">
        <v>0.30030942105263198</v>
      </c>
      <c r="G495">
        <v>3.95648910551559</v>
      </c>
      <c r="H495">
        <v>2.6353143653846201</v>
      </c>
      <c r="I495">
        <v>1.7424979277108399</v>
      </c>
    </row>
    <row r="496" spans="1:9" x14ac:dyDescent="0.3">
      <c r="A496" t="s">
        <v>320</v>
      </c>
      <c r="B496">
        <v>3.8491569999999999</v>
      </c>
      <c r="C496">
        <v>18.805829382417599</v>
      </c>
      <c r="D496">
        <v>14.2905395480769</v>
      </c>
      <c r="E496">
        <v>29.774034063868601</v>
      </c>
      <c r="F496">
        <v>13.917965210526299</v>
      </c>
      <c r="G496">
        <v>19.820732944844099</v>
      </c>
      <c r="H496">
        <v>16.5119939038462</v>
      </c>
      <c r="I496">
        <v>23.625212140562201</v>
      </c>
    </row>
    <row r="497" spans="1:9" x14ac:dyDescent="0.3">
      <c r="A497" t="s">
        <v>9</v>
      </c>
      <c r="B497">
        <v>292.67974662500001</v>
      </c>
      <c r="C497">
        <v>79.949591962637399</v>
      </c>
      <c r="D497">
        <v>180.747200423077</v>
      </c>
      <c r="E497">
        <v>539.60776287956196</v>
      </c>
      <c r="F497">
        <v>87.788355052631601</v>
      </c>
      <c r="G497">
        <v>168.60578784172699</v>
      </c>
      <c r="H497">
        <v>37.323858673076899</v>
      </c>
      <c r="I497">
        <v>92.820288453815294</v>
      </c>
    </row>
    <row r="498" spans="1:9" x14ac:dyDescent="0.3">
      <c r="A498" t="s">
        <v>396</v>
      </c>
      <c r="B498">
        <v>32.9168685</v>
      </c>
      <c r="C498">
        <v>23.263540125274702</v>
      </c>
      <c r="D498">
        <v>12.0775525865385</v>
      </c>
      <c r="E498">
        <v>29.5334580209854</v>
      </c>
      <c r="F498">
        <v>2.3179888421052599</v>
      </c>
      <c r="G498">
        <v>35.0032206235012</v>
      </c>
      <c r="H498">
        <v>4.6832460576923101</v>
      </c>
      <c r="I498">
        <v>6.46869640763052</v>
      </c>
    </row>
    <row r="499" spans="1:9" x14ac:dyDescent="0.3">
      <c r="A499" t="s">
        <v>927</v>
      </c>
      <c r="B499">
        <v>2.3167983749999999</v>
      </c>
      <c r="C499">
        <v>9.38219186813187E-2</v>
      </c>
      <c r="D499">
        <v>0.32737038461538498</v>
      </c>
      <c r="E499">
        <v>0.17656122445255501</v>
      </c>
      <c r="F499">
        <v>9.0841578947368409E-3</v>
      </c>
      <c r="G499">
        <v>0.106972179856115</v>
      </c>
      <c r="H499">
        <v>9.3483269230769203E-2</v>
      </c>
      <c r="I499">
        <v>0.104047508032129</v>
      </c>
    </row>
    <row r="500" spans="1:9" x14ac:dyDescent="0.3">
      <c r="A500" t="s">
        <v>160</v>
      </c>
      <c r="B500">
        <v>38.874829624999997</v>
      </c>
      <c r="C500">
        <v>122.935711736264</v>
      </c>
      <c r="D500">
        <v>126.77984020192299</v>
      </c>
      <c r="E500">
        <v>153.39672428102199</v>
      </c>
      <c r="F500">
        <v>97.752751210526299</v>
      </c>
      <c r="G500">
        <v>239.74465473381301</v>
      </c>
      <c r="H500">
        <v>62.450333076923101</v>
      </c>
      <c r="I500">
        <v>88.408280809236899</v>
      </c>
    </row>
    <row r="501" spans="1:9" x14ac:dyDescent="0.3">
      <c r="A501" t="s">
        <v>138</v>
      </c>
      <c r="B501">
        <v>0.183451</v>
      </c>
      <c r="C501">
        <v>0.88505138681318696</v>
      </c>
      <c r="D501">
        <v>2.5320717019230798</v>
      </c>
      <c r="E501">
        <v>3.1876708439781001</v>
      </c>
      <c r="F501">
        <v>0.42719084210526298</v>
      </c>
      <c r="G501">
        <v>2.9354485587529999</v>
      </c>
      <c r="H501">
        <v>0.83826328846153797</v>
      </c>
      <c r="I501">
        <v>1.3061171124498001</v>
      </c>
    </row>
    <row r="502" spans="1:9" x14ac:dyDescent="0.3">
      <c r="A502" t="s">
        <v>165</v>
      </c>
      <c r="B502">
        <v>4.2125895</v>
      </c>
      <c r="C502">
        <v>3.5214653340659301</v>
      </c>
      <c r="D502">
        <v>11.241360980769199</v>
      </c>
      <c r="E502">
        <v>16.154964717153302</v>
      </c>
      <c r="F502">
        <v>3.0808208947368398</v>
      </c>
      <c r="G502">
        <v>15.965879702637899</v>
      </c>
      <c r="H502">
        <v>6.8181668076923101</v>
      </c>
      <c r="I502">
        <v>8.99457892369478</v>
      </c>
    </row>
    <row r="503" spans="1:9" x14ac:dyDescent="0.3">
      <c r="A503" t="s">
        <v>1247</v>
      </c>
      <c r="B503">
        <v>0</v>
      </c>
      <c r="C503">
        <v>3.9675428571428603E-3</v>
      </c>
      <c r="D503">
        <v>0</v>
      </c>
      <c r="E503">
        <v>1.50072198905109E-2</v>
      </c>
      <c r="F503">
        <v>0</v>
      </c>
      <c r="G503">
        <v>3.16853237410072E-3</v>
      </c>
      <c r="H503">
        <v>0</v>
      </c>
      <c r="I503">
        <v>1.73966064257028E-3</v>
      </c>
    </row>
    <row r="504" spans="1:9" x14ac:dyDescent="0.3">
      <c r="A504" t="s">
        <v>1248</v>
      </c>
      <c r="B504">
        <v>0</v>
      </c>
      <c r="C504">
        <v>4.2013362637362602E-3</v>
      </c>
      <c r="D504">
        <v>4.4885576923076903E-2</v>
      </c>
      <c r="E504">
        <v>2.3994270072992701E-3</v>
      </c>
      <c r="F504">
        <v>4.8331052631578903E-3</v>
      </c>
      <c r="G504">
        <v>1.9195117505995202E-2</v>
      </c>
      <c r="H504">
        <v>0</v>
      </c>
      <c r="I504">
        <v>3.5304437751004E-3</v>
      </c>
    </row>
    <row r="505" spans="1:9" x14ac:dyDescent="0.3">
      <c r="A505" t="s">
        <v>172</v>
      </c>
      <c r="B505">
        <v>22.553913375</v>
      </c>
      <c r="C505">
        <v>3.1934567296703298</v>
      </c>
      <c r="D505">
        <v>3.8601564807692301</v>
      </c>
      <c r="E505">
        <v>4.1482530118613097</v>
      </c>
      <c r="F505">
        <v>0.845449736842105</v>
      </c>
      <c r="G505">
        <v>1.6703815491606699</v>
      </c>
      <c r="H505">
        <v>0.98086244230769204</v>
      </c>
      <c r="I505">
        <v>0.99123655020080303</v>
      </c>
    </row>
    <row r="506" spans="1:9" x14ac:dyDescent="0.3">
      <c r="A506" t="s">
        <v>1249</v>
      </c>
      <c r="B506">
        <v>0</v>
      </c>
      <c r="C506">
        <v>7.1622637362637404E-3</v>
      </c>
      <c r="D506">
        <v>2.1365019230769201E-2</v>
      </c>
      <c r="E506">
        <v>1.8871364051094901E-2</v>
      </c>
      <c r="F506">
        <v>0</v>
      </c>
      <c r="G506">
        <v>1.4684796163069501E-2</v>
      </c>
      <c r="H506">
        <v>2.2559423076923099E-3</v>
      </c>
      <c r="I506">
        <v>1.1848632530120499E-2</v>
      </c>
    </row>
    <row r="507" spans="1:9" x14ac:dyDescent="0.3">
      <c r="A507" t="s">
        <v>322</v>
      </c>
      <c r="B507">
        <v>74.792956125000003</v>
      </c>
      <c r="C507">
        <v>122.18592065934099</v>
      </c>
      <c r="D507">
        <v>64.058102105769194</v>
      </c>
      <c r="E507">
        <v>99.947229962591194</v>
      </c>
      <c r="F507">
        <v>7.0139149473684199</v>
      </c>
      <c r="G507">
        <v>21.769836215827301</v>
      </c>
      <c r="H507">
        <v>15.703986653846201</v>
      </c>
      <c r="I507">
        <v>34.517644987951797</v>
      </c>
    </row>
    <row r="508" spans="1:9" x14ac:dyDescent="0.3">
      <c r="A508" t="s">
        <v>1018</v>
      </c>
      <c r="B508">
        <v>2.47417775</v>
      </c>
      <c r="C508">
        <v>0.80747134065934101</v>
      </c>
      <c r="D508">
        <v>0.15678565384615401</v>
      </c>
      <c r="E508">
        <v>0.80475365602189797</v>
      </c>
      <c r="F508">
        <v>2.5583894736842101E-2</v>
      </c>
      <c r="G508">
        <v>0.20272192805755401</v>
      </c>
      <c r="H508">
        <v>5.7575211538461499E-2</v>
      </c>
      <c r="I508">
        <v>0.13988861044176701</v>
      </c>
    </row>
    <row r="509" spans="1:9" x14ac:dyDescent="0.3">
      <c r="A509" t="s">
        <v>104</v>
      </c>
      <c r="B509">
        <v>955.815467625</v>
      </c>
      <c r="C509">
        <v>292.874307120879</v>
      </c>
      <c r="D509">
        <v>355.86635920192299</v>
      </c>
      <c r="E509">
        <v>345.19620935583902</v>
      </c>
      <c r="F509">
        <v>279.48398052631597</v>
      </c>
      <c r="G509">
        <v>458.52185458033603</v>
      </c>
      <c r="H509">
        <v>186.17558525000001</v>
      </c>
      <c r="I509">
        <v>290.35470645783101</v>
      </c>
    </row>
    <row r="510" spans="1:9" x14ac:dyDescent="0.3">
      <c r="A510" t="s">
        <v>74</v>
      </c>
      <c r="B510">
        <v>2.0284615000000001</v>
      </c>
      <c r="C510">
        <v>1.2815981670329699</v>
      </c>
      <c r="D510">
        <v>0.22791287499999999</v>
      </c>
      <c r="E510">
        <v>1.24595388229927</v>
      </c>
      <c r="F510">
        <v>0.35995657894736799</v>
      </c>
      <c r="G510">
        <v>0.85949278417266195</v>
      </c>
      <c r="H510">
        <v>0.34398305769230803</v>
      </c>
      <c r="I510">
        <v>0.33974937751003997</v>
      </c>
    </row>
    <row r="511" spans="1:9" x14ac:dyDescent="0.3">
      <c r="A511" t="s">
        <v>783</v>
      </c>
      <c r="B511">
        <v>0</v>
      </c>
      <c r="C511">
        <v>7.71035450549451E-2</v>
      </c>
      <c r="D511">
        <v>2.6120884615384601E-2</v>
      </c>
      <c r="E511">
        <v>7.0126180656934295E-2</v>
      </c>
      <c r="F511">
        <v>3.7472631578947401E-3</v>
      </c>
      <c r="G511">
        <v>8.0587517985611506E-2</v>
      </c>
      <c r="H511">
        <v>1.9226153846153799E-2</v>
      </c>
      <c r="I511">
        <v>3.1438148594377498E-2</v>
      </c>
    </row>
    <row r="512" spans="1:9" x14ac:dyDescent="0.3">
      <c r="A512" t="s">
        <v>1250</v>
      </c>
      <c r="B512">
        <v>0</v>
      </c>
      <c r="C512">
        <v>8.1546901098901101E-3</v>
      </c>
      <c r="D512">
        <v>0.16114399038461499</v>
      </c>
      <c r="E512">
        <v>7.6660821167883197E-3</v>
      </c>
      <c r="F512">
        <v>0</v>
      </c>
      <c r="G512">
        <v>2.2039304556354901E-3</v>
      </c>
      <c r="H512">
        <v>5.3195384615384603E-2</v>
      </c>
      <c r="I512">
        <v>2.1622259036144599E-2</v>
      </c>
    </row>
    <row r="513" spans="1:9" x14ac:dyDescent="0.3">
      <c r="A513" t="s">
        <v>333</v>
      </c>
      <c r="B513">
        <v>1.357821875</v>
      </c>
      <c r="C513">
        <v>16.252498395604398</v>
      </c>
      <c r="D513">
        <v>6.5090756634615401</v>
      </c>
      <c r="E513">
        <v>12.838196039233599</v>
      </c>
      <c r="F513">
        <v>3.45191215789474</v>
      </c>
      <c r="G513">
        <v>16.702911812949601</v>
      </c>
      <c r="H513">
        <v>4.6637438076923097</v>
      </c>
      <c r="I513">
        <v>7.2795057871485902</v>
      </c>
    </row>
    <row r="514" spans="1:9" x14ac:dyDescent="0.3">
      <c r="A514" t="s">
        <v>131</v>
      </c>
      <c r="B514">
        <v>18.380093250000002</v>
      </c>
      <c r="C514">
        <v>4.0397206879120899</v>
      </c>
      <c r="D514">
        <v>1.7967689230769199</v>
      </c>
      <c r="E514">
        <v>5.06094022810219</v>
      </c>
      <c r="F514">
        <v>1.73380447368421</v>
      </c>
      <c r="G514">
        <v>8.6384831270983202</v>
      </c>
      <c r="H514">
        <v>0.19780942307692301</v>
      </c>
      <c r="I514">
        <v>0.70562400000000003</v>
      </c>
    </row>
    <row r="515" spans="1:9" x14ac:dyDescent="0.3">
      <c r="A515" t="s">
        <v>290</v>
      </c>
      <c r="B515">
        <v>58.546765624999999</v>
      </c>
      <c r="C515">
        <v>5.1579902769230799</v>
      </c>
      <c r="D515">
        <v>2.1013070865384602</v>
      </c>
      <c r="E515">
        <v>4.0067885355839401</v>
      </c>
      <c r="F515">
        <v>2.2582305263157898</v>
      </c>
      <c r="G515">
        <v>7.8620593381294999</v>
      </c>
      <c r="H515">
        <v>1.8435593653846201</v>
      </c>
      <c r="I515">
        <v>1.6544184477911601</v>
      </c>
    </row>
    <row r="516" spans="1:9" x14ac:dyDescent="0.3">
      <c r="A516" t="s">
        <v>731</v>
      </c>
      <c r="B516">
        <v>0</v>
      </c>
      <c r="C516">
        <v>5.3703406593406597E-2</v>
      </c>
      <c r="D516">
        <v>8.3461124999999997E-2</v>
      </c>
      <c r="E516">
        <v>0.115242359489051</v>
      </c>
      <c r="F516">
        <v>1.9444526315789499E-2</v>
      </c>
      <c r="G516">
        <v>0.17654293525179901</v>
      </c>
      <c r="H516">
        <v>7.6425076923076901E-2</v>
      </c>
      <c r="I516">
        <v>0.12984576907630499</v>
      </c>
    </row>
    <row r="517" spans="1:9" x14ac:dyDescent="0.3">
      <c r="A517" t="s">
        <v>759</v>
      </c>
      <c r="B517">
        <v>0</v>
      </c>
      <c r="C517">
        <v>0.137750584615385</v>
      </c>
      <c r="D517">
        <v>1.60171153846154E-2</v>
      </c>
      <c r="E517">
        <v>5.3164013686131398E-2</v>
      </c>
      <c r="F517">
        <v>0.14546921052631601</v>
      </c>
      <c r="G517">
        <v>0.11066570503597099</v>
      </c>
      <c r="H517">
        <v>6.2737923076923094E-2</v>
      </c>
      <c r="I517">
        <v>5.0324861445783103E-2</v>
      </c>
    </row>
    <row r="518" spans="1:9" x14ac:dyDescent="0.3">
      <c r="A518" t="s">
        <v>890</v>
      </c>
      <c r="B518">
        <v>0</v>
      </c>
      <c r="C518">
        <v>0.194904301098901</v>
      </c>
      <c r="D518">
        <v>1.7876153846153799E-2</v>
      </c>
      <c r="E518">
        <v>9.1252925182481806E-2</v>
      </c>
      <c r="F518">
        <v>9.66615789473684E-3</v>
      </c>
      <c r="G518">
        <v>0.18873650839328501</v>
      </c>
      <c r="H518">
        <v>6.0518903846153799E-2</v>
      </c>
      <c r="I518">
        <v>7.8245616465863393E-2</v>
      </c>
    </row>
    <row r="519" spans="1:9" x14ac:dyDescent="0.3">
      <c r="A519" t="s">
        <v>1075</v>
      </c>
      <c r="B519">
        <v>0.71310012499999997</v>
      </c>
      <c r="C519">
        <v>0.27180183956044002</v>
      </c>
      <c r="D519">
        <v>0.10416804807692299</v>
      </c>
      <c r="E519">
        <v>0.53992667153284701</v>
      </c>
      <c r="F519">
        <v>3.6635052631578999E-2</v>
      </c>
      <c r="G519">
        <v>0.34925171462829702</v>
      </c>
      <c r="H519">
        <v>3.7765961538461498E-2</v>
      </c>
      <c r="I519">
        <v>7.6052068273092396E-2</v>
      </c>
    </row>
    <row r="520" spans="1:9" x14ac:dyDescent="0.3">
      <c r="A520" t="s">
        <v>38</v>
      </c>
      <c r="B520">
        <v>26.346914999999999</v>
      </c>
      <c r="C520">
        <v>27.4580579824176</v>
      </c>
      <c r="D520">
        <v>10.243576624999999</v>
      </c>
      <c r="E520">
        <v>12.6225772600365</v>
      </c>
      <c r="F520">
        <v>6.9221946842105302</v>
      </c>
      <c r="G520">
        <v>15.531137251798601</v>
      </c>
      <c r="H520">
        <v>5.0602165384615398</v>
      </c>
      <c r="I520">
        <v>10.532311052208801</v>
      </c>
    </row>
    <row r="521" spans="1:9" x14ac:dyDescent="0.3">
      <c r="A521" t="s">
        <v>770</v>
      </c>
      <c r="B521">
        <v>2.5246232499999999</v>
      </c>
      <c r="C521">
        <v>9.5534518681318695E-2</v>
      </c>
      <c r="D521">
        <v>8.8116903846153893E-2</v>
      </c>
      <c r="E521">
        <v>0.21741523813868599</v>
      </c>
      <c r="F521">
        <v>9.6754684210526298E-2</v>
      </c>
      <c r="G521">
        <v>0.30051855635491598</v>
      </c>
      <c r="H521">
        <v>7.6689711538461505E-2</v>
      </c>
      <c r="I521">
        <v>4.4923809236947797E-2</v>
      </c>
    </row>
    <row r="522" spans="1:9" x14ac:dyDescent="0.3">
      <c r="A522" t="s">
        <v>1251</v>
      </c>
      <c r="B522">
        <v>0</v>
      </c>
      <c r="C522">
        <v>1.41601318681319E-3</v>
      </c>
      <c r="D522">
        <v>0</v>
      </c>
      <c r="E522">
        <v>3.2200638686131402E-3</v>
      </c>
      <c r="F522">
        <v>0</v>
      </c>
      <c r="G522">
        <v>1.3262829736211001E-4</v>
      </c>
      <c r="H522">
        <v>0</v>
      </c>
      <c r="I522">
        <v>2.42843975903614E-3</v>
      </c>
    </row>
    <row r="523" spans="1:9" x14ac:dyDescent="0.3">
      <c r="A523" t="s">
        <v>1041</v>
      </c>
      <c r="B523">
        <v>8.1006994999999993</v>
      </c>
      <c r="C523">
        <v>6.1403408791208799E-2</v>
      </c>
      <c r="D523">
        <v>0.47182772115384602</v>
      </c>
      <c r="E523">
        <v>0.19639020072992699</v>
      </c>
      <c r="F523">
        <v>0.24382836842105299</v>
      </c>
      <c r="G523">
        <v>0.184011004796163</v>
      </c>
      <c r="H523">
        <v>0.37185817307692298</v>
      </c>
      <c r="I523">
        <v>0.22870553815260999</v>
      </c>
    </row>
    <row r="524" spans="1:9" x14ac:dyDescent="0.3">
      <c r="A524" t="s">
        <v>523</v>
      </c>
      <c r="B524">
        <v>0.14409350000000001</v>
      </c>
      <c r="C524">
        <v>5.7183450549450603E-3</v>
      </c>
      <c r="D524">
        <v>4.0056721153846203E-2</v>
      </c>
      <c r="E524">
        <v>4.8278666970802901E-2</v>
      </c>
      <c r="F524">
        <v>1.2174578947368399E-2</v>
      </c>
      <c r="G524">
        <v>4.0341486810551597E-3</v>
      </c>
      <c r="H524">
        <v>4.8535096153846199E-2</v>
      </c>
      <c r="I524">
        <v>2.9259658634538202E-3</v>
      </c>
    </row>
    <row r="525" spans="1:9" x14ac:dyDescent="0.3">
      <c r="A525" t="s">
        <v>19</v>
      </c>
      <c r="B525">
        <v>9.8941529999999993</v>
      </c>
      <c r="C525">
        <v>4.2955527098901101</v>
      </c>
      <c r="D525">
        <v>19.526031096153801</v>
      </c>
      <c r="E525">
        <v>19.690004576642298</v>
      </c>
      <c r="F525">
        <v>5.1020531578947397</v>
      </c>
      <c r="G525">
        <v>21.985460139088701</v>
      </c>
      <c r="H525">
        <v>65.499697499999996</v>
      </c>
      <c r="I525">
        <v>135.90202946787201</v>
      </c>
    </row>
    <row r="526" spans="1:9" x14ac:dyDescent="0.3">
      <c r="A526" t="s">
        <v>1252</v>
      </c>
      <c r="B526">
        <v>0</v>
      </c>
      <c r="C526">
        <v>0.109537569230769</v>
      </c>
      <c r="D526">
        <v>1.89865384615385E-3</v>
      </c>
      <c r="E526">
        <v>8.6557947080291991E-3</v>
      </c>
      <c r="F526">
        <v>5.2684210526315802E-3</v>
      </c>
      <c r="G526">
        <v>6.2653709832134294E-2</v>
      </c>
      <c r="H526">
        <v>0</v>
      </c>
      <c r="I526">
        <v>1.73983333333333E-3</v>
      </c>
    </row>
    <row r="527" spans="1:9" x14ac:dyDescent="0.3">
      <c r="A527" t="s">
        <v>1253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">
      <c r="A528" t="s">
        <v>1254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">
      <c r="A529" t="s">
        <v>1255</v>
      </c>
      <c r="B529">
        <v>0</v>
      </c>
      <c r="C529">
        <v>2.2337967032967001E-2</v>
      </c>
      <c r="D529">
        <v>0</v>
      </c>
      <c r="E529">
        <v>0</v>
      </c>
      <c r="F529">
        <v>0</v>
      </c>
      <c r="G529">
        <v>3.7844940047961598E-3</v>
      </c>
      <c r="H529">
        <v>0</v>
      </c>
      <c r="I529">
        <v>0</v>
      </c>
    </row>
    <row r="530" spans="1:9" x14ac:dyDescent="0.3">
      <c r="A530" t="s">
        <v>832</v>
      </c>
      <c r="B530">
        <v>0</v>
      </c>
      <c r="C530">
        <v>4.9126593406593404E-4</v>
      </c>
      <c r="D530">
        <v>9.8562980769230802E-3</v>
      </c>
      <c r="E530">
        <v>4.5632337591240899E-2</v>
      </c>
      <c r="F530">
        <v>0</v>
      </c>
      <c r="G530">
        <v>3.1612275779376503E-2</v>
      </c>
      <c r="H530">
        <v>1.4068846153846201E-2</v>
      </c>
      <c r="I530">
        <v>2.8875662650602402E-2</v>
      </c>
    </row>
    <row r="531" spans="1:9" x14ac:dyDescent="0.3">
      <c r="A531" t="s">
        <v>263</v>
      </c>
      <c r="B531">
        <v>9.344805375</v>
      </c>
      <c r="C531">
        <v>3.20334870549451</v>
      </c>
      <c r="D531">
        <v>0.64880267307692296</v>
      </c>
      <c r="E531">
        <v>1.5547789616788299</v>
      </c>
      <c r="F531">
        <v>0.194056473684211</v>
      </c>
      <c r="G531">
        <v>2.3718757458033601</v>
      </c>
      <c r="H531">
        <v>0.16135261538461501</v>
      </c>
      <c r="I531">
        <v>1.4118997751004001</v>
      </c>
    </row>
    <row r="532" spans="1:9" x14ac:dyDescent="0.3">
      <c r="A532" t="s">
        <v>76</v>
      </c>
      <c r="B532">
        <v>6.6940541250000001</v>
      </c>
      <c r="C532">
        <v>2.5581898901098898</v>
      </c>
      <c r="D532">
        <v>0.25849234615384598</v>
      </c>
      <c r="E532">
        <v>0.83518279288321196</v>
      </c>
      <c r="F532">
        <v>0.18055199999999999</v>
      </c>
      <c r="G532">
        <v>0.90559186091127097</v>
      </c>
      <c r="H532">
        <v>0.223654461538462</v>
      </c>
      <c r="I532">
        <v>0.45383477510040199</v>
      </c>
    </row>
    <row r="533" spans="1:9" x14ac:dyDescent="0.3">
      <c r="A533" t="s">
        <v>257</v>
      </c>
      <c r="B533">
        <v>43.227650625000003</v>
      </c>
      <c r="C533">
        <v>11.430819167033</v>
      </c>
      <c r="D533">
        <v>8.9638310769230802</v>
      </c>
      <c r="E533">
        <v>11.727177257299299</v>
      </c>
      <c r="F533">
        <v>2.84498968421053</v>
      </c>
      <c r="G533">
        <v>6.8784981534772198</v>
      </c>
      <c r="H533">
        <v>1.34555788461538</v>
      </c>
      <c r="I533">
        <v>6.5532501987951797</v>
      </c>
    </row>
    <row r="534" spans="1:9" x14ac:dyDescent="0.3">
      <c r="A534" t="s">
        <v>1010</v>
      </c>
      <c r="B534">
        <v>0</v>
      </c>
      <c r="C534">
        <v>0.536176024175824</v>
      </c>
      <c r="D534">
        <v>4.3471057692307698E-2</v>
      </c>
      <c r="E534">
        <v>0.19403222354014599</v>
      </c>
      <c r="F534">
        <v>4.2056315789473697E-3</v>
      </c>
      <c r="G534">
        <v>0.17896052997601899</v>
      </c>
      <c r="H534">
        <v>4.4495019230769199E-2</v>
      </c>
      <c r="I534">
        <v>0.119866257028112</v>
      </c>
    </row>
    <row r="535" spans="1:9" x14ac:dyDescent="0.3">
      <c r="A535" t="s">
        <v>1002</v>
      </c>
      <c r="B535">
        <v>0.77100262500000005</v>
      </c>
      <c r="C535">
        <v>0.37351538241758198</v>
      </c>
      <c r="D535">
        <v>8.7296673076923098E-2</v>
      </c>
      <c r="E535">
        <v>0.24927687591240899</v>
      </c>
      <c r="F535">
        <v>6.2272000000000001E-2</v>
      </c>
      <c r="G535">
        <v>0.122908717026379</v>
      </c>
      <c r="H535">
        <v>4.9765269230769203E-2</v>
      </c>
      <c r="I535">
        <v>5.9944508032128502E-2</v>
      </c>
    </row>
    <row r="536" spans="1:9" x14ac:dyDescent="0.3">
      <c r="A536" t="s">
        <v>1256</v>
      </c>
      <c r="B536">
        <v>0.65417824999999996</v>
      </c>
      <c r="C536">
        <v>3.32023274725275E-2</v>
      </c>
      <c r="D536">
        <v>4.3696163461538498E-2</v>
      </c>
      <c r="E536">
        <v>1.1695971715328501E-2</v>
      </c>
      <c r="F536">
        <v>9.4863684210526305E-3</v>
      </c>
      <c r="G536">
        <v>1.00488800959233E-2</v>
      </c>
      <c r="H536">
        <v>1.6165653846153798E-2</v>
      </c>
      <c r="I536">
        <v>9.3659819277108394E-3</v>
      </c>
    </row>
    <row r="537" spans="1:9" x14ac:dyDescent="0.3">
      <c r="A537" t="s">
        <v>1257</v>
      </c>
      <c r="B537">
        <v>0</v>
      </c>
      <c r="C537">
        <v>1.7479468131868101E-2</v>
      </c>
      <c r="D537">
        <v>2.9051057692307701E-3</v>
      </c>
      <c r="E537">
        <v>8.4912208029197106E-3</v>
      </c>
      <c r="F537">
        <v>0</v>
      </c>
      <c r="G537">
        <v>3.2494311750599497E-2</v>
      </c>
      <c r="H537">
        <v>0</v>
      </c>
      <c r="I537">
        <v>5.0107108433734898E-3</v>
      </c>
    </row>
    <row r="538" spans="1:9" x14ac:dyDescent="0.3">
      <c r="A538" t="s">
        <v>1258</v>
      </c>
      <c r="B538">
        <v>0</v>
      </c>
      <c r="C538">
        <v>3.32821604395604E-2</v>
      </c>
      <c r="D538">
        <v>1.8109903846153801E-3</v>
      </c>
      <c r="E538">
        <v>1.5261076642335799E-2</v>
      </c>
      <c r="F538">
        <v>0</v>
      </c>
      <c r="G538">
        <v>2.7619345323740999E-2</v>
      </c>
      <c r="H538">
        <v>0</v>
      </c>
      <c r="I538">
        <v>1.0966244979919699E-2</v>
      </c>
    </row>
    <row r="539" spans="1:9" x14ac:dyDescent="0.3">
      <c r="A539" t="s">
        <v>1259</v>
      </c>
      <c r="B539">
        <v>0</v>
      </c>
      <c r="C539">
        <v>7.0196351648351696E-3</v>
      </c>
      <c r="D539">
        <v>7.5991923076923103E-3</v>
      </c>
      <c r="E539">
        <v>1.3477187043795601E-2</v>
      </c>
      <c r="F539">
        <v>0</v>
      </c>
      <c r="G539">
        <v>5.0850654676259002E-2</v>
      </c>
      <c r="H539">
        <v>3.54540384615385E-3</v>
      </c>
      <c r="I539">
        <v>3.6597489959839398E-3</v>
      </c>
    </row>
    <row r="540" spans="1:9" x14ac:dyDescent="0.3">
      <c r="A540" t="s">
        <v>383</v>
      </c>
      <c r="B540">
        <v>66.4037565</v>
      </c>
      <c r="C540">
        <v>28.154027595604401</v>
      </c>
      <c r="D540">
        <v>275.85497135576901</v>
      </c>
      <c r="E540">
        <v>106.714992267336</v>
      </c>
      <c r="F540">
        <v>79.047064105263203</v>
      </c>
      <c r="G540">
        <v>86.389616515587505</v>
      </c>
      <c r="H540">
        <v>29.1028223461538</v>
      </c>
      <c r="I540">
        <v>42.339272343373501</v>
      </c>
    </row>
    <row r="541" spans="1:9" x14ac:dyDescent="0.3">
      <c r="A541" t="s">
        <v>387</v>
      </c>
      <c r="B541">
        <v>64.632678499999997</v>
      </c>
      <c r="C541">
        <v>28.074643309890099</v>
      </c>
      <c r="D541">
        <v>275.72082098076902</v>
      </c>
      <c r="E541">
        <v>106.321697029197</v>
      </c>
      <c r="F541">
        <v>78.942275421052599</v>
      </c>
      <c r="G541">
        <v>85.271701354916104</v>
      </c>
      <c r="H541">
        <v>29.109116461538498</v>
      </c>
      <c r="I541">
        <v>42.249181337349398</v>
      </c>
    </row>
    <row r="542" spans="1:9" x14ac:dyDescent="0.3">
      <c r="A542" t="s">
        <v>695</v>
      </c>
      <c r="B542">
        <v>0</v>
      </c>
      <c r="C542">
        <v>4.2022764835164803E-2</v>
      </c>
      <c r="D542">
        <v>0</v>
      </c>
      <c r="E542">
        <v>1.6086483576642299E-2</v>
      </c>
      <c r="F542">
        <v>0</v>
      </c>
      <c r="G542">
        <v>0.18134528297362101</v>
      </c>
      <c r="H542">
        <v>0</v>
      </c>
      <c r="I542">
        <v>1.91700602409639E-3</v>
      </c>
    </row>
    <row r="543" spans="1:9" x14ac:dyDescent="0.3">
      <c r="A543" t="s">
        <v>1260</v>
      </c>
      <c r="B543">
        <v>0</v>
      </c>
      <c r="C543">
        <v>2.4138931868131899E-2</v>
      </c>
      <c r="D543">
        <v>9.8907692307692308E-3</v>
      </c>
      <c r="E543">
        <v>1.6283315693430701E-2</v>
      </c>
      <c r="F543">
        <v>0</v>
      </c>
      <c r="G543">
        <v>2.33628033573141E-2</v>
      </c>
      <c r="H543">
        <v>5.8197115384615401E-3</v>
      </c>
      <c r="I543">
        <v>5.90560843373494E-3</v>
      </c>
    </row>
    <row r="544" spans="1:9" x14ac:dyDescent="0.3">
      <c r="A544" t="s">
        <v>482</v>
      </c>
      <c r="B544">
        <v>0</v>
      </c>
      <c r="C544">
        <v>1.04785775384615</v>
      </c>
      <c r="D544">
        <v>6.3560211538461503E-2</v>
      </c>
      <c r="E544">
        <v>0.70504269890510995</v>
      </c>
      <c r="F544">
        <v>0.14176578947368401</v>
      </c>
      <c r="G544">
        <v>0.68600629256594703</v>
      </c>
      <c r="H544">
        <v>7.5728846153846202E-3</v>
      </c>
      <c r="I544">
        <v>0.10998543975903601</v>
      </c>
    </row>
    <row r="545" spans="1:9" x14ac:dyDescent="0.3">
      <c r="A545" t="s">
        <v>1261</v>
      </c>
      <c r="B545">
        <v>0</v>
      </c>
      <c r="C545">
        <v>1.36120087912088E-2</v>
      </c>
      <c r="D545">
        <v>0</v>
      </c>
      <c r="E545">
        <v>9.2834671532846698E-3</v>
      </c>
      <c r="F545">
        <v>0</v>
      </c>
      <c r="G545">
        <v>9.2825462829736194E-2</v>
      </c>
      <c r="H545">
        <v>0</v>
      </c>
      <c r="I545">
        <v>3.3384919678714898E-3</v>
      </c>
    </row>
    <row r="546" spans="1:9" x14ac:dyDescent="0.3">
      <c r="A546" t="s">
        <v>467</v>
      </c>
      <c r="B546">
        <v>0.13008575</v>
      </c>
      <c r="C546">
        <v>0.91192327032967002</v>
      </c>
      <c r="D546">
        <v>0.16018696153846201</v>
      </c>
      <c r="E546">
        <v>1.2017876660583899</v>
      </c>
      <c r="F546">
        <v>3.44830526315789E-2</v>
      </c>
      <c r="G546">
        <v>0.41833691127098299</v>
      </c>
      <c r="H546">
        <v>7.0777788461538496E-2</v>
      </c>
      <c r="I546">
        <v>0.32740872690763101</v>
      </c>
    </row>
    <row r="547" spans="1:9" x14ac:dyDescent="0.3">
      <c r="A547" t="s">
        <v>1262</v>
      </c>
      <c r="B547">
        <v>0</v>
      </c>
      <c r="C547">
        <v>0</v>
      </c>
      <c r="D547">
        <v>0</v>
      </c>
      <c r="E547">
        <v>9.8275821167883204E-4</v>
      </c>
      <c r="F547">
        <v>0</v>
      </c>
      <c r="G547">
        <v>8.4778657074340502E-4</v>
      </c>
      <c r="H547">
        <v>0</v>
      </c>
      <c r="I547">
        <v>0</v>
      </c>
    </row>
    <row r="548" spans="1:9" x14ac:dyDescent="0.3">
      <c r="A548" t="s">
        <v>1263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8.8048920863309304E-4</v>
      </c>
      <c r="H548">
        <v>0</v>
      </c>
      <c r="I548">
        <v>0</v>
      </c>
    </row>
    <row r="549" spans="1:9" x14ac:dyDescent="0.3">
      <c r="A549" t="s">
        <v>601</v>
      </c>
      <c r="B549">
        <v>0.18868437499999999</v>
      </c>
      <c r="C549">
        <v>0.18229386813186799</v>
      </c>
      <c r="D549">
        <v>0.13746754807692299</v>
      </c>
      <c r="E549">
        <v>0.17812279562043801</v>
      </c>
      <c r="F549">
        <v>8.3880368421052606E-2</v>
      </c>
      <c r="G549">
        <v>0.23265354676259001</v>
      </c>
      <c r="H549">
        <v>1.55514038461538E-2</v>
      </c>
      <c r="I549">
        <v>4.1243174698795203E-2</v>
      </c>
    </row>
    <row r="550" spans="1:9" x14ac:dyDescent="0.3">
      <c r="A550" t="s">
        <v>1264</v>
      </c>
      <c r="B550">
        <v>0</v>
      </c>
      <c r="C550">
        <v>0</v>
      </c>
      <c r="D550">
        <v>0</v>
      </c>
      <c r="E550">
        <v>7.4497354014598503E-4</v>
      </c>
      <c r="F550">
        <v>0</v>
      </c>
      <c r="G550">
        <v>0</v>
      </c>
      <c r="H550">
        <v>0</v>
      </c>
      <c r="I550">
        <v>8.4369477911646598E-4</v>
      </c>
    </row>
    <row r="551" spans="1:9" x14ac:dyDescent="0.3">
      <c r="A551" t="s">
        <v>1265</v>
      </c>
      <c r="B551">
        <v>0</v>
      </c>
      <c r="C551">
        <v>4.8774329670329703E-3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">
      <c r="A552" t="s">
        <v>1266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">
      <c r="A553" t="s">
        <v>1267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">
      <c r="A554" t="s">
        <v>1268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">
      <c r="A555" t="s">
        <v>1269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">
      <c r="A556" t="s">
        <v>1270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5.0493764988009603E-4</v>
      </c>
      <c r="H556">
        <v>0</v>
      </c>
      <c r="I556">
        <v>3.1712449799196798E-4</v>
      </c>
    </row>
    <row r="557" spans="1:9" x14ac:dyDescent="0.3">
      <c r="A557" t="s">
        <v>1271</v>
      </c>
      <c r="B557">
        <v>0</v>
      </c>
      <c r="C557">
        <v>0</v>
      </c>
      <c r="D557">
        <v>0</v>
      </c>
      <c r="E557">
        <v>9.7211222627737197E-4</v>
      </c>
      <c r="F557">
        <v>0</v>
      </c>
      <c r="G557">
        <v>1.26309112709832E-3</v>
      </c>
      <c r="H557">
        <v>0</v>
      </c>
      <c r="I557">
        <v>0</v>
      </c>
    </row>
    <row r="558" spans="1:9" x14ac:dyDescent="0.3">
      <c r="A558" t="s">
        <v>1272</v>
      </c>
      <c r="B558">
        <v>0</v>
      </c>
      <c r="C558">
        <v>0</v>
      </c>
      <c r="D558">
        <v>0</v>
      </c>
      <c r="E558">
        <v>4.0204105839416099E-4</v>
      </c>
      <c r="F558">
        <v>0</v>
      </c>
      <c r="G558">
        <v>7.5358273381295E-4</v>
      </c>
      <c r="H558">
        <v>0</v>
      </c>
      <c r="I558">
        <v>0</v>
      </c>
    </row>
    <row r="559" spans="1:9" x14ac:dyDescent="0.3">
      <c r="A559" t="s">
        <v>1273</v>
      </c>
      <c r="B559">
        <v>0</v>
      </c>
      <c r="C559">
        <v>2.3476331868131899E-2</v>
      </c>
      <c r="D559">
        <v>3.3580096153846199E-3</v>
      </c>
      <c r="E559">
        <v>5.7342135036496404E-3</v>
      </c>
      <c r="F559">
        <v>0</v>
      </c>
      <c r="G559">
        <v>3.6330633093525203E-2</v>
      </c>
      <c r="H559">
        <v>0</v>
      </c>
      <c r="I559">
        <v>0</v>
      </c>
    </row>
    <row r="560" spans="1:9" x14ac:dyDescent="0.3">
      <c r="A560" t="s">
        <v>22</v>
      </c>
      <c r="B560">
        <v>2.0564339999999999</v>
      </c>
      <c r="C560">
        <v>10.6538730351648</v>
      </c>
      <c r="D560">
        <v>3.1691307596153799</v>
      </c>
      <c r="E560">
        <v>14.6648616687956</v>
      </c>
      <c r="F560">
        <v>2.1999694210526299</v>
      </c>
      <c r="G560">
        <v>8.5767027793765003</v>
      </c>
      <c r="H560">
        <v>3.2479983846153799</v>
      </c>
      <c r="I560">
        <v>2.8086812289156602</v>
      </c>
    </row>
    <row r="561" spans="1:9" x14ac:dyDescent="0.3">
      <c r="A561" t="s">
        <v>919</v>
      </c>
      <c r="B561">
        <v>1.022449875</v>
      </c>
      <c r="C561">
        <v>0.25984045054945099</v>
      </c>
      <c r="D561">
        <v>0.38412614423076902</v>
      </c>
      <c r="E561">
        <v>0.79683939872262799</v>
      </c>
      <c r="F561">
        <v>0.23548605263157901</v>
      </c>
      <c r="G561">
        <v>0.37462903597122299</v>
      </c>
      <c r="H561">
        <v>0.102742057692308</v>
      </c>
      <c r="I561">
        <v>0.173646702811245</v>
      </c>
    </row>
    <row r="562" spans="1:9" x14ac:dyDescent="0.3">
      <c r="A562" t="s">
        <v>517</v>
      </c>
      <c r="B562">
        <v>0.18336887499999999</v>
      </c>
      <c r="C562">
        <v>0.19831534945054899</v>
      </c>
      <c r="D562">
        <v>3.6841048076923101E-2</v>
      </c>
      <c r="E562">
        <v>6.8278956204379598E-2</v>
      </c>
      <c r="F562">
        <v>6.5472473684210497E-2</v>
      </c>
      <c r="G562">
        <v>0.201432107913669</v>
      </c>
      <c r="H562">
        <v>2.02166923076923E-2</v>
      </c>
      <c r="I562">
        <v>2.7148883534136501E-2</v>
      </c>
    </row>
    <row r="563" spans="1:9" x14ac:dyDescent="0.3">
      <c r="A563" t="s">
        <v>654</v>
      </c>
      <c r="B563">
        <v>1.05924</v>
      </c>
      <c r="C563">
        <v>0.35051611868131899</v>
      </c>
      <c r="D563">
        <v>0.158355788461538</v>
      </c>
      <c r="E563">
        <v>0.22184305200729901</v>
      </c>
      <c r="F563">
        <v>9.5807052631578904E-2</v>
      </c>
      <c r="G563">
        <v>0.26921070023980798</v>
      </c>
      <c r="H563">
        <v>4.9925769230769197E-2</v>
      </c>
      <c r="I563">
        <v>6.3105008032128498E-2</v>
      </c>
    </row>
    <row r="564" spans="1:9" x14ac:dyDescent="0.3">
      <c r="A564" t="s">
        <v>541</v>
      </c>
      <c r="B564">
        <v>0.43228062499999997</v>
      </c>
      <c r="C564">
        <v>0.195763213186813</v>
      </c>
      <c r="D564">
        <v>8.2519490384615396E-2</v>
      </c>
      <c r="E564">
        <v>0.107747579379562</v>
      </c>
      <c r="F564">
        <v>4.7836842105263198E-2</v>
      </c>
      <c r="G564">
        <v>0.15486232613908901</v>
      </c>
      <c r="H564">
        <v>1.11026153846154E-2</v>
      </c>
      <c r="I564">
        <v>3.9638801204819302E-2</v>
      </c>
    </row>
    <row r="565" spans="1:9" x14ac:dyDescent="0.3">
      <c r="A565" t="s">
        <v>741</v>
      </c>
      <c r="B565">
        <v>0</v>
      </c>
      <c r="C565">
        <v>3.1973334065934098E-2</v>
      </c>
      <c r="D565">
        <v>1.5780038461538502E-2</v>
      </c>
      <c r="E565">
        <v>4.1872605839416099E-2</v>
      </c>
      <c r="F565">
        <v>1.2385E-2</v>
      </c>
      <c r="G565">
        <v>7.7820944844124704E-2</v>
      </c>
      <c r="H565">
        <v>4.6788653846153803E-3</v>
      </c>
      <c r="I565">
        <v>1.4064688755020101E-2</v>
      </c>
    </row>
    <row r="566" spans="1:9" x14ac:dyDescent="0.3">
      <c r="A566" t="s">
        <v>58</v>
      </c>
      <c r="B566">
        <v>0</v>
      </c>
      <c r="C566">
        <v>0.98012829670329704</v>
      </c>
      <c r="D566">
        <v>0.56819425961538494</v>
      </c>
      <c r="E566">
        <v>1.1191185273722599</v>
      </c>
      <c r="F566">
        <v>0.43395973684210498</v>
      </c>
      <c r="G566">
        <v>1.2774443069544399</v>
      </c>
      <c r="H566">
        <v>0.17242361538461501</v>
      </c>
      <c r="I566">
        <v>0.26602982329317298</v>
      </c>
    </row>
    <row r="567" spans="1:9" x14ac:dyDescent="0.3">
      <c r="A567" t="s">
        <v>1274</v>
      </c>
      <c r="B567">
        <v>0</v>
      </c>
      <c r="C567">
        <v>2.0809890109890102E-3</v>
      </c>
      <c r="D567">
        <v>6.92049038461538E-3</v>
      </c>
      <c r="E567">
        <v>8.5607116788321202E-4</v>
      </c>
      <c r="F567">
        <v>0</v>
      </c>
      <c r="G567">
        <v>1.2118393285371701E-3</v>
      </c>
      <c r="H567">
        <v>0</v>
      </c>
      <c r="I567">
        <v>0</v>
      </c>
    </row>
    <row r="568" spans="1:9" x14ac:dyDescent="0.3">
      <c r="A568" t="s">
        <v>644</v>
      </c>
      <c r="B568">
        <v>0</v>
      </c>
      <c r="C568">
        <v>0.40226963736263699</v>
      </c>
      <c r="D568">
        <v>0.160819942307692</v>
      </c>
      <c r="E568">
        <v>0.209007118613139</v>
      </c>
      <c r="F568">
        <v>0.166334315789474</v>
      </c>
      <c r="G568">
        <v>0.47227126139088699</v>
      </c>
      <c r="H568">
        <v>0.16401432692307699</v>
      </c>
      <c r="I568">
        <v>0.168474913654618</v>
      </c>
    </row>
    <row r="569" spans="1:9" x14ac:dyDescent="0.3">
      <c r="A569" t="s">
        <v>1275</v>
      </c>
      <c r="B569">
        <v>0</v>
      </c>
      <c r="C569">
        <v>1.2201813186813199E-2</v>
      </c>
      <c r="D569">
        <v>3.1077115384615401E-3</v>
      </c>
      <c r="E569">
        <v>7.6412472627737198E-3</v>
      </c>
      <c r="F569">
        <v>1.2707526315789501E-2</v>
      </c>
      <c r="G569">
        <v>1.07869832134293E-2</v>
      </c>
      <c r="H569">
        <v>0</v>
      </c>
      <c r="I569">
        <v>5.2240823293172702E-3</v>
      </c>
    </row>
    <row r="570" spans="1:9" x14ac:dyDescent="0.3">
      <c r="A570" t="s">
        <v>1276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1.26380575539568E-3</v>
      </c>
      <c r="H570">
        <v>0</v>
      </c>
      <c r="I570">
        <v>0</v>
      </c>
    </row>
    <row r="571" spans="1:9" x14ac:dyDescent="0.3">
      <c r="A571" t="s">
        <v>1277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">
      <c r="A572" t="s">
        <v>1278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">
      <c r="A573" t="s">
        <v>1279</v>
      </c>
      <c r="B573">
        <v>0</v>
      </c>
      <c r="C573">
        <v>3.36670527472527E-2</v>
      </c>
      <c r="D573">
        <v>5.4366326923076899E-2</v>
      </c>
      <c r="E573">
        <v>2.6117232664233599E-2</v>
      </c>
      <c r="F573">
        <v>5.2296315789473698E-2</v>
      </c>
      <c r="G573">
        <v>2.6840623501199E-2</v>
      </c>
      <c r="H573">
        <v>4.1133846153846203E-3</v>
      </c>
      <c r="I573">
        <v>1.8356706827309201E-2</v>
      </c>
    </row>
    <row r="574" spans="1:9" x14ac:dyDescent="0.3">
      <c r="A574" t="s">
        <v>1280</v>
      </c>
      <c r="B574">
        <v>0</v>
      </c>
      <c r="C574">
        <v>3.8888556043956003E-2</v>
      </c>
      <c r="D574">
        <v>4.7680326923076902E-2</v>
      </c>
      <c r="E574">
        <v>2.15729552919708E-2</v>
      </c>
      <c r="F574">
        <v>4.89021578947368E-2</v>
      </c>
      <c r="G574">
        <v>3.1741992805755397E-2</v>
      </c>
      <c r="H574">
        <v>2.0285461538461499E-2</v>
      </c>
      <c r="I574">
        <v>1.5201281124497999E-2</v>
      </c>
    </row>
    <row r="575" spans="1:9" x14ac:dyDescent="0.3">
      <c r="A575" t="s">
        <v>1281</v>
      </c>
      <c r="B575">
        <v>0</v>
      </c>
      <c r="C575">
        <v>1.8369802197802199E-2</v>
      </c>
      <c r="D575">
        <v>0</v>
      </c>
      <c r="E575">
        <v>2.5731760948905099E-3</v>
      </c>
      <c r="F575">
        <v>0</v>
      </c>
      <c r="G575">
        <v>7.6422541966426893E-2</v>
      </c>
      <c r="H575">
        <v>0</v>
      </c>
      <c r="I575">
        <v>6.2025883534136501E-3</v>
      </c>
    </row>
    <row r="576" spans="1:9" x14ac:dyDescent="0.3">
      <c r="A576" t="s">
        <v>1282</v>
      </c>
      <c r="B576">
        <v>0</v>
      </c>
      <c r="C576">
        <v>2.89314483516484E-2</v>
      </c>
      <c r="D576">
        <v>0</v>
      </c>
      <c r="E576">
        <v>5.0124543795620395E-4</v>
      </c>
      <c r="F576">
        <v>0</v>
      </c>
      <c r="G576">
        <v>5.8097527577937701E-2</v>
      </c>
      <c r="H576">
        <v>5.8734038461538502E-3</v>
      </c>
      <c r="I576">
        <v>3.65827710843374E-3</v>
      </c>
    </row>
    <row r="577" spans="1:9" x14ac:dyDescent="0.3">
      <c r="A577" t="s">
        <v>1283</v>
      </c>
      <c r="B577">
        <v>0</v>
      </c>
      <c r="C577">
        <v>2.9630769230769202E-4</v>
      </c>
      <c r="D577">
        <v>0</v>
      </c>
      <c r="E577">
        <v>1.42214416058394E-4</v>
      </c>
      <c r="F577">
        <v>0</v>
      </c>
      <c r="G577">
        <v>1.1116474820143901E-3</v>
      </c>
      <c r="H577">
        <v>0</v>
      </c>
      <c r="I577">
        <v>0</v>
      </c>
    </row>
    <row r="578" spans="1:9" x14ac:dyDescent="0.3">
      <c r="A578" t="s">
        <v>1284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7.6972182254196597E-4</v>
      </c>
      <c r="H578">
        <v>0</v>
      </c>
      <c r="I578">
        <v>0</v>
      </c>
    </row>
    <row r="579" spans="1:9" x14ac:dyDescent="0.3">
      <c r="A579" t="s">
        <v>1285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">
      <c r="A580" t="s">
        <v>1286</v>
      </c>
      <c r="B580">
        <v>0</v>
      </c>
      <c r="C580">
        <v>2.6998268131868099E-2</v>
      </c>
      <c r="D580">
        <v>0</v>
      </c>
      <c r="E580">
        <v>1.26306386861314E-3</v>
      </c>
      <c r="F580">
        <v>0</v>
      </c>
      <c r="G580">
        <v>5.1250129496402903E-2</v>
      </c>
      <c r="H580">
        <v>2.6722692307692298E-3</v>
      </c>
      <c r="I580">
        <v>6.2735602409638601E-3</v>
      </c>
    </row>
    <row r="581" spans="1:9" x14ac:dyDescent="0.3">
      <c r="A581" t="s">
        <v>1287</v>
      </c>
      <c r="B581">
        <v>0</v>
      </c>
      <c r="C581">
        <v>3.7872767032966999E-2</v>
      </c>
      <c r="D581">
        <v>0</v>
      </c>
      <c r="E581">
        <v>4.3341961678832102E-3</v>
      </c>
      <c r="F581">
        <v>4.8331052631578903E-3</v>
      </c>
      <c r="G581">
        <v>0.16455263549160701</v>
      </c>
      <c r="H581">
        <v>4.7587884615384601E-3</v>
      </c>
      <c r="I581">
        <v>1.14010542168675E-2</v>
      </c>
    </row>
    <row r="582" spans="1:9" x14ac:dyDescent="0.3">
      <c r="A582" t="s">
        <v>347</v>
      </c>
      <c r="B582">
        <v>1.4399036249999999</v>
      </c>
      <c r="C582">
        <v>13.3038163076923</v>
      </c>
      <c r="D582">
        <v>15.331246086538499</v>
      </c>
      <c r="E582">
        <v>10.493948416970801</v>
      </c>
      <c r="F582">
        <v>17.257303578947401</v>
      </c>
      <c r="G582">
        <v>18.561900561151099</v>
      </c>
      <c r="H582">
        <v>9.3739677500000003</v>
      </c>
      <c r="I582">
        <v>6.7836947429718899</v>
      </c>
    </row>
    <row r="583" spans="1:9" x14ac:dyDescent="0.3">
      <c r="A583" t="s">
        <v>140</v>
      </c>
      <c r="B583">
        <v>3.8084707500000001</v>
      </c>
      <c r="C583">
        <v>0.44187604175824202</v>
      </c>
      <c r="D583">
        <v>0.27725098076923099</v>
      </c>
      <c r="E583">
        <v>0.71257140967153298</v>
      </c>
      <c r="F583">
        <v>0.36135142105263202</v>
      </c>
      <c r="G583">
        <v>0.81765739808153504</v>
      </c>
      <c r="H583">
        <v>0.114015423076923</v>
      </c>
      <c r="I583">
        <v>0.24317835943775101</v>
      </c>
    </row>
    <row r="584" spans="1:9" x14ac:dyDescent="0.3">
      <c r="A584" t="s">
        <v>1288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">
      <c r="A585" t="s">
        <v>724</v>
      </c>
      <c r="B585">
        <v>0.518013375</v>
      </c>
      <c r="C585">
        <v>0.32887999780219801</v>
      </c>
      <c r="D585">
        <v>0.106430336538462</v>
      </c>
      <c r="E585">
        <v>0.24664957481751801</v>
      </c>
      <c r="F585">
        <v>0.10460694736842099</v>
      </c>
      <c r="G585">
        <v>0.53779539568345303</v>
      </c>
      <c r="H585">
        <v>4.7042711538461499E-2</v>
      </c>
      <c r="I585">
        <v>7.1457044176706799E-2</v>
      </c>
    </row>
    <row r="586" spans="1:9" x14ac:dyDescent="0.3">
      <c r="A586" t="s">
        <v>1289</v>
      </c>
      <c r="B586">
        <v>0</v>
      </c>
      <c r="C586">
        <v>1.05913978021978E-2</v>
      </c>
      <c r="D586">
        <v>1.5813740384615398E-2</v>
      </c>
      <c r="E586">
        <v>1.96838412408759E-2</v>
      </c>
      <c r="F586">
        <v>0</v>
      </c>
      <c r="G586">
        <v>2.2974709832134298E-2</v>
      </c>
      <c r="H586">
        <v>6.3717115384615396E-3</v>
      </c>
      <c r="I586">
        <v>2.01528032128514E-2</v>
      </c>
    </row>
    <row r="587" spans="1:9" x14ac:dyDescent="0.3">
      <c r="A587" t="s">
        <v>389</v>
      </c>
      <c r="B587">
        <v>37.044263624999999</v>
      </c>
      <c r="C587">
        <v>8.9049916153846205</v>
      </c>
      <c r="D587">
        <v>20.418217740384598</v>
      </c>
      <c r="E587">
        <v>10.499669419708001</v>
      </c>
      <c r="F587">
        <v>10.9329254210526</v>
      </c>
      <c r="G587">
        <v>11.728959129496401</v>
      </c>
      <c r="H587">
        <v>6.4828383461538497</v>
      </c>
      <c r="I587">
        <v>4.9294786867469904</v>
      </c>
    </row>
    <row r="588" spans="1:9" x14ac:dyDescent="0.3">
      <c r="A588" t="s">
        <v>1290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">
      <c r="A589" t="s">
        <v>1291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">
      <c r="A590" t="s">
        <v>1292</v>
      </c>
      <c r="B590">
        <v>0</v>
      </c>
      <c r="C590">
        <v>1.8105243956044001E-2</v>
      </c>
      <c r="D590">
        <v>1.46278173076923E-2</v>
      </c>
      <c r="E590">
        <v>3.5821386861313899E-2</v>
      </c>
      <c r="F590">
        <v>6.5481052631578898E-3</v>
      </c>
      <c r="G590">
        <v>1.5412912901678699</v>
      </c>
      <c r="H590">
        <v>5.80134615384615E-3</v>
      </c>
      <c r="I590">
        <v>0.11541697188755</v>
      </c>
    </row>
    <row r="591" spans="1:9" x14ac:dyDescent="0.3">
      <c r="A591" t="s">
        <v>1293</v>
      </c>
      <c r="B591">
        <v>0</v>
      </c>
      <c r="C591">
        <v>4.3659846153846202E-2</v>
      </c>
      <c r="D591">
        <v>3.4456000000000001E-2</v>
      </c>
      <c r="E591">
        <v>3.45436660583942E-2</v>
      </c>
      <c r="F591">
        <v>0</v>
      </c>
      <c r="G591">
        <v>5.8106124700239799E-2</v>
      </c>
      <c r="H591">
        <v>4.5462884615384601E-3</v>
      </c>
      <c r="I591">
        <v>1.6597160642570299E-2</v>
      </c>
    </row>
    <row r="592" spans="1:9" x14ac:dyDescent="0.3">
      <c r="A592" t="s">
        <v>699</v>
      </c>
      <c r="B592">
        <v>0</v>
      </c>
      <c r="C592">
        <v>0.340299679120879</v>
      </c>
      <c r="D592">
        <v>0.393686961538462</v>
      </c>
      <c r="E592">
        <v>0.65321019251824797</v>
      </c>
      <c r="F592">
        <v>7.7343736842105298E-2</v>
      </c>
      <c r="G592">
        <v>13.951666127098299</v>
      </c>
      <c r="H592">
        <v>7.7908826923076893E-2</v>
      </c>
      <c r="I592">
        <v>1.65867196987952</v>
      </c>
    </row>
    <row r="593" spans="1:9" x14ac:dyDescent="0.3">
      <c r="A593" t="s">
        <v>775</v>
      </c>
      <c r="B593">
        <v>0</v>
      </c>
      <c r="C593">
        <v>4.92963032967033E-2</v>
      </c>
      <c r="D593">
        <v>9.2061644230769193E-2</v>
      </c>
      <c r="E593">
        <v>7.4268614963503607E-2</v>
      </c>
      <c r="F593">
        <v>1.68278421052632E-2</v>
      </c>
      <c r="G593">
        <v>2.0668049616306998</v>
      </c>
      <c r="H593">
        <v>1.16579423076923E-2</v>
      </c>
      <c r="I593">
        <v>0.100641263052209</v>
      </c>
    </row>
    <row r="594" spans="1:9" x14ac:dyDescent="0.3">
      <c r="A594" t="s">
        <v>269</v>
      </c>
      <c r="B594">
        <v>5.6221701250000002</v>
      </c>
      <c r="C594">
        <v>997.15255080659301</v>
      </c>
      <c r="D594">
        <v>647.91392006730803</v>
      </c>
      <c r="E594">
        <v>764.09045274726304</v>
      </c>
      <c r="F594">
        <v>750.63501526315804</v>
      </c>
      <c r="G594">
        <v>985.62475620863302</v>
      </c>
      <c r="H594">
        <v>600.90578990384597</v>
      </c>
      <c r="I594">
        <v>892.91890929919703</v>
      </c>
    </row>
    <row r="595" spans="1:9" x14ac:dyDescent="0.3">
      <c r="A595" t="s">
        <v>425</v>
      </c>
      <c r="B595">
        <v>5.5989456249999998</v>
      </c>
      <c r="C595">
        <v>76.541222780219798</v>
      </c>
      <c r="D595">
        <v>75.414247826923102</v>
      </c>
      <c r="E595">
        <v>62.481064407846702</v>
      </c>
      <c r="F595">
        <v>77.045752052631599</v>
      </c>
      <c r="G595">
        <v>80.8052852134293</v>
      </c>
      <c r="H595">
        <v>72.905669750000001</v>
      </c>
      <c r="I595">
        <v>86.537516263052197</v>
      </c>
    </row>
    <row r="596" spans="1:9" x14ac:dyDescent="0.3">
      <c r="A596" t="s">
        <v>466</v>
      </c>
      <c r="B596">
        <v>0</v>
      </c>
      <c r="C596">
        <v>1.96823551428571</v>
      </c>
      <c r="D596">
        <v>0.92631897115384598</v>
      </c>
      <c r="E596">
        <v>1.0169211742700699</v>
      </c>
      <c r="F596">
        <v>3.63851578947368E-2</v>
      </c>
      <c r="G596">
        <v>6.6272808153477206E-2</v>
      </c>
      <c r="H596">
        <v>9.8671076923076903E-2</v>
      </c>
      <c r="I596">
        <v>6.4357540160642601E-2</v>
      </c>
    </row>
    <row r="597" spans="1:9" x14ac:dyDescent="0.3">
      <c r="A597" t="s">
        <v>6</v>
      </c>
      <c r="B597">
        <v>249729.19403512499</v>
      </c>
      <c r="C597">
        <v>28638.6935259077</v>
      </c>
      <c r="D597">
        <v>3895.6672971346202</v>
      </c>
      <c r="E597">
        <v>24649.0731599106</v>
      </c>
      <c r="F597">
        <v>542.130219105263</v>
      </c>
      <c r="G597">
        <v>1721.5793935107899</v>
      </c>
      <c r="H597">
        <v>20606.907506788499</v>
      </c>
      <c r="I597">
        <v>105889.46256456</v>
      </c>
    </row>
    <row r="598" spans="1:9" x14ac:dyDescent="0.3">
      <c r="A598" t="s">
        <v>254</v>
      </c>
      <c r="B598">
        <v>0</v>
      </c>
      <c r="C598">
        <v>1.7880291626373599</v>
      </c>
      <c r="D598">
        <v>2.3025318269230799</v>
      </c>
      <c r="E598">
        <v>1.6086265994525499</v>
      </c>
      <c r="F598">
        <v>2.2144256842105299</v>
      </c>
      <c r="G598">
        <v>3.35469925899281</v>
      </c>
      <c r="H598">
        <v>0.78646707692307705</v>
      </c>
      <c r="I598">
        <v>0.92571849598393596</v>
      </c>
    </row>
    <row r="599" spans="1:9" x14ac:dyDescent="0.3">
      <c r="A599" t="s">
        <v>237</v>
      </c>
      <c r="B599">
        <v>0</v>
      </c>
      <c r="C599">
        <v>0.85831190109890099</v>
      </c>
      <c r="D599">
        <v>1.0072207596153799</v>
      </c>
      <c r="E599">
        <v>0.66053392062043803</v>
      </c>
      <c r="F599">
        <v>0.82753563157894705</v>
      </c>
      <c r="G599">
        <v>1.7215603069544401</v>
      </c>
      <c r="H599">
        <v>0.40952140384615399</v>
      </c>
      <c r="I599">
        <v>0.31944792971887498</v>
      </c>
    </row>
    <row r="600" spans="1:9" x14ac:dyDescent="0.3">
      <c r="A600" t="s">
        <v>125</v>
      </c>
      <c r="B600">
        <v>0.140644625</v>
      </c>
      <c r="C600">
        <v>1.9688310021977999</v>
      </c>
      <c r="D600">
        <v>2.5191927788461501</v>
      </c>
      <c r="E600">
        <v>1.6753079872262799</v>
      </c>
      <c r="F600">
        <v>2.5336474736842098</v>
      </c>
      <c r="G600">
        <v>3.9071740191846498</v>
      </c>
      <c r="H600">
        <v>0.86978825000000004</v>
      </c>
      <c r="I600">
        <v>1.00118507228916</v>
      </c>
    </row>
    <row r="601" spans="1:9" x14ac:dyDescent="0.3">
      <c r="A601" t="s">
        <v>353</v>
      </c>
      <c r="B601">
        <v>0.140644625</v>
      </c>
      <c r="C601">
        <v>6.2019981846153804</v>
      </c>
      <c r="D601">
        <v>10.681340375</v>
      </c>
      <c r="E601">
        <v>5.3044745656934298</v>
      </c>
      <c r="F601">
        <v>12.014082789473701</v>
      </c>
      <c r="G601">
        <v>12.1011744028777</v>
      </c>
      <c r="H601">
        <v>4.8454761923076903</v>
      </c>
      <c r="I601">
        <v>4.5800530522088296</v>
      </c>
    </row>
    <row r="602" spans="1:9" x14ac:dyDescent="0.3">
      <c r="A602" t="s">
        <v>376</v>
      </c>
      <c r="B602">
        <v>9.9425059999999998</v>
      </c>
      <c r="C602">
        <v>3.9629613010989</v>
      </c>
      <c r="D602">
        <v>7.7094078750000001</v>
      </c>
      <c r="E602">
        <v>3.2147534817518202</v>
      </c>
      <c r="F602">
        <v>8.3239056842105299</v>
      </c>
      <c r="G602">
        <v>6.9973504532374102</v>
      </c>
      <c r="H602">
        <v>2.7508485576923101</v>
      </c>
      <c r="I602">
        <v>2.0311278514056199</v>
      </c>
    </row>
    <row r="603" spans="1:9" x14ac:dyDescent="0.3">
      <c r="A603" t="s">
        <v>296</v>
      </c>
      <c r="B603">
        <v>10467.29028125</v>
      </c>
      <c r="C603">
        <v>1434.74249364396</v>
      </c>
      <c r="D603">
        <v>1296.26625939423</v>
      </c>
      <c r="E603">
        <v>306.84550677919702</v>
      </c>
      <c r="F603">
        <v>887.32473163157897</v>
      </c>
      <c r="G603">
        <v>1258.5186070719401</v>
      </c>
      <c r="H603">
        <v>689.92258451923101</v>
      </c>
      <c r="I603">
        <v>471.35462640160603</v>
      </c>
    </row>
    <row r="604" spans="1:9" x14ac:dyDescent="0.3">
      <c r="A604" t="s">
        <v>1294</v>
      </c>
      <c r="B604">
        <v>0</v>
      </c>
      <c r="C604">
        <v>1.23974373626374E-2</v>
      </c>
      <c r="D604">
        <v>8.2450480769230804E-3</v>
      </c>
      <c r="E604">
        <v>3.1292992700729899E-3</v>
      </c>
      <c r="F604">
        <v>9.0841578947368409E-3</v>
      </c>
      <c r="G604">
        <v>1.3150460431654701E-2</v>
      </c>
      <c r="H604">
        <v>5.7291250000000002E-2</v>
      </c>
      <c r="I604">
        <v>6.66640562248996E-3</v>
      </c>
    </row>
    <row r="605" spans="1:9" x14ac:dyDescent="0.3">
      <c r="A605" t="s">
        <v>363</v>
      </c>
      <c r="B605">
        <v>23.341524499999998</v>
      </c>
      <c r="C605">
        <v>12.6894981230769</v>
      </c>
      <c r="D605">
        <v>16.072919307692299</v>
      </c>
      <c r="E605">
        <v>4.4892107609489003</v>
      </c>
      <c r="F605">
        <v>9.0960845789473694</v>
      </c>
      <c r="G605">
        <v>9.8924892350119897</v>
      </c>
      <c r="H605">
        <v>11.1873701730769</v>
      </c>
      <c r="I605">
        <v>6.1478913253012104</v>
      </c>
    </row>
    <row r="606" spans="1:9" x14ac:dyDescent="0.3">
      <c r="A606" t="s">
        <v>1057</v>
      </c>
      <c r="B606">
        <v>0.53067399999999998</v>
      </c>
      <c r="C606">
        <v>0.34689333846153803</v>
      </c>
      <c r="D606">
        <v>0.583002019230769</v>
      </c>
      <c r="E606">
        <v>0.154707812956204</v>
      </c>
      <c r="F606">
        <v>0.31966410526315803</v>
      </c>
      <c r="G606">
        <v>0.35483409832134299</v>
      </c>
      <c r="H606">
        <v>0.91623867307692297</v>
      </c>
      <c r="I606">
        <v>0.26543339959839402</v>
      </c>
    </row>
    <row r="607" spans="1:9" x14ac:dyDescent="0.3">
      <c r="A607" t="s">
        <v>1067</v>
      </c>
      <c r="B607">
        <v>0.183451</v>
      </c>
      <c r="C607">
        <v>0.43847960000000002</v>
      </c>
      <c r="D607">
        <v>0.87665647115384604</v>
      </c>
      <c r="E607">
        <v>0.202997933394161</v>
      </c>
      <c r="F607">
        <v>0.458943157894737</v>
      </c>
      <c r="G607">
        <v>0.45817837889688301</v>
      </c>
      <c r="H607">
        <v>1.1376170384615401</v>
      </c>
      <c r="I607">
        <v>0.38330821084337402</v>
      </c>
    </row>
    <row r="608" spans="1:9" x14ac:dyDescent="0.3">
      <c r="A608" t="s">
        <v>1295</v>
      </c>
      <c r="B608">
        <v>0</v>
      </c>
      <c r="C608">
        <v>2.9912505494505501E-3</v>
      </c>
      <c r="D608">
        <v>0</v>
      </c>
      <c r="E608">
        <v>5.3709489051094895E-4</v>
      </c>
      <c r="F608">
        <v>0</v>
      </c>
      <c r="G608">
        <v>2.7289088729016801E-3</v>
      </c>
      <c r="H608">
        <v>8.0954615384615392E-3</v>
      </c>
      <c r="I608">
        <v>1.21039759036145E-3</v>
      </c>
    </row>
    <row r="609" spans="1:9" x14ac:dyDescent="0.3">
      <c r="A609" t="s">
        <v>1296</v>
      </c>
      <c r="B609">
        <v>0.18336887499999999</v>
      </c>
      <c r="C609">
        <v>0.109844903296703</v>
      </c>
      <c r="D609">
        <v>5.7104923076923102E-2</v>
      </c>
      <c r="E609">
        <v>1.8091701642335801E-2</v>
      </c>
      <c r="F609">
        <v>3.2565105263157902E-2</v>
      </c>
      <c r="G609">
        <v>4.7784381294963998E-2</v>
      </c>
      <c r="H609">
        <v>0.11204278846153801</v>
      </c>
      <c r="I609">
        <v>3.2952044176706802E-2</v>
      </c>
    </row>
    <row r="610" spans="1:9" x14ac:dyDescent="0.3">
      <c r="A610" t="s">
        <v>1297</v>
      </c>
      <c r="B610">
        <v>0</v>
      </c>
      <c r="C610">
        <v>1.01177450549451E-2</v>
      </c>
      <c r="D610">
        <v>1.3266500000000001E-2</v>
      </c>
      <c r="E610">
        <v>3.01020802919708E-3</v>
      </c>
      <c r="F610">
        <v>6.7369999999999999E-3</v>
      </c>
      <c r="G610">
        <v>1.4070402877697801E-2</v>
      </c>
      <c r="H610">
        <v>8.8544615384615402E-3</v>
      </c>
      <c r="I610">
        <v>3.9916686746987997E-3</v>
      </c>
    </row>
    <row r="611" spans="1:9" x14ac:dyDescent="0.3">
      <c r="A611" t="s">
        <v>1298</v>
      </c>
      <c r="B611">
        <v>0</v>
      </c>
      <c r="C611">
        <v>1.36534065934066E-3</v>
      </c>
      <c r="D611">
        <v>0</v>
      </c>
      <c r="E611">
        <v>1.4162901459853999E-3</v>
      </c>
      <c r="F611">
        <v>0</v>
      </c>
      <c r="G611">
        <v>3.0447434052757799E-3</v>
      </c>
      <c r="H611">
        <v>9.5110000000000004E-3</v>
      </c>
      <c r="I611">
        <v>4.54993975903614E-4</v>
      </c>
    </row>
    <row r="612" spans="1:9" x14ac:dyDescent="0.3">
      <c r="A612" t="s">
        <v>903</v>
      </c>
      <c r="B612">
        <v>0</v>
      </c>
      <c r="C612">
        <v>0.10920114505494501</v>
      </c>
      <c r="D612">
        <v>5.6391557692307699E-2</v>
      </c>
      <c r="E612">
        <v>1.6986135036496399E-2</v>
      </c>
      <c r="F612">
        <v>3.2916052631578999E-2</v>
      </c>
      <c r="G612">
        <v>0.20547823261390899</v>
      </c>
      <c r="H612">
        <v>7.5151346153846194E-2</v>
      </c>
      <c r="I612">
        <v>3.4293485943775098E-2</v>
      </c>
    </row>
    <row r="613" spans="1:9" x14ac:dyDescent="0.3">
      <c r="A613" t="s">
        <v>1299</v>
      </c>
      <c r="B613">
        <v>0</v>
      </c>
      <c r="C613">
        <v>4.7541450549450602E-3</v>
      </c>
      <c r="D613">
        <v>0</v>
      </c>
      <c r="E613">
        <v>2.1739662408759102E-3</v>
      </c>
      <c r="F613">
        <v>0</v>
      </c>
      <c r="G613">
        <v>3.2900719424460399E-4</v>
      </c>
      <c r="H613">
        <v>0</v>
      </c>
      <c r="I613">
        <v>0</v>
      </c>
    </row>
    <row r="614" spans="1:9" x14ac:dyDescent="0.3">
      <c r="A614" t="s">
        <v>386</v>
      </c>
      <c r="B614">
        <v>51.491495375</v>
      </c>
      <c r="C614">
        <v>801.77181233846204</v>
      </c>
      <c r="D614">
        <v>1666.42112843269</v>
      </c>
      <c r="E614">
        <v>731.78819229470798</v>
      </c>
      <c r="F614">
        <v>1323.66560636842</v>
      </c>
      <c r="G614">
        <v>928.39255598801003</v>
      </c>
      <c r="H614">
        <v>645.58525678846104</v>
      </c>
      <c r="I614">
        <v>443.97813079718901</v>
      </c>
    </row>
    <row r="615" spans="1:9" x14ac:dyDescent="0.3">
      <c r="A615" t="s">
        <v>336</v>
      </c>
      <c r="B615">
        <v>0</v>
      </c>
      <c r="C615">
        <v>0.77498907252747296</v>
      </c>
      <c r="D615">
        <v>0.89087841346153895</v>
      </c>
      <c r="E615">
        <v>0.80006045437956197</v>
      </c>
      <c r="F615">
        <v>1.0456970000000001</v>
      </c>
      <c r="G615">
        <v>2.12617716786571</v>
      </c>
      <c r="H615">
        <v>0.76848944230769201</v>
      </c>
      <c r="I615">
        <v>0.59036454016064299</v>
      </c>
    </row>
    <row r="616" spans="1:9" x14ac:dyDescent="0.3">
      <c r="A616" t="s">
        <v>398</v>
      </c>
      <c r="B616">
        <v>27.609383874999999</v>
      </c>
      <c r="C616">
        <v>41.313482931868101</v>
      </c>
      <c r="D616">
        <v>69.726801471153806</v>
      </c>
      <c r="E616">
        <v>28.359872586678801</v>
      </c>
      <c r="F616">
        <v>70.267457578947401</v>
      </c>
      <c r="G616">
        <v>54.212628127098299</v>
      </c>
      <c r="H616">
        <v>63.830762346153797</v>
      </c>
      <c r="I616">
        <v>40.961323405622501</v>
      </c>
    </row>
    <row r="617" spans="1:9" x14ac:dyDescent="0.3">
      <c r="A617" t="s">
        <v>268</v>
      </c>
      <c r="B617">
        <v>13.531805500000001</v>
      </c>
      <c r="C617">
        <v>21.045732916483502</v>
      </c>
      <c r="D617">
        <v>37.981939740384597</v>
      </c>
      <c r="E617">
        <v>25.151815027372301</v>
      </c>
      <c r="F617">
        <v>20.372007473684199</v>
      </c>
      <c r="G617">
        <v>26.324562980815301</v>
      </c>
      <c r="H617">
        <v>9.7432629230769194</v>
      </c>
      <c r="I617">
        <v>8.8661966164658601</v>
      </c>
    </row>
    <row r="618" spans="1:9" x14ac:dyDescent="0.3">
      <c r="A618" t="s">
        <v>452</v>
      </c>
      <c r="B618">
        <v>3.7022092500000001</v>
      </c>
      <c r="C618">
        <v>0.71645949670329701</v>
      </c>
      <c r="D618">
        <v>4.32078168269231</v>
      </c>
      <c r="E618">
        <v>1.7371030319343099</v>
      </c>
      <c r="F618">
        <v>16.928794947368399</v>
      </c>
      <c r="G618">
        <v>3.90706525419664</v>
      </c>
      <c r="H618">
        <v>2.8474472884615398</v>
      </c>
      <c r="I618">
        <v>2.4414359578313301</v>
      </c>
    </row>
    <row r="619" spans="1:9" x14ac:dyDescent="0.3">
      <c r="A619" t="s">
        <v>1300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">
      <c r="A620" t="s">
        <v>1301</v>
      </c>
      <c r="B620">
        <v>0</v>
      </c>
      <c r="C620">
        <v>8.9785054945054903E-4</v>
      </c>
      <c r="D620">
        <v>0</v>
      </c>
      <c r="E620">
        <v>7.06440967153285E-3</v>
      </c>
      <c r="F620">
        <v>0</v>
      </c>
      <c r="G620">
        <v>4.7502110311750598E-3</v>
      </c>
      <c r="H620">
        <v>1.11415384615385E-2</v>
      </c>
      <c r="I620">
        <v>9.2150200803212796E-4</v>
      </c>
    </row>
    <row r="621" spans="1:9" x14ac:dyDescent="0.3">
      <c r="A621" t="s">
        <v>1302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1.34555395683453E-3</v>
      </c>
      <c r="H621">
        <v>0</v>
      </c>
      <c r="I621">
        <v>0</v>
      </c>
    </row>
    <row r="622" spans="1:9" x14ac:dyDescent="0.3">
      <c r="A622" t="s">
        <v>739</v>
      </c>
      <c r="B622">
        <v>1.5683393750000001</v>
      </c>
      <c r="C622">
        <v>0.39792633846153802</v>
      </c>
      <c r="D622">
        <v>0.421493980769231</v>
      </c>
      <c r="E622">
        <v>0.44930628558394198</v>
      </c>
      <c r="F622">
        <v>0.207378210526316</v>
      </c>
      <c r="G622">
        <v>0.50922150119904097</v>
      </c>
      <c r="H622">
        <v>0.201845461538462</v>
      </c>
      <c r="I622">
        <v>0.249645391566265</v>
      </c>
    </row>
    <row r="623" spans="1:9" x14ac:dyDescent="0.3">
      <c r="A623" t="s">
        <v>639</v>
      </c>
      <c r="B623">
        <v>0</v>
      </c>
      <c r="C623">
        <v>3.3280872527472499E-2</v>
      </c>
      <c r="D623">
        <v>3.9232663461538503E-2</v>
      </c>
      <c r="E623">
        <v>6.1792728102189803E-2</v>
      </c>
      <c r="F623">
        <v>0</v>
      </c>
      <c r="G623">
        <v>4.4133877697841703E-2</v>
      </c>
      <c r="H623">
        <v>3.7873826923076899E-2</v>
      </c>
      <c r="I623">
        <v>1.90486706827309E-2</v>
      </c>
    </row>
    <row r="624" spans="1:9" x14ac:dyDescent="0.3">
      <c r="A624" t="s">
        <v>582</v>
      </c>
      <c r="B624">
        <v>0</v>
      </c>
      <c r="C624">
        <v>5.0077125274725298E-2</v>
      </c>
      <c r="D624">
        <v>3.64980961538462E-2</v>
      </c>
      <c r="E624">
        <v>6.6538318430656898E-2</v>
      </c>
      <c r="F624">
        <v>2.68954736842105E-2</v>
      </c>
      <c r="G624">
        <v>4.7180781774580301E-2</v>
      </c>
      <c r="H624">
        <v>3.54540384615385E-3</v>
      </c>
      <c r="I624">
        <v>2.7093176706827302E-2</v>
      </c>
    </row>
    <row r="625" spans="1:9" x14ac:dyDescent="0.3">
      <c r="A625" t="s">
        <v>817</v>
      </c>
      <c r="B625">
        <v>0.182540125</v>
      </c>
      <c r="C625">
        <v>5.4408901098901098E-2</v>
      </c>
      <c r="D625">
        <v>4.4817576923076897E-2</v>
      </c>
      <c r="E625">
        <v>0.15822200364963501</v>
      </c>
      <c r="F625">
        <v>0</v>
      </c>
      <c r="G625">
        <v>9.8878949640287803E-2</v>
      </c>
      <c r="H625">
        <v>1.7795499999999999E-2</v>
      </c>
      <c r="I625">
        <v>1.7680676706827301E-2</v>
      </c>
    </row>
    <row r="626" spans="1:9" x14ac:dyDescent="0.3">
      <c r="A626" t="s">
        <v>264</v>
      </c>
      <c r="B626">
        <v>0</v>
      </c>
      <c r="C626">
        <v>0.45805910109890102</v>
      </c>
      <c r="D626">
        <v>0.54116847115384603</v>
      </c>
      <c r="E626">
        <v>0.80499347536496302</v>
      </c>
      <c r="F626">
        <v>0.40583315789473701</v>
      </c>
      <c r="G626">
        <v>0.70794326858513201</v>
      </c>
      <c r="H626">
        <v>0.74256555769230803</v>
      </c>
      <c r="I626">
        <v>0.97043007429718897</v>
      </c>
    </row>
    <row r="627" spans="1:9" x14ac:dyDescent="0.3">
      <c r="A627" t="s">
        <v>212</v>
      </c>
      <c r="B627">
        <v>0.18868437499999999</v>
      </c>
      <c r="C627">
        <v>0.92830894285714305</v>
      </c>
      <c r="D627">
        <v>1.15561576923077</v>
      </c>
      <c r="E627">
        <v>1.82087507481752</v>
      </c>
      <c r="F627">
        <v>0.56747684210526295</v>
      </c>
      <c r="G627">
        <v>3.7552651918465201</v>
      </c>
      <c r="H627">
        <v>0.80916661538461498</v>
      </c>
      <c r="I627">
        <v>1.01408543975904</v>
      </c>
    </row>
    <row r="628" spans="1:9" x14ac:dyDescent="0.3">
      <c r="A628" t="s">
        <v>148</v>
      </c>
      <c r="B628">
        <v>0.56073762500000002</v>
      </c>
      <c r="C628">
        <v>0.94402743736263695</v>
      </c>
      <c r="D628">
        <v>1.1481341730769199</v>
      </c>
      <c r="E628">
        <v>1.82089626186131</v>
      </c>
      <c r="F628">
        <v>0.93456573684210498</v>
      </c>
      <c r="G628">
        <v>3.6653490911271001</v>
      </c>
      <c r="H628">
        <v>0.72666080769230801</v>
      </c>
      <c r="I628">
        <v>0.98763372690763096</v>
      </c>
    </row>
    <row r="629" spans="1:9" x14ac:dyDescent="0.3">
      <c r="A629" t="s">
        <v>1303</v>
      </c>
      <c r="B629">
        <v>0.36673774999999997</v>
      </c>
      <c r="C629">
        <v>9.6662263736263694E-3</v>
      </c>
      <c r="D629">
        <v>2.03562211538462E-2</v>
      </c>
      <c r="E629">
        <v>1.4031902372262799E-2</v>
      </c>
      <c r="F629">
        <v>1.6794631578947401E-2</v>
      </c>
      <c r="G629">
        <v>1.1730362110311801E-2</v>
      </c>
      <c r="H629">
        <v>2.4021326923076899E-2</v>
      </c>
      <c r="I629">
        <v>2.77027690763052E-2</v>
      </c>
    </row>
    <row r="630" spans="1:9" x14ac:dyDescent="0.3">
      <c r="A630" t="s">
        <v>1304</v>
      </c>
      <c r="B630">
        <v>0</v>
      </c>
      <c r="C630">
        <v>4.5111736263736303E-3</v>
      </c>
      <c r="D630">
        <v>1.9900394230769201E-2</v>
      </c>
      <c r="E630">
        <v>1.1542800182481799E-2</v>
      </c>
      <c r="F630">
        <v>1.41E-2</v>
      </c>
      <c r="G630">
        <v>3.13248441247002E-3</v>
      </c>
      <c r="H630">
        <v>3.4569750000000003E-2</v>
      </c>
      <c r="I630">
        <v>1.5903708835341399E-2</v>
      </c>
    </row>
    <row r="631" spans="1:9" x14ac:dyDescent="0.3">
      <c r="A631" t="s">
        <v>1305</v>
      </c>
      <c r="B631">
        <v>0</v>
      </c>
      <c r="C631">
        <v>1.0516615384615401E-3</v>
      </c>
      <c r="D631">
        <v>1.30711442307692E-2</v>
      </c>
      <c r="E631">
        <v>1.8566049270072999E-3</v>
      </c>
      <c r="F631">
        <v>2.6619999999999999E-3</v>
      </c>
      <c r="G631">
        <v>3.4427673860911302E-3</v>
      </c>
      <c r="H631">
        <v>0</v>
      </c>
      <c r="I631">
        <v>4.2033915662650599E-3</v>
      </c>
    </row>
    <row r="632" spans="1:9" x14ac:dyDescent="0.3">
      <c r="A632" t="s">
        <v>1306</v>
      </c>
      <c r="B632">
        <v>0.27406524999999998</v>
      </c>
      <c r="C632">
        <v>3.1476786813186802E-2</v>
      </c>
      <c r="D632">
        <v>1.6971826923076899E-3</v>
      </c>
      <c r="E632">
        <v>1.5104104927007299E-2</v>
      </c>
      <c r="F632">
        <v>9.4740526315789508E-3</v>
      </c>
      <c r="G632">
        <v>1.8543719424460401E-2</v>
      </c>
      <c r="H632">
        <v>1.40990384615385E-3</v>
      </c>
      <c r="I632">
        <v>5.6237309236947799E-3</v>
      </c>
    </row>
    <row r="633" spans="1:9" x14ac:dyDescent="0.3">
      <c r="A633" t="s">
        <v>209</v>
      </c>
      <c r="B633">
        <v>20.306814625000001</v>
      </c>
      <c r="C633">
        <v>1.7658062989011001</v>
      </c>
      <c r="D633">
        <v>0.83852612500000001</v>
      </c>
      <c r="E633">
        <v>1.4872614908759101</v>
      </c>
      <c r="F633">
        <v>0.56809947368421099</v>
      </c>
      <c r="G633">
        <v>1.3106016858513201</v>
      </c>
      <c r="H633">
        <v>0.41325557692307702</v>
      </c>
      <c r="I633">
        <v>0.36007247188754998</v>
      </c>
    </row>
    <row r="634" spans="1:9" x14ac:dyDescent="0.3">
      <c r="A634" t="s">
        <v>1307</v>
      </c>
      <c r="B634">
        <v>0</v>
      </c>
      <c r="C634">
        <v>6.6004059340659296E-2</v>
      </c>
      <c r="D634">
        <v>1.7651E-2</v>
      </c>
      <c r="E634">
        <v>2.54913777372263E-2</v>
      </c>
      <c r="F634">
        <v>2.83405263157895E-2</v>
      </c>
      <c r="G634">
        <v>5.3831484412470001E-2</v>
      </c>
      <c r="H634">
        <v>2.95450769230769E-2</v>
      </c>
      <c r="I634">
        <v>1.8145144578313298E-2</v>
      </c>
    </row>
    <row r="635" spans="1:9" x14ac:dyDescent="0.3">
      <c r="A635" t="s">
        <v>641</v>
      </c>
      <c r="B635">
        <v>0</v>
      </c>
      <c r="C635">
        <v>9.0162747252747304E-3</v>
      </c>
      <c r="D635">
        <v>0.126143048076923</v>
      </c>
      <c r="E635">
        <v>0.175466667883212</v>
      </c>
      <c r="F635">
        <v>2.6704421052631599E-2</v>
      </c>
      <c r="G635">
        <v>0.237200599520384</v>
      </c>
      <c r="H635">
        <v>2.23926153846154E-2</v>
      </c>
      <c r="I635">
        <v>1.42421204819277E-2</v>
      </c>
    </row>
    <row r="636" spans="1:9" x14ac:dyDescent="0.3">
      <c r="A636" t="s">
        <v>566</v>
      </c>
      <c r="B636">
        <v>0</v>
      </c>
      <c r="C636">
        <v>0.106921648351648</v>
      </c>
      <c r="D636">
        <v>0.14738977884615401</v>
      </c>
      <c r="E636">
        <v>0.132325564781022</v>
      </c>
      <c r="F636">
        <v>3.01704736842105E-2</v>
      </c>
      <c r="G636">
        <v>0.12801065467625899</v>
      </c>
      <c r="H636">
        <v>8.7253173076923096E-2</v>
      </c>
      <c r="I636">
        <v>8.41622469879518E-2</v>
      </c>
    </row>
    <row r="637" spans="1:9" x14ac:dyDescent="0.3">
      <c r="A637" t="s">
        <v>1308</v>
      </c>
      <c r="B637">
        <v>0</v>
      </c>
      <c r="C637">
        <v>5.1859626373626398E-3</v>
      </c>
      <c r="D637">
        <v>2.5689134615384602E-3</v>
      </c>
      <c r="E637">
        <v>1.06745072992701E-2</v>
      </c>
      <c r="F637">
        <v>7.5518947368421099E-3</v>
      </c>
      <c r="G637">
        <v>1.37165275779377E-2</v>
      </c>
      <c r="H637">
        <v>1.6770615384615401E-2</v>
      </c>
      <c r="I637">
        <v>4.8595795180722899E-2</v>
      </c>
    </row>
    <row r="638" spans="1:9" x14ac:dyDescent="0.3">
      <c r="A638" t="s">
        <v>109</v>
      </c>
      <c r="B638">
        <v>0.78081500000000004</v>
      </c>
      <c r="C638">
        <v>0.51759463076923096</v>
      </c>
      <c r="D638">
        <v>0.29967743269230801</v>
      </c>
      <c r="E638">
        <v>0.66823220985401499</v>
      </c>
      <c r="F638">
        <v>0.230955526315789</v>
      </c>
      <c r="G638">
        <v>1.0153697625899301</v>
      </c>
      <c r="H638">
        <v>0.125333211538462</v>
      </c>
      <c r="I638">
        <v>0.159532315261044</v>
      </c>
    </row>
    <row r="639" spans="1:9" x14ac:dyDescent="0.3">
      <c r="A639" t="s">
        <v>537</v>
      </c>
      <c r="B639">
        <v>0</v>
      </c>
      <c r="C639">
        <v>5.5629268131868102E-2</v>
      </c>
      <c r="D639">
        <v>6.6939211538461496E-2</v>
      </c>
      <c r="E639">
        <v>0.349510486313869</v>
      </c>
      <c r="F639">
        <v>2.79464736842105E-2</v>
      </c>
      <c r="G639">
        <v>1.60149207673861</v>
      </c>
      <c r="H639">
        <v>2.7423173076923098E-2</v>
      </c>
      <c r="I639">
        <v>2.2603263052208802E-2</v>
      </c>
    </row>
    <row r="640" spans="1:9" x14ac:dyDescent="0.3">
      <c r="A640" t="s">
        <v>1309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3.4644988009592298E-3</v>
      </c>
      <c r="H640">
        <v>0</v>
      </c>
      <c r="I640">
        <v>0</v>
      </c>
    </row>
    <row r="641" spans="1:9" x14ac:dyDescent="0.3">
      <c r="A641" t="s">
        <v>1310</v>
      </c>
      <c r="B641">
        <v>0</v>
      </c>
      <c r="C641">
        <v>4.8597109890109902E-2</v>
      </c>
      <c r="D641">
        <v>9.7278846153846103E-4</v>
      </c>
      <c r="E641">
        <v>1.8138738138686099E-2</v>
      </c>
      <c r="F641">
        <v>3.4063842105263198E-2</v>
      </c>
      <c r="G641">
        <v>4.4778601918465201E-2</v>
      </c>
      <c r="H641">
        <v>4.1157692307692301E-3</v>
      </c>
      <c r="I641">
        <v>5.22630321285141E-3</v>
      </c>
    </row>
    <row r="642" spans="1:9" x14ac:dyDescent="0.3">
      <c r="A642" t="s">
        <v>1037</v>
      </c>
      <c r="B642">
        <v>0</v>
      </c>
      <c r="C642">
        <v>0.15837813406593401</v>
      </c>
      <c r="D642">
        <v>1.16202327884615</v>
      </c>
      <c r="E642">
        <v>0.65500642153284705</v>
      </c>
      <c r="F642">
        <v>0.334813631578947</v>
      </c>
      <c r="G642">
        <v>0.22402523501199001</v>
      </c>
      <c r="H642">
        <v>0.35780151923076903</v>
      </c>
      <c r="I642">
        <v>0.44011386345381498</v>
      </c>
    </row>
    <row r="643" spans="1:9" x14ac:dyDescent="0.3">
      <c r="A643" t="s">
        <v>1044</v>
      </c>
      <c r="B643">
        <v>0</v>
      </c>
      <c r="C643">
        <v>0.20078794945054901</v>
      </c>
      <c r="D643">
        <v>1.54130961538462</v>
      </c>
      <c r="E643">
        <v>0.91689299635036503</v>
      </c>
      <c r="F643">
        <v>0.47341231578947401</v>
      </c>
      <c r="G643">
        <v>0.32636964028776999</v>
      </c>
      <c r="H643">
        <v>0.49393069230769199</v>
      </c>
      <c r="I643">
        <v>0.59883349397590402</v>
      </c>
    </row>
    <row r="644" spans="1:9" x14ac:dyDescent="0.3">
      <c r="A644" t="s">
        <v>847</v>
      </c>
      <c r="B644">
        <v>0</v>
      </c>
      <c r="C644">
        <v>2.7077120879120901E-3</v>
      </c>
      <c r="D644">
        <v>2.2016346153846201E-3</v>
      </c>
      <c r="E644">
        <v>6.7712148722627694E-2</v>
      </c>
      <c r="F644">
        <v>3.9726947368421001E-2</v>
      </c>
      <c r="G644">
        <v>0.19164800479616301</v>
      </c>
      <c r="H644">
        <v>6.7205384615384601E-3</v>
      </c>
      <c r="I644">
        <v>2.0523905622489999E-2</v>
      </c>
    </row>
    <row r="645" spans="1:9" x14ac:dyDescent="0.3">
      <c r="A645" t="s">
        <v>98</v>
      </c>
      <c r="B645">
        <v>12.562579625</v>
      </c>
      <c r="C645">
        <v>1.6289620989011</v>
      </c>
      <c r="D645">
        <v>1.2882169423076899</v>
      </c>
      <c r="E645">
        <v>2.3330437600364999</v>
      </c>
      <c r="F645">
        <v>0.43543526315789499</v>
      </c>
      <c r="G645">
        <v>1.6751020455635499</v>
      </c>
      <c r="H645">
        <v>0.286779192307692</v>
      </c>
      <c r="I645">
        <v>0.37102047991967901</v>
      </c>
    </row>
    <row r="646" spans="1:9" x14ac:dyDescent="0.3">
      <c r="A646" t="s">
        <v>845</v>
      </c>
      <c r="B646">
        <v>0</v>
      </c>
      <c r="C646">
        <v>1.6214802197802199E-2</v>
      </c>
      <c r="D646">
        <v>0</v>
      </c>
      <c r="E646">
        <v>4.0507302919707999E-2</v>
      </c>
      <c r="F646">
        <v>0</v>
      </c>
      <c r="G646">
        <v>8.4757266187050401E-2</v>
      </c>
      <c r="H646">
        <v>0</v>
      </c>
      <c r="I646">
        <v>2.7780522088353401E-4</v>
      </c>
    </row>
    <row r="647" spans="1:9" x14ac:dyDescent="0.3">
      <c r="A647" t="s">
        <v>270</v>
      </c>
      <c r="B647">
        <v>7.1162662499999998</v>
      </c>
      <c r="C647">
        <v>2.8499252087912099</v>
      </c>
      <c r="D647">
        <v>0.99072938461538496</v>
      </c>
      <c r="E647">
        <v>1.8138489498175201</v>
      </c>
      <c r="F647">
        <v>0.69071710526315799</v>
      </c>
      <c r="G647">
        <v>3.5606046954436401</v>
      </c>
      <c r="H647">
        <v>0.540485461538462</v>
      </c>
      <c r="I647">
        <v>0.45346251405622501</v>
      </c>
    </row>
    <row r="648" spans="1:9" x14ac:dyDescent="0.3">
      <c r="A648" t="s">
        <v>1311</v>
      </c>
      <c r="B648">
        <v>0</v>
      </c>
      <c r="C648">
        <v>0</v>
      </c>
      <c r="D648">
        <v>2.81872115384615E-3</v>
      </c>
      <c r="E648">
        <v>4.8968750000000002E-3</v>
      </c>
      <c r="F648">
        <v>0</v>
      </c>
      <c r="G648">
        <v>2.7687772182254201E-2</v>
      </c>
      <c r="H648">
        <v>4.7672499999999998E-3</v>
      </c>
      <c r="I648">
        <v>9.8350401606425697E-4</v>
      </c>
    </row>
    <row r="649" spans="1:9" x14ac:dyDescent="0.3">
      <c r="A649" t="s">
        <v>883</v>
      </c>
      <c r="B649">
        <v>0.28128924999999999</v>
      </c>
      <c r="C649">
        <v>6.7031147252747295E-2</v>
      </c>
      <c r="D649">
        <v>2.6589519230769201E-2</v>
      </c>
      <c r="E649">
        <v>7.9578915145985404E-2</v>
      </c>
      <c r="F649">
        <v>6.5481052631578898E-3</v>
      </c>
      <c r="G649">
        <v>6.3964510791366905E-2</v>
      </c>
      <c r="H649">
        <v>4.3917346153846203E-2</v>
      </c>
      <c r="I649">
        <v>8.0771815261044197E-2</v>
      </c>
    </row>
    <row r="650" spans="1:9" x14ac:dyDescent="0.3">
      <c r="A650" t="s">
        <v>485</v>
      </c>
      <c r="B650">
        <v>1.2925701249999999</v>
      </c>
      <c r="C650">
        <v>2.29405561758242</v>
      </c>
      <c r="D650">
        <v>2.1377346153846202E-2</v>
      </c>
      <c r="E650">
        <v>9.4500939781021892E-3</v>
      </c>
      <c r="F650">
        <v>0</v>
      </c>
      <c r="G650">
        <v>2.5582642685851299E-2</v>
      </c>
      <c r="H650">
        <v>0</v>
      </c>
      <c r="I650">
        <v>5.6367028112449804E-3</v>
      </c>
    </row>
    <row r="651" spans="1:9" x14ac:dyDescent="0.3">
      <c r="A651" t="s">
        <v>1312</v>
      </c>
      <c r="B651">
        <v>0</v>
      </c>
      <c r="C651">
        <v>9.1413186813186793E-3</v>
      </c>
      <c r="D651">
        <v>0</v>
      </c>
      <c r="E651">
        <v>5.8663412408759101E-3</v>
      </c>
      <c r="F651">
        <v>9.4863684210526305E-3</v>
      </c>
      <c r="G651">
        <v>1.5108690647482E-2</v>
      </c>
      <c r="H651">
        <v>4.2466153846153799E-3</v>
      </c>
      <c r="I651">
        <v>1.4585967871485901E-2</v>
      </c>
    </row>
    <row r="652" spans="1:9" x14ac:dyDescent="0.3">
      <c r="A652" t="s">
        <v>548</v>
      </c>
      <c r="B652">
        <v>0</v>
      </c>
      <c r="C652">
        <v>5.3772180219780197E-2</v>
      </c>
      <c r="D652">
        <v>2.2116048076923099E-2</v>
      </c>
      <c r="E652">
        <v>5.9107930656934302E-2</v>
      </c>
      <c r="F652">
        <v>0</v>
      </c>
      <c r="G652">
        <v>7.4920745803357294E-2</v>
      </c>
      <c r="H652">
        <v>1.8218749999999999E-2</v>
      </c>
      <c r="I652">
        <v>1.6717678714859401E-2</v>
      </c>
    </row>
    <row r="653" spans="1:9" x14ac:dyDescent="0.3">
      <c r="A653" t="s">
        <v>77</v>
      </c>
      <c r="B653">
        <v>23.3169915</v>
      </c>
      <c r="C653">
        <v>2.0390868241758202</v>
      </c>
      <c r="D653">
        <v>0.56807198076923104</v>
      </c>
      <c r="E653">
        <v>1.25571002919708</v>
      </c>
      <c r="F653">
        <v>0.37020826315789501</v>
      </c>
      <c r="G653">
        <v>1.07803387529976</v>
      </c>
      <c r="H653">
        <v>0.17640744230769201</v>
      </c>
      <c r="I653">
        <v>0.165971439759036</v>
      </c>
    </row>
    <row r="654" spans="1:9" x14ac:dyDescent="0.3">
      <c r="A654" t="s">
        <v>805</v>
      </c>
      <c r="B654">
        <v>0.18868437499999999</v>
      </c>
      <c r="C654">
        <v>0.55365774065934104</v>
      </c>
      <c r="D654">
        <v>0.34933007692307699</v>
      </c>
      <c r="E654">
        <v>0.40254468521897802</v>
      </c>
      <c r="F654">
        <v>0.148758631578947</v>
      </c>
      <c r="G654">
        <v>0.419556158273381</v>
      </c>
      <c r="H654">
        <v>8.0185576923076901E-2</v>
      </c>
      <c r="I654">
        <v>0.15517352610441801</v>
      </c>
    </row>
    <row r="655" spans="1:9" x14ac:dyDescent="0.3">
      <c r="A655" t="s">
        <v>844</v>
      </c>
      <c r="B655">
        <v>0</v>
      </c>
      <c r="C655">
        <v>0.450601217582418</v>
      </c>
      <c r="D655">
        <v>9.0531E-2</v>
      </c>
      <c r="E655">
        <v>0.22198447080292</v>
      </c>
      <c r="F655">
        <v>0.14252889473684199</v>
      </c>
      <c r="G655">
        <v>0.41121403597122302</v>
      </c>
      <c r="H655">
        <v>8.72217692307692E-2</v>
      </c>
      <c r="I655">
        <v>0.162058309236948</v>
      </c>
    </row>
    <row r="656" spans="1:9" x14ac:dyDescent="0.3">
      <c r="A656" t="s">
        <v>1313</v>
      </c>
      <c r="B656">
        <v>0</v>
      </c>
      <c r="C656">
        <v>0.111053318681319</v>
      </c>
      <c r="D656">
        <v>2.56875769230769E-2</v>
      </c>
      <c r="E656">
        <v>2.6454591240875899E-2</v>
      </c>
      <c r="F656">
        <v>4.8331052631578903E-3</v>
      </c>
      <c r="G656">
        <v>0.100973201438849</v>
      </c>
      <c r="H656">
        <v>0.41384386538461498</v>
      </c>
      <c r="I656">
        <v>0.30140011445783099</v>
      </c>
    </row>
    <row r="657" spans="1:9" x14ac:dyDescent="0.3">
      <c r="A657" t="s">
        <v>202</v>
      </c>
      <c r="B657">
        <v>3.8500709999999998</v>
      </c>
      <c r="C657">
        <v>0.32533483076923098</v>
      </c>
      <c r="D657">
        <v>0.110317769230769</v>
      </c>
      <c r="E657">
        <v>0.22552423175182501</v>
      </c>
      <c r="F657">
        <v>5.4432894736842097E-2</v>
      </c>
      <c r="G657">
        <v>0.97733779376498797</v>
      </c>
      <c r="H657">
        <v>4.6687865384615397E-2</v>
      </c>
      <c r="I657">
        <v>8.56218072289157E-2</v>
      </c>
    </row>
    <row r="658" spans="1:9" x14ac:dyDescent="0.3">
      <c r="A658" t="s">
        <v>931</v>
      </c>
      <c r="B658">
        <v>0</v>
      </c>
      <c r="C658">
        <v>2.7188663736263701E-2</v>
      </c>
      <c r="D658">
        <v>5.9764480769230799E-2</v>
      </c>
      <c r="E658">
        <v>3.0503389598540102E-2</v>
      </c>
      <c r="F658">
        <v>1.28203157894737E-2</v>
      </c>
      <c r="G658">
        <v>4.1385398081534797E-2</v>
      </c>
      <c r="H658">
        <v>7.6219423076923096E-3</v>
      </c>
      <c r="I658">
        <v>8.1924819277108402E-3</v>
      </c>
    </row>
    <row r="659" spans="1:9" x14ac:dyDescent="0.3">
      <c r="A659" t="s">
        <v>1314</v>
      </c>
      <c r="B659">
        <v>0</v>
      </c>
      <c r="C659">
        <v>9.80516483516483E-4</v>
      </c>
      <c r="D659">
        <v>0</v>
      </c>
      <c r="E659">
        <v>9.8381295620437906E-4</v>
      </c>
      <c r="F659">
        <v>0</v>
      </c>
      <c r="G659">
        <v>4.55496402877698E-4</v>
      </c>
      <c r="H659">
        <v>3.1199423076923101E-3</v>
      </c>
      <c r="I659">
        <v>0</v>
      </c>
    </row>
    <row r="660" spans="1:9" x14ac:dyDescent="0.3">
      <c r="A660" t="s">
        <v>1315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2.6366019184652298E-3</v>
      </c>
      <c r="H660">
        <v>0</v>
      </c>
      <c r="I660">
        <v>0</v>
      </c>
    </row>
    <row r="661" spans="1:9" x14ac:dyDescent="0.3">
      <c r="A661" t="s">
        <v>1316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1.14596586345382E-3</v>
      </c>
    </row>
    <row r="662" spans="1:9" x14ac:dyDescent="0.3">
      <c r="A662" t="s">
        <v>1317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">
      <c r="A663" t="s">
        <v>1318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">
      <c r="A664" t="s">
        <v>1319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">
      <c r="A665" t="s">
        <v>1320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">
      <c r="A666" t="s">
        <v>1321</v>
      </c>
      <c r="B666">
        <v>0</v>
      </c>
      <c r="C666">
        <v>4.3176043956044002E-4</v>
      </c>
      <c r="D666">
        <v>0</v>
      </c>
      <c r="E666">
        <v>2.5964872262773702E-4</v>
      </c>
      <c r="F666">
        <v>0</v>
      </c>
      <c r="G666">
        <v>0</v>
      </c>
      <c r="H666">
        <v>0</v>
      </c>
      <c r="I666">
        <v>0</v>
      </c>
    </row>
    <row r="667" spans="1:9" x14ac:dyDescent="0.3">
      <c r="A667" t="s">
        <v>89</v>
      </c>
      <c r="B667">
        <v>67.231084249999995</v>
      </c>
      <c r="C667">
        <v>34.167699927472498</v>
      </c>
      <c r="D667">
        <v>54.098786875000002</v>
      </c>
      <c r="E667">
        <v>39.1414657810219</v>
      </c>
      <c r="F667">
        <v>23.224047789473701</v>
      </c>
      <c r="G667">
        <v>35.5687836690648</v>
      </c>
      <c r="H667">
        <v>16.568900769230801</v>
      </c>
      <c r="I667">
        <v>19.2215796385542</v>
      </c>
    </row>
    <row r="668" spans="1:9" x14ac:dyDescent="0.3">
      <c r="A668" t="s">
        <v>369</v>
      </c>
      <c r="B668">
        <v>15.192263375</v>
      </c>
      <c r="C668">
        <v>10.7958163208791</v>
      </c>
      <c r="D668">
        <v>14.473398105769199</v>
      </c>
      <c r="E668">
        <v>10.1744678083942</v>
      </c>
      <c r="F668">
        <v>20.287556631578902</v>
      </c>
      <c r="G668">
        <v>25.9449767793765</v>
      </c>
      <c r="H668">
        <v>12.734491961538501</v>
      </c>
      <c r="I668">
        <v>9.3042567650602397</v>
      </c>
    </row>
    <row r="669" spans="1:9" x14ac:dyDescent="0.3">
      <c r="A669" t="s">
        <v>404</v>
      </c>
      <c r="B669">
        <v>0.38991537500000001</v>
      </c>
      <c r="C669">
        <v>8.4051462065934093</v>
      </c>
      <c r="D669">
        <v>12.8904829711538</v>
      </c>
      <c r="E669">
        <v>6.6108905319343103</v>
      </c>
      <c r="F669">
        <v>12.489425210526299</v>
      </c>
      <c r="G669">
        <v>10.9095822422062</v>
      </c>
      <c r="H669">
        <v>7.9379623461538502</v>
      </c>
      <c r="I669">
        <v>6.177011062249</v>
      </c>
    </row>
    <row r="670" spans="1:9" x14ac:dyDescent="0.3">
      <c r="A670" t="s">
        <v>86</v>
      </c>
      <c r="B670">
        <v>2.2171111250000002</v>
      </c>
      <c r="C670">
        <v>5.9680225098901101</v>
      </c>
      <c r="D670">
        <v>8.6956263749999998</v>
      </c>
      <c r="E670">
        <v>6.1953504206204402</v>
      </c>
      <c r="F670">
        <v>10.0195336315789</v>
      </c>
      <c r="G670">
        <v>9.2877733549160695</v>
      </c>
      <c r="H670">
        <v>3.54642496153846</v>
      </c>
      <c r="I670">
        <v>2.8564865863453801</v>
      </c>
    </row>
    <row r="671" spans="1:9" x14ac:dyDescent="0.3">
      <c r="A671" t="s">
        <v>32</v>
      </c>
      <c r="B671">
        <v>0.404037125</v>
      </c>
      <c r="C671">
        <v>5.2574244901098899</v>
      </c>
      <c r="D671">
        <v>1.42907469230769</v>
      </c>
      <c r="E671">
        <v>3.0528036560218998</v>
      </c>
      <c r="F671">
        <v>1.96503610526316</v>
      </c>
      <c r="G671">
        <v>6.0819031438848903</v>
      </c>
      <c r="H671">
        <v>2.1579803076923101</v>
      </c>
      <c r="I671">
        <v>2.62266063654618</v>
      </c>
    </row>
    <row r="672" spans="1:9" x14ac:dyDescent="0.3">
      <c r="A672" t="s">
        <v>1322</v>
      </c>
      <c r="B672">
        <v>0</v>
      </c>
      <c r="C672">
        <v>0</v>
      </c>
      <c r="D672">
        <v>0</v>
      </c>
      <c r="E672">
        <v>1.82560218978102E-4</v>
      </c>
      <c r="F672">
        <v>0</v>
      </c>
      <c r="G672">
        <v>2.7935155875299798E-3</v>
      </c>
      <c r="H672">
        <v>1.10587307692308E-2</v>
      </c>
      <c r="I672">
        <v>7.9496646586345397E-3</v>
      </c>
    </row>
    <row r="673" spans="1:9" x14ac:dyDescent="0.3">
      <c r="A673" t="s">
        <v>265</v>
      </c>
      <c r="B673">
        <v>1152.1214492500001</v>
      </c>
      <c r="C673">
        <v>139.526418659341</v>
      </c>
      <c r="D673">
        <v>136.995116961538</v>
      </c>
      <c r="E673">
        <v>184.17075312226299</v>
      </c>
      <c r="F673">
        <v>76.152209368421097</v>
      </c>
      <c r="G673">
        <v>224.83009170503601</v>
      </c>
      <c r="H673">
        <v>38.721815307692303</v>
      </c>
      <c r="I673">
        <v>94.769535702811197</v>
      </c>
    </row>
    <row r="674" spans="1:9" x14ac:dyDescent="0.3">
      <c r="A674" t="s">
        <v>53</v>
      </c>
      <c r="B674">
        <v>4.7082420000000003</v>
      </c>
      <c r="C674">
        <v>154.55123194285699</v>
      </c>
      <c r="D674">
        <v>154.22757391346201</v>
      </c>
      <c r="E674">
        <v>166.57897705109499</v>
      </c>
      <c r="F674">
        <v>41.707903526315803</v>
      </c>
      <c r="G674">
        <v>128.287313369305</v>
      </c>
      <c r="H674">
        <v>32.955425096153803</v>
      </c>
      <c r="I674">
        <v>28.786019995983899</v>
      </c>
    </row>
    <row r="675" spans="1:9" x14ac:dyDescent="0.3">
      <c r="A675" t="s">
        <v>411</v>
      </c>
      <c r="B675">
        <v>296.62274975000003</v>
      </c>
      <c r="C675">
        <v>407.27986850988998</v>
      </c>
      <c r="D675">
        <v>250.76252334615401</v>
      </c>
      <c r="E675">
        <v>500.93247106021897</v>
      </c>
      <c r="F675">
        <v>81.591971210526296</v>
      </c>
      <c r="G675">
        <v>500.38790815347699</v>
      </c>
      <c r="H675">
        <v>38.291645596153799</v>
      </c>
      <c r="I675">
        <v>116.728785634538</v>
      </c>
    </row>
    <row r="676" spans="1:9" x14ac:dyDescent="0.3">
      <c r="A676" t="s">
        <v>1323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">
      <c r="A677" t="s">
        <v>1324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">
      <c r="A678" t="s">
        <v>1325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">
      <c r="A679" t="s">
        <v>547</v>
      </c>
      <c r="B679">
        <v>0</v>
      </c>
      <c r="C679">
        <v>1.7488285714285701E-3</v>
      </c>
      <c r="D679">
        <v>2.8260961538461499E-2</v>
      </c>
      <c r="E679">
        <v>4.56030474452555E-2</v>
      </c>
      <c r="F679">
        <v>7.5518947368421099E-3</v>
      </c>
      <c r="G679">
        <v>2.7007417266187099E-2</v>
      </c>
      <c r="H679">
        <v>7.7007692307692298E-3</v>
      </c>
      <c r="I679">
        <v>4.2371546184738996E-3</v>
      </c>
    </row>
    <row r="680" spans="1:9" x14ac:dyDescent="0.3">
      <c r="A680" t="s">
        <v>1326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">
      <c r="A681" t="s">
        <v>1327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3.6489688249400498E-4</v>
      </c>
      <c r="H681">
        <v>0</v>
      </c>
      <c r="I681">
        <v>4.2682730923694802E-4</v>
      </c>
    </row>
    <row r="682" spans="1:9" x14ac:dyDescent="0.3">
      <c r="A682" t="s">
        <v>1328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">
      <c r="A683" t="s">
        <v>1329</v>
      </c>
      <c r="B683">
        <v>0</v>
      </c>
      <c r="C683">
        <v>2.0809890109890102E-3</v>
      </c>
      <c r="D683">
        <v>0</v>
      </c>
      <c r="E683">
        <v>1.74232116788321E-3</v>
      </c>
      <c r="F683">
        <v>0</v>
      </c>
      <c r="G683">
        <v>1.0044268585131899E-3</v>
      </c>
      <c r="H683">
        <v>0</v>
      </c>
      <c r="I683">
        <v>1.7345180722891599E-3</v>
      </c>
    </row>
    <row r="684" spans="1:9" x14ac:dyDescent="0.3">
      <c r="A684" t="s">
        <v>1330</v>
      </c>
      <c r="B684">
        <v>0</v>
      </c>
      <c r="C684">
        <v>1.19338461538462E-3</v>
      </c>
      <c r="D684">
        <v>0</v>
      </c>
      <c r="E684">
        <v>7.1615328467153295E-4</v>
      </c>
      <c r="F684">
        <v>1.3473947368421099E-2</v>
      </c>
      <c r="G684">
        <v>8.09251798561151E-4</v>
      </c>
      <c r="H684">
        <v>0</v>
      </c>
      <c r="I684">
        <v>0</v>
      </c>
    </row>
    <row r="685" spans="1:9" x14ac:dyDescent="0.3">
      <c r="A685" t="s">
        <v>1331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">
      <c r="A686" t="s">
        <v>1332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">
      <c r="A687" t="s">
        <v>1333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">
      <c r="A688" t="s">
        <v>1334</v>
      </c>
      <c r="B688">
        <v>0</v>
      </c>
      <c r="C688">
        <v>0</v>
      </c>
      <c r="D688">
        <v>0</v>
      </c>
      <c r="E688">
        <v>1.6438594890510899E-4</v>
      </c>
      <c r="F688">
        <v>0</v>
      </c>
      <c r="G688">
        <v>0</v>
      </c>
      <c r="H688">
        <v>0</v>
      </c>
      <c r="I688">
        <v>0</v>
      </c>
    </row>
    <row r="689" spans="1:9" x14ac:dyDescent="0.3">
      <c r="A689" t="s">
        <v>1335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3.3175059952038398E-4</v>
      </c>
      <c r="H689">
        <v>0</v>
      </c>
      <c r="I689">
        <v>0</v>
      </c>
    </row>
    <row r="690" spans="1:9" x14ac:dyDescent="0.3">
      <c r="A690" t="s">
        <v>1336</v>
      </c>
      <c r="B690">
        <v>0</v>
      </c>
      <c r="C690">
        <v>0</v>
      </c>
      <c r="D690">
        <v>0</v>
      </c>
      <c r="E690">
        <v>8.0622354014598502E-4</v>
      </c>
      <c r="F690">
        <v>0</v>
      </c>
      <c r="G690">
        <v>0</v>
      </c>
      <c r="H690">
        <v>0</v>
      </c>
      <c r="I690">
        <v>0</v>
      </c>
    </row>
    <row r="691" spans="1:9" x14ac:dyDescent="0.3">
      <c r="A691" t="s">
        <v>1337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">
      <c r="A692" t="s">
        <v>1338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">
      <c r="A693" t="s">
        <v>1339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">
      <c r="A694" t="s">
        <v>1340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1.04710576923077E-2</v>
      </c>
      <c r="I694">
        <v>0</v>
      </c>
    </row>
    <row r="695" spans="1:9" x14ac:dyDescent="0.3">
      <c r="A695" t="s">
        <v>1341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">
      <c r="A696" t="s">
        <v>1342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">
      <c r="A697" t="s">
        <v>1343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">
      <c r="A698" t="s">
        <v>1344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">
      <c r="A699" t="s">
        <v>1345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">
      <c r="A700" t="s">
        <v>1346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">
      <c r="A701" t="s">
        <v>1347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">
      <c r="A702" t="s">
        <v>1348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">
      <c r="A703" t="s">
        <v>1349</v>
      </c>
      <c r="B703">
        <v>0</v>
      </c>
      <c r="C703">
        <v>2.0829032967033E-3</v>
      </c>
      <c r="D703">
        <v>0</v>
      </c>
      <c r="E703">
        <v>2.0889689781021899E-4</v>
      </c>
      <c r="F703">
        <v>0</v>
      </c>
      <c r="G703">
        <v>0</v>
      </c>
      <c r="H703">
        <v>0</v>
      </c>
      <c r="I703">
        <v>0</v>
      </c>
    </row>
    <row r="704" spans="1:9" x14ac:dyDescent="0.3">
      <c r="A704" t="s">
        <v>1350</v>
      </c>
      <c r="B704">
        <v>0</v>
      </c>
      <c r="C704">
        <v>0</v>
      </c>
      <c r="D704">
        <v>0</v>
      </c>
      <c r="E704">
        <v>2.0169762773722599E-3</v>
      </c>
      <c r="F704">
        <v>0</v>
      </c>
      <c r="G704">
        <v>0</v>
      </c>
      <c r="H704">
        <v>0</v>
      </c>
      <c r="I704">
        <v>6.4401204819277097E-4</v>
      </c>
    </row>
    <row r="705" spans="1:9" x14ac:dyDescent="0.3">
      <c r="A705" t="s">
        <v>1351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4.28769076305221E-4</v>
      </c>
    </row>
    <row r="706" spans="1:9" x14ac:dyDescent="0.3">
      <c r="A706" t="s">
        <v>1352</v>
      </c>
      <c r="B706">
        <v>0</v>
      </c>
      <c r="C706">
        <v>2.1044219780219798E-3</v>
      </c>
      <c r="D706">
        <v>0</v>
      </c>
      <c r="E706">
        <v>0</v>
      </c>
      <c r="F706">
        <v>0</v>
      </c>
      <c r="G706">
        <v>3.3175059952038398E-4</v>
      </c>
      <c r="H706">
        <v>0</v>
      </c>
      <c r="I706">
        <v>0</v>
      </c>
    </row>
    <row r="707" spans="1:9" x14ac:dyDescent="0.3">
      <c r="A707" t="s">
        <v>1353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">
      <c r="A708" t="s">
        <v>1354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">
      <c r="A709" t="s">
        <v>1355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">
      <c r="A710" t="s">
        <v>1356</v>
      </c>
      <c r="B710">
        <v>0</v>
      </c>
      <c r="C710">
        <v>1.76899120879121E-2</v>
      </c>
      <c r="D710">
        <v>4.3799038461538502E-3</v>
      </c>
      <c r="E710">
        <v>1.02528832116788E-2</v>
      </c>
      <c r="F710">
        <v>3.0667894736842098E-3</v>
      </c>
      <c r="G710">
        <v>1.6569690647482E-2</v>
      </c>
      <c r="H710">
        <v>1.91208461538462E-2</v>
      </c>
      <c r="I710">
        <v>9.3497951807228908E-3</v>
      </c>
    </row>
    <row r="711" spans="1:9" x14ac:dyDescent="0.3">
      <c r="A711" t="s">
        <v>1357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">
      <c r="A712" t="s">
        <v>995</v>
      </c>
      <c r="B712">
        <v>0.4768715</v>
      </c>
      <c r="C712">
        <v>0.114931098901099</v>
      </c>
      <c r="D712">
        <v>0.34592288461538501</v>
      </c>
      <c r="E712">
        <v>0.14602505200729901</v>
      </c>
      <c r="F712">
        <v>8.1415052631578902E-2</v>
      </c>
      <c r="G712">
        <v>0.167369158273381</v>
      </c>
      <c r="H712">
        <v>7.9375461538461506E-2</v>
      </c>
      <c r="I712">
        <v>0.11051473293172701</v>
      </c>
    </row>
    <row r="713" spans="1:9" x14ac:dyDescent="0.3">
      <c r="A713" t="s">
        <v>1358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">
      <c r="A714" t="s">
        <v>1359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">
      <c r="A715" t="s">
        <v>1360</v>
      </c>
      <c r="B715">
        <v>0</v>
      </c>
      <c r="C715">
        <v>6.8873626373626396E-4</v>
      </c>
      <c r="D715">
        <v>0</v>
      </c>
      <c r="E715">
        <v>0</v>
      </c>
      <c r="F715">
        <v>0</v>
      </c>
      <c r="G715">
        <v>3.6862589928057599E-3</v>
      </c>
      <c r="H715">
        <v>0</v>
      </c>
      <c r="I715">
        <v>0</v>
      </c>
    </row>
    <row r="716" spans="1:9" x14ac:dyDescent="0.3">
      <c r="A716" t="s">
        <v>364</v>
      </c>
      <c r="B716">
        <v>43.544846374999999</v>
      </c>
      <c r="C716">
        <v>449.18004921098901</v>
      </c>
      <c r="D716">
        <v>21.772467875</v>
      </c>
      <c r="E716">
        <v>143.96921945346699</v>
      </c>
      <c r="F716">
        <v>41.174926315789499</v>
      </c>
      <c r="G716">
        <v>414.54826148201403</v>
      </c>
      <c r="H716">
        <v>62.709599576923097</v>
      </c>
      <c r="I716">
        <v>103.691569461847</v>
      </c>
    </row>
    <row r="717" spans="1:9" x14ac:dyDescent="0.3">
      <c r="A717" t="s">
        <v>1361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">
      <c r="A718" t="s">
        <v>1362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">
      <c r="A719" t="s">
        <v>1363</v>
      </c>
      <c r="B719">
        <v>0</v>
      </c>
      <c r="C719">
        <v>8.2310549450549404E-4</v>
      </c>
      <c r="D719">
        <v>0</v>
      </c>
      <c r="E719" s="2">
        <v>8.1676094890510904E-5</v>
      </c>
      <c r="F719">
        <v>0</v>
      </c>
      <c r="G719">
        <v>1.5191318944844101E-3</v>
      </c>
      <c r="H719">
        <v>0</v>
      </c>
      <c r="I719">
        <v>1.2149477911646599E-3</v>
      </c>
    </row>
    <row r="720" spans="1:9" x14ac:dyDescent="0.3">
      <c r="A720" t="s">
        <v>1364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">
      <c r="A721" t="s">
        <v>1365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">
      <c r="A722" t="s">
        <v>1366</v>
      </c>
      <c r="B722">
        <v>0</v>
      </c>
      <c r="C722">
        <v>2.9697912087912099E-3</v>
      </c>
      <c r="D722">
        <v>0</v>
      </c>
      <c r="E722">
        <v>3.5268065693430699E-4</v>
      </c>
      <c r="F722">
        <v>0</v>
      </c>
      <c r="G722">
        <v>3.2010791366906502E-4</v>
      </c>
      <c r="H722">
        <v>0</v>
      </c>
      <c r="I722">
        <v>1.18327309236948E-3</v>
      </c>
    </row>
    <row r="723" spans="1:9" x14ac:dyDescent="0.3">
      <c r="A723" t="s">
        <v>1367</v>
      </c>
      <c r="B723">
        <v>0</v>
      </c>
      <c r="C723">
        <v>3.67573186813187E-3</v>
      </c>
      <c r="D723">
        <v>0</v>
      </c>
      <c r="E723">
        <v>2.31210766423358E-4</v>
      </c>
      <c r="F723">
        <v>0</v>
      </c>
      <c r="G723">
        <v>0</v>
      </c>
      <c r="H723">
        <v>0</v>
      </c>
      <c r="I723">
        <v>1.07251606425703E-3</v>
      </c>
    </row>
    <row r="724" spans="1:9" x14ac:dyDescent="0.3">
      <c r="A724" t="s">
        <v>1368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9.7323501199040804E-4</v>
      </c>
      <c r="H724">
        <v>0</v>
      </c>
      <c r="I724">
        <v>0</v>
      </c>
    </row>
    <row r="725" spans="1:9" x14ac:dyDescent="0.3">
      <c r="A725" t="s">
        <v>1369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">
      <c r="A726" t="s">
        <v>1370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">
      <c r="A727" t="s">
        <v>1371</v>
      </c>
      <c r="B727">
        <v>0</v>
      </c>
      <c r="C727">
        <v>0</v>
      </c>
      <c r="D727">
        <v>0</v>
      </c>
      <c r="E727">
        <v>1.1230173357664199E-3</v>
      </c>
      <c r="F727">
        <v>0</v>
      </c>
      <c r="G727">
        <v>0</v>
      </c>
      <c r="H727">
        <v>0</v>
      </c>
      <c r="I727">
        <v>0</v>
      </c>
    </row>
    <row r="728" spans="1:9" x14ac:dyDescent="0.3">
      <c r="A728" t="s">
        <v>1372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2.1995983935743001E-4</v>
      </c>
    </row>
    <row r="729" spans="1:9" x14ac:dyDescent="0.3">
      <c r="A729" t="s">
        <v>1373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">
      <c r="A730" t="s">
        <v>1374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">
      <c r="A731" t="s">
        <v>1375</v>
      </c>
      <c r="B731">
        <v>0</v>
      </c>
      <c r="C731">
        <v>0</v>
      </c>
      <c r="D731">
        <v>0</v>
      </c>
      <c r="E731">
        <v>5.3556113138686096E-4</v>
      </c>
      <c r="F731">
        <v>0</v>
      </c>
      <c r="G731">
        <v>0</v>
      </c>
      <c r="H731">
        <v>0</v>
      </c>
      <c r="I731">
        <v>0</v>
      </c>
    </row>
    <row r="732" spans="1:9" x14ac:dyDescent="0.3">
      <c r="A732" t="s">
        <v>1376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">
      <c r="A733" t="s">
        <v>853</v>
      </c>
      <c r="B733">
        <v>0</v>
      </c>
      <c r="C733">
        <v>2.8648090109890102E-2</v>
      </c>
      <c r="D733">
        <v>1.9782605769230799E-2</v>
      </c>
      <c r="E733">
        <v>6.0861811131386903E-2</v>
      </c>
      <c r="F733">
        <v>3.0667894736842098E-3</v>
      </c>
      <c r="G733">
        <v>3.3280508393285398E-2</v>
      </c>
      <c r="H733">
        <v>2.0579807692307699E-2</v>
      </c>
      <c r="I733">
        <v>1.1377106425702801E-2</v>
      </c>
    </row>
    <row r="734" spans="1:9" x14ac:dyDescent="0.3">
      <c r="A734" t="s">
        <v>1377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">
      <c r="A735" t="s">
        <v>1378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5.0942971887550203E-4</v>
      </c>
    </row>
    <row r="736" spans="1:9" x14ac:dyDescent="0.3">
      <c r="A736" t="s">
        <v>1379</v>
      </c>
      <c r="B736">
        <v>0</v>
      </c>
      <c r="C736">
        <v>3.0179780219780203E-4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">
      <c r="A737" t="s">
        <v>365</v>
      </c>
      <c r="B737">
        <v>37.866290249999999</v>
      </c>
      <c r="C737">
        <v>10.8352570373626</v>
      </c>
      <c r="D737">
        <v>21.539506500000002</v>
      </c>
      <c r="E737">
        <v>13.2440070821168</v>
      </c>
      <c r="F737">
        <v>18.3327826842105</v>
      </c>
      <c r="G737">
        <v>31.2977223381295</v>
      </c>
      <c r="H737">
        <v>5.3225034999999998</v>
      </c>
      <c r="I737">
        <v>4.2879328955823297</v>
      </c>
    </row>
    <row r="738" spans="1:9" x14ac:dyDescent="0.3">
      <c r="A738" t="s">
        <v>1380</v>
      </c>
      <c r="B738">
        <v>0</v>
      </c>
      <c r="C738">
        <v>1.1227824175824199E-3</v>
      </c>
      <c r="D738">
        <v>8.2792500000000002E-3</v>
      </c>
      <c r="E738">
        <v>4.4747235401459903E-3</v>
      </c>
      <c r="F738">
        <v>0</v>
      </c>
      <c r="G738">
        <v>4.3721390887290204E-3</v>
      </c>
      <c r="H738">
        <v>0</v>
      </c>
      <c r="I738">
        <v>0</v>
      </c>
    </row>
    <row r="739" spans="1:9" x14ac:dyDescent="0.3">
      <c r="A739" t="s">
        <v>1381</v>
      </c>
      <c r="B739">
        <v>0</v>
      </c>
      <c r="C739">
        <v>3.54226373626374E-4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">
      <c r="A740" t="s">
        <v>1382</v>
      </c>
      <c r="B740">
        <v>0</v>
      </c>
      <c r="C740">
        <v>0</v>
      </c>
      <c r="D740">
        <v>0</v>
      </c>
      <c r="E740">
        <v>4.6586770072992701E-4</v>
      </c>
      <c r="F740">
        <v>0</v>
      </c>
      <c r="G740">
        <v>1.4751151079136699E-3</v>
      </c>
      <c r="H740">
        <v>0</v>
      </c>
      <c r="I740">
        <v>5.1157429718875504E-4</v>
      </c>
    </row>
    <row r="741" spans="1:9" x14ac:dyDescent="0.3">
      <c r="A741" t="s">
        <v>1383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">
      <c r="A742" t="s">
        <v>1384</v>
      </c>
      <c r="B742">
        <v>0</v>
      </c>
      <c r="C742">
        <v>7.8240000000000004E-4</v>
      </c>
      <c r="D742">
        <v>0</v>
      </c>
      <c r="E742">
        <v>1.2125729927007301E-4</v>
      </c>
      <c r="F742">
        <v>0</v>
      </c>
      <c r="G742">
        <v>8.5911510791366903E-4</v>
      </c>
      <c r="H742">
        <v>0</v>
      </c>
      <c r="I742">
        <v>0</v>
      </c>
    </row>
    <row r="743" spans="1:9" x14ac:dyDescent="0.3">
      <c r="A743" t="s">
        <v>1385</v>
      </c>
      <c r="B743">
        <v>0</v>
      </c>
      <c r="C743">
        <v>1.8466835164835198E-2</v>
      </c>
      <c r="D743">
        <v>1.66883653846154E-3</v>
      </c>
      <c r="E743">
        <v>3.4431569343065702E-3</v>
      </c>
      <c r="F743">
        <v>0</v>
      </c>
      <c r="G743">
        <v>5.1558249400479603E-3</v>
      </c>
      <c r="H743">
        <v>0</v>
      </c>
      <c r="I743">
        <v>3.0483253012048199E-3</v>
      </c>
    </row>
    <row r="744" spans="1:9" x14ac:dyDescent="0.3">
      <c r="A744" t="s">
        <v>1386</v>
      </c>
      <c r="B744">
        <v>0</v>
      </c>
      <c r="C744">
        <v>1.6165243956044E-2</v>
      </c>
      <c r="D744">
        <v>0</v>
      </c>
      <c r="E744">
        <v>4.12968430656934E-3</v>
      </c>
      <c r="F744">
        <v>0</v>
      </c>
      <c r="G744">
        <v>2.69483693045564E-3</v>
      </c>
      <c r="H744">
        <v>0</v>
      </c>
      <c r="I744">
        <v>9.810682730923689E-4</v>
      </c>
    </row>
    <row r="745" spans="1:9" x14ac:dyDescent="0.3">
      <c r="A745" t="s">
        <v>1387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">
      <c r="A746" t="s">
        <v>1388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3.1869678714859401E-4</v>
      </c>
    </row>
    <row r="747" spans="1:9" x14ac:dyDescent="0.3">
      <c r="A747" t="s">
        <v>1389</v>
      </c>
      <c r="B747">
        <v>0</v>
      </c>
      <c r="C747">
        <v>2.5737362637362601E-4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">
      <c r="A748" t="s">
        <v>1390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">
      <c r="A749" t="s">
        <v>388</v>
      </c>
      <c r="B749">
        <v>34.162765</v>
      </c>
      <c r="C749">
        <v>5.8578603824175799</v>
      </c>
      <c r="D749">
        <v>15.1900378653846</v>
      </c>
      <c r="E749">
        <v>7.0169008111313902</v>
      </c>
      <c r="F749">
        <v>12.9133871578947</v>
      </c>
      <c r="G749">
        <v>13.9179881342926</v>
      </c>
      <c r="H749">
        <v>5.5719585192307699</v>
      </c>
      <c r="I749">
        <v>3.9328671526104402</v>
      </c>
    </row>
    <row r="750" spans="1:9" x14ac:dyDescent="0.3">
      <c r="A750" t="s">
        <v>1391</v>
      </c>
      <c r="B750">
        <v>0</v>
      </c>
      <c r="C750">
        <v>9.0309186813186792E-3</v>
      </c>
      <c r="D750">
        <v>0</v>
      </c>
      <c r="E750">
        <v>2.7642746350365001E-3</v>
      </c>
      <c r="F750">
        <v>0</v>
      </c>
      <c r="G750">
        <v>0</v>
      </c>
      <c r="H750">
        <v>0</v>
      </c>
      <c r="I750">
        <v>0</v>
      </c>
    </row>
    <row r="751" spans="1:9" x14ac:dyDescent="0.3">
      <c r="A751" t="s">
        <v>1392</v>
      </c>
      <c r="B751">
        <v>0</v>
      </c>
      <c r="C751">
        <v>0</v>
      </c>
      <c r="D751">
        <v>0</v>
      </c>
      <c r="E751">
        <v>5.9954562043795605E-4</v>
      </c>
      <c r="F751">
        <v>0</v>
      </c>
      <c r="G751">
        <v>8.8197601918465205E-4</v>
      </c>
      <c r="H751">
        <v>0</v>
      </c>
      <c r="I751">
        <v>0</v>
      </c>
    </row>
    <row r="752" spans="1:9" x14ac:dyDescent="0.3">
      <c r="A752" t="s">
        <v>1393</v>
      </c>
      <c r="B752">
        <v>0</v>
      </c>
      <c r="C752">
        <v>1.07278901098901E-3</v>
      </c>
      <c r="D752">
        <v>6.9358173076923104E-3</v>
      </c>
      <c r="E752">
        <v>2.2399799270072999E-3</v>
      </c>
      <c r="F752">
        <v>0</v>
      </c>
      <c r="G752">
        <v>1.49370983213429E-3</v>
      </c>
      <c r="H752">
        <v>0</v>
      </c>
      <c r="I752">
        <v>7.3456425702811195E-4</v>
      </c>
    </row>
    <row r="753" spans="1:9" x14ac:dyDescent="0.3">
      <c r="A753" t="s">
        <v>1394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7.3419424460431702E-4</v>
      </c>
      <c r="H753">
        <v>0</v>
      </c>
      <c r="I753">
        <v>0</v>
      </c>
    </row>
    <row r="754" spans="1:9" x14ac:dyDescent="0.3">
      <c r="A754" t="s">
        <v>1395</v>
      </c>
      <c r="B754">
        <v>0</v>
      </c>
      <c r="C754">
        <v>0</v>
      </c>
      <c r="D754">
        <v>0</v>
      </c>
      <c r="E754">
        <v>7.9557390510948903E-4</v>
      </c>
      <c r="F754">
        <v>0</v>
      </c>
      <c r="G754">
        <v>1.1787050359712201E-4</v>
      </c>
      <c r="H754">
        <v>0</v>
      </c>
      <c r="I754">
        <v>3.1862449799196802E-4</v>
      </c>
    </row>
    <row r="755" spans="1:9" x14ac:dyDescent="0.3">
      <c r="A755" t="s">
        <v>1396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">
      <c r="A756" t="s">
        <v>103</v>
      </c>
      <c r="B756">
        <v>32.103732624999999</v>
      </c>
      <c r="C756">
        <v>7.4819390967033002</v>
      </c>
      <c r="D756">
        <v>2.32428123076923</v>
      </c>
      <c r="E756">
        <v>9.2115880684306592</v>
      </c>
      <c r="F756">
        <v>2.54590015789474</v>
      </c>
      <c r="G756">
        <v>9.9959256043165503</v>
      </c>
      <c r="H756">
        <v>0.80985223076923096</v>
      </c>
      <c r="I756">
        <v>2.2537203092369502</v>
      </c>
    </row>
    <row r="757" spans="1:9" x14ac:dyDescent="0.3">
      <c r="A757" t="s">
        <v>1397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">
      <c r="A758" t="s">
        <v>1398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">
      <c r="A759" t="s">
        <v>1399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">
      <c r="A760" t="s">
        <v>366</v>
      </c>
      <c r="B760">
        <v>16.425574749999999</v>
      </c>
      <c r="C760">
        <v>1.4005822175824201</v>
      </c>
      <c r="D760">
        <v>3.2023285673076902</v>
      </c>
      <c r="E760">
        <v>1.26634514872263</v>
      </c>
      <c r="F760">
        <v>1.86090936842105</v>
      </c>
      <c r="G760">
        <v>2.2323748848920899</v>
      </c>
      <c r="H760">
        <v>0.63207117307692295</v>
      </c>
      <c r="I760">
        <v>0.72689560642570294</v>
      </c>
    </row>
    <row r="761" spans="1:9" x14ac:dyDescent="0.3">
      <c r="A761" t="s">
        <v>1400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">
      <c r="A762" t="s">
        <v>1401</v>
      </c>
      <c r="B762">
        <v>0</v>
      </c>
      <c r="C762">
        <v>1.59257362637363E-3</v>
      </c>
      <c r="D762">
        <v>0</v>
      </c>
      <c r="E762">
        <v>3.2598905109489101E-4</v>
      </c>
      <c r="F762">
        <v>0</v>
      </c>
      <c r="G762">
        <v>1.10699472422062E-2</v>
      </c>
      <c r="H762">
        <v>3.1490384615384601E-3</v>
      </c>
      <c r="I762">
        <v>6.0085742971887496E-4</v>
      </c>
    </row>
    <row r="763" spans="1:9" x14ac:dyDescent="0.3">
      <c r="A763" t="s">
        <v>1402</v>
      </c>
      <c r="B763">
        <v>0</v>
      </c>
      <c r="C763">
        <v>0</v>
      </c>
      <c r="D763">
        <v>0</v>
      </c>
      <c r="E763">
        <v>1.1728375912408799E-4</v>
      </c>
      <c r="F763">
        <v>0</v>
      </c>
      <c r="G763">
        <v>8.6881294964028801E-4</v>
      </c>
      <c r="H763">
        <v>0</v>
      </c>
      <c r="I763">
        <v>0</v>
      </c>
    </row>
    <row r="764" spans="1:9" x14ac:dyDescent="0.3">
      <c r="A764" t="s">
        <v>1403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">
      <c r="A765" t="s">
        <v>1404</v>
      </c>
      <c r="B765">
        <v>0</v>
      </c>
      <c r="C765">
        <v>3.9371859340659301E-2</v>
      </c>
      <c r="D765">
        <v>4.1538076923076902E-3</v>
      </c>
      <c r="E765">
        <v>2.4161404197080301E-2</v>
      </c>
      <c r="F765">
        <v>0</v>
      </c>
      <c r="G765">
        <v>1.6810215827338101E-2</v>
      </c>
      <c r="H765">
        <v>4.8292500000000002E-3</v>
      </c>
      <c r="I765">
        <v>1.54612550200803E-2</v>
      </c>
    </row>
    <row r="766" spans="1:9" x14ac:dyDescent="0.3">
      <c r="A766" t="s">
        <v>1405</v>
      </c>
      <c r="B766">
        <v>0.38991537500000001</v>
      </c>
      <c r="C766">
        <v>1.3770786813186799E-2</v>
      </c>
      <c r="D766">
        <v>0</v>
      </c>
      <c r="E766">
        <v>1.4967104927007299E-2</v>
      </c>
      <c r="F766">
        <v>2.02594210526316E-2</v>
      </c>
      <c r="G766">
        <v>1.5541448441247E-2</v>
      </c>
      <c r="H766">
        <v>0</v>
      </c>
      <c r="I766">
        <v>5.4085140562248999E-4</v>
      </c>
    </row>
    <row r="767" spans="1:9" x14ac:dyDescent="0.3">
      <c r="A767" t="s">
        <v>1077</v>
      </c>
      <c r="B767">
        <v>0</v>
      </c>
      <c r="C767">
        <v>1.1377591208791201E-2</v>
      </c>
      <c r="D767">
        <v>0.14971427884615399</v>
      </c>
      <c r="E767">
        <v>3.6843013686131403E-2</v>
      </c>
      <c r="F767">
        <v>2.5686421052631601E-2</v>
      </c>
      <c r="G767">
        <v>9.3251028776978398E-2</v>
      </c>
      <c r="H767">
        <v>3.3435019230769199E-2</v>
      </c>
      <c r="I767">
        <v>2.8114222891566301E-2</v>
      </c>
    </row>
    <row r="768" spans="1:9" x14ac:dyDescent="0.3">
      <c r="A768" t="s">
        <v>872</v>
      </c>
      <c r="B768">
        <v>0.62684550000000006</v>
      </c>
      <c r="C768">
        <v>1.40984703296703E-2</v>
      </c>
      <c r="D768">
        <v>9.9289807692307698E-3</v>
      </c>
      <c r="E768">
        <v>5.1029480839416101E-2</v>
      </c>
      <c r="F768">
        <v>1.48933684210526E-2</v>
      </c>
      <c r="G768">
        <v>1.2956726618705E-2</v>
      </c>
      <c r="H768">
        <v>4.6788653846153803E-3</v>
      </c>
      <c r="I768">
        <v>1.99003835341365E-2</v>
      </c>
    </row>
    <row r="769" spans="1:9" x14ac:dyDescent="0.3">
      <c r="A769" t="s">
        <v>704</v>
      </c>
      <c r="B769">
        <v>0.27406524999999998</v>
      </c>
      <c r="C769">
        <v>0.14801798021977999</v>
      </c>
      <c r="D769">
        <v>0.20980027884615399</v>
      </c>
      <c r="E769">
        <v>0.34897035675182497</v>
      </c>
      <c r="F769">
        <v>8.16435263157895E-2</v>
      </c>
      <c r="G769">
        <v>0.26858424700239802</v>
      </c>
      <c r="H769">
        <v>9.2665999999999998E-2</v>
      </c>
      <c r="I769">
        <v>0.15786779718875499</v>
      </c>
    </row>
    <row r="770" spans="1:9" x14ac:dyDescent="0.3">
      <c r="A770" t="s">
        <v>822</v>
      </c>
      <c r="B770">
        <v>0</v>
      </c>
      <c r="C770">
        <v>8.3485072527472504E-2</v>
      </c>
      <c r="D770">
        <v>0.225497913461538</v>
      </c>
      <c r="E770">
        <v>0.171651446167883</v>
      </c>
      <c r="F770">
        <v>0.240175894736842</v>
      </c>
      <c r="G770">
        <v>0.158351827338129</v>
      </c>
      <c r="H770">
        <v>7.6198942307692294E-2</v>
      </c>
      <c r="I770">
        <v>9.4683415662650594E-2</v>
      </c>
    </row>
    <row r="771" spans="1:9" x14ac:dyDescent="0.3">
      <c r="A771" t="s">
        <v>748</v>
      </c>
      <c r="B771">
        <v>0.183451</v>
      </c>
      <c r="C771">
        <v>2.75479186813187E-2</v>
      </c>
      <c r="D771">
        <v>0</v>
      </c>
      <c r="E771">
        <v>2.63604799270073E-2</v>
      </c>
      <c r="F771">
        <v>7.3414736842105296E-3</v>
      </c>
      <c r="G771">
        <v>2.4693117505995201E-2</v>
      </c>
      <c r="H771">
        <v>0</v>
      </c>
      <c r="I771">
        <v>5.8998895582329297E-3</v>
      </c>
    </row>
    <row r="772" spans="1:9" x14ac:dyDescent="0.3">
      <c r="A772" t="s">
        <v>1406</v>
      </c>
      <c r="B772">
        <v>0</v>
      </c>
      <c r="C772">
        <v>4.3810694505494498E-2</v>
      </c>
      <c r="D772">
        <v>0</v>
      </c>
      <c r="E772">
        <v>1.42106332116788E-2</v>
      </c>
      <c r="F772">
        <v>0</v>
      </c>
      <c r="G772">
        <v>1.9805004796163098E-2</v>
      </c>
      <c r="H772">
        <v>8.9302692307692295E-3</v>
      </c>
      <c r="I772">
        <v>1.27397469879518E-2</v>
      </c>
    </row>
    <row r="773" spans="1:9" x14ac:dyDescent="0.3">
      <c r="A773" t="s">
        <v>1407</v>
      </c>
      <c r="B773">
        <v>0</v>
      </c>
      <c r="C773">
        <v>1.9984243956044E-2</v>
      </c>
      <c r="D773">
        <v>0</v>
      </c>
      <c r="E773">
        <v>1.89217427007299E-2</v>
      </c>
      <c r="F773">
        <v>0</v>
      </c>
      <c r="G773">
        <v>1.47318081534772E-2</v>
      </c>
      <c r="H773">
        <v>0</v>
      </c>
      <c r="I773">
        <v>3.8504036144578302E-3</v>
      </c>
    </row>
    <row r="774" spans="1:9" x14ac:dyDescent="0.3">
      <c r="A774" t="s">
        <v>1408</v>
      </c>
      <c r="B774">
        <v>0</v>
      </c>
      <c r="C774">
        <v>3.3898109890109899E-3</v>
      </c>
      <c r="D774">
        <v>0</v>
      </c>
      <c r="E774">
        <v>1.82943430656934E-3</v>
      </c>
      <c r="F774">
        <v>0</v>
      </c>
      <c r="G774">
        <v>2.3695443645083901E-4</v>
      </c>
      <c r="H774">
        <v>0</v>
      </c>
      <c r="I774">
        <v>2.3790461847389599E-3</v>
      </c>
    </row>
    <row r="775" spans="1:9" x14ac:dyDescent="0.3">
      <c r="A775" t="s">
        <v>1409</v>
      </c>
      <c r="B775">
        <v>0</v>
      </c>
      <c r="C775">
        <v>1.21019714285714E-2</v>
      </c>
      <c r="D775">
        <v>0</v>
      </c>
      <c r="E775">
        <v>3.59321532846715E-3</v>
      </c>
      <c r="F775">
        <v>0</v>
      </c>
      <c r="G775">
        <v>2.2341007194244598E-3</v>
      </c>
      <c r="H775">
        <v>2.1953846153846199E-3</v>
      </c>
      <c r="I775">
        <v>7.0529718875501999E-4</v>
      </c>
    </row>
    <row r="776" spans="1:9" x14ac:dyDescent="0.3">
      <c r="A776" t="s">
        <v>1410</v>
      </c>
      <c r="B776">
        <v>0</v>
      </c>
      <c r="C776">
        <v>2.35570901098901E-2</v>
      </c>
      <c r="D776">
        <v>1.8109903846153801E-3</v>
      </c>
      <c r="E776">
        <v>1.7042727189781001E-2</v>
      </c>
      <c r="F776">
        <v>0</v>
      </c>
      <c r="G776">
        <v>1.27948273381295E-2</v>
      </c>
      <c r="H776">
        <v>8.3494038461538501E-3</v>
      </c>
      <c r="I776">
        <v>1.2288166666666701E-2</v>
      </c>
    </row>
    <row r="777" spans="1:9" x14ac:dyDescent="0.3">
      <c r="A777" t="s">
        <v>667</v>
      </c>
      <c r="B777">
        <v>0</v>
      </c>
      <c r="C777">
        <v>0.118333712087912</v>
      </c>
      <c r="D777">
        <v>2.99225192307692E-2</v>
      </c>
      <c r="E777">
        <v>6.8589891423357696E-2</v>
      </c>
      <c r="F777">
        <v>1.7416789473684201E-2</v>
      </c>
      <c r="G777">
        <v>9.7676448441246996E-2</v>
      </c>
      <c r="H777">
        <v>4.8989615384615404E-3</v>
      </c>
      <c r="I777">
        <v>1.6854612449799199E-2</v>
      </c>
    </row>
    <row r="778" spans="1:9" x14ac:dyDescent="0.3">
      <c r="A778" t="s">
        <v>1411</v>
      </c>
      <c r="B778">
        <v>0</v>
      </c>
      <c r="C778">
        <v>0</v>
      </c>
      <c r="D778">
        <v>0</v>
      </c>
      <c r="E778">
        <v>6.2899087591240896E-4</v>
      </c>
      <c r="F778">
        <v>0</v>
      </c>
      <c r="G778">
        <v>0</v>
      </c>
      <c r="H778">
        <v>0</v>
      </c>
      <c r="I778">
        <v>0</v>
      </c>
    </row>
    <row r="779" spans="1:9" x14ac:dyDescent="0.3">
      <c r="A779" t="s">
        <v>968</v>
      </c>
      <c r="B779">
        <v>1.096737125</v>
      </c>
      <c r="C779">
        <v>6.41492131868132E-2</v>
      </c>
      <c r="D779">
        <v>0.10423405769230799</v>
      </c>
      <c r="E779">
        <v>4.7721471715328499E-2</v>
      </c>
      <c r="F779">
        <v>1.7878368421052601E-2</v>
      </c>
      <c r="G779">
        <v>7.7888143884892097E-2</v>
      </c>
      <c r="H779">
        <v>3.3889942307692301E-2</v>
      </c>
      <c r="I779">
        <v>0.15405011445783101</v>
      </c>
    </row>
    <row r="780" spans="1:9" x14ac:dyDescent="0.3">
      <c r="A780" t="s">
        <v>973</v>
      </c>
      <c r="B780">
        <v>1.435827875</v>
      </c>
      <c r="C780">
        <v>9.3227145054945101E-2</v>
      </c>
      <c r="D780">
        <v>0.26685743269230799</v>
      </c>
      <c r="E780">
        <v>6.7090144160583898E-2</v>
      </c>
      <c r="F780">
        <v>5.0233736842105303E-2</v>
      </c>
      <c r="G780">
        <v>0.15416258992805801</v>
      </c>
      <c r="H780">
        <v>2.8854519230769201E-2</v>
      </c>
      <c r="I780">
        <v>2.2066004016064299E-2</v>
      </c>
    </row>
    <row r="781" spans="1:9" x14ac:dyDescent="0.3">
      <c r="A781" t="s">
        <v>986</v>
      </c>
      <c r="B781">
        <v>0</v>
      </c>
      <c r="C781">
        <v>0.20101534065934101</v>
      </c>
      <c r="D781">
        <v>2.89070865384615E-2</v>
      </c>
      <c r="E781">
        <v>0.15677319799270101</v>
      </c>
      <c r="F781">
        <v>5.3889894736842102E-2</v>
      </c>
      <c r="G781">
        <v>0.10931572661870501</v>
      </c>
      <c r="H781">
        <v>3.2772999999999997E-2</v>
      </c>
      <c r="I781">
        <v>2.59869859437751E-2</v>
      </c>
    </row>
    <row r="782" spans="1:9" x14ac:dyDescent="0.3">
      <c r="A782" t="s">
        <v>820</v>
      </c>
      <c r="B782">
        <v>0</v>
      </c>
      <c r="C782">
        <v>3.5303296703296697E-2</v>
      </c>
      <c r="D782">
        <v>9.6683653846153805E-4</v>
      </c>
      <c r="E782">
        <v>3.8049572992700703E-2</v>
      </c>
      <c r="F782">
        <v>9.0387368421052609E-3</v>
      </c>
      <c r="G782">
        <v>6.2667966426858498E-2</v>
      </c>
      <c r="H782">
        <v>0</v>
      </c>
      <c r="I782">
        <v>1.15331927710843E-3</v>
      </c>
    </row>
    <row r="783" spans="1:9" x14ac:dyDescent="0.3">
      <c r="A783" t="s">
        <v>610</v>
      </c>
      <c r="B783">
        <v>0</v>
      </c>
      <c r="C783">
        <v>2.5392327472527499E-2</v>
      </c>
      <c r="D783">
        <v>1.2131653846153801E-2</v>
      </c>
      <c r="E783">
        <v>3.3723269160583901E-2</v>
      </c>
      <c r="F783">
        <v>0</v>
      </c>
      <c r="G783">
        <v>6.20765803357314E-2</v>
      </c>
      <c r="H783">
        <v>0</v>
      </c>
      <c r="I783">
        <v>4.7526686746987897E-3</v>
      </c>
    </row>
    <row r="784" spans="1:9" x14ac:dyDescent="0.3">
      <c r="A784" t="s">
        <v>1412</v>
      </c>
      <c r="B784">
        <v>0</v>
      </c>
      <c r="C784">
        <v>1.7524615384615399E-4</v>
      </c>
      <c r="D784">
        <v>9.13221153846154E-4</v>
      </c>
      <c r="E784">
        <v>1.38796532846715E-4</v>
      </c>
      <c r="F784">
        <v>0</v>
      </c>
      <c r="G784">
        <v>2.44986570743405E-3</v>
      </c>
      <c r="H784">
        <v>0</v>
      </c>
      <c r="I784">
        <v>0</v>
      </c>
    </row>
    <row r="785" spans="1:9" x14ac:dyDescent="0.3">
      <c r="A785" t="s">
        <v>1413</v>
      </c>
      <c r="B785">
        <v>1.3219955000000001</v>
      </c>
      <c r="C785">
        <v>1.5999659340659299E-2</v>
      </c>
      <c r="D785">
        <v>9.3246057692307708E-3</v>
      </c>
      <c r="E785">
        <v>3.2070054744525499E-3</v>
      </c>
      <c r="F785">
        <v>0</v>
      </c>
      <c r="G785">
        <v>1.3374386091127099E-2</v>
      </c>
      <c r="H785">
        <v>0</v>
      </c>
      <c r="I785">
        <v>2.8785742971887602E-3</v>
      </c>
    </row>
    <row r="786" spans="1:9" x14ac:dyDescent="0.3">
      <c r="A786" t="s">
        <v>1414</v>
      </c>
      <c r="B786">
        <v>0.70645999999999998</v>
      </c>
      <c r="C786">
        <v>3.0501378021977998E-2</v>
      </c>
      <c r="D786">
        <v>9.7463942307692304E-3</v>
      </c>
      <c r="E786">
        <v>3.7393065693430701E-3</v>
      </c>
      <c r="F786">
        <v>7.3414736842105296E-3</v>
      </c>
      <c r="G786">
        <v>1.5677772182254201E-2</v>
      </c>
      <c r="H786">
        <v>4.7587884615384601E-3</v>
      </c>
      <c r="I786">
        <v>1.1599879518072299E-3</v>
      </c>
    </row>
    <row r="787" spans="1:9" x14ac:dyDescent="0.3">
      <c r="A787" t="s">
        <v>1415</v>
      </c>
      <c r="B787">
        <v>0.39002937500000001</v>
      </c>
      <c r="C787">
        <v>6.7677516483516499E-3</v>
      </c>
      <c r="D787">
        <v>7.3148173076923104E-3</v>
      </c>
      <c r="E787">
        <v>6.9250629562043796E-3</v>
      </c>
      <c r="F787">
        <v>0</v>
      </c>
      <c r="G787">
        <v>3.0457410071942398E-3</v>
      </c>
      <c r="H787">
        <v>0</v>
      </c>
      <c r="I787">
        <v>1.13819477911647E-3</v>
      </c>
    </row>
    <row r="788" spans="1:9" x14ac:dyDescent="0.3">
      <c r="A788" t="s">
        <v>1416</v>
      </c>
      <c r="B788">
        <v>0</v>
      </c>
      <c r="C788">
        <v>0</v>
      </c>
      <c r="D788">
        <v>0</v>
      </c>
      <c r="E788">
        <v>1.0039279197080299E-3</v>
      </c>
      <c r="F788">
        <v>0</v>
      </c>
      <c r="G788">
        <v>1.02509832134293E-3</v>
      </c>
      <c r="H788">
        <v>0</v>
      </c>
      <c r="I788">
        <v>3.6192630522088398E-3</v>
      </c>
    </row>
    <row r="789" spans="1:9" x14ac:dyDescent="0.3">
      <c r="A789" t="s">
        <v>1417</v>
      </c>
      <c r="B789">
        <v>0</v>
      </c>
      <c r="C789">
        <v>9.4925494505494496E-4</v>
      </c>
      <c r="D789">
        <v>1.7189519230769201E-3</v>
      </c>
      <c r="E789">
        <v>1.6004799270073001E-3</v>
      </c>
      <c r="F789">
        <v>0</v>
      </c>
      <c r="G789">
        <v>0</v>
      </c>
      <c r="H789">
        <v>4.6081346153846198E-3</v>
      </c>
      <c r="I789">
        <v>0</v>
      </c>
    </row>
    <row r="790" spans="1:9" x14ac:dyDescent="0.3">
      <c r="A790" t="s">
        <v>1418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1.34467625899281E-3</v>
      </c>
      <c r="H790">
        <v>0</v>
      </c>
      <c r="I790">
        <v>0</v>
      </c>
    </row>
    <row r="791" spans="1:9" x14ac:dyDescent="0.3">
      <c r="A791" t="s">
        <v>1419</v>
      </c>
      <c r="B791">
        <v>0</v>
      </c>
      <c r="C791">
        <v>2.7517978021978002E-3</v>
      </c>
      <c r="D791">
        <v>0</v>
      </c>
      <c r="E791">
        <v>8.9316332116788296E-4</v>
      </c>
      <c r="F791">
        <v>0</v>
      </c>
      <c r="G791">
        <v>0</v>
      </c>
      <c r="H791">
        <v>0</v>
      </c>
      <c r="I791">
        <v>0</v>
      </c>
    </row>
    <row r="792" spans="1:9" x14ac:dyDescent="0.3">
      <c r="A792" t="s">
        <v>950</v>
      </c>
      <c r="B792">
        <v>1.5423422499999999</v>
      </c>
      <c r="C792">
        <v>0.50158324835164803</v>
      </c>
      <c r="D792">
        <v>0.121135875</v>
      </c>
      <c r="E792">
        <v>0.30035099178832098</v>
      </c>
      <c r="F792">
        <v>0.19351247368421101</v>
      </c>
      <c r="G792">
        <v>0.27464487290167899</v>
      </c>
      <c r="H792">
        <v>0.15522682692307699</v>
      </c>
      <c r="I792">
        <v>9.8825391566265103E-2</v>
      </c>
    </row>
    <row r="793" spans="1:9" x14ac:dyDescent="0.3">
      <c r="A793" t="s">
        <v>761</v>
      </c>
      <c r="B793">
        <v>1.0698308750000001</v>
      </c>
      <c r="C793">
        <v>0.42358477582417597</v>
      </c>
      <c r="D793">
        <v>0.14531569230769201</v>
      </c>
      <c r="E793">
        <v>0.36669355291970801</v>
      </c>
      <c r="F793">
        <v>0.243719894736842</v>
      </c>
      <c r="G793">
        <v>0.77675721103117501</v>
      </c>
      <c r="H793">
        <v>0.250513730769231</v>
      </c>
      <c r="I793">
        <v>0.146546263052209</v>
      </c>
    </row>
    <row r="794" spans="1:9" x14ac:dyDescent="0.3">
      <c r="A794" t="s">
        <v>474</v>
      </c>
      <c r="B794">
        <v>0</v>
      </c>
      <c r="C794">
        <v>0.78916534505494496</v>
      </c>
      <c r="D794">
        <v>0.182662990384615</v>
      </c>
      <c r="E794">
        <v>0.44232003740875903</v>
      </c>
      <c r="F794">
        <v>0.12879768421052601</v>
      </c>
      <c r="G794">
        <v>0.26849136930455603</v>
      </c>
      <c r="H794">
        <v>0.17366392307692299</v>
      </c>
      <c r="I794">
        <v>0.193807604417671</v>
      </c>
    </row>
    <row r="795" spans="1:9" x14ac:dyDescent="0.3">
      <c r="A795" t="s">
        <v>486</v>
      </c>
      <c r="B795">
        <v>0</v>
      </c>
      <c r="C795">
        <v>1.1618566241758199</v>
      </c>
      <c r="D795">
        <v>0.291835471153846</v>
      </c>
      <c r="E795">
        <v>0.740306468065693</v>
      </c>
      <c r="F795">
        <v>0.25894578947368402</v>
      </c>
      <c r="G795">
        <v>0.54483535251798598</v>
      </c>
      <c r="H795">
        <v>0.380500423076923</v>
      </c>
      <c r="I795">
        <v>0.365020180722892</v>
      </c>
    </row>
    <row r="796" spans="1:9" x14ac:dyDescent="0.3">
      <c r="A796" t="s">
        <v>613</v>
      </c>
      <c r="B796">
        <v>0</v>
      </c>
      <c r="C796">
        <v>0</v>
      </c>
      <c r="D796">
        <v>0</v>
      </c>
      <c r="E796">
        <v>1.3013378649634999E-2</v>
      </c>
      <c r="F796">
        <v>0</v>
      </c>
      <c r="G796">
        <v>1.9767784172661899E-2</v>
      </c>
      <c r="H796">
        <v>0</v>
      </c>
      <c r="I796">
        <v>2.29534738955823E-3</v>
      </c>
    </row>
    <row r="797" spans="1:9" x14ac:dyDescent="0.3">
      <c r="A797" t="s">
        <v>1058</v>
      </c>
      <c r="B797">
        <v>1.5560696249999999</v>
      </c>
      <c r="C797">
        <v>0.427504808791209</v>
      </c>
      <c r="D797">
        <v>6.7738355769230804E-2</v>
      </c>
      <c r="E797">
        <v>0.60523083941605804</v>
      </c>
      <c r="F797">
        <v>1.5586842105263199E-2</v>
      </c>
      <c r="G797">
        <v>0.640628988009592</v>
      </c>
      <c r="H797">
        <v>2.74867692307692E-2</v>
      </c>
      <c r="I797">
        <v>6.6891522088353403E-2</v>
      </c>
    </row>
    <row r="798" spans="1:9" x14ac:dyDescent="0.3">
      <c r="A798" t="s">
        <v>1420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">
      <c r="A799" t="s">
        <v>1421</v>
      </c>
      <c r="B799">
        <v>0</v>
      </c>
      <c r="C799">
        <v>9.6680439560439604E-3</v>
      </c>
      <c r="D799">
        <v>9.6683653846153805E-4</v>
      </c>
      <c r="E799">
        <v>9.8803056569343097E-3</v>
      </c>
      <c r="F799">
        <v>0</v>
      </c>
      <c r="G799">
        <v>8.3076906474820102E-3</v>
      </c>
      <c r="H799">
        <v>9.0556153846153807E-3</v>
      </c>
      <c r="I799">
        <v>3.1902650602409601E-3</v>
      </c>
    </row>
    <row r="800" spans="1:9" x14ac:dyDescent="0.3">
      <c r="A800" t="s">
        <v>144</v>
      </c>
      <c r="B800">
        <v>6.3512612500000003</v>
      </c>
      <c r="C800">
        <v>2.3886857362637399</v>
      </c>
      <c r="D800">
        <v>0.31026234615384601</v>
      </c>
      <c r="E800">
        <v>0.78131605839416096</v>
      </c>
      <c r="F800">
        <v>8.9760210526315803E-2</v>
      </c>
      <c r="G800">
        <v>1.2037418201438801</v>
      </c>
      <c r="H800">
        <v>0.15894646153846201</v>
      </c>
      <c r="I800">
        <v>1.7321609116465899</v>
      </c>
    </row>
    <row r="801" spans="1:9" x14ac:dyDescent="0.3">
      <c r="A801" t="s">
        <v>1422</v>
      </c>
      <c r="B801">
        <v>0</v>
      </c>
      <c r="C801">
        <v>3.9085384615384598E-3</v>
      </c>
      <c r="D801">
        <v>0</v>
      </c>
      <c r="E801">
        <v>4.3321596715328496E-3</v>
      </c>
      <c r="F801">
        <v>0</v>
      </c>
      <c r="G801">
        <v>3.7119424460431698E-4</v>
      </c>
      <c r="H801">
        <v>0</v>
      </c>
      <c r="I801">
        <v>2.2935140562249E-4</v>
      </c>
    </row>
    <row r="802" spans="1:9" x14ac:dyDescent="0.3">
      <c r="A802" t="s">
        <v>791</v>
      </c>
      <c r="B802">
        <v>0</v>
      </c>
      <c r="C802">
        <v>0.103438421978022</v>
      </c>
      <c r="D802">
        <v>3.0342365384615402E-2</v>
      </c>
      <c r="E802">
        <v>9.0967534671532804E-2</v>
      </c>
      <c r="F802">
        <v>1.50554210526316E-2</v>
      </c>
      <c r="G802">
        <v>1.26002494004796E-2</v>
      </c>
      <c r="H802">
        <v>7.3958461538461504E-3</v>
      </c>
      <c r="I802">
        <v>1.1121401606425701E-2</v>
      </c>
    </row>
    <row r="803" spans="1:9" x14ac:dyDescent="0.3">
      <c r="A803" t="s">
        <v>1423</v>
      </c>
      <c r="B803">
        <v>0</v>
      </c>
      <c r="C803">
        <v>3.7652857142857102E-3</v>
      </c>
      <c r="D803">
        <v>0</v>
      </c>
      <c r="E803">
        <v>9.2913448905109497E-3</v>
      </c>
      <c r="F803">
        <v>4.2056315789473697E-3</v>
      </c>
      <c r="G803">
        <v>1.64941103117506E-2</v>
      </c>
      <c r="H803">
        <v>6.0088846153846199E-3</v>
      </c>
      <c r="I803">
        <v>1.35052710843373E-2</v>
      </c>
    </row>
    <row r="804" spans="1:9" x14ac:dyDescent="0.3">
      <c r="A804" t="s">
        <v>801</v>
      </c>
      <c r="B804">
        <v>1.25914825</v>
      </c>
      <c r="C804">
        <v>0.41331127472527501</v>
      </c>
      <c r="D804">
        <v>7.8108365384615394E-2</v>
      </c>
      <c r="E804">
        <v>0.15822912682481799</v>
      </c>
      <c r="F804">
        <v>6.3679578947368407E-2</v>
      </c>
      <c r="G804">
        <v>0.109121441247002</v>
      </c>
      <c r="H804">
        <v>2.6551423076923101E-2</v>
      </c>
      <c r="I804">
        <v>2.6578556224899599E-2</v>
      </c>
    </row>
    <row r="805" spans="1:9" x14ac:dyDescent="0.3">
      <c r="A805" t="s">
        <v>622</v>
      </c>
      <c r="B805">
        <v>0.14409350000000001</v>
      </c>
      <c r="C805">
        <v>0.71543694945054903</v>
      </c>
      <c r="D805">
        <v>0.17170102884615401</v>
      </c>
      <c r="E805">
        <v>0.33151343704379599</v>
      </c>
      <c r="F805">
        <v>5.3761000000000003E-2</v>
      </c>
      <c r="G805">
        <v>0.340084539568345</v>
      </c>
      <c r="H805">
        <v>8.4938346153846198E-2</v>
      </c>
      <c r="I805">
        <v>0.19791965662650601</v>
      </c>
    </row>
    <row r="806" spans="1:9" x14ac:dyDescent="0.3">
      <c r="A806" t="s">
        <v>1424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">
      <c r="A807" t="s">
        <v>1425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">
      <c r="A808" t="s">
        <v>799</v>
      </c>
      <c r="B808">
        <v>0</v>
      </c>
      <c r="C808">
        <v>2.6894626373626399E-2</v>
      </c>
      <c r="D808">
        <v>0</v>
      </c>
      <c r="E808">
        <v>3.04260930656934E-2</v>
      </c>
      <c r="F808">
        <v>1.2707526315789501E-2</v>
      </c>
      <c r="G808">
        <v>8.8480599520383701E-3</v>
      </c>
      <c r="H808">
        <v>3.9716923076923098E-3</v>
      </c>
      <c r="I808">
        <v>5.2886305220883499E-3</v>
      </c>
    </row>
    <row r="809" spans="1:9" x14ac:dyDescent="0.3">
      <c r="A809" t="s">
        <v>1426</v>
      </c>
      <c r="B809">
        <v>0</v>
      </c>
      <c r="C809">
        <v>5.2362901098901102E-3</v>
      </c>
      <c r="D809">
        <v>1.17891634615385E-2</v>
      </c>
      <c r="E809">
        <v>1.82838229927007E-3</v>
      </c>
      <c r="F809">
        <v>1.01015263157895E-2</v>
      </c>
      <c r="G809">
        <v>5.8847745803357297E-3</v>
      </c>
      <c r="H809">
        <v>0</v>
      </c>
      <c r="I809">
        <v>1.14487148594378E-3</v>
      </c>
    </row>
    <row r="810" spans="1:9" x14ac:dyDescent="0.3">
      <c r="A810" t="s">
        <v>1427</v>
      </c>
      <c r="B810">
        <v>0</v>
      </c>
      <c r="C810">
        <v>1.27561538461538E-3</v>
      </c>
      <c r="D810">
        <v>0</v>
      </c>
      <c r="E810">
        <v>0</v>
      </c>
      <c r="F810">
        <v>0</v>
      </c>
      <c r="G810">
        <v>0</v>
      </c>
      <c r="H810">
        <v>3.3399423076923098E-3</v>
      </c>
      <c r="I810">
        <v>2.6233192771084302E-3</v>
      </c>
    </row>
    <row r="811" spans="1:9" x14ac:dyDescent="0.3">
      <c r="A811" t="s">
        <v>1428</v>
      </c>
      <c r="B811">
        <v>0</v>
      </c>
      <c r="C811">
        <v>6.54945054945055E-4</v>
      </c>
      <c r="D811">
        <v>0</v>
      </c>
      <c r="E811">
        <v>8.4885885036496307E-3</v>
      </c>
      <c r="F811">
        <v>0</v>
      </c>
      <c r="G811">
        <v>1.2983693045563499E-3</v>
      </c>
      <c r="H811">
        <v>0</v>
      </c>
      <c r="I811">
        <v>4.8208835341365499E-4</v>
      </c>
    </row>
    <row r="812" spans="1:9" x14ac:dyDescent="0.3">
      <c r="A812" t="s">
        <v>45</v>
      </c>
      <c r="B812">
        <v>1.2567785</v>
      </c>
      <c r="C812">
        <v>1.3018938219780201</v>
      </c>
      <c r="D812">
        <v>0.55221084615384597</v>
      </c>
      <c r="E812">
        <v>0.95770194343065695</v>
      </c>
      <c r="F812">
        <v>0.28419552631578898</v>
      </c>
      <c r="G812">
        <v>1.4063842949640299</v>
      </c>
      <c r="H812">
        <v>0.51591050000000005</v>
      </c>
      <c r="I812">
        <v>1.37956457429719</v>
      </c>
    </row>
    <row r="813" spans="1:9" x14ac:dyDescent="0.3">
      <c r="A813" t="s">
        <v>1429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">
      <c r="A814" t="s">
        <v>1430</v>
      </c>
      <c r="B814">
        <v>0</v>
      </c>
      <c r="C814">
        <v>9.4216703296703301E-4</v>
      </c>
      <c r="D814">
        <v>0</v>
      </c>
      <c r="E814">
        <v>2.4261952554744499E-4</v>
      </c>
      <c r="F814">
        <v>0</v>
      </c>
      <c r="G814">
        <v>0</v>
      </c>
      <c r="H814">
        <v>0</v>
      </c>
      <c r="I814">
        <v>0</v>
      </c>
    </row>
    <row r="815" spans="1:9" x14ac:dyDescent="0.3">
      <c r="A815" t="s">
        <v>1431</v>
      </c>
      <c r="B815">
        <v>0</v>
      </c>
      <c r="C815">
        <v>2.0271956043955998E-3</v>
      </c>
      <c r="D815">
        <v>0</v>
      </c>
      <c r="E815">
        <v>5.6839671532846704E-3</v>
      </c>
      <c r="F815">
        <v>0</v>
      </c>
      <c r="G815">
        <v>7.3476738609112705E-4</v>
      </c>
      <c r="H815">
        <v>0</v>
      </c>
      <c r="I815">
        <v>1.44538554216867E-3</v>
      </c>
    </row>
    <row r="816" spans="1:9" x14ac:dyDescent="0.3">
      <c r="A816" t="s">
        <v>1432</v>
      </c>
      <c r="B816">
        <v>0</v>
      </c>
      <c r="C816">
        <v>3.4199604395604398E-3</v>
      </c>
      <c r="D816">
        <v>0</v>
      </c>
      <c r="E816">
        <v>1.0824108576642301E-2</v>
      </c>
      <c r="F816">
        <v>0</v>
      </c>
      <c r="G816">
        <v>4.4196249400479601E-2</v>
      </c>
      <c r="H816">
        <v>0</v>
      </c>
      <c r="I816">
        <v>2.1655441767068299E-3</v>
      </c>
    </row>
    <row r="817" spans="1:9" x14ac:dyDescent="0.3">
      <c r="A817" t="s">
        <v>1433</v>
      </c>
      <c r="B817">
        <v>0.36673774999999997</v>
      </c>
      <c r="C817">
        <v>4.0460068131868102E-2</v>
      </c>
      <c r="D817">
        <v>9.1194519230769194E-3</v>
      </c>
      <c r="E817">
        <v>2.4925554744525499E-2</v>
      </c>
      <c r="F817">
        <v>0</v>
      </c>
      <c r="G817">
        <v>4.7322731414868098E-2</v>
      </c>
      <c r="H817">
        <v>1.40990384615385E-3</v>
      </c>
      <c r="I817">
        <v>8.3860401606425695E-3</v>
      </c>
    </row>
    <row r="818" spans="1:9" x14ac:dyDescent="0.3">
      <c r="A818" t="s">
        <v>1434</v>
      </c>
      <c r="B818">
        <v>0.12997175</v>
      </c>
      <c r="C818">
        <v>3.39973846153846E-3</v>
      </c>
      <c r="D818">
        <v>1.89865384615385E-3</v>
      </c>
      <c r="E818">
        <v>3.9896614963503604E-3</v>
      </c>
      <c r="F818">
        <v>0</v>
      </c>
      <c r="G818">
        <v>6.2468992805755404E-3</v>
      </c>
      <c r="H818">
        <v>0</v>
      </c>
      <c r="I818">
        <v>1.4154417670682699E-3</v>
      </c>
    </row>
    <row r="819" spans="1:9" x14ac:dyDescent="0.3">
      <c r="A819" t="s">
        <v>1435</v>
      </c>
      <c r="B819">
        <v>0</v>
      </c>
      <c r="C819">
        <v>2.6960571428571401E-3</v>
      </c>
      <c r="D819">
        <v>0</v>
      </c>
      <c r="E819">
        <v>4.6383667883211701E-4</v>
      </c>
      <c r="F819">
        <v>0</v>
      </c>
      <c r="G819">
        <v>1.51133333333333E-3</v>
      </c>
      <c r="H819">
        <v>0</v>
      </c>
      <c r="I819">
        <v>0</v>
      </c>
    </row>
    <row r="820" spans="1:9" x14ac:dyDescent="0.3">
      <c r="A820" t="s">
        <v>689</v>
      </c>
      <c r="B820">
        <v>0.41137499999999999</v>
      </c>
      <c r="C820">
        <v>5.8146419780219803E-2</v>
      </c>
      <c r="D820">
        <v>0.11436682692307699</v>
      </c>
      <c r="E820">
        <v>0.103260995437956</v>
      </c>
      <c r="F820">
        <v>5.7465421052631603E-2</v>
      </c>
      <c r="G820">
        <v>0.106620213429257</v>
      </c>
      <c r="H820">
        <v>3.7052269230769201E-2</v>
      </c>
      <c r="I820">
        <v>3.8240497991967902E-2</v>
      </c>
    </row>
    <row r="821" spans="1:9" x14ac:dyDescent="0.3">
      <c r="A821" t="s">
        <v>771</v>
      </c>
      <c r="B821">
        <v>0.12997175</v>
      </c>
      <c r="C821">
        <v>0.123307248351648</v>
      </c>
      <c r="D821">
        <v>0.15035584615384601</v>
      </c>
      <c r="E821">
        <v>0.19994814872262801</v>
      </c>
      <c r="F821">
        <v>4.6494631578947399E-2</v>
      </c>
      <c r="G821">
        <v>0.18088695203836899</v>
      </c>
      <c r="H821">
        <v>4.698575E-2</v>
      </c>
      <c r="I821">
        <v>4.2060353413654598E-2</v>
      </c>
    </row>
    <row r="822" spans="1:9" x14ac:dyDescent="0.3">
      <c r="A822" t="s">
        <v>1436</v>
      </c>
      <c r="B822">
        <v>0</v>
      </c>
      <c r="C822">
        <v>4.5033604395604398E-3</v>
      </c>
      <c r="D822">
        <v>9.13221153846154E-4</v>
      </c>
      <c r="E822">
        <v>6.7070875912408796E-3</v>
      </c>
      <c r="F822">
        <v>0</v>
      </c>
      <c r="G822">
        <v>4.1184556354916099E-3</v>
      </c>
      <c r="H822">
        <v>0</v>
      </c>
      <c r="I822">
        <v>1.08152610441767E-4</v>
      </c>
    </row>
    <row r="823" spans="1:9" x14ac:dyDescent="0.3">
      <c r="A823" t="s">
        <v>1437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">
      <c r="A824" t="s">
        <v>1438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">
      <c r="A825" t="s">
        <v>471</v>
      </c>
      <c r="B825">
        <v>0.97208075000000005</v>
      </c>
      <c r="C825">
        <v>1.8745916769230799</v>
      </c>
      <c r="D825">
        <v>0.35077934615384598</v>
      </c>
      <c r="E825">
        <v>0.69145733667883202</v>
      </c>
      <c r="F825">
        <v>8.2433000000000006E-2</v>
      </c>
      <c r="G825">
        <v>0.484638606714628</v>
      </c>
      <c r="H825">
        <v>0.14415600000000001</v>
      </c>
      <c r="I825">
        <v>0.39438370281124502</v>
      </c>
    </row>
    <row r="826" spans="1:9" x14ac:dyDescent="0.3">
      <c r="A826" t="s">
        <v>1439</v>
      </c>
      <c r="B826">
        <v>0</v>
      </c>
      <c r="C826">
        <v>0.15404607692307701</v>
      </c>
      <c r="D826">
        <v>1.78663942307692E-2</v>
      </c>
      <c r="E826">
        <v>3.0986246350364999E-2</v>
      </c>
      <c r="F826">
        <v>1.8860368421052601E-2</v>
      </c>
      <c r="G826">
        <v>0.13076836930455599</v>
      </c>
      <c r="H826">
        <v>2.8066230769230802E-2</v>
      </c>
      <c r="I826">
        <v>2.6687048192771099E-2</v>
      </c>
    </row>
    <row r="827" spans="1:9" x14ac:dyDescent="0.3">
      <c r="A827" t="s">
        <v>1440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">
      <c r="A828" t="s">
        <v>1441</v>
      </c>
      <c r="B828">
        <v>0</v>
      </c>
      <c r="C828">
        <v>6.8394945054945104E-4</v>
      </c>
      <c r="D828">
        <v>5.1378269230769203E-3</v>
      </c>
      <c r="E828">
        <v>3.2267125912408801E-3</v>
      </c>
      <c r="F828">
        <v>0</v>
      </c>
      <c r="G828">
        <v>1.03279592326139E-2</v>
      </c>
      <c r="H828">
        <v>0</v>
      </c>
      <c r="I828">
        <v>3.0082128514056199E-4</v>
      </c>
    </row>
    <row r="829" spans="1:9" x14ac:dyDescent="0.3">
      <c r="A829" t="s">
        <v>1442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">
      <c r="A830" t="s">
        <v>1443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1.111448441247E-3</v>
      </c>
      <c r="H830">
        <v>0</v>
      </c>
      <c r="I830">
        <v>0</v>
      </c>
    </row>
    <row r="831" spans="1:9" x14ac:dyDescent="0.3">
      <c r="A831" t="s">
        <v>1444</v>
      </c>
      <c r="B831">
        <v>0</v>
      </c>
      <c r="C831">
        <v>2.8850210989010999E-2</v>
      </c>
      <c r="D831">
        <v>2.9798557692307698E-3</v>
      </c>
      <c r="E831">
        <v>1.23812445255474E-2</v>
      </c>
      <c r="F831">
        <v>1.6428526315789501E-2</v>
      </c>
      <c r="G831">
        <v>1.30293213429257E-2</v>
      </c>
      <c r="H831">
        <v>8.2195384615384604E-3</v>
      </c>
      <c r="I831">
        <v>4.9369919678714904E-3</v>
      </c>
    </row>
    <row r="832" spans="1:9" x14ac:dyDescent="0.3">
      <c r="A832" t="s">
        <v>861</v>
      </c>
      <c r="B832">
        <v>1.16114575</v>
      </c>
      <c r="C832">
        <v>0.138331351648352</v>
      </c>
      <c r="D832">
        <v>1.43119903846154E-2</v>
      </c>
      <c r="E832">
        <v>7.02794863138686E-2</v>
      </c>
      <c r="F832">
        <v>7.4951052631578897E-3</v>
      </c>
      <c r="G832">
        <v>0.18551422062350101</v>
      </c>
      <c r="H832">
        <v>2.4773038461538499E-2</v>
      </c>
      <c r="I832">
        <v>1.5905116465863501E-2</v>
      </c>
    </row>
    <row r="833" spans="1:9" x14ac:dyDescent="0.3">
      <c r="A833" t="s">
        <v>1445</v>
      </c>
      <c r="B833">
        <v>0</v>
      </c>
      <c r="C833">
        <v>4.41706153846154E-3</v>
      </c>
      <c r="D833">
        <v>3.3258942307692299E-3</v>
      </c>
      <c r="E833">
        <v>1.0831475364963501E-2</v>
      </c>
      <c r="F833">
        <v>4.8536105263157901E-2</v>
      </c>
      <c r="G833">
        <v>0.136933916067146</v>
      </c>
      <c r="H833">
        <v>1.03734615384615E-2</v>
      </c>
      <c r="I833">
        <v>1.44125763052209E-2</v>
      </c>
    </row>
    <row r="834" spans="1:9" x14ac:dyDescent="0.3">
      <c r="A834" t="s">
        <v>1446</v>
      </c>
      <c r="B834">
        <v>0</v>
      </c>
      <c r="C834">
        <v>3.3213404395604398E-2</v>
      </c>
      <c r="D834">
        <v>0</v>
      </c>
      <c r="E834">
        <v>1.6390432481751802E-2</v>
      </c>
      <c r="F834">
        <v>0</v>
      </c>
      <c r="G834">
        <v>2.13529472422062E-2</v>
      </c>
      <c r="H834">
        <v>0</v>
      </c>
      <c r="I834">
        <v>2.4846807228915699E-3</v>
      </c>
    </row>
    <row r="835" spans="1:9" x14ac:dyDescent="0.3">
      <c r="A835" t="s">
        <v>1447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">
      <c r="A836" t="s">
        <v>648</v>
      </c>
      <c r="B836">
        <v>0.25994362500000001</v>
      </c>
      <c r="C836">
        <v>8.1844380219780202E-2</v>
      </c>
      <c r="D836">
        <v>3.2271230769230802E-2</v>
      </c>
      <c r="E836">
        <v>0.101916727189781</v>
      </c>
      <c r="F836">
        <v>6.8370684210526306E-2</v>
      </c>
      <c r="G836">
        <v>5.6846019184652298E-2</v>
      </c>
      <c r="H836">
        <v>9.95269230769231E-3</v>
      </c>
      <c r="I836">
        <v>5.1818841365461797E-2</v>
      </c>
    </row>
    <row r="837" spans="1:9" x14ac:dyDescent="0.3">
      <c r="A837" t="s">
        <v>1448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">
      <c r="A838" t="s">
        <v>715</v>
      </c>
      <c r="B838">
        <v>0</v>
      </c>
      <c r="C838">
        <v>0.30274796923076902</v>
      </c>
      <c r="D838">
        <v>0.100209798076923</v>
      </c>
      <c r="E838">
        <v>0.22855036770073001</v>
      </c>
      <c r="F838">
        <v>0.131905157894737</v>
      </c>
      <c r="G838">
        <v>0.26441585611510798</v>
      </c>
      <c r="H838">
        <v>0.24077313461538499</v>
      </c>
      <c r="I838">
        <v>0.250570010040161</v>
      </c>
    </row>
    <row r="839" spans="1:9" x14ac:dyDescent="0.3">
      <c r="A839" t="s">
        <v>1449</v>
      </c>
      <c r="B839">
        <v>0</v>
      </c>
      <c r="C839">
        <v>5.07536703296703E-3</v>
      </c>
      <c r="D839">
        <v>0</v>
      </c>
      <c r="E839">
        <v>1.02743156934307E-3</v>
      </c>
      <c r="F839">
        <v>0</v>
      </c>
      <c r="G839">
        <v>5.4556091127098303E-3</v>
      </c>
      <c r="H839">
        <v>0</v>
      </c>
      <c r="I839">
        <v>2.24699799196787E-3</v>
      </c>
    </row>
    <row r="840" spans="1:9" x14ac:dyDescent="0.3">
      <c r="A840" t="s">
        <v>1450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">
      <c r="A841" t="s">
        <v>562</v>
      </c>
      <c r="B841">
        <v>0</v>
      </c>
      <c r="C841">
        <v>5.1642826373626403E-2</v>
      </c>
      <c r="D841">
        <v>3.5186086538461503E-2</v>
      </c>
      <c r="E841">
        <v>5.0647477189781E-2</v>
      </c>
      <c r="F841">
        <v>1.95756315789474E-2</v>
      </c>
      <c r="G841">
        <v>3.4281302158273401E-2</v>
      </c>
      <c r="H841">
        <v>1.8763403846153801E-2</v>
      </c>
      <c r="I841">
        <v>1.35263072289157E-2</v>
      </c>
    </row>
    <row r="842" spans="1:9" x14ac:dyDescent="0.3">
      <c r="A842" t="s">
        <v>1451</v>
      </c>
      <c r="B842">
        <v>0.28818712499999999</v>
      </c>
      <c r="C842">
        <v>3.8761270329670298E-2</v>
      </c>
      <c r="D842">
        <v>1.8480288461538499E-3</v>
      </c>
      <c r="E842">
        <v>6.2762089416058403E-3</v>
      </c>
      <c r="F842">
        <v>0</v>
      </c>
      <c r="G842">
        <v>2.3764690647482E-2</v>
      </c>
      <c r="H842">
        <v>5.7448461538461499E-3</v>
      </c>
      <c r="I842">
        <v>1.4611606425702799E-3</v>
      </c>
    </row>
    <row r="843" spans="1:9" x14ac:dyDescent="0.3">
      <c r="A843" t="s">
        <v>1452</v>
      </c>
      <c r="B843">
        <v>0</v>
      </c>
      <c r="C843">
        <v>2.2039606593406601E-2</v>
      </c>
      <c r="D843">
        <v>1.31087211538462E-2</v>
      </c>
      <c r="E843">
        <v>2.3823780109489101E-2</v>
      </c>
      <c r="F843">
        <v>1.69131578947368E-2</v>
      </c>
      <c r="G843">
        <v>1.72687649880096E-2</v>
      </c>
      <c r="H843">
        <v>5.8814230769230801E-3</v>
      </c>
      <c r="I843">
        <v>5.8302851405622504E-3</v>
      </c>
    </row>
    <row r="844" spans="1:9" x14ac:dyDescent="0.3">
      <c r="A844" t="s">
        <v>1453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7.0480815347721804E-4</v>
      </c>
      <c r="H844">
        <v>1.98776923076923E-3</v>
      </c>
      <c r="I844">
        <v>0</v>
      </c>
    </row>
    <row r="845" spans="1:9" x14ac:dyDescent="0.3">
      <c r="A845" t="s">
        <v>1032</v>
      </c>
      <c r="B845">
        <v>0.13008575</v>
      </c>
      <c r="C845">
        <v>0.38994864175824201</v>
      </c>
      <c r="D845">
        <v>0.81120203846153804</v>
      </c>
      <c r="E845">
        <v>0.39176707572992697</v>
      </c>
      <c r="F845">
        <v>0.480055578947368</v>
      </c>
      <c r="G845">
        <v>0.50270212230215805</v>
      </c>
      <c r="H845">
        <v>0.204703576923077</v>
      </c>
      <c r="I845">
        <v>0.29614258433734902</v>
      </c>
    </row>
    <row r="846" spans="1:9" x14ac:dyDescent="0.3">
      <c r="A846" t="s">
        <v>854</v>
      </c>
      <c r="B846">
        <v>0</v>
      </c>
      <c r="C846">
        <v>0.15319284395604399</v>
      </c>
      <c r="D846">
        <v>5.0577836538461499E-2</v>
      </c>
      <c r="E846">
        <v>0.12881427281021901</v>
      </c>
      <c r="F846">
        <v>1.62779473684211E-2</v>
      </c>
      <c r="G846">
        <v>0.122425153477218</v>
      </c>
      <c r="H846">
        <v>6.7486019230769204E-2</v>
      </c>
      <c r="I846">
        <v>2.4698602409638601E-2</v>
      </c>
    </row>
    <row r="847" spans="1:9" x14ac:dyDescent="0.3">
      <c r="A847" t="s">
        <v>1454</v>
      </c>
      <c r="B847">
        <v>0</v>
      </c>
      <c r="C847">
        <v>7.8743296703296696E-4</v>
      </c>
      <c r="D847">
        <v>0</v>
      </c>
      <c r="E847">
        <v>8.9269981751824803E-4</v>
      </c>
      <c r="F847">
        <v>0</v>
      </c>
      <c r="G847">
        <v>0</v>
      </c>
      <c r="H847">
        <v>0</v>
      </c>
      <c r="I847">
        <v>0</v>
      </c>
    </row>
    <row r="848" spans="1:9" x14ac:dyDescent="0.3">
      <c r="A848" t="s">
        <v>620</v>
      </c>
      <c r="B848">
        <v>0.12997175</v>
      </c>
      <c r="C848">
        <v>2.2008643956043999E-2</v>
      </c>
      <c r="D848">
        <v>8.3993076923076903E-3</v>
      </c>
      <c r="E848">
        <v>3.9391124087591198E-2</v>
      </c>
      <c r="F848">
        <v>1.7975947368421102E-2</v>
      </c>
      <c r="G848">
        <v>2.9179167865707401E-2</v>
      </c>
      <c r="H848">
        <v>3.10663461538462E-3</v>
      </c>
      <c r="I848">
        <v>3.17373092369478E-3</v>
      </c>
    </row>
    <row r="849" spans="1:9" x14ac:dyDescent="0.3">
      <c r="A849" t="s">
        <v>1455</v>
      </c>
      <c r="B849">
        <v>0</v>
      </c>
      <c r="C849">
        <v>0</v>
      </c>
      <c r="D849">
        <v>0</v>
      </c>
      <c r="E849" s="2">
        <v>7.8352189781021896E-5</v>
      </c>
      <c r="F849">
        <v>0</v>
      </c>
      <c r="G849">
        <v>1.8495539568345301E-3</v>
      </c>
      <c r="H849">
        <v>0</v>
      </c>
      <c r="I849">
        <v>0</v>
      </c>
    </row>
    <row r="850" spans="1:9" x14ac:dyDescent="0.3">
      <c r="A850" t="s">
        <v>1456</v>
      </c>
      <c r="B850">
        <v>0</v>
      </c>
      <c r="C850">
        <v>7.33518241758242E-3</v>
      </c>
      <c r="D850">
        <v>0</v>
      </c>
      <c r="E850">
        <v>1.6200246350364999E-2</v>
      </c>
      <c r="F850">
        <v>1.7878368421052601E-2</v>
      </c>
      <c r="G850">
        <v>6.2852685851318901E-3</v>
      </c>
      <c r="H850">
        <v>0</v>
      </c>
      <c r="I850">
        <v>3.86769879518072E-3</v>
      </c>
    </row>
    <row r="851" spans="1:9" x14ac:dyDescent="0.3">
      <c r="A851" t="s">
        <v>1457</v>
      </c>
      <c r="B851">
        <v>0</v>
      </c>
      <c r="C851">
        <v>0</v>
      </c>
      <c r="D851">
        <v>0</v>
      </c>
      <c r="E851">
        <v>1.9146532846715301E-4</v>
      </c>
      <c r="F851">
        <v>0</v>
      </c>
      <c r="G851">
        <v>5.6855395683453203E-4</v>
      </c>
      <c r="H851">
        <v>8.6774615384615401E-3</v>
      </c>
      <c r="I851">
        <v>1.02776706827309E-3</v>
      </c>
    </row>
    <row r="852" spans="1:9" x14ac:dyDescent="0.3">
      <c r="A852" t="s">
        <v>1458</v>
      </c>
      <c r="B852">
        <v>0</v>
      </c>
      <c r="C852">
        <v>1.64369384615385E-2</v>
      </c>
      <c r="D852">
        <v>1.5099134615384601E-3</v>
      </c>
      <c r="E852">
        <v>1.3758072080292E-2</v>
      </c>
      <c r="F852">
        <v>7.5518947368421099E-3</v>
      </c>
      <c r="G852">
        <v>3.6693666666666701E-2</v>
      </c>
      <c r="H852">
        <v>0</v>
      </c>
      <c r="I852">
        <v>6.0787449799196798E-3</v>
      </c>
    </row>
    <row r="853" spans="1:9" x14ac:dyDescent="0.3">
      <c r="A853" t="s">
        <v>1459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2.3591199040767399E-3</v>
      </c>
      <c r="H853">
        <v>0</v>
      </c>
      <c r="I853">
        <v>0</v>
      </c>
    </row>
    <row r="854" spans="1:9" x14ac:dyDescent="0.3">
      <c r="A854" t="s">
        <v>84</v>
      </c>
      <c r="B854">
        <v>0.182540125</v>
      </c>
      <c r="C854">
        <v>0.271921679120879</v>
      </c>
      <c r="D854">
        <v>0.20702758653846201</v>
      </c>
      <c r="E854">
        <v>12.734793930656901</v>
      </c>
      <c r="F854">
        <v>0.151579789473684</v>
      </c>
      <c r="G854">
        <v>1.2662142422062399</v>
      </c>
      <c r="H854">
        <v>0.1117725</v>
      </c>
      <c r="I854">
        <v>1.78729188353414</v>
      </c>
    </row>
    <row r="855" spans="1:9" x14ac:dyDescent="0.3">
      <c r="A855" t="s">
        <v>1076</v>
      </c>
      <c r="B855">
        <v>0</v>
      </c>
      <c r="C855">
        <v>6.8346890109890104E-2</v>
      </c>
      <c r="D855">
        <v>6.5425903846153793E-2</v>
      </c>
      <c r="E855">
        <v>2.2543316076642301</v>
      </c>
      <c r="F855">
        <v>1.0536894736842099E-2</v>
      </c>
      <c r="G855">
        <v>0.25509673621103102</v>
      </c>
      <c r="H855">
        <v>2.22468461538462E-2</v>
      </c>
      <c r="I855">
        <v>0.23663369879518101</v>
      </c>
    </row>
    <row r="856" spans="1:9" x14ac:dyDescent="0.3">
      <c r="A856" t="s">
        <v>1039</v>
      </c>
      <c r="B856">
        <v>0</v>
      </c>
      <c r="C856">
        <v>2.3023013186813199E-2</v>
      </c>
      <c r="D856">
        <v>9.5128653846153904E-3</v>
      </c>
      <c r="E856">
        <v>0.99578425091240896</v>
      </c>
      <c r="F856">
        <v>2.17924210526316E-2</v>
      </c>
      <c r="G856">
        <v>0.14617374580335701</v>
      </c>
      <c r="H856">
        <v>9.7430961538461508E-3</v>
      </c>
      <c r="I856">
        <v>9.7671983935743001E-2</v>
      </c>
    </row>
    <row r="857" spans="1:9" x14ac:dyDescent="0.3">
      <c r="A857" t="s">
        <v>1460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">
      <c r="A858" t="s">
        <v>1084</v>
      </c>
      <c r="B858">
        <v>0</v>
      </c>
      <c r="C858">
        <v>1.6334430769230801E-2</v>
      </c>
      <c r="D858">
        <v>8.6627769230769203E-2</v>
      </c>
      <c r="E858">
        <v>1.26615244251825</v>
      </c>
      <c r="F858">
        <v>0.103457631578947</v>
      </c>
      <c r="G858">
        <v>1.5271972206235001</v>
      </c>
      <c r="H858">
        <v>6.18122307692308E-2</v>
      </c>
      <c r="I858">
        <v>0.24507173293172699</v>
      </c>
    </row>
    <row r="859" spans="1:9" x14ac:dyDescent="0.3">
      <c r="A859" t="s">
        <v>1461</v>
      </c>
      <c r="B859">
        <v>0</v>
      </c>
      <c r="C859">
        <v>2.58994241758242E-2</v>
      </c>
      <c r="D859">
        <v>9.8694134615384607E-3</v>
      </c>
      <c r="E859">
        <v>5.8955209854014597E-3</v>
      </c>
      <c r="F859">
        <v>0</v>
      </c>
      <c r="G859">
        <v>2.02130047961631E-2</v>
      </c>
      <c r="H859">
        <v>0</v>
      </c>
      <c r="I859">
        <v>8.5220481927710803E-4</v>
      </c>
    </row>
    <row r="860" spans="1:9" x14ac:dyDescent="0.3">
      <c r="A860" t="s">
        <v>1462</v>
      </c>
      <c r="B860">
        <v>0</v>
      </c>
      <c r="C860">
        <v>0</v>
      </c>
      <c r="D860">
        <v>2.9981730769230801E-3</v>
      </c>
      <c r="E860">
        <v>0</v>
      </c>
      <c r="F860">
        <v>4.8331052631578903E-3</v>
      </c>
      <c r="G860">
        <v>1.27011510791367E-3</v>
      </c>
      <c r="H860">
        <v>0</v>
      </c>
      <c r="I860">
        <v>0</v>
      </c>
    </row>
    <row r="861" spans="1:9" x14ac:dyDescent="0.3">
      <c r="A861" t="s">
        <v>1463</v>
      </c>
      <c r="B861">
        <v>0</v>
      </c>
      <c r="C861">
        <v>2.0717989010989001E-2</v>
      </c>
      <c r="D861">
        <v>0</v>
      </c>
      <c r="E861">
        <v>9.4899945255474492E-3</v>
      </c>
      <c r="F861">
        <v>1.50554210526316E-2</v>
      </c>
      <c r="G861">
        <v>1.39773501199041E-2</v>
      </c>
      <c r="H861">
        <v>0</v>
      </c>
      <c r="I861">
        <v>4.4507911646586304E-3</v>
      </c>
    </row>
    <row r="862" spans="1:9" x14ac:dyDescent="0.3">
      <c r="A862" t="s">
        <v>787</v>
      </c>
      <c r="B862">
        <v>0.27061637500000002</v>
      </c>
      <c r="C862">
        <v>4.0996432967033002E-2</v>
      </c>
      <c r="D862">
        <v>9.4145961538461501E-3</v>
      </c>
      <c r="E862">
        <v>4.5880683394160598E-2</v>
      </c>
      <c r="F862">
        <v>4.2056315789473697E-3</v>
      </c>
      <c r="G862">
        <v>2.6037306954436401E-2</v>
      </c>
      <c r="H862">
        <v>1.0149403846153799E-2</v>
      </c>
      <c r="I862">
        <v>1.2610726907630499E-2</v>
      </c>
    </row>
    <row r="863" spans="1:9" x14ac:dyDescent="0.3">
      <c r="A863" t="s">
        <v>1464</v>
      </c>
      <c r="B863">
        <v>0.18336887499999999</v>
      </c>
      <c r="C863">
        <v>4.7390021978021999E-3</v>
      </c>
      <c r="D863">
        <v>2.5689134615384602E-3</v>
      </c>
      <c r="E863">
        <v>6.9391879562043799E-4</v>
      </c>
      <c r="F863">
        <v>8.4113157894736904E-3</v>
      </c>
      <c r="G863">
        <v>5.2871390887290204E-3</v>
      </c>
      <c r="H863">
        <v>5.6281923076923097E-3</v>
      </c>
      <c r="I863">
        <v>3.5215963855421699E-3</v>
      </c>
    </row>
    <row r="864" spans="1:9" x14ac:dyDescent="0.3">
      <c r="A864" t="s">
        <v>1465</v>
      </c>
      <c r="B864">
        <v>0</v>
      </c>
      <c r="C864">
        <v>2.9972043956044002E-3</v>
      </c>
      <c r="D864">
        <v>7.5159423076923103E-3</v>
      </c>
      <c r="E864">
        <v>7.8020711678832098E-3</v>
      </c>
      <c r="F864">
        <v>0</v>
      </c>
      <c r="G864">
        <v>3.2979784172661899E-3</v>
      </c>
      <c r="H864">
        <v>0</v>
      </c>
      <c r="I864">
        <v>1.1217148594377499E-3</v>
      </c>
    </row>
    <row r="865" spans="1:9" x14ac:dyDescent="0.3">
      <c r="A865" t="s">
        <v>1466</v>
      </c>
      <c r="B865">
        <v>0</v>
      </c>
      <c r="C865">
        <v>0</v>
      </c>
      <c r="D865">
        <v>0</v>
      </c>
      <c r="E865">
        <v>1.4938594890510901E-4</v>
      </c>
      <c r="F865">
        <v>0</v>
      </c>
      <c r="G865">
        <v>0</v>
      </c>
      <c r="H865">
        <v>0</v>
      </c>
      <c r="I865">
        <v>0</v>
      </c>
    </row>
    <row r="866" spans="1:9" x14ac:dyDescent="0.3">
      <c r="A866" t="s">
        <v>1467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">
      <c r="A867" t="s">
        <v>1468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">
      <c r="A868" t="s">
        <v>1469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">
      <c r="A869" t="s">
        <v>252</v>
      </c>
      <c r="B869">
        <v>0</v>
      </c>
      <c r="C869">
        <v>3.2394255670329701</v>
      </c>
      <c r="D869">
        <v>5.1964270096153804</v>
      </c>
      <c r="E869">
        <v>5.4954542253649601</v>
      </c>
      <c r="F869">
        <v>1.3939045263157901</v>
      </c>
      <c r="G869">
        <v>6.4810439016786603</v>
      </c>
      <c r="H869">
        <v>1.8508231346153801</v>
      </c>
      <c r="I869">
        <v>1.9332862148594401</v>
      </c>
    </row>
    <row r="870" spans="1:9" x14ac:dyDescent="0.3">
      <c r="A870" t="s">
        <v>195</v>
      </c>
      <c r="B870">
        <v>0</v>
      </c>
      <c r="C870">
        <v>3.3020986549450599</v>
      </c>
      <c r="D870">
        <v>5.0876498942307702</v>
      </c>
      <c r="E870">
        <v>5.4599390757299302</v>
      </c>
      <c r="F870">
        <v>1.55070194736842</v>
      </c>
      <c r="G870">
        <v>6.5070701822541999</v>
      </c>
      <c r="H870">
        <v>1.856112</v>
      </c>
      <c r="I870">
        <v>1.8125750803212901</v>
      </c>
    </row>
    <row r="871" spans="1:9" x14ac:dyDescent="0.3">
      <c r="A871" t="s">
        <v>90</v>
      </c>
      <c r="B871">
        <v>0</v>
      </c>
      <c r="C871">
        <v>9.81017331208791</v>
      </c>
      <c r="D871">
        <v>15.528775874999999</v>
      </c>
      <c r="E871">
        <v>19.2181923822993</v>
      </c>
      <c r="F871">
        <v>4.8788285263157896</v>
      </c>
      <c r="G871">
        <v>17.041317194244598</v>
      </c>
      <c r="H871">
        <v>10.461331442307699</v>
      </c>
      <c r="I871">
        <v>5.7021124779116503</v>
      </c>
    </row>
    <row r="872" spans="1:9" x14ac:dyDescent="0.3">
      <c r="A872" t="s">
        <v>1470</v>
      </c>
      <c r="B872">
        <v>0</v>
      </c>
      <c r="C872">
        <v>1.27045494505494E-3</v>
      </c>
      <c r="D872">
        <v>1.9578259615384602E-2</v>
      </c>
      <c r="E872">
        <v>4.8891697080292E-3</v>
      </c>
      <c r="F872">
        <v>0.16116789473684201</v>
      </c>
      <c r="G872">
        <v>1.10003261390887E-2</v>
      </c>
      <c r="H872">
        <v>2.3827365384615402E-2</v>
      </c>
      <c r="I872">
        <v>2.91306104417671E-2</v>
      </c>
    </row>
    <row r="873" spans="1:9" x14ac:dyDescent="0.3">
      <c r="A873" t="s">
        <v>1471</v>
      </c>
      <c r="B873">
        <v>0</v>
      </c>
      <c r="C873">
        <v>6.9199628571428598E-2</v>
      </c>
      <c r="D873">
        <v>5.28463942307692E-2</v>
      </c>
      <c r="E873">
        <v>2.7957874087591199E-2</v>
      </c>
      <c r="F873">
        <v>2.50197894736842E-2</v>
      </c>
      <c r="G873">
        <v>5.3986261390887302E-2</v>
      </c>
      <c r="H873">
        <v>4.7064230769230803E-3</v>
      </c>
      <c r="I873">
        <v>6.8834076305220896E-3</v>
      </c>
    </row>
    <row r="874" spans="1:9" x14ac:dyDescent="0.3">
      <c r="A874" t="s">
        <v>1472</v>
      </c>
      <c r="B874">
        <v>0.45754812500000003</v>
      </c>
      <c r="C874">
        <v>1.7109852747252699E-2</v>
      </c>
      <c r="D874">
        <v>0</v>
      </c>
      <c r="E874">
        <v>1.90197609489051E-2</v>
      </c>
      <c r="F874">
        <v>0</v>
      </c>
      <c r="G874">
        <v>1.66405827338129E-2</v>
      </c>
      <c r="H874">
        <v>5.8451538461538497E-3</v>
      </c>
      <c r="I874">
        <v>9.91085341365462E-3</v>
      </c>
    </row>
    <row r="875" spans="1:9" x14ac:dyDescent="0.3">
      <c r="A875" t="s">
        <v>1473</v>
      </c>
      <c r="B875">
        <v>0</v>
      </c>
      <c r="C875">
        <v>5.6932109890109901E-3</v>
      </c>
      <c r="D875">
        <v>0</v>
      </c>
      <c r="E875">
        <v>4.9077928832116802E-3</v>
      </c>
      <c r="F875">
        <v>0</v>
      </c>
      <c r="G875">
        <v>4.6931342925659496E-3</v>
      </c>
      <c r="H875">
        <v>0</v>
      </c>
      <c r="I875">
        <v>0</v>
      </c>
    </row>
    <row r="876" spans="1:9" x14ac:dyDescent="0.3">
      <c r="A876" t="s">
        <v>1474</v>
      </c>
      <c r="B876">
        <v>0</v>
      </c>
      <c r="C876">
        <v>4.8314945054945098E-4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">
      <c r="A877" t="s">
        <v>664</v>
      </c>
      <c r="B877">
        <v>0</v>
      </c>
      <c r="C877">
        <v>0.117918452747253</v>
      </c>
      <c r="D877">
        <v>5.3826913461538499E-2</v>
      </c>
      <c r="E877">
        <v>9.5818061131386897E-2</v>
      </c>
      <c r="F877">
        <v>2.4578578947368399E-2</v>
      </c>
      <c r="G877">
        <v>0.105927501199041</v>
      </c>
      <c r="H877">
        <v>3.4186557692307697E-2</v>
      </c>
      <c r="I877">
        <v>1.3279441767068301E-2</v>
      </c>
    </row>
    <row r="878" spans="1:9" x14ac:dyDescent="0.3">
      <c r="A878" t="s">
        <v>1475</v>
      </c>
      <c r="B878">
        <v>0.14409350000000001</v>
      </c>
      <c r="C878">
        <v>3.7976621978021999E-2</v>
      </c>
      <c r="D878">
        <v>6.1418942307692303E-3</v>
      </c>
      <c r="E878">
        <v>4.3768239051094901E-3</v>
      </c>
      <c r="F878">
        <v>9.4863684210526305E-3</v>
      </c>
      <c r="G878">
        <v>4.6195407673860898E-2</v>
      </c>
      <c r="H878">
        <v>1.7371673076923101E-2</v>
      </c>
      <c r="I878">
        <v>1.37737771084337E-2</v>
      </c>
    </row>
    <row r="879" spans="1:9" x14ac:dyDescent="0.3">
      <c r="A879" t="s">
        <v>828</v>
      </c>
      <c r="B879">
        <v>0</v>
      </c>
      <c r="C879">
        <v>8.0095556043956004E-2</v>
      </c>
      <c r="D879">
        <v>1.3961644230769199E-2</v>
      </c>
      <c r="E879">
        <v>8.1334618613138704E-2</v>
      </c>
      <c r="F879">
        <v>1.2707526315789501E-2</v>
      </c>
      <c r="G879">
        <v>9.4457215827338098E-2</v>
      </c>
      <c r="H879">
        <v>0</v>
      </c>
      <c r="I879">
        <v>2.8891564257028102E-2</v>
      </c>
    </row>
    <row r="880" spans="1:9" x14ac:dyDescent="0.3">
      <c r="A880" t="s">
        <v>1476</v>
      </c>
      <c r="B880">
        <v>0</v>
      </c>
      <c r="C880">
        <v>6.5355868131868099E-3</v>
      </c>
      <c r="D880">
        <v>4.27020192307692E-3</v>
      </c>
      <c r="E880">
        <v>1.14591231751825E-2</v>
      </c>
      <c r="F880">
        <v>6.5481052631578898E-3</v>
      </c>
      <c r="G880">
        <v>5.4948297362110302E-3</v>
      </c>
      <c r="H880">
        <v>0</v>
      </c>
      <c r="I880">
        <v>1.2036104417670699E-3</v>
      </c>
    </row>
    <row r="881" spans="1:9" x14ac:dyDescent="0.3">
      <c r="A881" t="s">
        <v>979</v>
      </c>
      <c r="B881">
        <v>0.32746237499999997</v>
      </c>
      <c r="C881">
        <v>0.17842207692307699</v>
      </c>
      <c r="D881">
        <v>1.0671E-2</v>
      </c>
      <c r="E881">
        <v>0.111131531934307</v>
      </c>
      <c r="F881">
        <v>4.8934052631578899E-2</v>
      </c>
      <c r="G881">
        <v>5.0519400479616297E-2</v>
      </c>
      <c r="H881">
        <v>8.1203076923076906E-3</v>
      </c>
      <c r="I881">
        <v>1.93107911646586E-2</v>
      </c>
    </row>
    <row r="882" spans="1:9" x14ac:dyDescent="0.3">
      <c r="A882" t="s">
        <v>205</v>
      </c>
      <c r="B882">
        <v>55.715966375000001</v>
      </c>
      <c r="C882">
        <v>339.00180527692299</v>
      </c>
      <c r="D882">
        <v>2684.8692075576901</v>
      </c>
      <c r="E882">
        <v>266.366068031022</v>
      </c>
      <c r="F882">
        <v>584.26334247368402</v>
      </c>
      <c r="G882">
        <v>723.38010879616297</v>
      </c>
      <c r="H882">
        <v>184.055471884615</v>
      </c>
      <c r="I882">
        <v>109.909586909639</v>
      </c>
    </row>
    <row r="883" spans="1:9" x14ac:dyDescent="0.3">
      <c r="A883" t="s">
        <v>1477</v>
      </c>
      <c r="B883">
        <v>0</v>
      </c>
      <c r="C883">
        <v>5.1845054945054902E-4</v>
      </c>
      <c r="D883">
        <v>3.66580769230769E-3</v>
      </c>
      <c r="E883">
        <v>5.7884489051094896E-4</v>
      </c>
      <c r="F883">
        <v>0</v>
      </c>
      <c r="G883">
        <v>0</v>
      </c>
      <c r="H883">
        <v>0</v>
      </c>
      <c r="I883">
        <v>4.0368875502008001E-4</v>
      </c>
    </row>
    <row r="884" spans="1:9" x14ac:dyDescent="0.3">
      <c r="A884" t="s">
        <v>5</v>
      </c>
      <c r="B884">
        <v>5.4421387499999998</v>
      </c>
      <c r="C884">
        <v>122.91629705054901</v>
      </c>
      <c r="D884">
        <v>188.34321826923099</v>
      </c>
      <c r="E884">
        <v>59.901933541970799</v>
      </c>
      <c r="F884">
        <v>58.434753263157901</v>
      </c>
      <c r="G884">
        <v>225.426129604317</v>
      </c>
      <c r="H884">
        <v>50.7645253653846</v>
      </c>
      <c r="I884">
        <v>35.182969259036099</v>
      </c>
    </row>
    <row r="885" spans="1:9" x14ac:dyDescent="0.3">
      <c r="A885" t="s">
        <v>1478</v>
      </c>
      <c r="B885">
        <v>0</v>
      </c>
      <c r="C885">
        <v>3.83664835164835E-3</v>
      </c>
      <c r="D885">
        <v>4.67297596153846E-2</v>
      </c>
      <c r="E885">
        <v>1.0222990875912399E-2</v>
      </c>
      <c r="F885">
        <v>0</v>
      </c>
      <c r="G885">
        <v>4.0899184652278202E-2</v>
      </c>
      <c r="H885">
        <v>1.6824153846153801E-2</v>
      </c>
      <c r="I885">
        <v>4.7262289156626497E-3</v>
      </c>
    </row>
    <row r="886" spans="1:9" x14ac:dyDescent="0.3">
      <c r="A886" t="s">
        <v>1479</v>
      </c>
      <c r="B886">
        <v>0</v>
      </c>
      <c r="C886">
        <v>3.3941516483516499E-3</v>
      </c>
      <c r="D886">
        <v>2.28777211538462E-2</v>
      </c>
      <c r="E886">
        <v>1.0262238138686101E-2</v>
      </c>
      <c r="F886">
        <v>0</v>
      </c>
      <c r="G886">
        <v>3.2875347721822497E-2</v>
      </c>
      <c r="H886">
        <v>3.9274999999999996E-3</v>
      </c>
      <c r="I886">
        <v>7.2843594377510002E-3</v>
      </c>
    </row>
    <row r="887" spans="1:9" x14ac:dyDescent="0.3">
      <c r="A887" t="s">
        <v>492</v>
      </c>
      <c r="B887">
        <v>2.7265109999999999</v>
      </c>
      <c r="C887">
        <v>0.96285630989010995</v>
      </c>
      <c r="D887">
        <v>1.1828352403846201</v>
      </c>
      <c r="E887">
        <v>0.79168631843065695</v>
      </c>
      <c r="F887">
        <v>0.30276894736842103</v>
      </c>
      <c r="G887">
        <v>0.83294876978417298</v>
      </c>
      <c r="H887">
        <v>0.29677832692307698</v>
      </c>
      <c r="I887">
        <v>0.47185829518072298</v>
      </c>
    </row>
    <row r="888" spans="1:9" x14ac:dyDescent="0.3">
      <c r="A888" t="s">
        <v>754</v>
      </c>
      <c r="B888">
        <v>0.88979699999999995</v>
      </c>
      <c r="C888">
        <v>0.40484234065934099</v>
      </c>
      <c r="D888">
        <v>6.3665048076923095E-2</v>
      </c>
      <c r="E888">
        <v>0.19825912226277401</v>
      </c>
      <c r="F888">
        <v>3.6244368421052602E-2</v>
      </c>
      <c r="G888">
        <v>0.13317930455635499</v>
      </c>
      <c r="H888">
        <v>4.32956730769231E-2</v>
      </c>
      <c r="I888">
        <v>4.8202174698795203E-2</v>
      </c>
    </row>
    <row r="889" spans="1:9" x14ac:dyDescent="0.3">
      <c r="A889" t="s">
        <v>1004</v>
      </c>
      <c r="B889">
        <v>0.18336887499999999</v>
      </c>
      <c r="C889">
        <v>0.12552072967033001</v>
      </c>
      <c r="D889">
        <v>3.1894144230769202E-2</v>
      </c>
      <c r="E889">
        <v>0.188911118613139</v>
      </c>
      <c r="F889">
        <v>0</v>
      </c>
      <c r="G889">
        <v>0.34853614388489201</v>
      </c>
      <c r="H889">
        <v>4.1841499999999997E-2</v>
      </c>
      <c r="I889">
        <v>4.5327188755020099E-2</v>
      </c>
    </row>
    <row r="890" spans="1:9" x14ac:dyDescent="0.3">
      <c r="A890" t="s">
        <v>997</v>
      </c>
      <c r="B890">
        <v>1.9124915</v>
      </c>
      <c r="C890">
        <v>2.72700373626374E-2</v>
      </c>
      <c r="D890">
        <v>0.48484714423076902</v>
      </c>
      <c r="E890">
        <v>0.109294885036496</v>
      </c>
      <c r="F890">
        <v>8.3392315789473703E-2</v>
      </c>
      <c r="G890">
        <v>0.19180609112709801</v>
      </c>
      <c r="H890">
        <v>1.6313576923076899E-2</v>
      </c>
      <c r="I890">
        <v>3.3573102409638601E-2</v>
      </c>
    </row>
    <row r="891" spans="1:9" x14ac:dyDescent="0.3">
      <c r="A891" t="s">
        <v>1480</v>
      </c>
      <c r="B891">
        <v>0</v>
      </c>
      <c r="C891">
        <v>2.2158615384615401E-3</v>
      </c>
      <c r="D891">
        <v>0</v>
      </c>
      <c r="E891">
        <v>0</v>
      </c>
      <c r="F891">
        <v>0</v>
      </c>
      <c r="G891">
        <v>1.3854004796163099E-3</v>
      </c>
      <c r="H891">
        <v>0</v>
      </c>
      <c r="I891">
        <v>0</v>
      </c>
    </row>
    <row r="892" spans="1:9" x14ac:dyDescent="0.3">
      <c r="A892" t="s">
        <v>830</v>
      </c>
      <c r="B892">
        <v>0.81027800000000005</v>
      </c>
      <c r="C892">
        <v>0.137775162637363</v>
      </c>
      <c r="D892">
        <v>7.0292855769230805E-2</v>
      </c>
      <c r="E892">
        <v>0.12509014233576601</v>
      </c>
      <c r="F892">
        <v>1.04082631578947E-2</v>
      </c>
      <c r="G892">
        <v>0.115568333333333</v>
      </c>
      <c r="H892">
        <v>2.9525788461538499E-2</v>
      </c>
      <c r="I892">
        <v>3.6909604417670702E-2</v>
      </c>
    </row>
    <row r="893" spans="1:9" x14ac:dyDescent="0.3">
      <c r="A893" t="s">
        <v>989</v>
      </c>
      <c r="B893">
        <v>0</v>
      </c>
      <c r="C893">
        <v>1.3682503296703299E-2</v>
      </c>
      <c r="D893">
        <v>6.6951634615384599E-3</v>
      </c>
      <c r="E893">
        <v>0.11139295620438</v>
      </c>
      <c r="F893">
        <v>0</v>
      </c>
      <c r="G893">
        <v>1.45422685851319E-2</v>
      </c>
      <c r="H893">
        <v>9.5405000000000004E-3</v>
      </c>
      <c r="I893">
        <v>1.70958514056225E-2</v>
      </c>
    </row>
    <row r="894" spans="1:9" x14ac:dyDescent="0.3">
      <c r="A894" t="s">
        <v>1481</v>
      </c>
      <c r="B894">
        <v>0</v>
      </c>
      <c r="C894">
        <v>1.2924043956044E-3</v>
      </c>
      <c r="D894">
        <v>0</v>
      </c>
      <c r="E894">
        <v>7.9413321167883205E-4</v>
      </c>
      <c r="F894">
        <v>0</v>
      </c>
      <c r="G894">
        <v>3.7565755395683499E-3</v>
      </c>
      <c r="H894">
        <v>0</v>
      </c>
      <c r="I894">
        <v>6.3225100401606397E-4</v>
      </c>
    </row>
    <row r="895" spans="1:9" x14ac:dyDescent="0.3">
      <c r="A895" t="s">
        <v>1482</v>
      </c>
      <c r="B895">
        <v>0</v>
      </c>
      <c r="C895">
        <v>2.5162241758241799E-3</v>
      </c>
      <c r="D895">
        <v>1.9348557692307701E-3</v>
      </c>
      <c r="E895">
        <v>4.8642217153284702E-3</v>
      </c>
      <c r="F895">
        <v>2.89308947368421E-2</v>
      </c>
      <c r="G895">
        <v>1.12285491606715E-2</v>
      </c>
      <c r="H895">
        <v>1.18209423076923E-2</v>
      </c>
      <c r="I895">
        <v>6.4974759036144601E-3</v>
      </c>
    </row>
    <row r="896" spans="1:9" x14ac:dyDescent="0.3">
      <c r="A896" t="s">
        <v>1065</v>
      </c>
      <c r="B896">
        <v>0.14409350000000001</v>
      </c>
      <c r="C896">
        <v>4.8097230769230802E-2</v>
      </c>
      <c r="D896">
        <v>0.194368403846154</v>
      </c>
      <c r="E896">
        <v>6.8651087591240903E-2</v>
      </c>
      <c r="F896">
        <v>0.13875084210526301</v>
      </c>
      <c r="G896">
        <v>7.2059443645083904E-2</v>
      </c>
      <c r="H896">
        <v>5.5962249999999998E-2</v>
      </c>
      <c r="I896">
        <v>4.2760598393574302E-2</v>
      </c>
    </row>
    <row r="897" spans="1:9" x14ac:dyDescent="0.3">
      <c r="A897" t="s">
        <v>1483</v>
      </c>
      <c r="B897">
        <v>0.13008575</v>
      </c>
      <c r="C897">
        <v>4.2383824175824198E-3</v>
      </c>
      <c r="D897">
        <v>6.7071730769230802E-3</v>
      </c>
      <c r="E897">
        <v>2.9435711678832098E-3</v>
      </c>
      <c r="F897">
        <v>3.0667894736842098E-3</v>
      </c>
      <c r="G897">
        <v>4.0723309352518004E-3</v>
      </c>
      <c r="H897">
        <v>8.6947499999999994E-3</v>
      </c>
      <c r="I897">
        <v>2.8364598393574299E-3</v>
      </c>
    </row>
    <row r="898" spans="1:9" x14ac:dyDescent="0.3">
      <c r="A898" t="s">
        <v>1484</v>
      </c>
      <c r="B898">
        <v>0</v>
      </c>
      <c r="C898">
        <v>0</v>
      </c>
      <c r="D898">
        <v>0</v>
      </c>
      <c r="E898">
        <v>3.7568430656934298E-4</v>
      </c>
      <c r="F898">
        <v>0</v>
      </c>
      <c r="G898">
        <v>0</v>
      </c>
      <c r="H898">
        <v>0</v>
      </c>
      <c r="I898">
        <v>0</v>
      </c>
    </row>
    <row r="899" spans="1:9" x14ac:dyDescent="0.3">
      <c r="A899" t="s">
        <v>1485</v>
      </c>
      <c r="B899">
        <v>0</v>
      </c>
      <c r="C899">
        <v>1.7821417582417599E-2</v>
      </c>
      <c r="D899">
        <v>1.25542692307692E-2</v>
      </c>
      <c r="E899">
        <v>4.9602828467153297E-3</v>
      </c>
      <c r="F899">
        <v>5.6736315789473697E-2</v>
      </c>
      <c r="G899">
        <v>3.7156011990407703E-2</v>
      </c>
      <c r="H899">
        <v>4.4386326923076903E-2</v>
      </c>
      <c r="I899">
        <v>1.24543815261044E-2</v>
      </c>
    </row>
    <row r="900" spans="1:9" x14ac:dyDescent="0.3">
      <c r="A900" t="s">
        <v>777</v>
      </c>
      <c r="B900">
        <v>0</v>
      </c>
      <c r="C900">
        <v>2.8118652747252702E-2</v>
      </c>
      <c r="D900">
        <v>2.2369221153846201E-2</v>
      </c>
      <c r="E900">
        <v>0.108747990875912</v>
      </c>
      <c r="F900">
        <v>1.1757526315789499E-2</v>
      </c>
      <c r="G900">
        <v>9.1675323741007203E-2</v>
      </c>
      <c r="H900">
        <v>0</v>
      </c>
      <c r="I900">
        <v>1.6487650602409601E-2</v>
      </c>
    </row>
    <row r="901" spans="1:9" x14ac:dyDescent="0.3">
      <c r="A901" t="s">
        <v>1486</v>
      </c>
      <c r="B901">
        <v>0</v>
      </c>
      <c r="C901">
        <v>0</v>
      </c>
      <c r="D901">
        <v>0</v>
      </c>
      <c r="E901">
        <v>7.7653467153284696E-4</v>
      </c>
      <c r="F901">
        <v>0</v>
      </c>
      <c r="G901">
        <v>6.0545083932853701E-4</v>
      </c>
      <c r="H901">
        <v>0</v>
      </c>
      <c r="I901">
        <v>1.2562570281124501E-3</v>
      </c>
    </row>
    <row r="902" spans="1:9" x14ac:dyDescent="0.3">
      <c r="A902" t="s">
        <v>1487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">
      <c r="A903" t="s">
        <v>571</v>
      </c>
      <c r="B903">
        <v>0</v>
      </c>
      <c r="C903">
        <v>7.1715624175824194E-2</v>
      </c>
      <c r="D903">
        <v>0.124288528846154</v>
      </c>
      <c r="E903">
        <v>0.11810889689781</v>
      </c>
      <c r="F903">
        <v>0.25074073684210502</v>
      </c>
      <c r="G903">
        <v>0.104766275779376</v>
      </c>
      <c r="H903">
        <v>9.7606346153846196E-2</v>
      </c>
      <c r="I903">
        <v>0.132777558232932</v>
      </c>
    </row>
    <row r="904" spans="1:9" x14ac:dyDescent="0.3">
      <c r="A904" t="s">
        <v>640</v>
      </c>
      <c r="B904">
        <v>0</v>
      </c>
      <c r="C904">
        <v>7.1315940659340701E-2</v>
      </c>
      <c r="D904">
        <v>0.148883480769231</v>
      </c>
      <c r="E904">
        <v>0.13080042883211701</v>
      </c>
      <c r="F904">
        <v>0.15730147368421099</v>
      </c>
      <c r="G904">
        <v>0.100982604316547</v>
      </c>
      <c r="H904">
        <v>8.3114557692307703E-2</v>
      </c>
      <c r="I904">
        <v>0.11904001807228901</v>
      </c>
    </row>
    <row r="905" spans="1:9" x14ac:dyDescent="0.3">
      <c r="A905" t="s">
        <v>1488</v>
      </c>
      <c r="B905">
        <v>0.12997175</v>
      </c>
      <c r="C905">
        <v>2.7521780219780202E-3</v>
      </c>
      <c r="D905">
        <v>7.76203846153846E-3</v>
      </c>
      <c r="E905">
        <v>4.6365164233576599E-3</v>
      </c>
      <c r="F905">
        <v>0</v>
      </c>
      <c r="G905">
        <v>4.13412949640288E-3</v>
      </c>
      <c r="H905">
        <v>0</v>
      </c>
      <c r="I905">
        <v>3.8211646586345399E-4</v>
      </c>
    </row>
    <row r="906" spans="1:9" x14ac:dyDescent="0.3">
      <c r="A906" t="s">
        <v>1489</v>
      </c>
      <c r="B906">
        <v>0</v>
      </c>
      <c r="C906">
        <v>2.9527956043955998E-3</v>
      </c>
      <c r="D906">
        <v>0</v>
      </c>
      <c r="E906">
        <v>5.7406706204379604E-3</v>
      </c>
      <c r="F906">
        <v>0</v>
      </c>
      <c r="G906">
        <v>3.8626906474820101E-3</v>
      </c>
      <c r="H906">
        <v>3.9119615384615404E-3</v>
      </c>
      <c r="I906">
        <v>1.5143493975903601E-3</v>
      </c>
    </row>
    <row r="907" spans="1:9" x14ac:dyDescent="0.3">
      <c r="A907" t="s">
        <v>1490</v>
      </c>
      <c r="B907">
        <v>0</v>
      </c>
      <c r="C907">
        <v>1.8835901098901101E-2</v>
      </c>
      <c r="D907">
        <v>4.9788557692307701E-3</v>
      </c>
      <c r="E907">
        <v>7.6804607664233597E-3</v>
      </c>
      <c r="F907">
        <v>0</v>
      </c>
      <c r="G907">
        <v>1.3574489208633101E-2</v>
      </c>
      <c r="H907">
        <v>0</v>
      </c>
      <c r="I907">
        <v>2.2935140562249E-4</v>
      </c>
    </row>
    <row r="908" spans="1:9" x14ac:dyDescent="0.3">
      <c r="A908" t="s">
        <v>358</v>
      </c>
      <c r="B908">
        <v>0.14409350000000001</v>
      </c>
      <c r="C908">
        <v>8.9467981164835209</v>
      </c>
      <c r="D908">
        <v>4.4561922596153796</v>
      </c>
      <c r="E908">
        <v>12.9535233001825</v>
      </c>
      <c r="F908">
        <v>2.8516153157894699</v>
      </c>
      <c r="G908">
        <v>12.8214605275779</v>
      </c>
      <c r="H908">
        <v>3.08431026923077</v>
      </c>
      <c r="I908">
        <v>6.1693292008032099</v>
      </c>
    </row>
    <row r="909" spans="1:9" x14ac:dyDescent="0.3">
      <c r="A909" t="s">
        <v>1491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2.5425683453237399E-3</v>
      </c>
      <c r="H909">
        <v>0</v>
      </c>
      <c r="I909">
        <v>0</v>
      </c>
    </row>
    <row r="910" spans="1:9" x14ac:dyDescent="0.3">
      <c r="A910" t="s">
        <v>323</v>
      </c>
      <c r="B910">
        <v>554.25883575</v>
      </c>
      <c r="C910">
        <v>287.56192332747298</v>
      </c>
      <c r="D910">
        <v>135.27587415384599</v>
      </c>
      <c r="E910">
        <v>307.74919319434298</v>
      </c>
      <c r="F910">
        <v>39.991111052631602</v>
      </c>
      <c r="G910">
        <v>235.82219990887299</v>
      </c>
      <c r="H910">
        <v>108.33686694230801</v>
      </c>
      <c r="I910">
        <v>87.957514829317304</v>
      </c>
    </row>
    <row r="911" spans="1:9" x14ac:dyDescent="0.3">
      <c r="A911" t="s">
        <v>975</v>
      </c>
      <c r="B911">
        <v>3.1802922499999999</v>
      </c>
      <c r="C911">
        <v>0.12113315824175799</v>
      </c>
      <c r="D911">
        <v>0.28753420192307699</v>
      </c>
      <c r="E911">
        <v>0.12128369708029201</v>
      </c>
      <c r="F911">
        <v>8.54928421052632E-2</v>
      </c>
      <c r="G911">
        <v>0.160896338129496</v>
      </c>
      <c r="H911">
        <v>3.54540384615385E-3</v>
      </c>
      <c r="I911">
        <v>4.4950120481927702E-2</v>
      </c>
    </row>
    <row r="912" spans="1:9" x14ac:dyDescent="0.3">
      <c r="A912" t="s">
        <v>1492</v>
      </c>
      <c r="B912">
        <v>0</v>
      </c>
      <c r="C912">
        <v>0</v>
      </c>
      <c r="D912">
        <v>7.8730288461538508E-3</v>
      </c>
      <c r="E912">
        <v>1.13267837591241E-2</v>
      </c>
      <c r="F912">
        <v>3.4710210526315802E-2</v>
      </c>
      <c r="G912">
        <v>3.5056316546762598E-2</v>
      </c>
      <c r="H912">
        <v>1.43944230769231E-3</v>
      </c>
      <c r="I912">
        <v>1.7564819277108401E-3</v>
      </c>
    </row>
    <row r="913" spans="1:9" x14ac:dyDescent="0.3">
      <c r="A913" t="s">
        <v>1493</v>
      </c>
      <c r="B913">
        <v>0.70634600000000003</v>
      </c>
      <c r="C913">
        <v>5.16822637362637E-3</v>
      </c>
      <c r="D913">
        <v>1.7456394230769199E-2</v>
      </c>
      <c r="E913">
        <v>4.6964844890510903E-3</v>
      </c>
      <c r="F913">
        <v>2.0323842105263199E-2</v>
      </c>
      <c r="G913">
        <v>4.7351942446043202E-3</v>
      </c>
      <c r="H913">
        <v>1.1090442307692299E-2</v>
      </c>
      <c r="I913">
        <v>8.5378775100401604E-3</v>
      </c>
    </row>
    <row r="914" spans="1:9" x14ac:dyDescent="0.3">
      <c r="A914" t="s">
        <v>1494</v>
      </c>
      <c r="B914">
        <v>0</v>
      </c>
      <c r="C914">
        <v>1.8930156043955999E-2</v>
      </c>
      <c r="D914">
        <v>7.8102884615384597E-3</v>
      </c>
      <c r="E914">
        <v>5.1121806569343099E-3</v>
      </c>
      <c r="F914">
        <v>0</v>
      </c>
      <c r="G914">
        <v>1.2099002398081499E-2</v>
      </c>
      <c r="H914">
        <v>0</v>
      </c>
      <c r="I914">
        <v>7.7475682730923697E-3</v>
      </c>
    </row>
    <row r="915" spans="1:9" x14ac:dyDescent="0.3">
      <c r="A915" t="s">
        <v>200</v>
      </c>
      <c r="B915">
        <v>1.4529160000000001</v>
      </c>
      <c r="C915">
        <v>1.6763070615384601</v>
      </c>
      <c r="D915">
        <v>0.450238442307692</v>
      </c>
      <c r="E915">
        <v>0.38946216514598497</v>
      </c>
      <c r="F915">
        <v>0.30061668421052601</v>
      </c>
      <c r="G915">
        <v>2.5378709400479602</v>
      </c>
      <c r="H915">
        <v>0.14043875</v>
      </c>
      <c r="I915">
        <v>0.12531419879518099</v>
      </c>
    </row>
    <row r="916" spans="1:9" x14ac:dyDescent="0.3">
      <c r="A916" t="s">
        <v>1495</v>
      </c>
      <c r="B916">
        <v>0</v>
      </c>
      <c r="C916">
        <v>1.52467714285714E-2</v>
      </c>
      <c r="D916">
        <v>1.191275E-2</v>
      </c>
      <c r="E916">
        <v>4.9197354014598503E-3</v>
      </c>
      <c r="F916">
        <v>1.4974263157894701E-2</v>
      </c>
      <c r="G916">
        <v>7.0643693045563498E-3</v>
      </c>
      <c r="H916">
        <v>7.9742884615384597E-3</v>
      </c>
      <c r="I916">
        <v>1.13557449799197E-2</v>
      </c>
    </row>
    <row r="917" spans="1:9" x14ac:dyDescent="0.3">
      <c r="A917" t="s">
        <v>494</v>
      </c>
      <c r="B917">
        <v>3.16988425</v>
      </c>
      <c r="C917">
        <v>0.87770851868131905</v>
      </c>
      <c r="D917">
        <v>0.38936583653846202</v>
      </c>
      <c r="E917">
        <v>1.6499597217153299</v>
      </c>
      <c r="F917">
        <v>4.0150263157894703E-2</v>
      </c>
      <c r="G917">
        <v>0.56848531654676304</v>
      </c>
      <c r="H917">
        <v>0.16120257692307699</v>
      </c>
      <c r="I917">
        <v>0.19164356626505999</v>
      </c>
    </row>
    <row r="918" spans="1:9" x14ac:dyDescent="0.3">
      <c r="A918" t="s">
        <v>649</v>
      </c>
      <c r="B918">
        <v>0</v>
      </c>
      <c r="C918">
        <v>3.5928558241758203E-2</v>
      </c>
      <c r="D918">
        <v>3.7042365384615403E-2</v>
      </c>
      <c r="E918">
        <v>8.0057813868613104E-2</v>
      </c>
      <c r="F918">
        <v>4.2056315789473697E-3</v>
      </c>
      <c r="G918">
        <v>5.9001139088728997E-2</v>
      </c>
      <c r="H918">
        <v>4.64717307692308E-3</v>
      </c>
      <c r="I918">
        <v>1.7545104417670699E-2</v>
      </c>
    </row>
    <row r="919" spans="1:9" x14ac:dyDescent="0.3">
      <c r="A919" t="s">
        <v>1066</v>
      </c>
      <c r="B919">
        <v>1.114271875</v>
      </c>
      <c r="C919">
        <v>0.208976331868132</v>
      </c>
      <c r="D919">
        <v>6.2769403846153801E-2</v>
      </c>
      <c r="E919">
        <v>0.36588466605839398</v>
      </c>
      <c r="F919">
        <v>5.4438315789473703E-2</v>
      </c>
      <c r="G919">
        <v>0.44245677218225399</v>
      </c>
      <c r="H919">
        <v>2.59657307692308E-2</v>
      </c>
      <c r="I919">
        <v>4.1249433734939799E-2</v>
      </c>
    </row>
    <row r="920" spans="1:9" x14ac:dyDescent="0.3">
      <c r="A920" t="s">
        <v>1496</v>
      </c>
      <c r="B920">
        <v>0</v>
      </c>
      <c r="C920">
        <v>1.44936813186813E-2</v>
      </c>
      <c r="D920">
        <v>1.28306153846154E-2</v>
      </c>
      <c r="E920">
        <v>2.99550802919708E-2</v>
      </c>
      <c r="F920">
        <v>6.7369999999999999E-3</v>
      </c>
      <c r="G920">
        <v>1.2847563549160701E-2</v>
      </c>
      <c r="H920">
        <v>4.5195192307692297E-3</v>
      </c>
      <c r="I920">
        <v>1.22721385542169E-2</v>
      </c>
    </row>
    <row r="921" spans="1:9" x14ac:dyDescent="0.3">
      <c r="A921" t="s">
        <v>1497</v>
      </c>
      <c r="B921">
        <v>0</v>
      </c>
      <c r="C921">
        <v>1.1926942857142899E-2</v>
      </c>
      <c r="D921">
        <v>1.66883653846154E-3</v>
      </c>
      <c r="E921">
        <v>7.0421523722627704E-3</v>
      </c>
      <c r="F921">
        <v>0</v>
      </c>
      <c r="G921">
        <v>1.0075232613908899E-2</v>
      </c>
      <c r="H921">
        <v>0</v>
      </c>
      <c r="I921">
        <v>3.3069437751003998E-3</v>
      </c>
    </row>
    <row r="922" spans="1:9" x14ac:dyDescent="0.3">
      <c r="A922" t="s">
        <v>1498</v>
      </c>
      <c r="B922">
        <v>0</v>
      </c>
      <c r="C922">
        <v>1.4879461538461499E-2</v>
      </c>
      <c r="D922">
        <v>0</v>
      </c>
      <c r="E922">
        <v>8.7092864963503706E-3</v>
      </c>
      <c r="F922">
        <v>0</v>
      </c>
      <c r="G922">
        <v>2.5199455635491599E-2</v>
      </c>
      <c r="H922">
        <v>3.1096153846153799E-3</v>
      </c>
      <c r="I922">
        <v>8.86305220883534E-4</v>
      </c>
    </row>
    <row r="923" spans="1:9" x14ac:dyDescent="0.3">
      <c r="A923" t="s">
        <v>647</v>
      </c>
      <c r="B923">
        <v>0</v>
      </c>
      <c r="C923">
        <v>5.2525032967033003E-3</v>
      </c>
      <c r="D923">
        <v>4.2377500000000002E-3</v>
      </c>
      <c r="E923">
        <v>1.23031158759124E-2</v>
      </c>
      <c r="F923">
        <v>0</v>
      </c>
      <c r="G923">
        <v>1.54071870503597E-2</v>
      </c>
      <c r="H923">
        <v>0</v>
      </c>
      <c r="I923">
        <v>1.9606425702811199E-3</v>
      </c>
    </row>
    <row r="924" spans="1:9" x14ac:dyDescent="0.3">
      <c r="A924" t="s">
        <v>945</v>
      </c>
      <c r="B924">
        <v>0.12997175</v>
      </c>
      <c r="C924">
        <v>0.37290327032967002</v>
      </c>
      <c r="D924">
        <v>0.14240446153846201</v>
      </c>
      <c r="E924">
        <v>0.31619189416058402</v>
      </c>
      <c r="F924">
        <v>8.1145105263157893E-2</v>
      </c>
      <c r="G924">
        <v>0.27105272422062299</v>
      </c>
      <c r="H924">
        <v>8.036575E-2</v>
      </c>
      <c r="I924">
        <v>6.7687267068273105E-2</v>
      </c>
    </row>
    <row r="925" spans="1:9" x14ac:dyDescent="0.3">
      <c r="A925" t="s">
        <v>710</v>
      </c>
      <c r="B925">
        <v>0.79751812499999997</v>
      </c>
      <c r="C925">
        <v>5.71893846153846E-2</v>
      </c>
      <c r="D925">
        <v>9.2102221153846198E-2</v>
      </c>
      <c r="E925">
        <v>5.75421532846715E-2</v>
      </c>
      <c r="F925">
        <v>5.1100842105263201E-2</v>
      </c>
      <c r="G925">
        <v>4.4767410071942397E-2</v>
      </c>
      <c r="H925">
        <v>4.16949615384615E-2</v>
      </c>
      <c r="I925">
        <v>1.0297700803212901E-2</v>
      </c>
    </row>
    <row r="926" spans="1:9" x14ac:dyDescent="0.3">
      <c r="A926" t="s">
        <v>707</v>
      </c>
      <c r="B926">
        <v>0.183451</v>
      </c>
      <c r="C926">
        <v>7.7055303296703306E-2</v>
      </c>
      <c r="D926">
        <v>3.9738057692307698E-2</v>
      </c>
      <c r="E926">
        <v>7.5778760948905094E-2</v>
      </c>
      <c r="F926">
        <v>2.8077526315789501E-2</v>
      </c>
      <c r="G926">
        <v>9.6156956834532403E-2</v>
      </c>
      <c r="H926">
        <v>2.11865E-2</v>
      </c>
      <c r="I926">
        <v>3.83392570281125E-2</v>
      </c>
    </row>
    <row r="927" spans="1:9" x14ac:dyDescent="0.3">
      <c r="A927" t="s">
        <v>1499</v>
      </c>
      <c r="B927">
        <v>0.28818712499999999</v>
      </c>
      <c r="C927">
        <v>8.1134925274725295E-2</v>
      </c>
      <c r="D927">
        <v>2.0897019230769202E-2</v>
      </c>
      <c r="E927">
        <v>4.3722135036496301E-2</v>
      </c>
      <c r="F927">
        <v>0</v>
      </c>
      <c r="G927">
        <v>2.3687956834532401E-2</v>
      </c>
      <c r="H927">
        <v>0</v>
      </c>
      <c r="I927">
        <v>1.3684345381526099E-2</v>
      </c>
    </row>
    <row r="928" spans="1:9" x14ac:dyDescent="0.3">
      <c r="A928" t="s">
        <v>908</v>
      </c>
      <c r="B928">
        <v>0.27073037500000002</v>
      </c>
      <c r="C928">
        <v>0.13367634725274699</v>
      </c>
      <c r="D928">
        <v>0.15097725000000001</v>
      </c>
      <c r="E928">
        <v>0.29926783120438</v>
      </c>
      <c r="F928">
        <v>5.2113263157894697E-2</v>
      </c>
      <c r="G928">
        <v>0.14221792805755401</v>
      </c>
      <c r="H928">
        <v>6.3023865384615393E-2</v>
      </c>
      <c r="I928">
        <v>6.9997845381526105E-2</v>
      </c>
    </row>
    <row r="929" spans="1:9" x14ac:dyDescent="0.3">
      <c r="A929" t="s">
        <v>1500</v>
      </c>
      <c r="B929">
        <v>0</v>
      </c>
      <c r="C929">
        <v>1.5859912087912099E-3</v>
      </c>
      <c r="D929">
        <v>4.3342788461538497E-3</v>
      </c>
      <c r="E929">
        <v>1.9980583941605801E-3</v>
      </c>
      <c r="F929">
        <v>4.8331052631578903E-3</v>
      </c>
      <c r="G929">
        <v>3.2653956834532402E-4</v>
      </c>
      <c r="H929">
        <v>6.7559999999999999E-3</v>
      </c>
      <c r="I929">
        <v>2.14668473895582E-3</v>
      </c>
    </row>
    <row r="930" spans="1:9" x14ac:dyDescent="0.3">
      <c r="A930" t="s">
        <v>1501</v>
      </c>
      <c r="B930">
        <v>0</v>
      </c>
      <c r="C930">
        <v>3.6839560439560403E-4</v>
      </c>
      <c r="D930">
        <v>8.2639423076923102E-4</v>
      </c>
      <c r="E930">
        <v>1.9439270072992699E-3</v>
      </c>
      <c r="F930">
        <v>0</v>
      </c>
      <c r="G930">
        <v>1.50764508393285E-3</v>
      </c>
      <c r="H930">
        <v>7.3221538461538498E-3</v>
      </c>
      <c r="I930">
        <v>7.8484538152610395E-4</v>
      </c>
    </row>
    <row r="931" spans="1:9" x14ac:dyDescent="0.3">
      <c r="A931" t="s">
        <v>677</v>
      </c>
      <c r="B931">
        <v>0.96418387500000002</v>
      </c>
      <c r="C931">
        <v>4.5619964835164797E-2</v>
      </c>
      <c r="D931">
        <v>1.18036826923077E-2</v>
      </c>
      <c r="E931">
        <v>3.6582629562043799E-2</v>
      </c>
      <c r="F931">
        <v>0</v>
      </c>
      <c r="G931">
        <v>5.8658235011990398E-2</v>
      </c>
      <c r="H931">
        <v>1.6886480769230799E-2</v>
      </c>
      <c r="I931">
        <v>1.10487409638554E-2</v>
      </c>
    </row>
    <row r="932" spans="1:9" x14ac:dyDescent="0.3">
      <c r="A932" t="s">
        <v>294</v>
      </c>
      <c r="B932">
        <v>0.69420012499999995</v>
      </c>
      <c r="C932">
        <v>1.4373105032967</v>
      </c>
      <c r="D932">
        <v>1.8225461538461499E-2</v>
      </c>
      <c r="E932">
        <v>0.546078708029197</v>
      </c>
      <c r="F932">
        <v>0.30192057894736801</v>
      </c>
      <c r="G932">
        <v>3.3659179160671502</v>
      </c>
      <c r="H932">
        <v>0</v>
      </c>
      <c r="I932">
        <v>1.8426546184738999E-3</v>
      </c>
    </row>
    <row r="933" spans="1:9" x14ac:dyDescent="0.3">
      <c r="A933" t="s">
        <v>1502</v>
      </c>
      <c r="B933">
        <v>0.12997175</v>
      </c>
      <c r="C933">
        <v>5.33522505494506E-2</v>
      </c>
      <c r="D933">
        <v>1.6762442307692301E-2</v>
      </c>
      <c r="E933">
        <v>2.1962371350364999E-2</v>
      </c>
      <c r="F933">
        <v>0</v>
      </c>
      <c r="G933">
        <v>4.9626671462829702E-2</v>
      </c>
      <c r="H933">
        <v>4.5195192307692297E-3</v>
      </c>
      <c r="I933">
        <v>6.2626666666666699E-3</v>
      </c>
    </row>
    <row r="934" spans="1:9" x14ac:dyDescent="0.3">
      <c r="A934" t="s">
        <v>961</v>
      </c>
      <c r="B934">
        <v>0</v>
      </c>
      <c r="C934">
        <v>5.4288824175824202E-2</v>
      </c>
      <c r="D934">
        <v>2.0000461538461502E-2</v>
      </c>
      <c r="E934">
        <v>0.107903870437956</v>
      </c>
      <c r="F934">
        <v>0</v>
      </c>
      <c r="G934">
        <v>3.9287568345323702E-2</v>
      </c>
      <c r="H934">
        <v>1.701E-3</v>
      </c>
      <c r="I934">
        <v>8.4468192771084295E-3</v>
      </c>
    </row>
    <row r="935" spans="1:9" x14ac:dyDescent="0.3">
      <c r="A935" t="s">
        <v>1503</v>
      </c>
      <c r="B935">
        <v>0</v>
      </c>
      <c r="C935">
        <v>8.0689164835164792E-3</v>
      </c>
      <c r="D935">
        <v>3.0397211538461498E-3</v>
      </c>
      <c r="E935">
        <v>2.6172235401459901E-3</v>
      </c>
      <c r="F935">
        <v>4.2056315789473697E-3</v>
      </c>
      <c r="G935">
        <v>1.4381155875299799E-2</v>
      </c>
      <c r="H935">
        <v>3.2927692307692302E-3</v>
      </c>
      <c r="I935">
        <v>2.5114297188754998E-3</v>
      </c>
    </row>
    <row r="936" spans="1:9" x14ac:dyDescent="0.3">
      <c r="A936" t="s">
        <v>1504</v>
      </c>
      <c r="B936">
        <v>0</v>
      </c>
      <c r="C936">
        <v>0</v>
      </c>
      <c r="D936">
        <v>1.04224807692308E-2</v>
      </c>
      <c r="E936">
        <v>4.3176788321167897E-3</v>
      </c>
      <c r="F936">
        <v>0</v>
      </c>
      <c r="G936">
        <v>3.8525971223021599E-3</v>
      </c>
      <c r="H936">
        <v>0</v>
      </c>
      <c r="I936">
        <v>7.2246987951807198E-4</v>
      </c>
    </row>
    <row r="937" spans="1:9" x14ac:dyDescent="0.3">
      <c r="A937" t="s">
        <v>943</v>
      </c>
      <c r="B937">
        <v>0.183451</v>
      </c>
      <c r="C937">
        <v>4.3654727472527501E-2</v>
      </c>
      <c r="D937">
        <v>2.4817884615384599E-2</v>
      </c>
      <c r="E937">
        <v>0.11425198175182499</v>
      </c>
      <c r="F937">
        <v>4.4115947368421102E-2</v>
      </c>
      <c r="G937">
        <v>0.20138238369304601</v>
      </c>
      <c r="H937">
        <v>1.2805499999999999E-2</v>
      </c>
      <c r="I937">
        <v>4.4001200803212903E-2</v>
      </c>
    </row>
    <row r="938" spans="1:9" x14ac:dyDescent="0.3">
      <c r="A938" t="s">
        <v>953</v>
      </c>
      <c r="B938">
        <v>0.71947212500000002</v>
      </c>
      <c r="C938">
        <v>8.7810769230769206E-2</v>
      </c>
      <c r="D938">
        <v>4.9231096153846202E-2</v>
      </c>
      <c r="E938">
        <v>0.230336638686131</v>
      </c>
      <c r="F938">
        <v>2.7909894736842099E-2</v>
      </c>
      <c r="G938">
        <v>0.14135619664268601</v>
      </c>
      <c r="H938">
        <v>3.7957519230769197E-2</v>
      </c>
      <c r="I938">
        <v>2.2974421686747001E-2</v>
      </c>
    </row>
    <row r="939" spans="1:9" x14ac:dyDescent="0.3">
      <c r="A939" t="s">
        <v>808</v>
      </c>
      <c r="B939">
        <v>0.28818712499999999</v>
      </c>
      <c r="C939">
        <v>0.10299101758241801</v>
      </c>
      <c r="D939">
        <v>5.1836884615384597E-2</v>
      </c>
      <c r="E939">
        <v>4.2673044708029198E-2</v>
      </c>
      <c r="F939">
        <v>0</v>
      </c>
      <c r="G939">
        <v>7.7317894484412494E-2</v>
      </c>
      <c r="H939">
        <v>8.6774615384615401E-3</v>
      </c>
      <c r="I939">
        <v>2.0548877510040201E-2</v>
      </c>
    </row>
    <row r="940" spans="1:9" x14ac:dyDescent="0.3">
      <c r="A940" t="s">
        <v>1505</v>
      </c>
      <c r="B940">
        <v>0</v>
      </c>
      <c r="C940">
        <v>5.7717758241758203E-3</v>
      </c>
      <c r="D940">
        <v>1.10834615384615E-2</v>
      </c>
      <c r="E940">
        <v>4.0695492700729896E-3</v>
      </c>
      <c r="F940">
        <v>7.3414736842105296E-3</v>
      </c>
      <c r="G940">
        <v>5.9721990407673904E-3</v>
      </c>
      <c r="H940">
        <v>6.7559999999999999E-3</v>
      </c>
      <c r="I940">
        <v>1.08555421686747E-3</v>
      </c>
    </row>
    <row r="941" spans="1:9" x14ac:dyDescent="0.3">
      <c r="A941" t="s">
        <v>868</v>
      </c>
      <c r="B941">
        <v>0</v>
      </c>
      <c r="C941">
        <v>0.748244474725275</v>
      </c>
      <c r="D941">
        <v>1.8895413461538502E-2</v>
      </c>
      <c r="E941">
        <v>0.110225533759124</v>
      </c>
      <c r="F941">
        <v>5.1850947368421101E-2</v>
      </c>
      <c r="G941">
        <v>0.54692602637889698</v>
      </c>
      <c r="H941">
        <v>3.09006538461538E-2</v>
      </c>
      <c r="I941">
        <v>6.0163955823293203E-2</v>
      </c>
    </row>
    <row r="942" spans="1:9" x14ac:dyDescent="0.3">
      <c r="A942" t="s">
        <v>733</v>
      </c>
      <c r="B942">
        <v>1.6451503750000001</v>
      </c>
      <c r="C942">
        <v>0.324575118681319</v>
      </c>
      <c r="D942">
        <v>0.37225711538461498</v>
      </c>
      <c r="E942">
        <v>0.56030387864963505</v>
      </c>
      <c r="F942">
        <v>0.29304589473684201</v>
      </c>
      <c r="G942">
        <v>0.54483674580335695</v>
      </c>
      <c r="H942">
        <v>0.16754617307692299</v>
      </c>
      <c r="I942">
        <v>0.21516536947791201</v>
      </c>
    </row>
    <row r="943" spans="1:9" x14ac:dyDescent="0.3">
      <c r="A943" t="s">
        <v>66</v>
      </c>
      <c r="B943">
        <v>7.956226</v>
      </c>
      <c r="C943">
        <v>5.3410849010988999</v>
      </c>
      <c r="D943">
        <v>2.8544961153846198</v>
      </c>
      <c r="E943">
        <v>4.5945164251824799</v>
      </c>
      <c r="F943">
        <v>1.63563336842105</v>
      </c>
      <c r="G943">
        <v>6.0045182470023999</v>
      </c>
      <c r="H943">
        <v>0.55717876923076903</v>
      </c>
      <c r="I943">
        <v>1.41886200200803</v>
      </c>
    </row>
    <row r="944" spans="1:9" x14ac:dyDescent="0.3">
      <c r="A944" t="s">
        <v>114</v>
      </c>
      <c r="B944">
        <v>1.37452475</v>
      </c>
      <c r="C944">
        <v>11.495034885714301</v>
      </c>
      <c r="D944">
        <v>26.341487201923101</v>
      </c>
      <c r="E944">
        <v>37.076463541058402</v>
      </c>
      <c r="F944">
        <v>10.3624132105263</v>
      </c>
      <c r="G944">
        <v>37.928472510791401</v>
      </c>
      <c r="H944">
        <v>6.3357439807692302</v>
      </c>
      <c r="I944">
        <v>9.5934698835341408</v>
      </c>
    </row>
    <row r="945" spans="1:9" x14ac:dyDescent="0.3">
      <c r="A945" t="s">
        <v>1506</v>
      </c>
      <c r="B945">
        <v>0</v>
      </c>
      <c r="C945">
        <v>6.3061626373626398E-3</v>
      </c>
      <c r="D945">
        <v>1.27093269230769E-2</v>
      </c>
      <c r="E945">
        <v>2.58544096715328E-2</v>
      </c>
      <c r="F945">
        <v>1.2385E-2</v>
      </c>
      <c r="G945">
        <v>4.1354990407673903E-2</v>
      </c>
      <c r="H945">
        <v>1.40990384615385E-3</v>
      </c>
      <c r="I945">
        <v>1.3724271084337301E-2</v>
      </c>
    </row>
    <row r="946" spans="1:9" x14ac:dyDescent="0.3">
      <c r="A946" t="s">
        <v>1507</v>
      </c>
      <c r="B946">
        <v>0</v>
      </c>
      <c r="C946">
        <v>0</v>
      </c>
      <c r="D946">
        <v>0</v>
      </c>
      <c r="E946">
        <v>2.2845145985401498E-3</v>
      </c>
      <c r="F946">
        <v>0</v>
      </c>
      <c r="G946">
        <v>2.65424940047962E-3</v>
      </c>
      <c r="H946">
        <v>0</v>
      </c>
      <c r="I946">
        <v>0</v>
      </c>
    </row>
    <row r="947" spans="1:9" x14ac:dyDescent="0.3">
      <c r="A947" t="s">
        <v>293</v>
      </c>
      <c r="B947">
        <v>1.9913713749999999</v>
      </c>
      <c r="C947">
        <v>0.83853526813186796</v>
      </c>
      <c r="D947">
        <v>9.6143326923076894E-2</v>
      </c>
      <c r="E947">
        <v>0.958555578467153</v>
      </c>
      <c r="F947">
        <v>0.10224557894736799</v>
      </c>
      <c r="G947">
        <v>1.32906143645084</v>
      </c>
      <c r="H947">
        <v>3.4657403846153803E-2</v>
      </c>
      <c r="I947">
        <v>0.18379310642570301</v>
      </c>
    </row>
    <row r="948" spans="1:9" x14ac:dyDescent="0.3">
      <c r="A948" t="s">
        <v>1023</v>
      </c>
      <c r="B948">
        <v>1.2461778750000001</v>
      </c>
      <c r="C948">
        <v>0.24936337362637401</v>
      </c>
      <c r="D948">
        <v>9.0040346153846207E-2</v>
      </c>
      <c r="E948">
        <v>0.32610896715328502</v>
      </c>
      <c r="F948">
        <v>1.1088736842105301E-2</v>
      </c>
      <c r="G948">
        <v>0.35234338369304602</v>
      </c>
      <c r="H948">
        <v>2.1166250000000001E-2</v>
      </c>
      <c r="I948">
        <v>5.7630863453815302E-2</v>
      </c>
    </row>
    <row r="949" spans="1:9" x14ac:dyDescent="0.3">
      <c r="A949" t="s">
        <v>884</v>
      </c>
      <c r="B949">
        <v>0</v>
      </c>
      <c r="C949">
        <v>1.4155901098901099E-2</v>
      </c>
      <c r="D949">
        <v>1.68034711538462E-2</v>
      </c>
      <c r="E949">
        <v>7.4069789233576599E-2</v>
      </c>
      <c r="F949">
        <v>0</v>
      </c>
      <c r="G949">
        <v>5.1144023980815301E-2</v>
      </c>
      <c r="H949">
        <v>1.22796923076923E-2</v>
      </c>
      <c r="I949">
        <v>2.0549184738955801E-2</v>
      </c>
    </row>
    <row r="950" spans="1:9" x14ac:dyDescent="0.3">
      <c r="A950" t="s">
        <v>1508</v>
      </c>
      <c r="B950">
        <v>0</v>
      </c>
      <c r="C950">
        <v>1.0090131868131899E-3</v>
      </c>
      <c r="D950">
        <v>1.3006346153846199E-3</v>
      </c>
      <c r="E950">
        <v>2.2602436131386899E-3</v>
      </c>
      <c r="F950">
        <v>6.5481052631578898E-3</v>
      </c>
      <c r="G950">
        <v>6.3504364508393304E-3</v>
      </c>
      <c r="H950">
        <v>0</v>
      </c>
      <c r="I950">
        <v>3.6886084337349398E-3</v>
      </c>
    </row>
    <row r="951" spans="1:9" x14ac:dyDescent="0.3">
      <c r="A951" t="s">
        <v>563</v>
      </c>
      <c r="B951">
        <v>0.62593474999999998</v>
      </c>
      <c r="C951">
        <v>5.2310432967032999E-2</v>
      </c>
      <c r="D951">
        <v>3.9875144230769197E-2</v>
      </c>
      <c r="E951">
        <v>5.5082780109488999E-2</v>
      </c>
      <c r="F951">
        <v>7.63147368421053E-3</v>
      </c>
      <c r="G951">
        <v>6.3955563549160696E-2</v>
      </c>
      <c r="H951">
        <v>1.18589230769231E-2</v>
      </c>
      <c r="I951">
        <v>9.7874076305220908E-3</v>
      </c>
    </row>
    <row r="952" spans="1:9" x14ac:dyDescent="0.3">
      <c r="A952" t="s">
        <v>223</v>
      </c>
      <c r="B952">
        <v>0</v>
      </c>
      <c r="C952">
        <v>2.9020408681318699</v>
      </c>
      <c r="D952">
        <v>1.6464225961538499</v>
      </c>
      <c r="E952">
        <v>5.3097203275547402</v>
      </c>
      <c r="F952">
        <v>0.61780189473684199</v>
      </c>
      <c r="G952">
        <v>2.362213558753</v>
      </c>
      <c r="H952">
        <v>0.252819384615385</v>
      </c>
      <c r="I952">
        <v>1.0128652891566301</v>
      </c>
    </row>
    <row r="953" spans="1:9" x14ac:dyDescent="0.3">
      <c r="A953" t="s">
        <v>800</v>
      </c>
      <c r="B953">
        <v>0</v>
      </c>
      <c r="C953">
        <v>4.1881265934065902E-2</v>
      </c>
      <c r="D953">
        <v>4.4844538461538498E-2</v>
      </c>
      <c r="E953">
        <v>3.6017233576642299E-2</v>
      </c>
      <c r="F953">
        <v>6.7369999999999999E-3</v>
      </c>
      <c r="G953">
        <v>0.122816189448441</v>
      </c>
      <c r="H953">
        <v>1.701E-3</v>
      </c>
      <c r="I953">
        <v>2.7800180722891599E-3</v>
      </c>
    </row>
    <row r="954" spans="1:9" x14ac:dyDescent="0.3">
      <c r="A954" t="s">
        <v>898</v>
      </c>
      <c r="B954">
        <v>0</v>
      </c>
      <c r="C954">
        <v>1.39201472527473E-2</v>
      </c>
      <c r="D954">
        <v>0.12079464423076899</v>
      </c>
      <c r="E954">
        <v>3.6577391423357697E-2</v>
      </c>
      <c r="F954">
        <v>7.5518947368421099E-3</v>
      </c>
      <c r="G954">
        <v>2.0395338129496399E-2</v>
      </c>
      <c r="H954">
        <v>6.7559999999999999E-3</v>
      </c>
      <c r="I954">
        <v>2.1321182730923701E-2</v>
      </c>
    </row>
    <row r="955" spans="1:9" x14ac:dyDescent="0.3">
      <c r="A955" t="s">
        <v>1509</v>
      </c>
      <c r="B955">
        <v>0</v>
      </c>
      <c r="C955">
        <v>1.7327098901098899E-3</v>
      </c>
      <c r="D955">
        <v>2.1322000000000001E-2</v>
      </c>
      <c r="E955">
        <v>1.3727665145985401E-2</v>
      </c>
      <c r="F955">
        <v>0</v>
      </c>
      <c r="G955">
        <v>1.0976676258992801E-2</v>
      </c>
      <c r="H955">
        <v>3.2927692307692302E-3</v>
      </c>
      <c r="I955">
        <v>8.0953012048192805E-3</v>
      </c>
    </row>
    <row r="956" spans="1:9" x14ac:dyDescent="0.3">
      <c r="A956" t="s">
        <v>1510</v>
      </c>
      <c r="B956">
        <v>0</v>
      </c>
      <c r="C956">
        <v>2.13250351648352E-2</v>
      </c>
      <c r="D956">
        <v>1.2926298076923101E-2</v>
      </c>
      <c r="E956">
        <v>1.6165124087591201E-2</v>
      </c>
      <c r="F956">
        <v>6.5481052631578898E-3</v>
      </c>
      <c r="G956">
        <v>1.06353189448441E-2</v>
      </c>
      <c r="H956">
        <v>0</v>
      </c>
      <c r="I956">
        <v>5.7513634538152603E-3</v>
      </c>
    </row>
    <row r="957" spans="1:9" x14ac:dyDescent="0.3">
      <c r="A957" t="s">
        <v>638</v>
      </c>
      <c r="B957">
        <v>0</v>
      </c>
      <c r="C957">
        <v>2.9885272527472501E-2</v>
      </c>
      <c r="D957">
        <v>9.3524326923076894E-3</v>
      </c>
      <c r="E957">
        <v>2.4017738138686101E-2</v>
      </c>
      <c r="F957">
        <v>0</v>
      </c>
      <c r="G957">
        <v>5.2363628297362103E-2</v>
      </c>
      <c r="H957">
        <v>5.0106923076923097E-3</v>
      </c>
      <c r="I957">
        <v>4.0253634538152602E-3</v>
      </c>
    </row>
    <row r="958" spans="1:9" x14ac:dyDescent="0.3">
      <c r="A958" t="s">
        <v>784</v>
      </c>
      <c r="B958">
        <v>0.68988062500000003</v>
      </c>
      <c r="C958">
        <v>0.13359780219780201</v>
      </c>
      <c r="D958">
        <v>8.6457644230769196E-2</v>
      </c>
      <c r="E958">
        <v>0.197229200729927</v>
      </c>
      <c r="F958">
        <v>3.8471789473684202E-2</v>
      </c>
      <c r="G958">
        <v>0.127608215827338</v>
      </c>
      <c r="H958">
        <v>1.5240115384615401E-2</v>
      </c>
      <c r="I958">
        <v>2.49996064257028E-2</v>
      </c>
    </row>
    <row r="959" spans="1:9" x14ac:dyDescent="0.3">
      <c r="A959" t="s">
        <v>1020</v>
      </c>
      <c r="B959">
        <v>0</v>
      </c>
      <c r="C959">
        <v>1.3919083516483501E-2</v>
      </c>
      <c r="D959">
        <v>3.0107913461538498E-2</v>
      </c>
      <c r="E959">
        <v>0.31729364689780998</v>
      </c>
      <c r="F959">
        <v>0</v>
      </c>
      <c r="G959">
        <v>1.48578465227818E-2</v>
      </c>
      <c r="H959">
        <v>0</v>
      </c>
      <c r="I959">
        <v>8.5899959839357398E-3</v>
      </c>
    </row>
    <row r="960" spans="1:9" x14ac:dyDescent="0.3">
      <c r="A960" t="s">
        <v>500</v>
      </c>
      <c r="B960">
        <v>8.3375507500000001</v>
      </c>
      <c r="C960">
        <v>0.90093848351648398</v>
      </c>
      <c r="D960">
        <v>0.32422459615384602</v>
      </c>
      <c r="E960">
        <v>0.23434263959853999</v>
      </c>
      <c r="F960">
        <v>0.105656421052632</v>
      </c>
      <c r="G960">
        <v>0.53264084892086305</v>
      </c>
      <c r="H960">
        <v>6.36874230769231E-2</v>
      </c>
      <c r="I960">
        <v>0.14785799598393601</v>
      </c>
    </row>
    <row r="961" spans="1:9" x14ac:dyDescent="0.3">
      <c r="A961" t="s">
        <v>105</v>
      </c>
      <c r="B961">
        <v>0.44862800000000003</v>
      </c>
      <c r="C961">
        <v>7.3336992989010996</v>
      </c>
      <c r="D961">
        <v>5.0281183846153796</v>
      </c>
      <c r="E961">
        <v>11.2911378138686</v>
      </c>
      <c r="F961">
        <v>2.4690041052631599</v>
      </c>
      <c r="G961">
        <v>7.8792827218225403</v>
      </c>
      <c r="H961">
        <v>2.0342055576923102</v>
      </c>
      <c r="I961">
        <v>4.07874846787149</v>
      </c>
    </row>
    <row r="962" spans="1:9" x14ac:dyDescent="0.3">
      <c r="A962" t="s">
        <v>1081</v>
      </c>
      <c r="B962">
        <v>0</v>
      </c>
      <c r="C962">
        <v>2.8811784615384601E-2</v>
      </c>
      <c r="D962">
        <v>0.255447403846154</v>
      </c>
      <c r="E962">
        <v>2.8925663321167899E-2</v>
      </c>
      <c r="F962">
        <v>3.4794947368421099E-2</v>
      </c>
      <c r="G962">
        <v>4.9097280575539602E-2</v>
      </c>
      <c r="H962">
        <v>1.8393923076923099E-2</v>
      </c>
      <c r="I962">
        <v>1.55331927710843E-2</v>
      </c>
    </row>
    <row r="963" spans="1:9" x14ac:dyDescent="0.3">
      <c r="A963" t="s">
        <v>1511</v>
      </c>
      <c r="B963">
        <v>0</v>
      </c>
      <c r="C963">
        <v>1.6278960439560401E-2</v>
      </c>
      <c r="D963">
        <v>6.319E-3</v>
      </c>
      <c r="E963">
        <v>1.3951290145985401E-2</v>
      </c>
      <c r="F963">
        <v>0</v>
      </c>
      <c r="G963">
        <v>1.37829736211031E-2</v>
      </c>
      <c r="H963">
        <v>3.3898076923076898E-3</v>
      </c>
      <c r="I963">
        <v>1.27201325301205E-2</v>
      </c>
    </row>
    <row r="964" spans="1:9" x14ac:dyDescent="0.3">
      <c r="A964" t="s">
        <v>1512</v>
      </c>
      <c r="B964">
        <v>0</v>
      </c>
      <c r="C964">
        <v>1.7330529670329699E-2</v>
      </c>
      <c r="D964">
        <v>6.7600865384615403E-3</v>
      </c>
      <c r="E964">
        <v>1.6177711678832099E-2</v>
      </c>
      <c r="F964">
        <v>0</v>
      </c>
      <c r="G964">
        <v>6.5282302158273398E-3</v>
      </c>
      <c r="H964">
        <v>4.4662499999999997E-3</v>
      </c>
      <c r="I964">
        <v>7.6092730923694799E-3</v>
      </c>
    </row>
    <row r="965" spans="1:9" x14ac:dyDescent="0.3">
      <c r="A965" t="s">
        <v>1063</v>
      </c>
      <c r="B965">
        <v>0.18336887499999999</v>
      </c>
      <c r="C965">
        <v>0.15621804395604399</v>
      </c>
      <c r="D965">
        <v>4.0245932692307702E-2</v>
      </c>
      <c r="E965">
        <v>0.35747512864963499</v>
      </c>
      <c r="F965">
        <v>4.2836526315789498E-2</v>
      </c>
      <c r="G965">
        <v>0.133325131894484</v>
      </c>
      <c r="H965">
        <v>6.3895499999999994E-2</v>
      </c>
      <c r="I965">
        <v>9.3113506024096404E-2</v>
      </c>
    </row>
    <row r="966" spans="1:9" x14ac:dyDescent="0.3">
      <c r="A966" t="s">
        <v>1513</v>
      </c>
      <c r="B966">
        <v>0</v>
      </c>
      <c r="C966">
        <v>3.61501978021978E-3</v>
      </c>
      <c r="D966">
        <v>4.6751346153846201E-3</v>
      </c>
      <c r="E966">
        <v>1.14773631386861E-3</v>
      </c>
      <c r="F966">
        <v>0</v>
      </c>
      <c r="G966">
        <v>4.6027697841726596E-3</v>
      </c>
      <c r="H966">
        <v>3.1199423076923101E-3</v>
      </c>
      <c r="I966">
        <v>6.1962289156626497E-3</v>
      </c>
    </row>
    <row r="967" spans="1:9" x14ac:dyDescent="0.3">
      <c r="A967" t="s">
        <v>1514</v>
      </c>
      <c r="B967">
        <v>0.25994362500000001</v>
      </c>
      <c r="C967">
        <v>5.8542351648351596E-3</v>
      </c>
      <c r="D967">
        <v>7.1013076923076898E-3</v>
      </c>
      <c r="E967">
        <v>1.8854126824817501E-2</v>
      </c>
      <c r="F967">
        <v>0</v>
      </c>
      <c r="G967">
        <v>3.6217937649880099E-3</v>
      </c>
      <c r="H967">
        <v>0</v>
      </c>
      <c r="I967">
        <v>1.52378714859438E-3</v>
      </c>
    </row>
    <row r="968" spans="1:9" x14ac:dyDescent="0.3">
      <c r="A968" t="s">
        <v>983</v>
      </c>
      <c r="B968">
        <v>0.72460175000000004</v>
      </c>
      <c r="C968">
        <v>9.22493076923077E-2</v>
      </c>
      <c r="D968">
        <v>0.35705686538461501</v>
      </c>
      <c r="E968">
        <v>0.19649545711678801</v>
      </c>
      <c r="F968">
        <v>7.0259052631578903E-2</v>
      </c>
      <c r="G968">
        <v>6.09139400479616E-2</v>
      </c>
      <c r="H968">
        <v>4.7468038461538499E-2</v>
      </c>
      <c r="I968">
        <v>6.0731692771084297E-2</v>
      </c>
    </row>
    <row r="969" spans="1:9" x14ac:dyDescent="0.3">
      <c r="A969" t="s">
        <v>473</v>
      </c>
      <c r="B969">
        <v>0.46465812499999998</v>
      </c>
      <c r="C969">
        <v>0.78063117582417596</v>
      </c>
      <c r="D969">
        <v>2.74211826923077E-2</v>
      </c>
      <c r="E969">
        <v>4.1060240875912403E-2</v>
      </c>
      <c r="F969">
        <v>1.36063684210526E-2</v>
      </c>
      <c r="G969">
        <v>5.0455213429256601E-2</v>
      </c>
      <c r="H969">
        <v>1.7502884615384601E-2</v>
      </c>
      <c r="I969">
        <v>1.21241084337349E-2</v>
      </c>
    </row>
    <row r="970" spans="1:9" x14ac:dyDescent="0.3">
      <c r="A970" t="s">
        <v>676</v>
      </c>
      <c r="B970">
        <v>2.6792223750000002</v>
      </c>
      <c r="C970">
        <v>0.26904886593406602</v>
      </c>
      <c r="D970">
        <v>0.27156948076923099</v>
      </c>
      <c r="E970">
        <v>0.18963240145985399</v>
      </c>
      <c r="F970">
        <v>6.1752578947368401E-2</v>
      </c>
      <c r="G970">
        <v>0.338739714628297</v>
      </c>
      <c r="H970">
        <v>5.0912961538461497E-2</v>
      </c>
      <c r="I970">
        <v>6.7578359437751007E-2</v>
      </c>
    </row>
    <row r="971" spans="1:9" x14ac:dyDescent="0.3">
      <c r="A971" t="s">
        <v>1515</v>
      </c>
      <c r="B971">
        <v>0</v>
      </c>
      <c r="C971">
        <v>7.8025054945054899E-4</v>
      </c>
      <c r="D971">
        <v>0</v>
      </c>
      <c r="E971">
        <v>7.8018786496350401E-3</v>
      </c>
      <c r="F971">
        <v>0</v>
      </c>
      <c r="G971">
        <v>3.8223249400479602E-2</v>
      </c>
      <c r="H971">
        <v>0</v>
      </c>
      <c r="I971">
        <v>1.36891967871486E-3</v>
      </c>
    </row>
    <row r="972" spans="1:9" x14ac:dyDescent="0.3">
      <c r="A972" t="s">
        <v>916</v>
      </c>
      <c r="B972">
        <v>0.60081300000000004</v>
      </c>
      <c r="C972">
        <v>0.16962687912087901</v>
      </c>
      <c r="D972">
        <v>4.1392557692307701E-2</v>
      </c>
      <c r="E972">
        <v>0.12912439416058399</v>
      </c>
      <c r="F972">
        <v>2.95303157894737E-2</v>
      </c>
      <c r="G972">
        <v>0.323071995203837</v>
      </c>
      <c r="H972">
        <v>8.1079057692307693E-2</v>
      </c>
      <c r="I972">
        <v>0.160540240963855</v>
      </c>
    </row>
    <row r="973" spans="1:9" x14ac:dyDescent="0.3">
      <c r="A973" t="s">
        <v>1516</v>
      </c>
      <c r="B973">
        <v>0</v>
      </c>
      <c r="C973">
        <v>2.9307120879120902E-3</v>
      </c>
      <c r="D973">
        <v>0</v>
      </c>
      <c r="E973">
        <v>8.1485155109488998E-3</v>
      </c>
      <c r="F973">
        <v>2.5415E-2</v>
      </c>
      <c r="G973">
        <v>8.0397194244604293E-3</v>
      </c>
      <c r="H973">
        <v>0</v>
      </c>
      <c r="I973">
        <v>1.2942791164658599E-3</v>
      </c>
    </row>
    <row r="974" spans="1:9" x14ac:dyDescent="0.3">
      <c r="A974" t="s">
        <v>1517</v>
      </c>
      <c r="B974">
        <v>0.37736874999999998</v>
      </c>
      <c r="C974">
        <v>3.3635074725274702E-2</v>
      </c>
      <c r="D974">
        <v>2.3915192307692301E-3</v>
      </c>
      <c r="E974">
        <v>1.1578795620438001E-2</v>
      </c>
      <c r="F974">
        <v>0</v>
      </c>
      <c r="G974">
        <v>2.8451215827338099E-2</v>
      </c>
      <c r="H974">
        <v>2.2559423076923099E-3</v>
      </c>
      <c r="I974">
        <v>3.38999598393574E-3</v>
      </c>
    </row>
    <row r="975" spans="1:9" x14ac:dyDescent="0.3">
      <c r="A975" t="s">
        <v>758</v>
      </c>
      <c r="B975">
        <v>0.12997175</v>
      </c>
      <c r="C975">
        <v>9.0879520879120906E-2</v>
      </c>
      <c r="D975">
        <v>5.1312548076923099E-2</v>
      </c>
      <c r="E975">
        <v>0.123584840328467</v>
      </c>
      <c r="F975">
        <v>4.4618263157894703E-2</v>
      </c>
      <c r="G975">
        <v>0.123207717026379</v>
      </c>
      <c r="H975">
        <v>2.0259538461538499E-2</v>
      </c>
      <c r="I975">
        <v>3.49939879518072E-2</v>
      </c>
    </row>
    <row r="976" spans="1:9" x14ac:dyDescent="0.3">
      <c r="A976" t="s">
        <v>966</v>
      </c>
      <c r="B976">
        <v>0.18868437499999999</v>
      </c>
      <c r="C976">
        <v>7.2357184615384595E-2</v>
      </c>
      <c r="D976">
        <v>1.98860384615385E-2</v>
      </c>
      <c r="E976">
        <v>0.12661854927007299</v>
      </c>
      <c r="F976">
        <v>3.8674421052631601E-2</v>
      </c>
      <c r="G976">
        <v>0.28640945803357298</v>
      </c>
      <c r="H976">
        <v>1.8899173076923102E-2</v>
      </c>
      <c r="I976">
        <v>4.0452495983935702E-2</v>
      </c>
    </row>
    <row r="977" spans="1:9" x14ac:dyDescent="0.3">
      <c r="A977" t="s">
        <v>1518</v>
      </c>
      <c r="B977">
        <v>0</v>
      </c>
      <c r="C977">
        <v>2.5047516483516501E-3</v>
      </c>
      <c r="D977">
        <v>3.4155480769230799E-3</v>
      </c>
      <c r="E977">
        <v>1.20585611313869E-2</v>
      </c>
      <c r="F977">
        <v>0</v>
      </c>
      <c r="G977">
        <v>5.8464988009592302E-4</v>
      </c>
      <c r="H977">
        <v>0</v>
      </c>
      <c r="I977">
        <v>5.2205823293172702E-4</v>
      </c>
    </row>
    <row r="978" spans="1:9" x14ac:dyDescent="0.3">
      <c r="A978" t="s">
        <v>1519</v>
      </c>
      <c r="B978">
        <v>0</v>
      </c>
      <c r="C978">
        <v>0</v>
      </c>
      <c r="D978">
        <v>1.67794807692308E-2</v>
      </c>
      <c r="E978">
        <v>1.03205200729927E-3</v>
      </c>
      <c r="F978">
        <v>0</v>
      </c>
      <c r="G978">
        <v>7.4138129496402905E-4</v>
      </c>
      <c r="H978">
        <v>5.5575192307692296E-3</v>
      </c>
      <c r="I978">
        <v>1.7360843373494001E-3</v>
      </c>
    </row>
    <row r="979" spans="1:9" x14ac:dyDescent="0.3">
      <c r="A979" t="s">
        <v>1520</v>
      </c>
      <c r="B979">
        <v>0</v>
      </c>
      <c r="C979">
        <v>2.84718021978022E-3</v>
      </c>
      <c r="D979">
        <v>0</v>
      </c>
      <c r="E979">
        <v>1.3447696167883201E-2</v>
      </c>
      <c r="F979">
        <v>0</v>
      </c>
      <c r="G979">
        <v>1.95013908872902E-3</v>
      </c>
      <c r="H979">
        <v>0</v>
      </c>
      <c r="I979">
        <v>0</v>
      </c>
    </row>
    <row r="980" spans="1:9" x14ac:dyDescent="0.3">
      <c r="A980" t="s">
        <v>985</v>
      </c>
      <c r="B980">
        <v>0</v>
      </c>
      <c r="C980">
        <v>1.3570476923076899E-2</v>
      </c>
      <c r="D980">
        <v>4.77982596153846E-2</v>
      </c>
      <c r="E980">
        <v>1.4728674270072999E-2</v>
      </c>
      <c r="F980">
        <v>0</v>
      </c>
      <c r="G980">
        <v>2.9419616306954399E-2</v>
      </c>
      <c r="H980">
        <v>0</v>
      </c>
      <c r="I980">
        <v>1.9236485943775099E-3</v>
      </c>
    </row>
    <row r="981" spans="1:9" x14ac:dyDescent="0.3">
      <c r="A981" t="s">
        <v>1521</v>
      </c>
      <c r="B981">
        <v>0</v>
      </c>
      <c r="C981">
        <v>2.10806417582418E-2</v>
      </c>
      <c r="D981">
        <v>1.02163461538462E-3</v>
      </c>
      <c r="E981">
        <v>2.3083768248175198E-3</v>
      </c>
      <c r="F981">
        <v>2.5722421052631599E-2</v>
      </c>
      <c r="G981">
        <v>8.25739088729017E-3</v>
      </c>
      <c r="H981">
        <v>4.1804230769230798E-3</v>
      </c>
      <c r="I981">
        <v>1.5293024096385501E-2</v>
      </c>
    </row>
    <row r="982" spans="1:9" x14ac:dyDescent="0.3">
      <c r="A982" t="s">
        <v>682</v>
      </c>
      <c r="B982">
        <v>0</v>
      </c>
      <c r="C982">
        <v>2.6352092307692299E-2</v>
      </c>
      <c r="D982">
        <v>1.42911346153846E-2</v>
      </c>
      <c r="E982">
        <v>5.3894354014598501E-2</v>
      </c>
      <c r="F982">
        <v>2.3071368421052601E-2</v>
      </c>
      <c r="G982">
        <v>1.7306443645083901E-2</v>
      </c>
      <c r="H982">
        <v>0</v>
      </c>
      <c r="I982">
        <v>2.57530923694779E-3</v>
      </c>
    </row>
    <row r="983" spans="1:9" x14ac:dyDescent="0.3">
      <c r="A983" t="s">
        <v>1522</v>
      </c>
      <c r="B983">
        <v>0</v>
      </c>
      <c r="C983">
        <v>6.7318901098901095E-4</v>
      </c>
      <c r="D983">
        <v>0</v>
      </c>
      <c r="E983">
        <v>5.0402846715328501E-3</v>
      </c>
      <c r="F983">
        <v>7.5518947368421099E-3</v>
      </c>
      <c r="G983">
        <v>6.9553573141486798E-3</v>
      </c>
      <c r="H983">
        <v>0</v>
      </c>
      <c r="I983">
        <v>2.5592188755020101E-3</v>
      </c>
    </row>
    <row r="984" spans="1:9" x14ac:dyDescent="0.3">
      <c r="A984" t="s">
        <v>873</v>
      </c>
      <c r="B984">
        <v>0</v>
      </c>
      <c r="C984">
        <v>9.8887340659340704E-3</v>
      </c>
      <c r="D984">
        <v>0.13309553846153799</v>
      </c>
      <c r="E984">
        <v>6.1471092153284702E-2</v>
      </c>
      <c r="F984">
        <v>4.8331052631578903E-3</v>
      </c>
      <c r="G984">
        <v>6.1444920863309403E-2</v>
      </c>
      <c r="H984">
        <v>5.0776250000000002E-2</v>
      </c>
      <c r="I984">
        <v>4.4262937751003997E-2</v>
      </c>
    </row>
    <row r="985" spans="1:9" x14ac:dyDescent="0.3">
      <c r="A985" t="s">
        <v>894</v>
      </c>
      <c r="B985">
        <v>0.67842087500000003</v>
      </c>
      <c r="C985">
        <v>6.6406802197802206E-2</v>
      </c>
      <c r="D985">
        <v>2.4371500000000001E-2</v>
      </c>
      <c r="E985">
        <v>0.10627232025547401</v>
      </c>
      <c r="F985">
        <v>2.418E-2</v>
      </c>
      <c r="G985">
        <v>0.11567288249400499</v>
      </c>
      <c r="H985">
        <v>3.8200230769230799E-2</v>
      </c>
      <c r="I985">
        <v>4.9685216867469899E-2</v>
      </c>
    </row>
    <row r="986" spans="1:9" x14ac:dyDescent="0.3">
      <c r="A986" t="s">
        <v>895</v>
      </c>
      <c r="B986">
        <v>0.38991537500000001</v>
      </c>
      <c r="C986">
        <v>3.7760887912087898E-2</v>
      </c>
      <c r="D986">
        <v>0.189729288461538</v>
      </c>
      <c r="E986">
        <v>7.5695307481751795E-2</v>
      </c>
      <c r="F986">
        <v>1.09426315789474E-2</v>
      </c>
      <c r="G986">
        <v>5.08295803357314E-2</v>
      </c>
      <c r="H986">
        <v>0</v>
      </c>
      <c r="I986">
        <v>1.8118803212851399E-2</v>
      </c>
    </row>
    <row r="987" spans="1:9" x14ac:dyDescent="0.3">
      <c r="A987" t="s">
        <v>1523</v>
      </c>
      <c r="B987">
        <v>0</v>
      </c>
      <c r="C987">
        <v>2.5821648351648302E-3</v>
      </c>
      <c r="D987">
        <v>7.5603692307692302E-2</v>
      </c>
      <c r="E987">
        <v>2.1249449817518199E-2</v>
      </c>
      <c r="F987">
        <v>2.5156947368421102E-2</v>
      </c>
      <c r="G987">
        <v>8.5554772182254192E-3</v>
      </c>
      <c r="H987">
        <v>8.0684923076923099E-2</v>
      </c>
      <c r="I987">
        <v>2.5251901606425702E-2</v>
      </c>
    </row>
    <row r="988" spans="1:9" x14ac:dyDescent="0.3">
      <c r="A988" t="s">
        <v>1524</v>
      </c>
      <c r="B988">
        <v>0</v>
      </c>
      <c r="C988">
        <v>0.12609639560439601</v>
      </c>
      <c r="D988">
        <v>0</v>
      </c>
      <c r="E988">
        <v>5.79819434306569E-3</v>
      </c>
      <c r="F988">
        <v>0</v>
      </c>
      <c r="G988">
        <v>4.8004796163069498E-3</v>
      </c>
      <c r="H988">
        <v>0</v>
      </c>
      <c r="I988">
        <v>4.3044578313253002E-4</v>
      </c>
    </row>
    <row r="989" spans="1:9" x14ac:dyDescent="0.3">
      <c r="A989" t="s">
        <v>607</v>
      </c>
      <c r="B989">
        <v>0</v>
      </c>
      <c r="C989">
        <v>8.0661648351648407E-3</v>
      </c>
      <c r="D989">
        <v>9.2311009615384604E-2</v>
      </c>
      <c r="E989">
        <v>6.9808084854014602E-2</v>
      </c>
      <c r="F989">
        <v>1.38895789473684E-2</v>
      </c>
      <c r="G989">
        <v>2.6338633093525202E-2</v>
      </c>
      <c r="H989">
        <v>0.10540819230769199</v>
      </c>
      <c r="I989">
        <v>3.8946781124498002E-2</v>
      </c>
    </row>
    <row r="990" spans="1:9" x14ac:dyDescent="0.3">
      <c r="A990" t="s">
        <v>717</v>
      </c>
      <c r="B990">
        <v>0</v>
      </c>
      <c r="C990">
        <v>6.5694857142857103E-3</v>
      </c>
      <c r="D990">
        <v>2.3755192307692301E-3</v>
      </c>
      <c r="E990">
        <v>2.0672044708029198E-2</v>
      </c>
      <c r="F990">
        <v>0</v>
      </c>
      <c r="G990">
        <v>1.98930503597122E-2</v>
      </c>
      <c r="H990">
        <v>1.26176346153846E-2</v>
      </c>
      <c r="I990">
        <v>3.6483534136546198E-4</v>
      </c>
    </row>
    <row r="991" spans="1:9" x14ac:dyDescent="0.3">
      <c r="A991" t="s">
        <v>602</v>
      </c>
      <c r="B991">
        <v>1.9744044999999999</v>
      </c>
      <c r="C991">
        <v>0.37623198681318698</v>
      </c>
      <c r="D991">
        <v>0.199360663461538</v>
      </c>
      <c r="E991">
        <v>0.30281011405109498</v>
      </c>
      <c r="F991">
        <v>5.27773157894737E-2</v>
      </c>
      <c r="G991">
        <v>0.38731316546762601</v>
      </c>
      <c r="H991">
        <v>6.9554980769230806E-2</v>
      </c>
      <c r="I991">
        <v>6.9456389558232898E-2</v>
      </c>
    </row>
    <row r="992" spans="1:9" x14ac:dyDescent="0.3">
      <c r="A992" t="s">
        <v>1525</v>
      </c>
      <c r="B992">
        <v>0.51186912500000004</v>
      </c>
      <c r="C992">
        <v>0.10432951428571401</v>
      </c>
      <c r="D992">
        <v>1.1489711538461501E-2</v>
      </c>
      <c r="E992">
        <v>1.12533193430657E-2</v>
      </c>
      <c r="F992">
        <v>5.2684210526315802E-3</v>
      </c>
      <c r="G992">
        <v>3.3259589928057602E-2</v>
      </c>
      <c r="H992">
        <v>2.5215576923076901E-3</v>
      </c>
      <c r="I992">
        <v>5.4052228915662604E-3</v>
      </c>
    </row>
    <row r="993" spans="1:9" x14ac:dyDescent="0.3">
      <c r="A993" t="s">
        <v>905</v>
      </c>
      <c r="B993">
        <v>0</v>
      </c>
      <c r="C993">
        <v>0.41684003076923098</v>
      </c>
      <c r="D993">
        <v>1.04763730769231</v>
      </c>
      <c r="E993">
        <v>0.82246976186131404</v>
      </c>
      <c r="F993">
        <v>0.54083042105263202</v>
      </c>
      <c r="G993">
        <v>0.66271029976019202</v>
      </c>
      <c r="H993">
        <v>0.33340373076923102</v>
      </c>
      <c r="I993">
        <v>0.38232434538152599</v>
      </c>
    </row>
    <row r="994" spans="1:9" x14ac:dyDescent="0.3">
      <c r="A994" t="s">
        <v>518</v>
      </c>
      <c r="B994">
        <v>0.31877012500000002</v>
      </c>
      <c r="C994">
        <v>3.2589786813186798E-2</v>
      </c>
      <c r="D994">
        <v>3.90609711538462E-2</v>
      </c>
      <c r="E994">
        <v>5.1940927007299298E-2</v>
      </c>
      <c r="F994">
        <v>1.7975947368421102E-2</v>
      </c>
      <c r="G994">
        <v>2.9282587529975999E-2</v>
      </c>
      <c r="H994">
        <v>1.98776923076923E-3</v>
      </c>
      <c r="I994">
        <v>8.8385401606425693E-3</v>
      </c>
    </row>
    <row r="995" spans="1:9" x14ac:dyDescent="0.3">
      <c r="A995" t="s">
        <v>1526</v>
      </c>
      <c r="B995">
        <v>0</v>
      </c>
      <c r="C995">
        <v>1.80132747252747E-3</v>
      </c>
      <c r="D995">
        <v>2.02713076923077E-2</v>
      </c>
      <c r="E995">
        <v>1.05630656934307E-2</v>
      </c>
      <c r="F995">
        <v>1.46828947368421E-2</v>
      </c>
      <c r="G995">
        <v>5.5122829736210998E-3</v>
      </c>
      <c r="H995">
        <v>4.1804230769230798E-3</v>
      </c>
      <c r="I995">
        <v>2.8922269076305201E-3</v>
      </c>
    </row>
    <row r="996" spans="1:9" x14ac:dyDescent="0.3">
      <c r="A996" t="s">
        <v>1527</v>
      </c>
      <c r="B996">
        <v>0</v>
      </c>
      <c r="C996">
        <v>1.2995789010989E-2</v>
      </c>
      <c r="D996">
        <v>1.4107230769230801E-2</v>
      </c>
      <c r="E996">
        <v>1.7284816605839401E-2</v>
      </c>
      <c r="F996">
        <v>6.7369999999999999E-3</v>
      </c>
      <c r="G996">
        <v>1.9347407673860902E-2</v>
      </c>
      <c r="H996">
        <v>2.1256153846153799E-3</v>
      </c>
      <c r="I996">
        <v>7.8117951807228896E-3</v>
      </c>
    </row>
    <row r="997" spans="1:9" x14ac:dyDescent="0.3">
      <c r="A997" t="s">
        <v>813</v>
      </c>
      <c r="B997">
        <v>0.43228062499999997</v>
      </c>
      <c r="C997">
        <v>0.19341138021977999</v>
      </c>
      <c r="D997">
        <v>0</v>
      </c>
      <c r="E997">
        <v>4.9698940693430699E-2</v>
      </c>
      <c r="F997">
        <v>2.1885263157894699E-2</v>
      </c>
      <c r="G997">
        <v>0.37899814148681099</v>
      </c>
      <c r="H997">
        <v>2.5215576923076901E-3</v>
      </c>
      <c r="I997">
        <v>0</v>
      </c>
    </row>
    <row r="998" spans="1:9" x14ac:dyDescent="0.3">
      <c r="A998" t="s">
        <v>978</v>
      </c>
      <c r="B998">
        <v>0.140644625</v>
      </c>
      <c r="C998">
        <v>0.22979637142857101</v>
      </c>
      <c r="D998">
        <v>0.237271125</v>
      </c>
      <c r="E998">
        <v>0.59737915875912395</v>
      </c>
      <c r="F998">
        <v>9.5377631578947394E-2</v>
      </c>
      <c r="G998">
        <v>0.163639232613909</v>
      </c>
      <c r="H998">
        <v>9.3775788461538501E-2</v>
      </c>
      <c r="I998">
        <v>0.195176785140562</v>
      </c>
    </row>
    <row r="999" spans="1:9" x14ac:dyDescent="0.3">
      <c r="A999" t="s">
        <v>782</v>
      </c>
      <c r="B999">
        <v>0</v>
      </c>
      <c r="C999">
        <v>2.0012204395604399E-2</v>
      </c>
      <c r="D999">
        <v>1.5799048076923099E-2</v>
      </c>
      <c r="E999">
        <v>3.0972878649635001E-2</v>
      </c>
      <c r="F999">
        <v>0</v>
      </c>
      <c r="G999">
        <v>1.04783429256595E-2</v>
      </c>
      <c r="H999">
        <v>0</v>
      </c>
      <c r="I999">
        <v>4.4731004016064302E-3</v>
      </c>
    </row>
    <row r="1000" spans="1:9" x14ac:dyDescent="0.3">
      <c r="A1000" t="s">
        <v>1528</v>
      </c>
      <c r="B1000">
        <v>0.31345462499999999</v>
      </c>
      <c r="C1000">
        <v>1.9272461538461499E-2</v>
      </c>
      <c r="D1000">
        <v>4.7193442307692297E-2</v>
      </c>
      <c r="E1000">
        <v>5.1033570255474503E-2</v>
      </c>
      <c r="F1000">
        <v>0</v>
      </c>
      <c r="G1000">
        <v>3.4078685851318902E-2</v>
      </c>
      <c r="H1000">
        <v>2.1492480769230798E-2</v>
      </c>
      <c r="I1000">
        <v>1.5378726907630501E-2</v>
      </c>
    </row>
    <row r="1001" spans="1:9" x14ac:dyDescent="0.3">
      <c r="A1001" t="s">
        <v>703</v>
      </c>
      <c r="B1001">
        <v>0.82599674999999995</v>
      </c>
      <c r="C1001">
        <v>8.8697156043956005E-2</v>
      </c>
      <c r="D1001">
        <v>4.5525865384615401E-2</v>
      </c>
      <c r="E1001">
        <v>6.8358803832116802E-2</v>
      </c>
      <c r="F1001">
        <v>2.5700631578947399E-2</v>
      </c>
      <c r="G1001">
        <v>5.8793889688249397E-2</v>
      </c>
      <c r="H1001">
        <v>2.4746576923076899E-2</v>
      </c>
      <c r="I1001">
        <v>2.85921787148594E-2</v>
      </c>
    </row>
    <row r="1002" spans="1:9" x14ac:dyDescent="0.3">
      <c r="A1002" t="s">
        <v>1529</v>
      </c>
      <c r="B1002">
        <v>0</v>
      </c>
      <c r="C1002">
        <v>4.1622879120879102E-3</v>
      </c>
      <c r="D1002">
        <v>0</v>
      </c>
      <c r="E1002">
        <v>1.3061341240875901E-3</v>
      </c>
      <c r="F1002">
        <v>0</v>
      </c>
      <c r="G1002">
        <v>1.4820479616307E-3</v>
      </c>
      <c r="H1002">
        <v>0</v>
      </c>
      <c r="I1002">
        <v>0</v>
      </c>
    </row>
    <row r="1003" spans="1:9" x14ac:dyDescent="0.3">
      <c r="A1003" t="s">
        <v>1530</v>
      </c>
      <c r="B1003">
        <v>0</v>
      </c>
      <c r="C1003">
        <v>3.9140021978021997E-3</v>
      </c>
      <c r="D1003">
        <v>9.7278846153846103E-4</v>
      </c>
      <c r="E1003">
        <v>3.1492645985401499E-3</v>
      </c>
      <c r="F1003">
        <v>0</v>
      </c>
      <c r="G1003">
        <v>1.2291973621103101E-2</v>
      </c>
      <c r="H1003">
        <v>0</v>
      </c>
      <c r="I1003">
        <v>3.4596184738955798E-4</v>
      </c>
    </row>
    <row r="1004" spans="1:9" x14ac:dyDescent="0.3">
      <c r="A1004" t="s">
        <v>781</v>
      </c>
      <c r="B1004">
        <v>0</v>
      </c>
      <c r="C1004">
        <v>1.9863525274725301E-2</v>
      </c>
      <c r="D1004">
        <v>9.6683653846153805E-4</v>
      </c>
      <c r="E1004">
        <v>2.3060796532846699E-2</v>
      </c>
      <c r="F1004">
        <v>0</v>
      </c>
      <c r="G1004">
        <v>1.9975119904076698E-2</v>
      </c>
      <c r="H1004">
        <v>3.29651923076923E-3</v>
      </c>
      <c r="I1004">
        <v>3.9456044176706803E-3</v>
      </c>
    </row>
    <row r="1005" spans="1:9" x14ac:dyDescent="0.3">
      <c r="A1005" t="s">
        <v>1531</v>
      </c>
      <c r="B1005">
        <v>0</v>
      </c>
      <c r="C1005">
        <v>5.3979986813186803E-2</v>
      </c>
      <c r="D1005">
        <v>1.89865384615385E-3</v>
      </c>
      <c r="E1005">
        <v>7.9100830291970806E-3</v>
      </c>
      <c r="F1005">
        <v>0</v>
      </c>
      <c r="G1005">
        <v>1.3654127098321299E-2</v>
      </c>
      <c r="H1005">
        <v>0</v>
      </c>
      <c r="I1005">
        <v>2.25147389558233E-3</v>
      </c>
    </row>
    <row r="1006" spans="1:9" x14ac:dyDescent="0.3">
      <c r="A1006" t="s">
        <v>1532</v>
      </c>
      <c r="B1006">
        <v>0</v>
      </c>
      <c r="C1006">
        <v>1.6838492307692299E-2</v>
      </c>
      <c r="D1006">
        <v>5.8584423076923102E-3</v>
      </c>
      <c r="E1006">
        <v>1.02633740875912E-2</v>
      </c>
      <c r="F1006">
        <v>0</v>
      </c>
      <c r="G1006">
        <v>1.8612896882493998E-2</v>
      </c>
      <c r="H1006">
        <v>5.8197115384615401E-3</v>
      </c>
      <c r="I1006">
        <v>3.9512329317269099E-3</v>
      </c>
    </row>
    <row r="1007" spans="1:9" x14ac:dyDescent="0.3">
      <c r="A1007" t="s">
        <v>821</v>
      </c>
      <c r="B1007">
        <v>0.50202500000000005</v>
      </c>
      <c r="C1007">
        <v>3.3185070329670302E-2</v>
      </c>
      <c r="D1007">
        <v>1.81776153846154E-2</v>
      </c>
      <c r="E1007">
        <v>6.1541090328467198E-2</v>
      </c>
      <c r="F1007">
        <v>9.4740526315789508E-3</v>
      </c>
      <c r="G1007">
        <v>7.7370930455635506E-2</v>
      </c>
      <c r="H1007">
        <v>8.1659038461538505E-3</v>
      </c>
      <c r="I1007">
        <v>1.4579034136546201E-2</v>
      </c>
    </row>
    <row r="1008" spans="1:9" x14ac:dyDescent="0.3">
      <c r="A1008" t="s">
        <v>299</v>
      </c>
      <c r="B1008">
        <v>0.53067399999999998</v>
      </c>
      <c r="C1008">
        <v>1.29180742417582</v>
      </c>
      <c r="D1008">
        <v>7.5597067307692306E-2</v>
      </c>
      <c r="E1008">
        <v>2.0807598695255498</v>
      </c>
      <c r="F1008">
        <v>0.11352521052631601</v>
      </c>
      <c r="G1008">
        <v>2.3293709592326102</v>
      </c>
      <c r="H1008">
        <v>4.7672499999999998E-3</v>
      </c>
      <c r="I1008">
        <v>7.5845797188755004E-2</v>
      </c>
    </row>
    <row r="1009" spans="1:9" x14ac:dyDescent="0.3">
      <c r="A1009" t="s">
        <v>554</v>
      </c>
      <c r="B1009">
        <v>0.40081600000000001</v>
      </c>
      <c r="C1009">
        <v>4.7104151648351598E-2</v>
      </c>
      <c r="D1009">
        <v>0.116822086538462</v>
      </c>
      <c r="E1009">
        <v>0.15297059032846699</v>
      </c>
      <c r="F1009">
        <v>2.2024368421052602E-2</v>
      </c>
      <c r="G1009">
        <v>0.13047241007194199</v>
      </c>
      <c r="H1009">
        <v>3.8902423076923098E-2</v>
      </c>
      <c r="I1009">
        <v>2.7807791164658601E-2</v>
      </c>
    </row>
    <row r="1010" spans="1:9" x14ac:dyDescent="0.3">
      <c r="A1010" t="s">
        <v>1047</v>
      </c>
      <c r="B1010">
        <v>0.182540125</v>
      </c>
      <c r="C1010">
        <v>0.20129062857142899</v>
      </c>
      <c r="D1010">
        <v>6.4823124999999995E-2</v>
      </c>
      <c r="E1010">
        <v>0.363213369525547</v>
      </c>
      <c r="F1010">
        <v>8.7139368421052604E-2</v>
      </c>
      <c r="G1010">
        <v>0.35597169064748202</v>
      </c>
      <c r="H1010">
        <v>6.0057173076923098E-2</v>
      </c>
      <c r="I1010">
        <v>6.7175642570281094E-2</v>
      </c>
    </row>
    <row r="1011" spans="1:9" x14ac:dyDescent="0.3">
      <c r="A1011" t="s">
        <v>577</v>
      </c>
      <c r="B1011">
        <v>0.13008575</v>
      </c>
      <c r="C1011">
        <v>7.7981384615384605E-2</v>
      </c>
      <c r="D1011">
        <v>0.11995118269230801</v>
      </c>
      <c r="E1011">
        <v>0.119174969890511</v>
      </c>
      <c r="F1011">
        <v>0.105866263157895</v>
      </c>
      <c r="G1011">
        <v>0.16025359472422099</v>
      </c>
      <c r="H1011">
        <v>0.13201040384615401</v>
      </c>
      <c r="I1011">
        <v>9.1174180722891601E-2</v>
      </c>
    </row>
    <row r="1012" spans="1:9" x14ac:dyDescent="0.3">
      <c r="A1012" t="s">
        <v>47</v>
      </c>
      <c r="B1012">
        <v>17.63853975</v>
      </c>
      <c r="C1012">
        <v>1.42836105714286</v>
      </c>
      <c r="D1012">
        <v>1.7349789711538499</v>
      </c>
      <c r="E1012">
        <v>5.0106948047445297</v>
      </c>
      <c r="F1012">
        <v>0.80410278947368397</v>
      </c>
      <c r="G1012">
        <v>3.8795464604316501</v>
      </c>
      <c r="H1012">
        <v>0.50247861538461502</v>
      </c>
      <c r="I1012">
        <v>0.33346086144578302</v>
      </c>
    </row>
    <row r="1013" spans="1:9" x14ac:dyDescent="0.3">
      <c r="A1013" t="s">
        <v>700</v>
      </c>
      <c r="B1013">
        <v>0.183451</v>
      </c>
      <c r="C1013">
        <v>1.46870835164835E-2</v>
      </c>
      <c r="D1013">
        <v>1.3006346153846199E-3</v>
      </c>
      <c r="E1013">
        <v>1.35122335766423E-2</v>
      </c>
      <c r="F1013">
        <v>2.5415E-2</v>
      </c>
      <c r="G1013">
        <v>1.8485505995203801E-2</v>
      </c>
      <c r="H1013">
        <v>1.09504423076923E-2</v>
      </c>
      <c r="I1013">
        <v>4.8418413654618504E-3</v>
      </c>
    </row>
    <row r="1014" spans="1:9" x14ac:dyDescent="0.3">
      <c r="A1014" t="s">
        <v>740</v>
      </c>
      <c r="B1014">
        <v>0</v>
      </c>
      <c r="C1014">
        <v>2.3569993406593399E-2</v>
      </c>
      <c r="D1014">
        <v>3.8245673076923101E-3</v>
      </c>
      <c r="E1014">
        <v>2.8962401459854001E-2</v>
      </c>
      <c r="F1014">
        <v>8.4113157894736904E-3</v>
      </c>
      <c r="G1014">
        <v>1.8654553956834501E-2</v>
      </c>
      <c r="H1014">
        <v>6.5092692307692299E-3</v>
      </c>
      <c r="I1014">
        <v>7.7386646586345403E-3</v>
      </c>
    </row>
    <row r="1015" spans="1:9" x14ac:dyDescent="0.3">
      <c r="A1015" t="s">
        <v>910</v>
      </c>
      <c r="B1015">
        <v>0.43228062499999997</v>
      </c>
      <c r="C1015">
        <v>2.29807406593407E-2</v>
      </c>
      <c r="D1015">
        <v>9.4414567307692293E-2</v>
      </c>
      <c r="E1015">
        <v>4.0334091240875898E-2</v>
      </c>
      <c r="F1015">
        <v>1.4307157894736799E-2</v>
      </c>
      <c r="G1015">
        <v>3.4815175059951999E-2</v>
      </c>
      <c r="H1015">
        <v>9.9367884615384604E-3</v>
      </c>
      <c r="I1015">
        <v>8.1868032128514096E-3</v>
      </c>
    </row>
    <row r="1016" spans="1:9" x14ac:dyDescent="0.3">
      <c r="A1016" t="s">
        <v>1080</v>
      </c>
      <c r="B1016">
        <v>6.50920275</v>
      </c>
      <c r="C1016">
        <v>0.24881786373626399</v>
      </c>
      <c r="D1016">
        <v>2.9180216153846201</v>
      </c>
      <c r="E1016">
        <v>0.16993527463503599</v>
      </c>
      <c r="F1016">
        <v>0.439868684210526</v>
      </c>
      <c r="G1016">
        <v>0.31662354436450801</v>
      </c>
      <c r="H1016">
        <v>7.5856788461538496E-2</v>
      </c>
      <c r="I1016">
        <v>5.4479759036144597E-2</v>
      </c>
    </row>
    <row r="1017" spans="1:9" x14ac:dyDescent="0.3">
      <c r="A1017" t="s">
        <v>849</v>
      </c>
      <c r="B1017">
        <v>0.57292525000000005</v>
      </c>
      <c r="C1017">
        <v>0.189112175824176</v>
      </c>
      <c r="D1017">
        <v>4.3581567307692297E-2</v>
      </c>
      <c r="E1017">
        <v>0.107291373175182</v>
      </c>
      <c r="F1017">
        <v>8.0682736842105293E-2</v>
      </c>
      <c r="G1017">
        <v>9.6174187050359697E-2</v>
      </c>
      <c r="H1017">
        <v>1.8030615384615398E-2</v>
      </c>
      <c r="I1017">
        <v>2.86709718875502E-2</v>
      </c>
    </row>
    <row r="1018" spans="1:9" x14ac:dyDescent="0.3">
      <c r="A1018" t="s">
        <v>816</v>
      </c>
      <c r="B1018">
        <v>0.183451</v>
      </c>
      <c r="C1018">
        <v>6.9170599999999999E-2</v>
      </c>
      <c r="D1018">
        <v>1.51585E-2</v>
      </c>
      <c r="E1018">
        <v>5.1234896897810203E-2</v>
      </c>
      <c r="F1018">
        <v>0</v>
      </c>
      <c r="G1018">
        <v>6.2384647482014402E-2</v>
      </c>
      <c r="H1018">
        <v>1.2052692307692301E-2</v>
      </c>
      <c r="I1018">
        <v>1.6575224899598399E-2</v>
      </c>
    </row>
    <row r="1019" spans="1:9" x14ac:dyDescent="0.3">
      <c r="A1019" t="s">
        <v>572</v>
      </c>
      <c r="B1019">
        <v>0</v>
      </c>
      <c r="C1019">
        <v>2.01750791208791E-2</v>
      </c>
      <c r="D1019">
        <v>1.97214807692308E-2</v>
      </c>
      <c r="E1019">
        <v>3.0681135948905099E-2</v>
      </c>
      <c r="F1019">
        <v>0</v>
      </c>
      <c r="G1019">
        <v>1.72354628297362E-2</v>
      </c>
      <c r="H1019">
        <v>4.4372634615384599E-2</v>
      </c>
      <c r="I1019">
        <v>1.41567550200803E-2</v>
      </c>
    </row>
    <row r="1020" spans="1:9" x14ac:dyDescent="0.3">
      <c r="A1020" t="s">
        <v>940</v>
      </c>
      <c r="B1020">
        <v>0.14409350000000001</v>
      </c>
      <c r="C1020">
        <v>0.114267459340659</v>
      </c>
      <c r="D1020">
        <v>1.82645192307692E-3</v>
      </c>
      <c r="E1020">
        <v>8.2779255474452598E-2</v>
      </c>
      <c r="F1020">
        <v>3.8005789473684201E-2</v>
      </c>
      <c r="G1020">
        <v>5.72593645083933E-2</v>
      </c>
      <c r="H1020">
        <v>3.7132692307692297E-2</v>
      </c>
      <c r="I1020">
        <v>2.4037242971887501E-2</v>
      </c>
    </row>
    <row r="1021" spans="1:9" x14ac:dyDescent="0.3">
      <c r="A1021" t="s">
        <v>1533</v>
      </c>
      <c r="B1021">
        <v>0</v>
      </c>
      <c r="C1021">
        <v>5.1221846153846201E-3</v>
      </c>
      <c r="D1021">
        <v>1.6971826923076899E-3</v>
      </c>
      <c r="E1021">
        <v>4.2875273722627703E-3</v>
      </c>
      <c r="F1021">
        <v>0</v>
      </c>
      <c r="G1021">
        <v>8.5918033573141508E-3</v>
      </c>
      <c r="H1021">
        <v>0</v>
      </c>
      <c r="I1021">
        <v>2.7445642570281099E-3</v>
      </c>
    </row>
    <row r="1022" spans="1:9" x14ac:dyDescent="0.3">
      <c r="A1022" t="s">
        <v>1012</v>
      </c>
      <c r="B1022">
        <v>1.114158</v>
      </c>
      <c r="C1022">
        <v>0.20828657582417601</v>
      </c>
      <c r="D1022">
        <v>8.0470115384615404E-2</v>
      </c>
      <c r="E1022">
        <v>0.24236256843065701</v>
      </c>
      <c r="F1022">
        <v>0.110464052631579</v>
      </c>
      <c r="G1022">
        <v>0.15840123501198999</v>
      </c>
      <c r="H1022">
        <v>5.3374807692307701E-2</v>
      </c>
      <c r="I1022">
        <v>5.3454210843373498E-2</v>
      </c>
    </row>
    <row r="1023" spans="1:9" x14ac:dyDescent="0.3">
      <c r="A1023" t="s">
        <v>864</v>
      </c>
      <c r="B1023">
        <v>0.44362237500000001</v>
      </c>
      <c r="C1023">
        <v>4.1929160439560402E-2</v>
      </c>
      <c r="D1023">
        <v>3.8057692307692302E-3</v>
      </c>
      <c r="E1023">
        <v>7.0582879562043802E-2</v>
      </c>
      <c r="F1023">
        <v>7.5518947368421099E-3</v>
      </c>
      <c r="G1023">
        <v>3.8511064748201401E-2</v>
      </c>
      <c r="H1023">
        <v>0</v>
      </c>
      <c r="I1023">
        <v>9.8876706827309199E-3</v>
      </c>
    </row>
    <row r="1024" spans="1:9" x14ac:dyDescent="0.3">
      <c r="A1024" t="s">
        <v>1024</v>
      </c>
      <c r="B1024">
        <v>0.45315650000000002</v>
      </c>
      <c r="C1024">
        <v>3.4469512087912102E-2</v>
      </c>
      <c r="D1024">
        <v>0.20178442307692299</v>
      </c>
      <c r="E1024">
        <v>5.6468792883211702E-2</v>
      </c>
      <c r="F1024">
        <v>0.199295368421053</v>
      </c>
      <c r="G1024">
        <v>5.3254592326139098E-2</v>
      </c>
      <c r="H1024">
        <v>3.9004461538461502E-2</v>
      </c>
      <c r="I1024">
        <v>2.4163734939758999E-2</v>
      </c>
    </row>
    <row r="1025" spans="1:9" x14ac:dyDescent="0.3">
      <c r="A1025" t="s">
        <v>921</v>
      </c>
      <c r="B1025">
        <v>0.49679162500000001</v>
      </c>
      <c r="C1025">
        <v>0.163763606593407</v>
      </c>
      <c r="D1025">
        <v>7.08774615384615E-2</v>
      </c>
      <c r="E1025">
        <v>0.18401405748175201</v>
      </c>
      <c r="F1025">
        <v>0.171162947368421</v>
      </c>
      <c r="G1025">
        <v>0.20424909112709799</v>
      </c>
      <c r="H1025">
        <v>5.1764711538461503E-2</v>
      </c>
      <c r="I1025">
        <v>3.5171483935743E-2</v>
      </c>
    </row>
    <row r="1026" spans="1:9" x14ac:dyDescent="0.3">
      <c r="A1026" t="s">
        <v>40</v>
      </c>
      <c r="B1026">
        <v>1.3640890000000001</v>
      </c>
      <c r="C1026">
        <v>0.55232617362637404</v>
      </c>
      <c r="D1026">
        <v>0.62642206730769201</v>
      </c>
      <c r="E1026">
        <v>1.1585391906934299</v>
      </c>
      <c r="F1026">
        <v>0.21448605263157899</v>
      </c>
      <c r="G1026">
        <v>0.90963312230215798</v>
      </c>
      <c r="H1026">
        <v>0.179038653846154</v>
      </c>
      <c r="I1026">
        <v>0.25549042771084302</v>
      </c>
    </row>
    <row r="1027" spans="1:9" x14ac:dyDescent="0.3">
      <c r="A1027" t="s">
        <v>550</v>
      </c>
      <c r="B1027">
        <v>0</v>
      </c>
      <c r="C1027">
        <v>2.5014953846153799E-2</v>
      </c>
      <c r="D1027">
        <v>9.1082451923076901E-2</v>
      </c>
      <c r="E1027">
        <v>6.4867362226277397E-2</v>
      </c>
      <c r="F1027">
        <v>2.1978368421052601E-2</v>
      </c>
      <c r="G1027">
        <v>6.1913393285371703E-2</v>
      </c>
      <c r="H1027">
        <v>1.9788211538461501E-2</v>
      </c>
      <c r="I1027">
        <v>1.7845746987951799E-2</v>
      </c>
    </row>
    <row r="1028" spans="1:9" x14ac:dyDescent="0.3">
      <c r="A1028" t="s">
        <v>1534</v>
      </c>
      <c r="B1028">
        <v>0</v>
      </c>
      <c r="C1028">
        <v>2.32291318681319E-2</v>
      </c>
      <c r="D1028">
        <v>3.34802884615385E-3</v>
      </c>
      <c r="E1028">
        <v>1.81124753649635E-2</v>
      </c>
      <c r="F1028">
        <v>1.6636052631578899E-2</v>
      </c>
      <c r="G1028">
        <v>1.90006474820144E-2</v>
      </c>
      <c r="H1028">
        <v>7.6509038461538498E-3</v>
      </c>
      <c r="I1028">
        <v>1.0633387550200799E-2</v>
      </c>
    </row>
    <row r="1029" spans="1:9" x14ac:dyDescent="0.3">
      <c r="A1029" t="s">
        <v>928</v>
      </c>
      <c r="B1029">
        <v>0.98485524999999996</v>
      </c>
      <c r="C1029">
        <v>0.17941644175824201</v>
      </c>
      <c r="D1029">
        <v>8.18070384615385E-2</v>
      </c>
      <c r="E1029">
        <v>0.260560680656934</v>
      </c>
      <c r="F1029">
        <v>6.2177947368421103E-2</v>
      </c>
      <c r="G1029">
        <v>0.34226790887290198</v>
      </c>
      <c r="H1029">
        <v>1.2466038461538501E-2</v>
      </c>
      <c r="I1029">
        <v>1.2110606425702801E-2</v>
      </c>
    </row>
    <row r="1030" spans="1:9" x14ac:dyDescent="0.3">
      <c r="A1030" t="s">
        <v>274</v>
      </c>
      <c r="B1030">
        <v>16.008805500000001</v>
      </c>
      <c r="C1030">
        <v>3.35741985494505</v>
      </c>
      <c r="D1030">
        <v>1.13001786538462</v>
      </c>
      <c r="E1030">
        <v>3.2878230593065698</v>
      </c>
      <c r="F1030">
        <v>0.98396873684210495</v>
      </c>
      <c r="G1030">
        <v>5.8815462038369297</v>
      </c>
      <c r="H1030">
        <v>0.52018319230769205</v>
      </c>
      <c r="I1030">
        <v>1.5636787068273099</v>
      </c>
    </row>
    <row r="1031" spans="1:9" x14ac:dyDescent="0.3">
      <c r="A1031" t="s">
        <v>581</v>
      </c>
      <c r="B1031">
        <v>0</v>
      </c>
      <c r="C1031">
        <v>2.1884828571428601E-2</v>
      </c>
      <c r="D1031">
        <v>9.7248365384615398E-3</v>
      </c>
      <c r="E1031">
        <v>2.8554263686131402E-2</v>
      </c>
      <c r="F1031">
        <v>0</v>
      </c>
      <c r="G1031">
        <v>3.1719465227817698E-2</v>
      </c>
      <c r="H1031">
        <v>0</v>
      </c>
      <c r="I1031">
        <v>4.0664518072289204E-3</v>
      </c>
    </row>
    <row r="1032" spans="1:9" x14ac:dyDescent="0.3">
      <c r="A1032" t="s">
        <v>1535</v>
      </c>
      <c r="B1032">
        <v>0</v>
      </c>
      <c r="C1032">
        <v>2.8505714285714301E-2</v>
      </c>
      <c r="D1032">
        <v>1.7144192307692301E-2</v>
      </c>
      <c r="E1032">
        <v>3.3973329379562003E-2</v>
      </c>
      <c r="F1032">
        <v>2.10564736842105E-2</v>
      </c>
      <c r="G1032">
        <v>4.4234983213429301E-2</v>
      </c>
      <c r="H1032">
        <v>2.0541942307692299E-2</v>
      </c>
      <c r="I1032">
        <v>1.4582212851405599E-2</v>
      </c>
    </row>
    <row r="1033" spans="1:9" x14ac:dyDescent="0.3">
      <c r="A1033" t="s">
        <v>827</v>
      </c>
      <c r="B1033">
        <v>0.86286474999999996</v>
      </c>
      <c r="C1033">
        <v>7.0291606593406594E-2</v>
      </c>
      <c r="D1033">
        <v>3.5303076923076902E-2</v>
      </c>
      <c r="E1033">
        <v>8.5686583941605804E-2</v>
      </c>
      <c r="F1033">
        <v>1.4742526315789499E-2</v>
      </c>
      <c r="G1033">
        <v>9.3408616306954406E-2</v>
      </c>
      <c r="H1033">
        <v>2.9179307692307699E-2</v>
      </c>
      <c r="I1033">
        <v>2.0350234939759002E-2</v>
      </c>
    </row>
    <row r="1034" spans="1:9" x14ac:dyDescent="0.3">
      <c r="A1034" t="s">
        <v>1536</v>
      </c>
      <c r="B1034">
        <v>0.182540125</v>
      </c>
      <c r="C1034">
        <v>1.40064351648352E-2</v>
      </c>
      <c r="D1034">
        <v>2.08135961538462E-2</v>
      </c>
      <c r="E1034">
        <v>2.8021433394160598E-2</v>
      </c>
      <c r="F1034">
        <v>1.2707526315789501E-2</v>
      </c>
      <c r="G1034">
        <v>3.7335659472422102E-2</v>
      </c>
      <c r="H1034">
        <v>6.6863269230769198E-3</v>
      </c>
      <c r="I1034">
        <v>8.0320943775100406E-3</v>
      </c>
    </row>
    <row r="1035" spans="1:9" x14ac:dyDescent="0.3">
      <c r="A1035" t="s">
        <v>1537</v>
      </c>
      <c r="B1035">
        <v>0</v>
      </c>
      <c r="C1035">
        <v>2.5431597802197801E-2</v>
      </c>
      <c r="D1035">
        <v>1.7058605769230802E-2</v>
      </c>
      <c r="E1035">
        <v>1.7446098540146001E-2</v>
      </c>
      <c r="F1035">
        <v>0</v>
      </c>
      <c r="G1035">
        <v>1.0262575539568299E-2</v>
      </c>
      <c r="H1035">
        <v>0</v>
      </c>
      <c r="I1035">
        <v>1.22987108433735E-2</v>
      </c>
    </row>
    <row r="1036" spans="1:9" x14ac:dyDescent="0.3">
      <c r="A1036" t="s">
        <v>556</v>
      </c>
      <c r="B1036">
        <v>0</v>
      </c>
      <c r="C1036">
        <v>4.1876558241758198E-2</v>
      </c>
      <c r="D1036">
        <v>3.2780278846153803E-2</v>
      </c>
      <c r="E1036">
        <v>3.1739664233576603E-2</v>
      </c>
      <c r="F1036">
        <v>2.6619999999999999E-3</v>
      </c>
      <c r="G1036">
        <v>3.2178952038369298E-2</v>
      </c>
      <c r="H1036">
        <v>1.7923269230769199E-3</v>
      </c>
      <c r="I1036">
        <v>9.1987108433734897E-3</v>
      </c>
    </row>
    <row r="1037" spans="1:9" x14ac:dyDescent="0.3">
      <c r="A1037" t="s">
        <v>623</v>
      </c>
      <c r="B1037">
        <v>0.14409350000000001</v>
      </c>
      <c r="C1037">
        <v>0.104355428571429</v>
      </c>
      <c r="D1037">
        <v>9.9046028846153794E-2</v>
      </c>
      <c r="E1037">
        <v>0.144556024635037</v>
      </c>
      <c r="F1037">
        <v>7.6050789473684197E-2</v>
      </c>
      <c r="G1037">
        <v>0.11107261151079099</v>
      </c>
      <c r="H1037">
        <v>3.3484326923076901E-2</v>
      </c>
      <c r="I1037">
        <v>5.0313548192771097E-2</v>
      </c>
    </row>
    <row r="1038" spans="1:9" x14ac:dyDescent="0.3">
      <c r="A1038" t="s">
        <v>823</v>
      </c>
      <c r="B1038">
        <v>2.5786207499999998</v>
      </c>
      <c r="C1038">
        <v>0.108134373626374</v>
      </c>
      <c r="D1038">
        <v>0.13120413461538499</v>
      </c>
      <c r="E1038">
        <v>9.92132691605839E-2</v>
      </c>
      <c r="F1038">
        <v>2.9938736842105299E-2</v>
      </c>
      <c r="G1038">
        <v>0.20775905755395699</v>
      </c>
      <c r="H1038">
        <v>2.5404173076923098E-2</v>
      </c>
      <c r="I1038">
        <v>3.0181479919678698E-2</v>
      </c>
    </row>
    <row r="1039" spans="1:9" x14ac:dyDescent="0.3">
      <c r="A1039" t="s">
        <v>683</v>
      </c>
      <c r="B1039">
        <v>0.27406524999999998</v>
      </c>
      <c r="C1039">
        <v>0.194504615384615</v>
      </c>
      <c r="D1039">
        <v>9.7827923076923104E-2</v>
      </c>
      <c r="E1039">
        <v>9.9523308394160598E-2</v>
      </c>
      <c r="F1039">
        <v>4.3325315789473698E-2</v>
      </c>
      <c r="G1039">
        <v>0.177294052757794</v>
      </c>
      <c r="H1039">
        <v>1.96788076923077E-2</v>
      </c>
      <c r="I1039">
        <v>4.1627917670682697E-2</v>
      </c>
    </row>
    <row r="1040" spans="1:9" x14ac:dyDescent="0.3">
      <c r="A1040" t="s">
        <v>1045</v>
      </c>
      <c r="B1040">
        <v>0.18868437499999999</v>
      </c>
      <c r="C1040">
        <v>0.17010196703296701</v>
      </c>
      <c r="D1040">
        <v>2.2674711538461499E-3</v>
      </c>
      <c r="E1040">
        <v>0.278318403284672</v>
      </c>
      <c r="F1040">
        <v>0</v>
      </c>
      <c r="G1040">
        <v>0.23671256354916101</v>
      </c>
      <c r="H1040">
        <v>1.55785769230769E-2</v>
      </c>
      <c r="I1040">
        <v>6.1129136546184702E-2</v>
      </c>
    </row>
    <row r="1041" spans="1:9" x14ac:dyDescent="0.3">
      <c r="A1041" t="s">
        <v>980</v>
      </c>
      <c r="B1041">
        <v>0.69090549999999995</v>
      </c>
      <c r="C1041">
        <v>4.2689701098901099E-2</v>
      </c>
      <c r="D1041">
        <v>0.120581586538462</v>
      </c>
      <c r="E1041">
        <v>6.00000447080292E-2</v>
      </c>
      <c r="F1041">
        <v>5.0827578947368397E-2</v>
      </c>
      <c r="G1041">
        <v>6.6864074340527602E-2</v>
      </c>
      <c r="H1041">
        <v>1.3855057692307699E-2</v>
      </c>
      <c r="I1041">
        <v>4.1615134538152597E-2</v>
      </c>
    </row>
    <row r="1042" spans="1:9" x14ac:dyDescent="0.3">
      <c r="A1042" t="s">
        <v>1046</v>
      </c>
      <c r="B1042">
        <v>0.79751812499999997</v>
      </c>
      <c r="C1042">
        <v>9.6518758241758207E-2</v>
      </c>
      <c r="D1042">
        <v>2.7199105769230798E-2</v>
      </c>
      <c r="E1042">
        <v>0.33660712682481803</v>
      </c>
      <c r="F1042">
        <v>3.5459052631578898E-2</v>
      </c>
      <c r="G1042">
        <v>0.42597592565947201</v>
      </c>
      <c r="H1042">
        <v>3.6885000000000001E-2</v>
      </c>
      <c r="I1042">
        <v>4.35078795180723E-2</v>
      </c>
    </row>
    <row r="1043" spans="1:9" x14ac:dyDescent="0.3">
      <c r="A1043" t="s">
        <v>981</v>
      </c>
      <c r="B1043">
        <v>0</v>
      </c>
      <c r="C1043">
        <v>3.5454703296703299E-3</v>
      </c>
      <c r="D1043">
        <v>0.18249724038461501</v>
      </c>
      <c r="E1043">
        <v>4.4292740875912402E-2</v>
      </c>
      <c r="F1043">
        <v>0</v>
      </c>
      <c r="G1043">
        <v>1.8123669064748201E-3</v>
      </c>
      <c r="H1043">
        <v>1.8387500000000001E-2</v>
      </c>
      <c r="I1043">
        <v>6.8023293172690801E-3</v>
      </c>
    </row>
    <row r="1044" spans="1:9" x14ac:dyDescent="0.3">
      <c r="A1044" t="s">
        <v>1538</v>
      </c>
      <c r="B1044">
        <v>0</v>
      </c>
      <c r="C1044">
        <v>3.2228351648351598E-4</v>
      </c>
      <c r="D1044">
        <v>0</v>
      </c>
      <c r="E1044">
        <v>1.05958558394161E-2</v>
      </c>
      <c r="F1044">
        <v>0</v>
      </c>
      <c r="G1044">
        <v>1.39949496402878E-2</v>
      </c>
      <c r="H1044">
        <v>0</v>
      </c>
      <c r="I1044">
        <v>4.6426305220883499E-4</v>
      </c>
    </row>
    <row r="1045" spans="1:9" x14ac:dyDescent="0.3">
      <c r="A1045" t="s">
        <v>1539</v>
      </c>
      <c r="B1045">
        <v>0</v>
      </c>
      <c r="C1045">
        <v>1.2656492307692301E-2</v>
      </c>
      <c r="D1045">
        <v>0</v>
      </c>
      <c r="E1045">
        <v>9.5369178832116798E-3</v>
      </c>
      <c r="F1045">
        <v>1.2312263157894699E-2</v>
      </c>
      <c r="G1045">
        <v>2.0698640287769798E-2</v>
      </c>
      <c r="H1045">
        <v>0</v>
      </c>
      <c r="I1045">
        <v>1.3851767068273099E-3</v>
      </c>
    </row>
    <row r="1046" spans="1:9" x14ac:dyDescent="0.3">
      <c r="A1046" t="s">
        <v>790</v>
      </c>
      <c r="B1046">
        <v>0</v>
      </c>
      <c r="C1046">
        <v>0.22610787472527499</v>
      </c>
      <c r="D1046">
        <v>0.23474644230769201</v>
      </c>
      <c r="E1046">
        <v>0.27549229379562001</v>
      </c>
      <c r="F1046">
        <v>0.15277647368421099</v>
      </c>
      <c r="G1046">
        <v>0.31785843165467598</v>
      </c>
      <c r="H1046">
        <v>0.102183903846154</v>
      </c>
      <c r="I1046">
        <v>0.165412473895582</v>
      </c>
    </row>
    <row r="1047" spans="1:9" x14ac:dyDescent="0.3">
      <c r="A1047" t="s">
        <v>922</v>
      </c>
      <c r="B1047">
        <v>0.54824462500000004</v>
      </c>
      <c r="C1047">
        <v>5.74699516483516E-2</v>
      </c>
      <c r="D1047">
        <v>0.14924850961538499</v>
      </c>
      <c r="E1047">
        <v>0.32389406021897799</v>
      </c>
      <c r="F1047">
        <v>0</v>
      </c>
      <c r="G1047">
        <v>0.178543817745803</v>
      </c>
      <c r="H1047">
        <v>4.8218423076923103E-2</v>
      </c>
      <c r="I1047">
        <v>7.014459437751E-2</v>
      </c>
    </row>
    <row r="1048" spans="1:9" x14ac:dyDescent="0.3">
      <c r="A1048" t="s">
        <v>1540</v>
      </c>
      <c r="B1048">
        <v>0</v>
      </c>
      <c r="C1048">
        <v>1.4356156043956E-2</v>
      </c>
      <c r="D1048">
        <v>0</v>
      </c>
      <c r="E1048">
        <v>1.0136072080292E-2</v>
      </c>
      <c r="F1048">
        <v>3.8157368421052598E-3</v>
      </c>
      <c r="G1048">
        <v>1.26147122302158E-2</v>
      </c>
      <c r="H1048">
        <v>5.5575192307692296E-3</v>
      </c>
      <c r="I1048">
        <v>1.97227710843373E-3</v>
      </c>
    </row>
    <row r="1049" spans="1:9" x14ac:dyDescent="0.3">
      <c r="A1049" t="s">
        <v>1541</v>
      </c>
      <c r="B1049">
        <v>0</v>
      </c>
      <c r="C1049">
        <v>7.4225890109890103E-3</v>
      </c>
      <c r="D1049">
        <v>3.9505384615384602E-3</v>
      </c>
      <c r="E1049">
        <v>1.76410310218978E-3</v>
      </c>
      <c r="F1049">
        <v>0</v>
      </c>
      <c r="G1049">
        <v>6.2625203836930501E-3</v>
      </c>
      <c r="H1049">
        <v>0</v>
      </c>
      <c r="I1049">
        <v>0</v>
      </c>
    </row>
    <row r="1050" spans="1:9" x14ac:dyDescent="0.3">
      <c r="A1050" t="s">
        <v>463</v>
      </c>
      <c r="B1050">
        <v>0</v>
      </c>
      <c r="C1050">
        <v>0.64059239560439596</v>
      </c>
      <c r="D1050">
        <v>0.16852790384615399</v>
      </c>
      <c r="E1050">
        <v>0.55630569434306598</v>
      </c>
      <c r="F1050">
        <v>6.5693526315789494E-2</v>
      </c>
      <c r="G1050">
        <v>0.53976394964028795</v>
      </c>
      <c r="H1050">
        <v>7.3209884615384593E-2</v>
      </c>
      <c r="I1050">
        <v>0.15069706224899601</v>
      </c>
    </row>
    <row r="1051" spans="1:9" x14ac:dyDescent="0.3">
      <c r="A1051" t="s">
        <v>594</v>
      </c>
      <c r="B1051">
        <v>0.45398525000000001</v>
      </c>
      <c r="C1051">
        <v>2.1127448351648401E-2</v>
      </c>
      <c r="D1051">
        <v>2.55913557692308E-2</v>
      </c>
      <c r="E1051">
        <v>4.5919879562043797E-2</v>
      </c>
      <c r="F1051">
        <v>7.8998947368421092E-3</v>
      </c>
      <c r="G1051">
        <v>3.4530230215827303E-2</v>
      </c>
      <c r="H1051">
        <v>7.7147692307692299E-3</v>
      </c>
      <c r="I1051">
        <v>5.9476425702811196E-3</v>
      </c>
    </row>
    <row r="1052" spans="1:9" x14ac:dyDescent="0.3">
      <c r="A1052" t="s">
        <v>643</v>
      </c>
      <c r="B1052">
        <v>1.100295375</v>
      </c>
      <c r="C1052">
        <v>0.10637355164835199</v>
      </c>
      <c r="D1052">
        <v>7.1481865384615401E-2</v>
      </c>
      <c r="E1052">
        <v>7.0758696167883203E-2</v>
      </c>
      <c r="F1052">
        <v>5.8926210526315803E-2</v>
      </c>
      <c r="G1052">
        <v>0.189614860911271</v>
      </c>
      <c r="H1052">
        <v>8.6363769230769202E-2</v>
      </c>
      <c r="I1052">
        <v>5.6054849397590402E-2</v>
      </c>
    </row>
    <row r="1053" spans="1:9" x14ac:dyDescent="0.3">
      <c r="A1053" t="s">
        <v>1542</v>
      </c>
      <c r="B1053">
        <v>0</v>
      </c>
      <c r="C1053">
        <v>1.0975296703296699E-2</v>
      </c>
      <c r="D1053">
        <v>1.18221634615385E-2</v>
      </c>
      <c r="E1053">
        <v>7.5073905109488996E-3</v>
      </c>
      <c r="F1053">
        <v>0</v>
      </c>
      <c r="G1053">
        <v>1.74045779376499E-2</v>
      </c>
      <c r="H1053">
        <v>5.8734038461538502E-3</v>
      </c>
      <c r="I1053">
        <v>2.6570763052208798E-3</v>
      </c>
    </row>
    <row r="1054" spans="1:9" x14ac:dyDescent="0.3">
      <c r="A1054" t="s">
        <v>991</v>
      </c>
      <c r="B1054">
        <v>0.14409350000000001</v>
      </c>
      <c r="C1054">
        <v>0.246538204395604</v>
      </c>
      <c r="D1054">
        <v>9.7061663461538494E-2</v>
      </c>
      <c r="E1054">
        <v>8.1901577554744504E-2</v>
      </c>
      <c r="F1054">
        <v>0.16201331578947401</v>
      </c>
      <c r="G1054">
        <v>0.101789083932854</v>
      </c>
      <c r="H1054">
        <v>0.57725711538461499</v>
      </c>
      <c r="I1054">
        <v>0.28296393775100398</v>
      </c>
    </row>
    <row r="1055" spans="1:9" x14ac:dyDescent="0.3">
      <c r="A1055" t="s">
        <v>1543</v>
      </c>
      <c r="B1055">
        <v>0</v>
      </c>
      <c r="C1055">
        <v>4.18614725274725E-2</v>
      </c>
      <c r="D1055">
        <v>1.5124153846153799E-2</v>
      </c>
      <c r="E1055">
        <v>2.5558965328467201E-2</v>
      </c>
      <c r="F1055">
        <v>0</v>
      </c>
      <c r="G1055">
        <v>4.9087788968824903E-2</v>
      </c>
      <c r="H1055">
        <v>4.6081346153846198E-3</v>
      </c>
      <c r="I1055">
        <v>9.1094698795180697E-3</v>
      </c>
    </row>
    <row r="1056" spans="1:9" x14ac:dyDescent="0.3">
      <c r="A1056" t="s">
        <v>1544</v>
      </c>
      <c r="B1056">
        <v>0</v>
      </c>
      <c r="C1056">
        <v>4.9153254945054903E-2</v>
      </c>
      <c r="D1056">
        <v>3.4594923076923099E-2</v>
      </c>
      <c r="E1056">
        <v>2.3553198905109499E-2</v>
      </c>
      <c r="F1056">
        <v>1.2707526315789501E-2</v>
      </c>
      <c r="G1056">
        <v>3.1710184652278199E-2</v>
      </c>
      <c r="H1056">
        <v>0</v>
      </c>
      <c r="I1056">
        <v>1.5953526104417699E-2</v>
      </c>
    </row>
    <row r="1057" spans="1:9" x14ac:dyDescent="0.3">
      <c r="A1057" t="s">
        <v>182</v>
      </c>
      <c r="B1057">
        <v>14.539346374999999</v>
      </c>
      <c r="C1057">
        <v>9.4814667230769203</v>
      </c>
      <c r="D1057">
        <v>4.0576202211538499</v>
      </c>
      <c r="E1057">
        <v>4.83577041423358</v>
      </c>
      <c r="F1057">
        <v>4.9133792105263199</v>
      </c>
      <c r="G1057">
        <v>6.8685926426858499</v>
      </c>
      <c r="H1057">
        <v>1.2066984423076901</v>
      </c>
      <c r="I1057">
        <v>2.1287388975903601</v>
      </c>
    </row>
    <row r="1058" spans="1:9" x14ac:dyDescent="0.3">
      <c r="A1058" t="s">
        <v>625</v>
      </c>
      <c r="B1058">
        <v>0</v>
      </c>
      <c r="C1058">
        <v>4.3604024175824201E-2</v>
      </c>
      <c r="D1058">
        <v>5.6836865384615402E-2</v>
      </c>
      <c r="E1058">
        <v>8.2652879562043799E-2</v>
      </c>
      <c r="F1058">
        <v>1.1757526315789499E-2</v>
      </c>
      <c r="G1058">
        <v>6.3869410071942398E-2</v>
      </c>
      <c r="H1058">
        <v>0</v>
      </c>
      <c r="I1058">
        <v>5.2594638554216899E-3</v>
      </c>
    </row>
    <row r="1059" spans="1:9" x14ac:dyDescent="0.3">
      <c r="A1059" t="s">
        <v>616</v>
      </c>
      <c r="B1059">
        <v>0.13008575</v>
      </c>
      <c r="C1059">
        <v>4.5298791208791198E-2</v>
      </c>
      <c r="D1059">
        <v>8.4523086538461495E-2</v>
      </c>
      <c r="E1059">
        <v>9.8503661496350398E-2</v>
      </c>
      <c r="F1059">
        <v>3.01243157894737E-2</v>
      </c>
      <c r="G1059">
        <v>5.8167505995203803E-2</v>
      </c>
      <c r="H1059">
        <v>0</v>
      </c>
      <c r="I1059">
        <v>6.4581044176706803E-3</v>
      </c>
    </row>
    <row r="1060" spans="1:9" x14ac:dyDescent="0.3">
      <c r="A1060" t="s">
        <v>1545</v>
      </c>
      <c r="B1060">
        <v>0</v>
      </c>
      <c r="C1060">
        <v>2.1714821978021999E-2</v>
      </c>
      <c r="D1060">
        <v>3.9505384615384602E-3</v>
      </c>
      <c r="E1060">
        <v>1.3255412408759101E-2</v>
      </c>
      <c r="F1060">
        <v>0</v>
      </c>
      <c r="G1060">
        <v>1.5416009592326099E-2</v>
      </c>
      <c r="H1060">
        <v>9.5110000000000004E-3</v>
      </c>
      <c r="I1060">
        <v>4.6623895582329302E-4</v>
      </c>
    </row>
    <row r="1061" spans="1:9" x14ac:dyDescent="0.3">
      <c r="A1061" t="s">
        <v>803</v>
      </c>
      <c r="B1061">
        <v>0</v>
      </c>
      <c r="C1061">
        <v>0.112259852747253</v>
      </c>
      <c r="D1061">
        <v>4.71423942307692E-2</v>
      </c>
      <c r="E1061">
        <v>9.4307190693430701E-2</v>
      </c>
      <c r="F1061">
        <v>0.13310078947368401</v>
      </c>
      <c r="G1061">
        <v>0.20368942446043201</v>
      </c>
      <c r="H1061">
        <v>7.3447346153846196E-2</v>
      </c>
      <c r="I1061">
        <v>8.3673251004016097E-2</v>
      </c>
    </row>
    <row r="1062" spans="1:9" x14ac:dyDescent="0.3">
      <c r="A1062" t="s">
        <v>1546</v>
      </c>
      <c r="B1062">
        <v>0</v>
      </c>
      <c r="C1062">
        <v>4.3272791208791199E-3</v>
      </c>
      <c r="D1062">
        <v>2.2244971153846198E-2</v>
      </c>
      <c r="E1062">
        <v>5.4920720802919699E-3</v>
      </c>
      <c r="F1062">
        <v>1.46828947368421E-2</v>
      </c>
      <c r="G1062">
        <v>9.3523093525179797E-3</v>
      </c>
      <c r="H1062">
        <v>0</v>
      </c>
      <c r="I1062">
        <v>6.5523493975903598E-4</v>
      </c>
    </row>
    <row r="1063" spans="1:9" x14ac:dyDescent="0.3">
      <c r="A1063" t="s">
        <v>1547</v>
      </c>
      <c r="B1063">
        <v>0</v>
      </c>
      <c r="C1063">
        <v>1.6566505494505499E-3</v>
      </c>
      <c r="D1063">
        <v>1.5738086538461499E-2</v>
      </c>
      <c r="E1063">
        <v>5.8912755474452598E-3</v>
      </c>
      <c r="F1063">
        <v>5.0461315789473701E-2</v>
      </c>
      <c r="G1063">
        <v>8.0170647482014391E-3</v>
      </c>
      <c r="H1063">
        <v>0</v>
      </c>
      <c r="I1063">
        <v>6.5523493975903598E-4</v>
      </c>
    </row>
    <row r="1064" spans="1:9" x14ac:dyDescent="0.3">
      <c r="A1064" t="s">
        <v>1022</v>
      </c>
      <c r="B1064">
        <v>0</v>
      </c>
      <c r="C1064">
        <v>0.16463449890109899</v>
      </c>
      <c r="D1064">
        <v>9.9889249999999999E-2</v>
      </c>
      <c r="E1064">
        <v>0.302518626824818</v>
      </c>
      <c r="F1064">
        <v>5.92637368421053E-2</v>
      </c>
      <c r="G1064">
        <v>0.29714912709832098</v>
      </c>
      <c r="H1064">
        <v>5.3655576923076903E-3</v>
      </c>
      <c r="I1064">
        <v>7.8479863453815302E-2</v>
      </c>
    </row>
    <row r="1065" spans="1:9" x14ac:dyDescent="0.3">
      <c r="A1065" t="s">
        <v>674</v>
      </c>
      <c r="B1065">
        <v>0</v>
      </c>
      <c r="C1065">
        <v>8.9074285714285696E-3</v>
      </c>
      <c r="D1065">
        <v>1.3744576923076899E-2</v>
      </c>
      <c r="E1065">
        <v>1.66933905109489E-2</v>
      </c>
      <c r="F1065">
        <v>0.125022157894737</v>
      </c>
      <c r="G1065">
        <v>0.72203957793764995</v>
      </c>
      <c r="H1065">
        <v>3.3232211538461502E-2</v>
      </c>
      <c r="I1065">
        <v>1.9258596385542202E-2</v>
      </c>
    </row>
    <row r="1066" spans="1:9" x14ac:dyDescent="0.3">
      <c r="A1066" t="s">
        <v>1548</v>
      </c>
      <c r="B1066">
        <v>0</v>
      </c>
      <c r="C1066">
        <v>2.9296824175824202E-2</v>
      </c>
      <c r="D1066">
        <v>8.9651923076923094E-3</v>
      </c>
      <c r="E1066">
        <v>1.84031989051095E-2</v>
      </c>
      <c r="F1066">
        <v>0</v>
      </c>
      <c r="G1066">
        <v>2.7396683453237401E-2</v>
      </c>
      <c r="H1066">
        <v>8.7929038461538496E-3</v>
      </c>
      <c r="I1066">
        <v>7.7741686746987896E-3</v>
      </c>
    </row>
    <row r="1067" spans="1:9" x14ac:dyDescent="0.3">
      <c r="A1067" t="s">
        <v>1050</v>
      </c>
      <c r="B1067">
        <v>1.25857</v>
      </c>
      <c r="C1067">
        <v>0.35986001538461498</v>
      </c>
      <c r="D1067">
        <v>0.38771747115384603</v>
      </c>
      <c r="E1067">
        <v>0.14835693613138701</v>
      </c>
      <c r="F1067">
        <v>0</v>
      </c>
      <c r="G1067">
        <v>1.0173980815347699E-3</v>
      </c>
      <c r="H1067">
        <v>1.701E-3</v>
      </c>
      <c r="I1067">
        <v>3.55952008032129E-3</v>
      </c>
    </row>
    <row r="1068" spans="1:9" x14ac:dyDescent="0.3">
      <c r="A1068" t="s">
        <v>814</v>
      </c>
      <c r="B1068">
        <v>0.37205325</v>
      </c>
      <c r="C1068">
        <v>0.224063962637363</v>
      </c>
      <c r="D1068">
        <v>0.30974911538461503</v>
      </c>
      <c r="E1068">
        <v>0.31486740237226302</v>
      </c>
      <c r="F1068">
        <v>0.15011542105263201</v>
      </c>
      <c r="G1068">
        <v>0.28222878417266201</v>
      </c>
      <c r="H1068">
        <v>8.7182288461538499E-2</v>
      </c>
      <c r="I1068">
        <v>0.14521250803212901</v>
      </c>
    </row>
    <row r="1069" spans="1:9" x14ac:dyDescent="0.3">
      <c r="A1069" t="s">
        <v>870</v>
      </c>
      <c r="B1069">
        <v>0</v>
      </c>
      <c r="C1069">
        <v>0.13193862857142899</v>
      </c>
      <c r="D1069">
        <v>2.4058394230769199E-2</v>
      </c>
      <c r="E1069">
        <v>6.4250930656934296E-2</v>
      </c>
      <c r="F1069">
        <v>0</v>
      </c>
      <c r="G1069">
        <v>5.3734613908872901E-2</v>
      </c>
      <c r="H1069">
        <v>2.4314134615384599E-2</v>
      </c>
      <c r="I1069">
        <v>2.32765823293173E-2</v>
      </c>
    </row>
    <row r="1070" spans="1:9" x14ac:dyDescent="0.3">
      <c r="A1070" t="s">
        <v>1549</v>
      </c>
      <c r="B1070">
        <v>0</v>
      </c>
      <c r="C1070">
        <v>5.7804659340659299E-3</v>
      </c>
      <c r="D1070">
        <v>0</v>
      </c>
      <c r="E1070">
        <v>8.8991779197080297E-3</v>
      </c>
      <c r="F1070">
        <v>0</v>
      </c>
      <c r="G1070">
        <v>5.7369664268585099E-3</v>
      </c>
      <c r="H1070">
        <v>0</v>
      </c>
      <c r="I1070">
        <v>1.1328995983935701E-3</v>
      </c>
    </row>
    <row r="1071" spans="1:9" x14ac:dyDescent="0.3">
      <c r="A1071" t="s">
        <v>1068</v>
      </c>
      <c r="B1071">
        <v>1.98092625</v>
      </c>
      <c r="C1071">
        <v>0.62439973406593396</v>
      </c>
      <c r="D1071">
        <v>0.15882242307692301</v>
      </c>
      <c r="E1071">
        <v>1.0581474662408801</v>
      </c>
      <c r="F1071">
        <v>6.8801368421052597E-2</v>
      </c>
      <c r="G1071">
        <v>0.367571220623501</v>
      </c>
      <c r="H1071">
        <v>5.7650730769230801E-2</v>
      </c>
      <c r="I1071">
        <v>0.38666027108433698</v>
      </c>
    </row>
    <row r="1072" spans="1:9" x14ac:dyDescent="0.3">
      <c r="A1072" t="s">
        <v>591</v>
      </c>
      <c r="B1072">
        <v>0.140644625</v>
      </c>
      <c r="C1072">
        <v>7.5460824175824198E-2</v>
      </c>
      <c r="D1072">
        <v>6.0672942307692303E-2</v>
      </c>
      <c r="E1072">
        <v>7.1268526459854001E-2</v>
      </c>
      <c r="F1072">
        <v>0.12722042105263201</v>
      </c>
      <c r="G1072">
        <v>0.13614269544364499</v>
      </c>
      <c r="H1072">
        <v>4.5103230769230798E-2</v>
      </c>
      <c r="I1072">
        <v>2.8412455823293201E-2</v>
      </c>
    </row>
    <row r="1073" spans="1:9" x14ac:dyDescent="0.3">
      <c r="A1073" t="s">
        <v>427</v>
      </c>
      <c r="B1073">
        <v>1.5690785</v>
      </c>
      <c r="C1073">
        <v>0.85549902857142901</v>
      </c>
      <c r="D1073">
        <v>0.42840632692307701</v>
      </c>
      <c r="E1073">
        <v>0.69345611678832098</v>
      </c>
      <c r="F1073">
        <v>0.89275710526315799</v>
      </c>
      <c r="G1073">
        <v>0.78426646522781795</v>
      </c>
      <c r="H1073">
        <v>1.05659869230769</v>
      </c>
      <c r="I1073">
        <v>0.697142475903614</v>
      </c>
    </row>
    <row r="1074" spans="1:9" x14ac:dyDescent="0.3">
      <c r="A1074" t="s">
        <v>60</v>
      </c>
      <c r="B1074">
        <v>2.7221169999999999</v>
      </c>
      <c r="C1074">
        <v>0.30170079999999999</v>
      </c>
      <c r="D1074">
        <v>0.32259234615384602</v>
      </c>
      <c r="E1074">
        <v>0.66794244069343101</v>
      </c>
      <c r="F1074">
        <v>0.150363</v>
      </c>
      <c r="G1074">
        <v>1.3053419928057599</v>
      </c>
      <c r="H1074">
        <v>0.21129875000000001</v>
      </c>
      <c r="I1074">
        <v>0.149444779116466</v>
      </c>
    </row>
    <row r="1075" spans="1:9" x14ac:dyDescent="0.3">
      <c r="A1075" t="s">
        <v>1015</v>
      </c>
      <c r="B1075">
        <v>0.140644625</v>
      </c>
      <c r="C1075">
        <v>0.35059160879120899</v>
      </c>
      <c r="D1075">
        <v>0.45731142307692302</v>
      </c>
      <c r="E1075">
        <v>0.224252390510949</v>
      </c>
      <c r="F1075">
        <v>8.1707578947368395E-2</v>
      </c>
      <c r="G1075">
        <v>0.37672809112709799</v>
      </c>
      <c r="H1075">
        <v>2.8528499999999998E-2</v>
      </c>
      <c r="I1075">
        <v>1.6495875502008001E-2</v>
      </c>
    </row>
    <row r="1076" spans="1:9" x14ac:dyDescent="0.3">
      <c r="A1076" t="s">
        <v>859</v>
      </c>
      <c r="B1076">
        <v>0</v>
      </c>
      <c r="C1076">
        <v>0.13535542857142899</v>
      </c>
      <c r="D1076">
        <v>1.8513423076923101E-2</v>
      </c>
      <c r="E1076">
        <v>8.6787230839416099E-2</v>
      </c>
      <c r="F1076">
        <v>5.6713315789473702E-2</v>
      </c>
      <c r="G1076">
        <v>0.10575393285371699</v>
      </c>
      <c r="H1076">
        <v>5.1768865384615399E-2</v>
      </c>
      <c r="I1076">
        <v>0.11224720883534101</v>
      </c>
    </row>
    <row r="1077" spans="1:9" x14ac:dyDescent="0.3">
      <c r="A1077" t="s">
        <v>926</v>
      </c>
      <c r="B1077">
        <v>0</v>
      </c>
      <c r="C1077">
        <v>2.6045237362637402E-2</v>
      </c>
      <c r="D1077">
        <v>3.83491826923077E-2</v>
      </c>
      <c r="E1077">
        <v>0.130160532846715</v>
      </c>
      <c r="F1077">
        <v>4.2056315789473697E-3</v>
      </c>
      <c r="G1077">
        <v>7.0343117505995197E-3</v>
      </c>
      <c r="H1077">
        <v>4.1804230769230798E-3</v>
      </c>
      <c r="I1077">
        <v>3.6919437751004001E-3</v>
      </c>
    </row>
    <row r="1078" spans="1:9" x14ac:dyDescent="0.3">
      <c r="A1078" t="s">
        <v>487</v>
      </c>
      <c r="B1078">
        <v>0</v>
      </c>
      <c r="C1078">
        <v>1.62336086373626</v>
      </c>
      <c r="D1078">
        <v>0.16758734615384599</v>
      </c>
      <c r="E1078">
        <v>0.41871979562043798</v>
      </c>
      <c r="F1078">
        <v>0.14257636842105301</v>
      </c>
      <c r="G1078">
        <v>0.41126418944844101</v>
      </c>
      <c r="H1078">
        <v>0.18340430769230801</v>
      </c>
      <c r="I1078">
        <v>0.28000228313253001</v>
      </c>
    </row>
    <row r="1079" spans="1:9" x14ac:dyDescent="0.3">
      <c r="A1079" t="s">
        <v>504</v>
      </c>
      <c r="B1079">
        <v>0</v>
      </c>
      <c r="C1079">
        <v>1.6569017582417599E-2</v>
      </c>
      <c r="D1079">
        <v>1.5662923076923099E-2</v>
      </c>
      <c r="E1079">
        <v>1.82941751824818E-2</v>
      </c>
      <c r="F1079">
        <v>1.21585789473684E-2</v>
      </c>
      <c r="G1079">
        <v>5.3920306954436399E-2</v>
      </c>
      <c r="H1079">
        <v>3.7044326923076902E-2</v>
      </c>
      <c r="I1079">
        <v>1.07864357429719E-2</v>
      </c>
    </row>
    <row r="1080" spans="1:9" x14ac:dyDescent="0.3">
      <c r="A1080" t="s">
        <v>899</v>
      </c>
      <c r="B1080">
        <v>0</v>
      </c>
      <c r="C1080">
        <v>7.0533868131868099E-2</v>
      </c>
      <c r="D1080">
        <v>9.4808846153846098E-3</v>
      </c>
      <c r="E1080">
        <v>7.1198270072992703E-2</v>
      </c>
      <c r="F1080">
        <v>1.7975947368421102E-2</v>
      </c>
      <c r="G1080">
        <v>0.13728929016786601</v>
      </c>
      <c r="H1080">
        <v>0</v>
      </c>
      <c r="I1080">
        <v>4.5973112449799198E-3</v>
      </c>
    </row>
    <row r="1081" spans="1:9" x14ac:dyDescent="0.3">
      <c r="A1081" t="s">
        <v>685</v>
      </c>
      <c r="B1081">
        <v>0</v>
      </c>
      <c r="C1081">
        <v>4.2575186813186797E-2</v>
      </c>
      <c r="D1081">
        <v>3.73985288461538E-2</v>
      </c>
      <c r="E1081">
        <v>4.2393389598540103E-2</v>
      </c>
      <c r="F1081">
        <v>1.3096263157894699E-2</v>
      </c>
      <c r="G1081">
        <v>3.1979067146283E-2</v>
      </c>
      <c r="H1081">
        <v>3.9449442307692303E-2</v>
      </c>
      <c r="I1081">
        <v>2.6322969879518099E-2</v>
      </c>
    </row>
    <row r="1082" spans="1:9" x14ac:dyDescent="0.3">
      <c r="A1082" t="s">
        <v>1550</v>
      </c>
      <c r="B1082">
        <v>0</v>
      </c>
      <c r="C1082">
        <v>6.03340989010989E-2</v>
      </c>
      <c r="D1082">
        <v>4.1651759615384601E-2</v>
      </c>
      <c r="E1082">
        <v>5.4050093065693403E-2</v>
      </c>
      <c r="F1082">
        <v>2.7637736842105302E-2</v>
      </c>
      <c r="G1082">
        <v>9.8086160671462794E-2</v>
      </c>
      <c r="H1082">
        <v>6.7825019230769196E-2</v>
      </c>
      <c r="I1082">
        <v>5.7930184738955802E-2</v>
      </c>
    </row>
    <row r="1083" spans="1:9" x14ac:dyDescent="0.3">
      <c r="A1083" t="s">
        <v>829</v>
      </c>
      <c r="B1083">
        <v>0</v>
      </c>
      <c r="C1083">
        <v>0.105291272527473</v>
      </c>
      <c r="D1083">
        <v>0.104229653846154</v>
      </c>
      <c r="E1083">
        <v>6.4123991788321205E-2</v>
      </c>
      <c r="F1083">
        <v>3.2206736842105302E-2</v>
      </c>
      <c r="G1083">
        <v>6.8613388489208602E-2</v>
      </c>
      <c r="H1083">
        <v>6.6385673076923099E-2</v>
      </c>
      <c r="I1083">
        <v>0.132238550200803</v>
      </c>
    </row>
    <row r="1084" spans="1:9" x14ac:dyDescent="0.3">
      <c r="A1084" t="s">
        <v>936</v>
      </c>
      <c r="B1084">
        <v>0.40070212500000002</v>
      </c>
      <c r="C1084">
        <v>0.52171247912087904</v>
      </c>
      <c r="D1084">
        <v>0.14888523076923099</v>
      </c>
      <c r="E1084">
        <v>0.26014507390510899</v>
      </c>
      <c r="F1084">
        <v>9.7421631578947399E-2</v>
      </c>
      <c r="G1084">
        <v>0.51003362350119896</v>
      </c>
      <c r="H1084">
        <v>7.5856519230769207E-2</v>
      </c>
      <c r="I1084">
        <v>0.13220531124498</v>
      </c>
    </row>
    <row r="1085" spans="1:9" x14ac:dyDescent="0.3">
      <c r="A1085" t="s">
        <v>1551</v>
      </c>
      <c r="B1085">
        <v>0</v>
      </c>
      <c r="C1085">
        <v>3.21958681318681E-3</v>
      </c>
      <c r="D1085">
        <v>0</v>
      </c>
      <c r="E1085">
        <v>1.6277307481751799E-2</v>
      </c>
      <c r="F1085">
        <v>0</v>
      </c>
      <c r="G1085">
        <v>7.4418633093525201E-3</v>
      </c>
      <c r="H1085">
        <v>1.8755384615384601E-2</v>
      </c>
      <c r="I1085">
        <v>6.24726305220884E-3</v>
      </c>
    </row>
    <row r="1086" spans="1:9" x14ac:dyDescent="0.3">
      <c r="A1086" t="s">
        <v>1552</v>
      </c>
      <c r="B1086">
        <v>0.74134362499999995</v>
      </c>
      <c r="C1086">
        <v>2.4248153846153801E-2</v>
      </c>
      <c r="D1086">
        <v>2.0217759615384599E-2</v>
      </c>
      <c r="E1086">
        <v>9.8695602189781007E-3</v>
      </c>
      <c r="F1086">
        <v>3.8157368421052598E-3</v>
      </c>
      <c r="G1086">
        <v>2.2872064748201401E-2</v>
      </c>
      <c r="H1086">
        <v>4.8414423076923096E-3</v>
      </c>
      <c r="I1086">
        <v>6.19880923694779E-3</v>
      </c>
    </row>
    <row r="1087" spans="1:9" x14ac:dyDescent="0.3">
      <c r="A1087" t="s">
        <v>583</v>
      </c>
      <c r="B1087">
        <v>1.3154115</v>
      </c>
      <c r="C1087">
        <v>4.78161648351648E-2</v>
      </c>
      <c r="D1087">
        <v>0.17399613461538499</v>
      </c>
      <c r="E1087">
        <v>0.17467202098540099</v>
      </c>
      <c r="F1087">
        <v>9.40022631578947E-2</v>
      </c>
      <c r="G1087">
        <v>0.110397199040767</v>
      </c>
      <c r="H1087">
        <v>5.9531346153846101E-2</v>
      </c>
      <c r="I1087">
        <v>0.102037088353414</v>
      </c>
    </row>
    <row r="1088" spans="1:9" x14ac:dyDescent="0.3">
      <c r="A1088" t="s">
        <v>1553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">
      <c r="A1089" t="s">
        <v>1021</v>
      </c>
      <c r="B1089">
        <v>0</v>
      </c>
      <c r="C1089">
        <v>0.17460848131868101</v>
      </c>
      <c r="D1089">
        <v>4.0087576923076899E-2</v>
      </c>
      <c r="E1089">
        <v>0.20985444890510899</v>
      </c>
      <c r="F1089">
        <v>4.0920631578947403E-2</v>
      </c>
      <c r="G1089">
        <v>0.28242378657074302</v>
      </c>
      <c r="H1089">
        <v>0.10601038461538501</v>
      </c>
      <c r="I1089">
        <v>0.211770648594377</v>
      </c>
    </row>
    <row r="1090" spans="1:9" x14ac:dyDescent="0.3">
      <c r="A1090" t="s">
        <v>1554</v>
      </c>
      <c r="B1090">
        <v>0</v>
      </c>
      <c r="C1090">
        <v>2.0776813186813201E-3</v>
      </c>
      <c r="D1090">
        <v>9.6529230769230798E-3</v>
      </c>
      <c r="E1090">
        <v>3.06362135036496E-3</v>
      </c>
      <c r="F1090">
        <v>7.8998947368421092E-3</v>
      </c>
      <c r="G1090">
        <v>6.98315347721823E-3</v>
      </c>
      <c r="H1090">
        <v>1.0776326923076901E-2</v>
      </c>
      <c r="I1090">
        <v>5.4022449799196797E-3</v>
      </c>
    </row>
    <row r="1091" spans="1:9" x14ac:dyDescent="0.3">
      <c r="A1091" t="s">
        <v>736</v>
      </c>
      <c r="B1091">
        <v>0</v>
      </c>
      <c r="C1091">
        <v>6.2936323076923095E-2</v>
      </c>
      <c r="D1091">
        <v>6.1178336538461497E-2</v>
      </c>
      <c r="E1091">
        <v>3.9305071167883197E-2</v>
      </c>
      <c r="F1091">
        <v>2.17521578947368E-2</v>
      </c>
      <c r="G1091">
        <v>5.3350458033573099E-2</v>
      </c>
      <c r="H1091">
        <v>7.6152884615384598E-3</v>
      </c>
      <c r="I1091">
        <v>1.7832981927710798E-2</v>
      </c>
    </row>
    <row r="1092" spans="1:9" x14ac:dyDescent="0.3">
      <c r="A1092" t="s">
        <v>108</v>
      </c>
      <c r="B1092">
        <v>24.257931750000001</v>
      </c>
      <c r="C1092">
        <v>80.493302863736304</v>
      </c>
      <c r="D1092">
        <v>19.238297557692299</v>
      </c>
      <c r="E1092">
        <v>11.5310463065693</v>
      </c>
      <c r="F1092">
        <v>2.9033477368421101</v>
      </c>
      <c r="G1092">
        <v>110.423039942446</v>
      </c>
      <c r="H1092">
        <v>0.29181344230769202</v>
      </c>
      <c r="I1092">
        <v>6.1438224839357396</v>
      </c>
    </row>
    <row r="1093" spans="1:9" x14ac:dyDescent="0.3">
      <c r="A1093" t="s">
        <v>229</v>
      </c>
      <c r="B1093">
        <v>346.33149337499998</v>
      </c>
      <c r="C1093">
        <v>55.016682406593397</v>
      </c>
      <c r="D1093">
        <v>70.5356531057692</v>
      </c>
      <c r="E1093">
        <v>98.600251739051103</v>
      </c>
      <c r="F1093">
        <v>31.894891736842101</v>
      </c>
      <c r="G1093">
        <v>97.421818330935295</v>
      </c>
      <c r="H1093">
        <v>17.4456037307692</v>
      </c>
      <c r="I1093">
        <v>30.4097809036145</v>
      </c>
    </row>
    <row r="1094" spans="1:9" x14ac:dyDescent="0.3">
      <c r="A1094" t="s">
        <v>325</v>
      </c>
      <c r="B1094">
        <v>31.422892375</v>
      </c>
      <c r="C1094">
        <v>3.3125506439560399</v>
      </c>
      <c r="D1094">
        <v>8.2995256538461497</v>
      </c>
      <c r="E1094">
        <v>5.1567834352189799</v>
      </c>
      <c r="F1094">
        <v>4.5860878947368402</v>
      </c>
      <c r="G1094">
        <v>5.5099077673860899</v>
      </c>
      <c r="H1094">
        <v>1.48698544230769</v>
      </c>
      <c r="I1094">
        <v>1.8240228333333299</v>
      </c>
    </row>
    <row r="1095" spans="1:9" x14ac:dyDescent="0.3">
      <c r="A1095" t="s">
        <v>337</v>
      </c>
      <c r="B1095">
        <v>1955.824578125</v>
      </c>
      <c r="C1095">
        <v>42.906141112087901</v>
      </c>
      <c r="D1095">
        <v>847.20346691346197</v>
      </c>
      <c r="E1095">
        <v>33.699330017335797</v>
      </c>
      <c r="F1095">
        <v>73.608685789473697</v>
      </c>
      <c r="G1095">
        <v>83.700146681055202</v>
      </c>
      <c r="H1095">
        <v>26.079578076923099</v>
      </c>
      <c r="I1095">
        <v>14.713468957831299</v>
      </c>
    </row>
    <row r="1096" spans="1:9" x14ac:dyDescent="0.3">
      <c r="A1096" t="s">
        <v>334</v>
      </c>
      <c r="B1096">
        <v>2010.88617875</v>
      </c>
      <c r="C1096">
        <v>42.788838367033001</v>
      </c>
      <c r="D1096">
        <v>841.84279334615405</v>
      </c>
      <c r="E1096">
        <v>33.430446468978097</v>
      </c>
      <c r="F1096">
        <v>73.592581263157896</v>
      </c>
      <c r="G1096">
        <v>83.695360390887302</v>
      </c>
      <c r="H1096">
        <v>26.194369942307699</v>
      </c>
      <c r="I1096">
        <v>14.652783981927699</v>
      </c>
    </row>
    <row r="1097" spans="1:9" x14ac:dyDescent="0.3">
      <c r="A1097" t="s">
        <v>375</v>
      </c>
      <c r="B1097">
        <v>8.4961388749999998</v>
      </c>
      <c r="C1097">
        <v>1.43649533846154</v>
      </c>
      <c r="D1097">
        <v>2.9395274711538502</v>
      </c>
      <c r="E1097">
        <v>1.61888924817518</v>
      </c>
      <c r="F1097">
        <v>2.1183510526315801</v>
      </c>
      <c r="G1097">
        <v>2.1256941294964</v>
      </c>
      <c r="H1097">
        <v>0.71506674999999997</v>
      </c>
      <c r="I1097">
        <v>0.76753091566265097</v>
      </c>
    </row>
    <row r="1098" spans="1:9" x14ac:dyDescent="0.3">
      <c r="A1098" t="s">
        <v>374</v>
      </c>
      <c r="B1098">
        <v>5.6322352499999999</v>
      </c>
      <c r="C1098">
        <v>4.5371553670329696</v>
      </c>
      <c r="D1098">
        <v>9.5278745288461497</v>
      </c>
      <c r="E1098">
        <v>5.1186615757299299</v>
      </c>
      <c r="F1098">
        <v>9.2045082631578907</v>
      </c>
      <c r="G1098">
        <v>8.6700776043165497</v>
      </c>
      <c r="H1098">
        <v>5.8010372115384596</v>
      </c>
      <c r="I1098">
        <v>4.2409155843373503</v>
      </c>
    </row>
    <row r="1099" spans="1:9" x14ac:dyDescent="0.3">
      <c r="A1099" t="s">
        <v>1059</v>
      </c>
      <c r="B1099">
        <v>0.36508025</v>
      </c>
      <c r="C1099">
        <v>2.25411516483516E-2</v>
      </c>
      <c r="D1099">
        <v>0.78475375000000003</v>
      </c>
      <c r="E1099">
        <v>0.31349174817518199</v>
      </c>
      <c r="F1099">
        <v>0.122400473684211</v>
      </c>
      <c r="G1099">
        <v>0.27910492565947198</v>
      </c>
      <c r="H1099">
        <v>0.71424761538461501</v>
      </c>
      <c r="I1099">
        <v>0.23092958032128499</v>
      </c>
    </row>
    <row r="1100" spans="1:9" x14ac:dyDescent="0.3">
      <c r="A1100" t="s">
        <v>711</v>
      </c>
      <c r="B1100">
        <v>0.18336887499999999</v>
      </c>
      <c r="C1100">
        <v>0.33449278021978002</v>
      </c>
      <c r="D1100">
        <v>0.66342966346153798</v>
      </c>
      <c r="E1100">
        <v>0.80540137135036505</v>
      </c>
      <c r="F1100">
        <v>4.2056315789473697E-3</v>
      </c>
      <c r="G1100">
        <v>0.30620615347721802</v>
      </c>
      <c r="H1100">
        <v>1.39931923076923E-2</v>
      </c>
      <c r="I1100">
        <v>8.7232198795180696E-2</v>
      </c>
    </row>
    <row r="1101" spans="1:9" x14ac:dyDescent="0.3">
      <c r="A1101" t="s">
        <v>446</v>
      </c>
      <c r="B1101">
        <v>89.178411749999995</v>
      </c>
      <c r="C1101">
        <v>3.73775190769231</v>
      </c>
      <c r="D1101">
        <v>6.7509769230769207E-2</v>
      </c>
      <c r="E1101">
        <v>0.16653221715328501</v>
      </c>
      <c r="F1101">
        <v>40.892589421052598</v>
      </c>
      <c r="G1101">
        <v>10.5965227673861</v>
      </c>
      <c r="H1101">
        <v>6.2644697884615397</v>
      </c>
      <c r="I1101">
        <v>1.38964628714859</v>
      </c>
    </row>
    <row r="1102" spans="1:9" x14ac:dyDescent="0.3">
      <c r="A1102" t="s">
        <v>211</v>
      </c>
      <c r="B1102">
        <v>6.5418352500000001</v>
      </c>
      <c r="C1102">
        <v>2.90270568351648</v>
      </c>
      <c r="D1102">
        <v>6.58647838461538</v>
      </c>
      <c r="E1102">
        <v>4.4154918266423397</v>
      </c>
      <c r="F1102">
        <v>1.54370378947368</v>
      </c>
      <c r="G1102">
        <v>3.0032806378896901</v>
      </c>
      <c r="H1102">
        <v>1.6894578461538501</v>
      </c>
      <c r="I1102">
        <v>3.2833591726907598</v>
      </c>
    </row>
    <row r="1103" spans="1:9" x14ac:dyDescent="0.3">
      <c r="A1103" t="s">
        <v>939</v>
      </c>
      <c r="B1103">
        <v>0</v>
      </c>
      <c r="C1103">
        <v>8.92801032967033E-2</v>
      </c>
      <c r="D1103">
        <v>2.80010576923077E-3</v>
      </c>
      <c r="E1103">
        <v>7.8696677919707997E-2</v>
      </c>
      <c r="F1103">
        <v>4.8331052631578903E-3</v>
      </c>
      <c r="G1103">
        <v>8.3425494004796194E-2</v>
      </c>
      <c r="H1103">
        <v>3.3898076923076898E-3</v>
      </c>
      <c r="I1103">
        <v>3.1138433734939799E-3</v>
      </c>
    </row>
    <row r="1104" spans="1:9" x14ac:dyDescent="0.3">
      <c r="A1104" t="s">
        <v>188</v>
      </c>
      <c r="B1104">
        <v>6.7472754999999998</v>
      </c>
      <c r="C1104">
        <v>14.2876990615385</v>
      </c>
      <c r="D1104">
        <v>5.5606634615384598</v>
      </c>
      <c r="E1104">
        <v>15.2929111131387</v>
      </c>
      <c r="F1104">
        <v>13.928379684210499</v>
      </c>
      <c r="G1104">
        <v>21.311560726618701</v>
      </c>
      <c r="H1104">
        <v>7.3396110384615403</v>
      </c>
      <c r="I1104">
        <v>6.59228004216867</v>
      </c>
    </row>
    <row r="1105" spans="1:9" x14ac:dyDescent="0.3">
      <c r="A1105" t="s">
        <v>312</v>
      </c>
      <c r="B1105">
        <v>0.13008575</v>
      </c>
      <c r="C1105">
        <v>1.7233869076923101</v>
      </c>
      <c r="D1105">
        <v>3.7083978750000002</v>
      </c>
      <c r="E1105">
        <v>1.7608734370437999</v>
      </c>
      <c r="F1105">
        <v>2.6045976842105301</v>
      </c>
      <c r="G1105">
        <v>3.01043082254197</v>
      </c>
      <c r="H1105">
        <v>0.94340253846153799</v>
      </c>
      <c r="I1105">
        <v>1.2306965582329299</v>
      </c>
    </row>
    <row r="1106" spans="1:9" x14ac:dyDescent="0.3">
      <c r="A1106" t="s">
        <v>403</v>
      </c>
      <c r="B1106">
        <v>0.69876899999999997</v>
      </c>
      <c r="C1106">
        <v>6.8125470087912099</v>
      </c>
      <c r="D1106">
        <v>19.716689028846201</v>
      </c>
      <c r="E1106">
        <v>7.8253260821167903</v>
      </c>
      <c r="F1106">
        <v>15.5648501578947</v>
      </c>
      <c r="G1106">
        <v>10.7429116642686</v>
      </c>
      <c r="H1106">
        <v>4.7224120192307701</v>
      </c>
      <c r="I1106">
        <v>6.9440619618473898</v>
      </c>
    </row>
    <row r="1107" spans="1:9" x14ac:dyDescent="0.3">
      <c r="A1107" t="s">
        <v>352</v>
      </c>
      <c r="B1107">
        <v>0.31251187499999999</v>
      </c>
      <c r="C1107">
        <v>2.6843856813186799</v>
      </c>
      <c r="D1107">
        <v>3.6937074615384602</v>
      </c>
      <c r="E1107">
        <v>2.5747836104014601</v>
      </c>
      <c r="F1107">
        <v>3.7019251052631601</v>
      </c>
      <c r="G1107">
        <v>4.1322720455635498</v>
      </c>
      <c r="H1107">
        <v>2.33314082692308</v>
      </c>
      <c r="I1107">
        <v>1.2534927248996</v>
      </c>
    </row>
    <row r="1108" spans="1:9" x14ac:dyDescent="0.3">
      <c r="A1108" t="s">
        <v>394</v>
      </c>
      <c r="B1108">
        <v>25.650087500000001</v>
      </c>
      <c r="C1108">
        <v>12.6998864967033</v>
      </c>
      <c r="D1108">
        <v>68.466444874999993</v>
      </c>
      <c r="E1108">
        <v>28.670784927919701</v>
      </c>
      <c r="F1108">
        <v>17.209220842105299</v>
      </c>
      <c r="G1108">
        <v>14.911422431654699</v>
      </c>
      <c r="H1108">
        <v>26.232772807692299</v>
      </c>
      <c r="I1108">
        <v>33.487781148594401</v>
      </c>
    </row>
    <row r="1109" spans="1:9" x14ac:dyDescent="0.3">
      <c r="A1109" t="s">
        <v>614</v>
      </c>
      <c r="B1109">
        <v>0</v>
      </c>
      <c r="C1109">
        <v>2.41952351648352E-2</v>
      </c>
      <c r="D1109">
        <v>3.3705211538461503E-2</v>
      </c>
      <c r="E1109">
        <v>4.2901940693430701E-2</v>
      </c>
      <c r="F1109">
        <v>1.18165263157895E-2</v>
      </c>
      <c r="G1109">
        <v>6.3211018657074298</v>
      </c>
      <c r="H1109">
        <v>0</v>
      </c>
      <c r="I1109">
        <v>1.8305606425702801E-2</v>
      </c>
    </row>
    <row r="1110" spans="1:9" x14ac:dyDescent="0.3">
      <c r="A1110" t="s">
        <v>286</v>
      </c>
      <c r="B1110">
        <v>0.182540125</v>
      </c>
      <c r="C1110">
        <v>0.84758812747252699</v>
      </c>
      <c r="D1110">
        <v>0.66620771153846203</v>
      </c>
      <c r="E1110">
        <v>0.70233536952554698</v>
      </c>
      <c r="F1110">
        <v>0.72904047368421099</v>
      </c>
      <c r="G1110">
        <v>0.984127040767386</v>
      </c>
      <c r="H1110">
        <v>0.83045984615384605</v>
      </c>
      <c r="I1110">
        <v>0.612200100401606</v>
      </c>
    </row>
    <row r="1111" spans="1:9" x14ac:dyDescent="0.3">
      <c r="A1111" t="s">
        <v>480</v>
      </c>
      <c r="B1111">
        <v>0</v>
      </c>
      <c r="C1111">
        <v>1.82689064395604</v>
      </c>
      <c r="D1111">
        <v>1.21723982692308</v>
      </c>
      <c r="E1111">
        <v>0.40138255565693398</v>
      </c>
      <c r="F1111">
        <v>0.26066952631578899</v>
      </c>
      <c r="G1111">
        <v>1.57585765227818</v>
      </c>
      <c r="H1111">
        <v>0.99792919230769195</v>
      </c>
      <c r="I1111">
        <v>0.80186349598393603</v>
      </c>
    </row>
    <row r="1112" spans="1:9" x14ac:dyDescent="0.3">
      <c r="A1112" t="s">
        <v>1555</v>
      </c>
      <c r="B1112">
        <v>0</v>
      </c>
      <c r="C1112">
        <v>1.9046476923076899E-2</v>
      </c>
      <c r="D1112">
        <v>6.9244038461538501E-3</v>
      </c>
      <c r="E1112">
        <v>2.5642161496350398E-2</v>
      </c>
      <c r="F1112">
        <v>2.64372631578947E-2</v>
      </c>
      <c r="G1112">
        <v>4.2164484412469998E-2</v>
      </c>
      <c r="H1112">
        <v>1.46214230769231E-2</v>
      </c>
      <c r="I1112">
        <v>9.0996184738955793E-3</v>
      </c>
    </row>
    <row r="1113" spans="1:9" x14ac:dyDescent="0.3">
      <c r="A1113" t="s">
        <v>230</v>
      </c>
      <c r="B1113">
        <v>0.183451</v>
      </c>
      <c r="C1113">
        <v>1.9554776989011</v>
      </c>
      <c r="D1113">
        <v>2.2765228942307698</v>
      </c>
      <c r="E1113">
        <v>2.0707295556569298</v>
      </c>
      <c r="F1113">
        <v>1.2104715263157899</v>
      </c>
      <c r="G1113">
        <v>1.8472011055155899</v>
      </c>
      <c r="H1113">
        <v>0.62334951923076898</v>
      </c>
      <c r="I1113">
        <v>0.99552456224899599</v>
      </c>
    </row>
    <row r="1114" spans="1:9" x14ac:dyDescent="0.3">
      <c r="A1114" t="s">
        <v>88</v>
      </c>
      <c r="B1114">
        <v>3.5819593749999998</v>
      </c>
      <c r="C1114">
        <v>0.80456573626373595</v>
      </c>
      <c r="D1114">
        <v>0.24581254807692299</v>
      </c>
      <c r="E1114">
        <v>0.57553780200729898</v>
      </c>
      <c r="F1114">
        <v>0.179151842105263</v>
      </c>
      <c r="G1114">
        <v>0.791730026378897</v>
      </c>
      <c r="H1114">
        <v>0.16470319230769201</v>
      </c>
      <c r="I1114">
        <v>0.129540275100402</v>
      </c>
    </row>
    <row r="1115" spans="1:9" x14ac:dyDescent="0.3">
      <c r="A1115" t="s">
        <v>696</v>
      </c>
      <c r="B1115">
        <v>0.140644625</v>
      </c>
      <c r="C1115">
        <v>5.51280351648352E-2</v>
      </c>
      <c r="D1115">
        <v>0.115945730769231</v>
      </c>
      <c r="E1115">
        <v>0.14232685583941601</v>
      </c>
      <c r="F1115">
        <v>5.2658578947368397E-2</v>
      </c>
      <c r="G1115">
        <v>0.23132396882494</v>
      </c>
      <c r="H1115">
        <v>7.1208596153846199E-2</v>
      </c>
      <c r="I1115">
        <v>0.123065670682731</v>
      </c>
    </row>
    <row r="1116" spans="1:9" x14ac:dyDescent="0.3">
      <c r="A1116" t="s">
        <v>924</v>
      </c>
      <c r="B1116">
        <v>0.18336887499999999</v>
      </c>
      <c r="C1116">
        <v>0.41996830769230797</v>
      </c>
      <c r="D1116">
        <v>0.223198730769231</v>
      </c>
      <c r="E1116">
        <v>0.48888476733576602</v>
      </c>
      <c r="F1116">
        <v>0.29307205263157898</v>
      </c>
      <c r="G1116">
        <v>0.40786412230215802</v>
      </c>
      <c r="H1116">
        <v>0.14850807692307699</v>
      </c>
      <c r="I1116">
        <v>0.10721374497992001</v>
      </c>
    </row>
    <row r="1117" spans="1:9" x14ac:dyDescent="0.3">
      <c r="A1117" t="s">
        <v>1556</v>
      </c>
      <c r="B1117">
        <v>0.18336887499999999</v>
      </c>
      <c r="C1117">
        <v>3.4987780219780198E-3</v>
      </c>
      <c r="D1117">
        <v>8.9065384615384605E-3</v>
      </c>
      <c r="E1117">
        <v>9.9685556569343095E-3</v>
      </c>
      <c r="F1117">
        <v>1.50554210526316E-2</v>
      </c>
      <c r="G1117">
        <v>9.5027913669064705E-3</v>
      </c>
      <c r="H1117">
        <v>0</v>
      </c>
      <c r="I1117">
        <v>1.3561084337349401E-3</v>
      </c>
    </row>
    <row r="1118" spans="1:9" x14ac:dyDescent="0.3">
      <c r="A1118" t="s">
        <v>1557</v>
      </c>
      <c r="B1118">
        <v>0.18868437499999999</v>
      </c>
      <c r="C1118">
        <v>5.7388639560439603E-2</v>
      </c>
      <c r="D1118">
        <v>1.7780336538461498E-2</v>
      </c>
      <c r="E1118">
        <v>3.5395371350365003E-2</v>
      </c>
      <c r="F1118">
        <v>1.1381210526315799E-2</v>
      </c>
      <c r="G1118">
        <v>5.29255947242206E-2</v>
      </c>
      <c r="H1118">
        <v>1.35234230769231E-2</v>
      </c>
      <c r="I1118">
        <v>1.46615261044177E-2</v>
      </c>
    </row>
    <row r="1119" spans="1:9" x14ac:dyDescent="0.3">
      <c r="A1119" t="s">
        <v>1558</v>
      </c>
      <c r="B1119">
        <v>0</v>
      </c>
      <c r="C1119">
        <v>1.91133186813187E-3</v>
      </c>
      <c r="D1119">
        <v>0</v>
      </c>
      <c r="E1119">
        <v>2.6939142335766399E-4</v>
      </c>
      <c r="F1119">
        <v>0</v>
      </c>
      <c r="G1119">
        <v>6.0325563549160702E-3</v>
      </c>
      <c r="H1119">
        <v>0</v>
      </c>
      <c r="I1119">
        <v>1.50878714859438E-3</v>
      </c>
    </row>
    <row r="1120" spans="1:9" x14ac:dyDescent="0.3">
      <c r="A1120" t="s">
        <v>998</v>
      </c>
      <c r="B1120">
        <v>0.56602724999999998</v>
      </c>
      <c r="C1120">
        <v>2.7745465934065901E-2</v>
      </c>
      <c r="D1120">
        <v>1.8265019230769199E-2</v>
      </c>
      <c r="E1120">
        <v>0.14604579105839399</v>
      </c>
      <c r="F1120">
        <v>3.2989947368421001E-2</v>
      </c>
      <c r="G1120">
        <v>0.14297395203836899</v>
      </c>
      <c r="H1120">
        <v>7.4279615384615404E-3</v>
      </c>
      <c r="I1120">
        <v>1.8105287148594398E-2</v>
      </c>
    </row>
    <row r="1121" spans="1:9" x14ac:dyDescent="0.3">
      <c r="A1121" t="s">
        <v>661</v>
      </c>
      <c r="B1121">
        <v>0</v>
      </c>
      <c r="C1121">
        <v>4.8566828571428598E-2</v>
      </c>
      <c r="D1121">
        <v>3.27921826923077E-2</v>
      </c>
      <c r="E1121">
        <v>5.3126757299270098E-2</v>
      </c>
      <c r="F1121">
        <v>5.4159263157894703E-2</v>
      </c>
      <c r="G1121">
        <v>6.0709052757793799E-2</v>
      </c>
      <c r="H1121">
        <v>4.7587884615384601E-3</v>
      </c>
      <c r="I1121">
        <v>1.89498795180723E-2</v>
      </c>
    </row>
    <row r="1122" spans="1:9" x14ac:dyDescent="0.3">
      <c r="A1122" t="s">
        <v>11</v>
      </c>
      <c r="B1122">
        <v>708.87566924999999</v>
      </c>
      <c r="C1122">
        <v>368.24056501538502</v>
      </c>
      <c r="D1122">
        <v>188.48460854807701</v>
      </c>
      <c r="E1122">
        <v>255.42553432664201</v>
      </c>
      <c r="F1122">
        <v>142.32174831578899</v>
      </c>
      <c r="G1122">
        <v>303.509251932854</v>
      </c>
      <c r="H1122">
        <v>60.104081038461501</v>
      </c>
      <c r="I1122">
        <v>177.39636227710801</v>
      </c>
    </row>
    <row r="1123" spans="1:9" x14ac:dyDescent="0.3">
      <c r="A1123" t="s">
        <v>51</v>
      </c>
      <c r="B1123">
        <v>11.505760374999999</v>
      </c>
      <c r="C1123">
        <v>8.2321272879120908</v>
      </c>
      <c r="D1123">
        <v>3.11148009615385</v>
      </c>
      <c r="E1123">
        <v>5.1266983257299303</v>
      </c>
      <c r="F1123">
        <v>2.9597515789473698</v>
      </c>
      <c r="G1123">
        <v>7.6549366762589903</v>
      </c>
      <c r="H1123">
        <v>2.1048241538461498</v>
      </c>
      <c r="I1123">
        <v>3.7130415783132502</v>
      </c>
    </row>
    <row r="1124" spans="1:9" x14ac:dyDescent="0.3">
      <c r="A1124" t="s">
        <v>163</v>
      </c>
      <c r="B1124">
        <v>218.74928025</v>
      </c>
      <c r="C1124">
        <v>62.111932716483501</v>
      </c>
      <c r="D1124">
        <v>39.508535971153798</v>
      </c>
      <c r="E1124">
        <v>53.032571775547403</v>
      </c>
      <c r="F1124">
        <v>21.007871473684201</v>
      </c>
      <c r="G1124">
        <v>62.676383328537199</v>
      </c>
      <c r="H1124">
        <v>7.6749333461538498</v>
      </c>
      <c r="I1124">
        <v>18.3958602449799</v>
      </c>
    </row>
    <row r="1125" spans="1:9" x14ac:dyDescent="0.3">
      <c r="A1125" t="s">
        <v>78</v>
      </c>
      <c r="B1125">
        <v>6.6151466250000004</v>
      </c>
      <c r="C1125">
        <v>0.75685411648351697</v>
      </c>
      <c r="D1125">
        <v>1.07354970192308</v>
      </c>
      <c r="E1125">
        <v>0.641047010036496</v>
      </c>
      <c r="F1125">
        <v>0.28305447368421099</v>
      </c>
      <c r="G1125">
        <v>0.78901349880095895</v>
      </c>
      <c r="H1125">
        <v>0.19878230769230801</v>
      </c>
      <c r="I1125">
        <v>0.27309488353413702</v>
      </c>
    </row>
    <row r="1126" spans="1:9" x14ac:dyDescent="0.3">
      <c r="A1126" t="s">
        <v>1559</v>
      </c>
      <c r="B1126">
        <v>0</v>
      </c>
      <c r="C1126">
        <v>3.6499780219780199E-4</v>
      </c>
      <c r="D1126">
        <v>0</v>
      </c>
      <c r="E1126">
        <v>2.0107664233576599E-3</v>
      </c>
      <c r="F1126">
        <v>0</v>
      </c>
      <c r="G1126">
        <v>0</v>
      </c>
      <c r="H1126">
        <v>0</v>
      </c>
      <c r="I1126">
        <v>0</v>
      </c>
    </row>
    <row r="1127" spans="1:9" x14ac:dyDescent="0.3">
      <c r="A1127" t="s">
        <v>20</v>
      </c>
      <c r="B1127">
        <v>15.795455499999999</v>
      </c>
      <c r="C1127">
        <v>12.3367578879121</v>
      </c>
      <c r="D1127">
        <v>6.8049752115384603</v>
      </c>
      <c r="E1127">
        <v>8.5200179169708008</v>
      </c>
      <c r="F1127">
        <v>5.5094895789473703</v>
      </c>
      <c r="G1127">
        <v>11.7985841678657</v>
      </c>
      <c r="H1127">
        <v>6.6403393846153804</v>
      </c>
      <c r="I1127">
        <v>8.0952056566265096</v>
      </c>
    </row>
    <row r="1128" spans="1:9" x14ac:dyDescent="0.3">
      <c r="A1128" t="s">
        <v>385</v>
      </c>
      <c r="B1128">
        <v>7.3514920000000004</v>
      </c>
      <c r="C1128">
        <v>11.1938462417582</v>
      </c>
      <c r="D1128">
        <v>7.2190246826923099</v>
      </c>
      <c r="E1128">
        <v>18.523850027372301</v>
      </c>
      <c r="F1128">
        <v>1.31816057894737</v>
      </c>
      <c r="G1128">
        <v>13.1857783117506</v>
      </c>
      <c r="H1128">
        <v>1.02093826923077</v>
      </c>
      <c r="I1128">
        <v>2.24878924698795</v>
      </c>
    </row>
    <row r="1129" spans="1:9" x14ac:dyDescent="0.3">
      <c r="A1129" t="s">
        <v>1000</v>
      </c>
      <c r="B1129">
        <v>43.710640249999997</v>
      </c>
      <c r="C1129">
        <v>0.59066666373626397</v>
      </c>
      <c r="D1129">
        <v>2.21224900961538</v>
      </c>
      <c r="E1129">
        <v>1.9549175072992699</v>
      </c>
      <c r="F1129">
        <v>2.5002689473684199</v>
      </c>
      <c r="G1129">
        <v>0.68019533333333304</v>
      </c>
      <c r="H1129">
        <v>2.2710930961538498</v>
      </c>
      <c r="I1129">
        <v>3.0511108514056202</v>
      </c>
    </row>
    <row r="1130" spans="1:9" x14ac:dyDescent="0.3">
      <c r="A1130" t="s">
        <v>1560</v>
      </c>
      <c r="B1130">
        <v>0</v>
      </c>
      <c r="C1130">
        <v>3.7697472527472502E-3</v>
      </c>
      <c r="D1130">
        <v>1.0946326923076901E-2</v>
      </c>
      <c r="E1130">
        <v>6.1275155109489004E-3</v>
      </c>
      <c r="F1130">
        <v>0</v>
      </c>
      <c r="G1130">
        <v>6.7226786570743404E-3</v>
      </c>
      <c r="H1130">
        <v>0</v>
      </c>
      <c r="I1130">
        <v>8.4477429718875507E-3</v>
      </c>
    </row>
    <row r="1131" spans="1:9" x14ac:dyDescent="0.3">
      <c r="A1131" t="s">
        <v>21</v>
      </c>
      <c r="B1131">
        <v>184.041622375</v>
      </c>
      <c r="C1131">
        <v>58.164575162637398</v>
      </c>
      <c r="D1131">
        <v>50.969816990384601</v>
      </c>
      <c r="E1131">
        <v>53.073289962591197</v>
      </c>
      <c r="F1131">
        <v>26.964622947368401</v>
      </c>
      <c r="G1131">
        <v>64.226771316546802</v>
      </c>
      <c r="H1131">
        <v>24.516646115384599</v>
      </c>
      <c r="I1131">
        <v>21.379678078313301</v>
      </c>
    </row>
    <row r="1132" spans="1:9" x14ac:dyDescent="0.3">
      <c r="A1132" t="s">
        <v>915</v>
      </c>
      <c r="B1132">
        <v>0</v>
      </c>
      <c r="C1132">
        <v>0.48692370109890099</v>
      </c>
      <c r="D1132">
        <v>2.9679317307692299E-2</v>
      </c>
      <c r="E1132">
        <v>0.172487183394161</v>
      </c>
      <c r="F1132">
        <v>3.9071315789473697E-2</v>
      </c>
      <c r="G1132">
        <v>0.64192195203836899</v>
      </c>
      <c r="H1132">
        <v>3.7469442307692301E-2</v>
      </c>
      <c r="I1132">
        <v>0.81613712449799203</v>
      </c>
    </row>
    <row r="1133" spans="1:9" x14ac:dyDescent="0.3">
      <c r="A1133" t="s">
        <v>632</v>
      </c>
      <c r="B1133">
        <v>0</v>
      </c>
      <c r="C1133">
        <v>5.1598980219780197E-2</v>
      </c>
      <c r="D1133">
        <v>6.9009230769230797E-3</v>
      </c>
      <c r="E1133">
        <v>2.9963732664233599E-2</v>
      </c>
      <c r="F1133">
        <v>0</v>
      </c>
      <c r="G1133">
        <v>0.115858544364508</v>
      </c>
      <c r="H1133">
        <v>7.8738846153846194E-3</v>
      </c>
      <c r="I1133">
        <v>6.4505963855421705E-2</v>
      </c>
    </row>
    <row r="1134" spans="1:9" x14ac:dyDescent="0.3">
      <c r="A1134" t="s">
        <v>106</v>
      </c>
      <c r="B1134">
        <v>2.535021875</v>
      </c>
      <c r="C1134">
        <v>35.931228241758198</v>
      </c>
      <c r="D1134">
        <v>5.8840034807692296</v>
      </c>
      <c r="E1134">
        <v>11.2633738594891</v>
      </c>
      <c r="F1134">
        <v>4.5645665263157902</v>
      </c>
      <c r="G1134">
        <v>27.317971803357299</v>
      </c>
      <c r="H1134">
        <v>4.8392584999999997</v>
      </c>
      <c r="I1134">
        <v>27.892416000000001</v>
      </c>
    </row>
    <row r="1135" spans="1:9" x14ac:dyDescent="0.3">
      <c r="A1135" t="s">
        <v>542</v>
      </c>
      <c r="B1135">
        <v>0.31334062499999998</v>
      </c>
      <c r="C1135">
        <v>5.0655918681318697E-2</v>
      </c>
      <c r="D1135">
        <v>2.7805403846153799E-2</v>
      </c>
      <c r="E1135">
        <v>4.1389380474452599E-2</v>
      </c>
      <c r="F1135">
        <v>1.537E-2</v>
      </c>
      <c r="G1135">
        <v>1.1797863309352501E-2</v>
      </c>
      <c r="H1135">
        <v>7.2897884615384604E-3</v>
      </c>
      <c r="I1135">
        <v>1.04526807228916E-2</v>
      </c>
    </row>
    <row r="1136" spans="1:9" x14ac:dyDescent="0.3">
      <c r="A1136" t="s">
        <v>1561</v>
      </c>
      <c r="B1136">
        <v>0</v>
      </c>
      <c r="C1136">
        <v>2.5985694505494501E-2</v>
      </c>
      <c r="D1136">
        <v>3.2292057692307703E-2</v>
      </c>
      <c r="E1136">
        <v>2.2596599452554701E-2</v>
      </c>
      <c r="F1136">
        <v>2.6619999999999999E-3</v>
      </c>
      <c r="G1136">
        <v>7.1323870503597106E-2</v>
      </c>
      <c r="H1136">
        <v>2.2559423076923099E-3</v>
      </c>
      <c r="I1136">
        <v>1.03549156626506E-2</v>
      </c>
    </row>
    <row r="1137" spans="1:9" x14ac:dyDescent="0.3">
      <c r="A1137" t="s">
        <v>858</v>
      </c>
      <c r="B1137">
        <v>0</v>
      </c>
      <c r="C1137">
        <v>1.6012123076923099E-2</v>
      </c>
      <c r="D1137">
        <v>3.0450230769230799E-2</v>
      </c>
      <c r="E1137">
        <v>0.189185457116788</v>
      </c>
      <c r="F1137">
        <v>9.3581210526315795E-2</v>
      </c>
      <c r="G1137">
        <v>1.98501486810552E-2</v>
      </c>
      <c r="H1137">
        <v>5.0850961538461501E-3</v>
      </c>
      <c r="I1137">
        <v>5.1680092369477897E-2</v>
      </c>
    </row>
    <row r="1138" spans="1:9" x14ac:dyDescent="0.3">
      <c r="A1138" t="s">
        <v>464</v>
      </c>
      <c r="B1138">
        <v>1.299657125</v>
      </c>
      <c r="C1138">
        <v>4.9028692527472497</v>
      </c>
      <c r="D1138">
        <v>1.2131363269230799</v>
      </c>
      <c r="E1138">
        <v>1.37543027737226</v>
      </c>
      <c r="F1138">
        <v>0.30366315789473702</v>
      </c>
      <c r="G1138">
        <v>3.05713833093525</v>
      </c>
      <c r="H1138">
        <v>0.33149503846153799</v>
      </c>
      <c r="I1138">
        <v>1.4745953574297199</v>
      </c>
    </row>
    <row r="1139" spans="1:9" x14ac:dyDescent="0.3">
      <c r="A1139" t="s">
        <v>50</v>
      </c>
      <c r="B1139">
        <v>1.8509226249999999</v>
      </c>
      <c r="C1139">
        <v>5.1767891252747296</v>
      </c>
      <c r="D1139">
        <v>1.1806212788461501</v>
      </c>
      <c r="E1139">
        <v>1.3235825410583899</v>
      </c>
      <c r="F1139">
        <v>0.297856210526316</v>
      </c>
      <c r="G1139">
        <v>3.0692007841726601</v>
      </c>
      <c r="H1139">
        <v>0.330837461538462</v>
      </c>
      <c r="I1139">
        <v>1.47847038353414</v>
      </c>
    </row>
    <row r="1140" spans="1:9" x14ac:dyDescent="0.3">
      <c r="A1140" t="s">
        <v>65</v>
      </c>
      <c r="B1140">
        <v>2.3389495</v>
      </c>
      <c r="C1140">
        <v>5.15223807692308</v>
      </c>
      <c r="D1140">
        <v>1.2787270961538499</v>
      </c>
      <c r="E1140">
        <v>1.4620738020073001</v>
      </c>
      <c r="F1140">
        <v>0.41733968421052597</v>
      </c>
      <c r="G1140">
        <v>3.4628403405275798</v>
      </c>
      <c r="H1140">
        <v>0.38108644230769201</v>
      </c>
      <c r="I1140">
        <v>1.7798573775100399</v>
      </c>
    </row>
    <row r="1141" spans="1:9" x14ac:dyDescent="0.3">
      <c r="A1141" t="s">
        <v>651</v>
      </c>
      <c r="B1141">
        <v>3.1804003750000001</v>
      </c>
      <c r="C1141">
        <v>0.14897537142857101</v>
      </c>
      <c r="D1141">
        <v>8.7033326923076901E-2</v>
      </c>
      <c r="E1141">
        <v>0.157644548357664</v>
      </c>
      <c r="F1141">
        <v>8.7357473684210499E-2</v>
      </c>
      <c r="G1141">
        <v>0.19401181294964001</v>
      </c>
      <c r="H1141">
        <v>7.0558903846153806E-2</v>
      </c>
      <c r="I1141">
        <v>3.6202558232931698E-2</v>
      </c>
    </row>
    <row r="1142" spans="1:9" x14ac:dyDescent="0.3">
      <c r="A1142" t="s">
        <v>496</v>
      </c>
      <c r="B1142">
        <v>4.5339625000000003</v>
      </c>
      <c r="C1142">
        <v>0.78743626153846202</v>
      </c>
      <c r="D1142">
        <v>0.17657521153846201</v>
      </c>
      <c r="E1142">
        <v>0.29641290328467201</v>
      </c>
      <c r="F1142">
        <v>0.294444684210526</v>
      </c>
      <c r="G1142">
        <v>0.30886907673860903</v>
      </c>
      <c r="H1142">
        <v>0.36025107692307701</v>
      </c>
      <c r="I1142">
        <v>0.243401817269076</v>
      </c>
    </row>
    <row r="1143" spans="1:9" x14ac:dyDescent="0.3">
      <c r="A1143" t="s">
        <v>993</v>
      </c>
      <c r="B1143">
        <v>0.12997175</v>
      </c>
      <c r="C1143">
        <v>0.35007378681318702</v>
      </c>
      <c r="D1143">
        <v>2.8912461538461501E-2</v>
      </c>
      <c r="E1143">
        <v>0.18047796167883201</v>
      </c>
      <c r="F1143">
        <v>5.2684210526315802E-3</v>
      </c>
      <c r="G1143">
        <v>0.26265453717026399</v>
      </c>
      <c r="H1143">
        <v>3.4469019230769199E-2</v>
      </c>
      <c r="I1143">
        <v>7.0375060240963794E-2</v>
      </c>
    </row>
    <row r="1144" spans="1:9" x14ac:dyDescent="0.3">
      <c r="A1144" t="s">
        <v>1562</v>
      </c>
      <c r="B1144">
        <v>0.12997175</v>
      </c>
      <c r="C1144">
        <v>1.72405604395604E-2</v>
      </c>
      <c r="D1144">
        <v>0</v>
      </c>
      <c r="E1144">
        <v>1.6869776459854002E-2</v>
      </c>
      <c r="F1144">
        <v>0</v>
      </c>
      <c r="G1144">
        <v>2.6081654676259002E-3</v>
      </c>
      <c r="H1144">
        <v>0</v>
      </c>
      <c r="I1144">
        <v>0</v>
      </c>
    </row>
    <row r="1145" spans="1:9" x14ac:dyDescent="0.3">
      <c r="A1145" t="s">
        <v>834</v>
      </c>
      <c r="B1145">
        <v>0</v>
      </c>
      <c r="C1145">
        <v>5.7741145054945098E-2</v>
      </c>
      <c r="D1145">
        <v>1.46050096153846E-2</v>
      </c>
      <c r="E1145">
        <v>4.8750718065693401E-2</v>
      </c>
      <c r="F1145">
        <v>2.21938947368421E-2</v>
      </c>
      <c r="G1145">
        <v>8.55463741007194E-2</v>
      </c>
      <c r="H1145">
        <v>1.701E-3</v>
      </c>
      <c r="I1145">
        <v>9.2072228915662593E-3</v>
      </c>
    </row>
    <row r="1146" spans="1:9" x14ac:dyDescent="0.3">
      <c r="A1146" t="s">
        <v>1563</v>
      </c>
      <c r="B1146">
        <v>0</v>
      </c>
      <c r="C1146">
        <v>0</v>
      </c>
      <c r="D1146">
        <v>0</v>
      </c>
      <c r="E1146">
        <v>3.1708941605839401E-4</v>
      </c>
      <c r="F1146">
        <v>0</v>
      </c>
      <c r="G1146">
        <v>0</v>
      </c>
      <c r="H1146">
        <v>0</v>
      </c>
      <c r="I1146">
        <v>3.29835341365462E-4</v>
      </c>
    </row>
    <row r="1147" spans="1:9" x14ac:dyDescent="0.3">
      <c r="A1147" t="s">
        <v>1564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">
      <c r="A1148" t="s">
        <v>1565</v>
      </c>
      <c r="B1148">
        <v>0</v>
      </c>
      <c r="C1148">
        <v>1.43961230769231E-2</v>
      </c>
      <c r="D1148">
        <v>0</v>
      </c>
      <c r="E1148">
        <v>3.35579927007299E-3</v>
      </c>
      <c r="F1148">
        <v>0</v>
      </c>
      <c r="G1148">
        <v>9.4044028776978407E-3</v>
      </c>
      <c r="H1148">
        <v>1.43944230769231E-3</v>
      </c>
      <c r="I1148">
        <v>1.16585401606426E-2</v>
      </c>
    </row>
    <row r="1149" spans="1:9" x14ac:dyDescent="0.3">
      <c r="A1149" t="s">
        <v>1566</v>
      </c>
      <c r="B1149">
        <v>0</v>
      </c>
      <c r="C1149">
        <v>4.05122549450549E-2</v>
      </c>
      <c r="D1149">
        <v>1.49246634615385E-2</v>
      </c>
      <c r="E1149">
        <v>1.25945383211679E-2</v>
      </c>
      <c r="F1149">
        <v>4.2056315789473697E-3</v>
      </c>
      <c r="G1149">
        <v>1.68754700239808E-2</v>
      </c>
      <c r="H1149">
        <v>1.9588326923076899E-2</v>
      </c>
      <c r="I1149">
        <v>1.36567730923695E-2</v>
      </c>
    </row>
    <row r="1150" spans="1:9" x14ac:dyDescent="0.3">
      <c r="A1150" t="s">
        <v>94</v>
      </c>
      <c r="B1150">
        <v>6.2558802499999997</v>
      </c>
      <c r="C1150">
        <v>9.1608498351648393</v>
      </c>
      <c r="D1150">
        <v>28.907686826923101</v>
      </c>
      <c r="E1150">
        <v>8.3257364270072998</v>
      </c>
      <c r="F1150">
        <v>8.0424880526315796</v>
      </c>
      <c r="G1150">
        <v>17.860264347721799</v>
      </c>
      <c r="H1150">
        <v>1.59292151923077</v>
      </c>
      <c r="I1150">
        <v>2.51216836947791</v>
      </c>
    </row>
    <row r="1151" spans="1:9" x14ac:dyDescent="0.3">
      <c r="A1151" t="s">
        <v>194</v>
      </c>
      <c r="B1151">
        <v>0</v>
      </c>
      <c r="C1151">
        <v>0.107599059340659</v>
      </c>
      <c r="D1151">
        <v>0.32199491346153802</v>
      </c>
      <c r="E1151">
        <v>0.94445136678832098</v>
      </c>
      <c r="F1151">
        <v>9.2068052631578898E-2</v>
      </c>
      <c r="G1151">
        <v>43.661625635491603</v>
      </c>
      <c r="H1151">
        <v>3.7909461538461503E-2</v>
      </c>
      <c r="I1151">
        <v>7.2344475903614494E-2</v>
      </c>
    </row>
    <row r="1152" spans="1:9" x14ac:dyDescent="0.3">
      <c r="A1152" t="s">
        <v>253</v>
      </c>
      <c r="B1152">
        <v>0</v>
      </c>
      <c r="C1152">
        <v>0.13213657582417601</v>
      </c>
      <c r="D1152">
        <v>0.23754475</v>
      </c>
      <c r="E1152">
        <v>0.93043928193430703</v>
      </c>
      <c r="F1152">
        <v>3.3853210526315798E-2</v>
      </c>
      <c r="G1152">
        <v>43.869194402877703</v>
      </c>
      <c r="H1152">
        <v>2.0766326923076901E-2</v>
      </c>
      <c r="I1152">
        <v>8.0692321285140603E-2</v>
      </c>
    </row>
    <row r="1153" spans="1:9" x14ac:dyDescent="0.3">
      <c r="A1153" t="s">
        <v>1567</v>
      </c>
      <c r="B1153">
        <v>0</v>
      </c>
      <c r="C1153">
        <v>4.4060485714285703E-2</v>
      </c>
      <c r="D1153">
        <v>0</v>
      </c>
      <c r="E1153">
        <v>1.31850547445255E-2</v>
      </c>
      <c r="F1153">
        <v>0</v>
      </c>
      <c r="G1153">
        <v>4.9532431654676301E-2</v>
      </c>
      <c r="H1153">
        <v>6.0475769230769203E-3</v>
      </c>
      <c r="I1153">
        <v>3.7207152610441802E-2</v>
      </c>
    </row>
    <row r="1154" spans="1:9" x14ac:dyDescent="0.3">
      <c r="A1154" t="s">
        <v>1568</v>
      </c>
      <c r="B1154">
        <v>0</v>
      </c>
      <c r="C1154">
        <v>4.0358459340659299E-2</v>
      </c>
      <c r="D1154">
        <v>2.9978846153846201E-3</v>
      </c>
      <c r="E1154">
        <v>1.55978868613139E-2</v>
      </c>
      <c r="F1154">
        <v>0</v>
      </c>
      <c r="G1154">
        <v>6.5390290167865697E-2</v>
      </c>
      <c r="H1154">
        <v>9.7753076923076908E-3</v>
      </c>
      <c r="I1154">
        <v>3.7320785140562203E-2</v>
      </c>
    </row>
    <row r="1155" spans="1:9" x14ac:dyDescent="0.3">
      <c r="A1155" t="s">
        <v>1569</v>
      </c>
      <c r="B1155">
        <v>0</v>
      </c>
      <c r="C1155">
        <v>6.2031931868131898E-2</v>
      </c>
      <c r="D1155">
        <v>3.4056057692307701E-3</v>
      </c>
      <c r="E1155">
        <v>1.4186586678832099E-2</v>
      </c>
      <c r="F1155">
        <v>4.8331052631578903E-3</v>
      </c>
      <c r="G1155">
        <v>9.8585661870503605E-2</v>
      </c>
      <c r="H1155">
        <v>4.58848076923077E-3</v>
      </c>
      <c r="I1155">
        <v>3.0192630522088398E-2</v>
      </c>
    </row>
    <row r="1156" spans="1:9" x14ac:dyDescent="0.3">
      <c r="A1156" t="s">
        <v>617</v>
      </c>
      <c r="B1156">
        <v>0.12997175</v>
      </c>
      <c r="C1156">
        <v>0.21080924175824201</v>
      </c>
      <c r="D1156">
        <v>2.0986326923076899E-2</v>
      </c>
      <c r="E1156">
        <v>5.8806702554744503E-2</v>
      </c>
      <c r="F1156">
        <v>8.3780526315789493E-3</v>
      </c>
      <c r="G1156">
        <v>0.29087421822541998</v>
      </c>
      <c r="H1156">
        <v>3.8631115384615403E-2</v>
      </c>
      <c r="I1156">
        <v>0.14327069277108401</v>
      </c>
    </row>
    <row r="1157" spans="1:9" x14ac:dyDescent="0.3">
      <c r="A1157" t="s">
        <v>150</v>
      </c>
      <c r="B1157">
        <v>0</v>
      </c>
      <c r="C1157">
        <v>3.8837447120879101</v>
      </c>
      <c r="D1157">
        <v>0.55116862499999997</v>
      </c>
      <c r="E1157">
        <v>1.0866784379562</v>
      </c>
      <c r="F1157">
        <v>0.76874094736842102</v>
      </c>
      <c r="G1157">
        <v>3.7054998824940002</v>
      </c>
      <c r="H1157">
        <v>0.81680265384615403</v>
      </c>
      <c r="I1157">
        <v>2.0403656024096399</v>
      </c>
    </row>
    <row r="1158" spans="1:9" x14ac:dyDescent="0.3">
      <c r="A1158" t="s">
        <v>136</v>
      </c>
      <c r="B1158">
        <v>0</v>
      </c>
      <c r="C1158">
        <v>4.1659917648351596</v>
      </c>
      <c r="D1158">
        <v>0.56923586538461501</v>
      </c>
      <c r="E1158">
        <v>1.0843088713503699</v>
      </c>
      <c r="F1158">
        <v>0.73954957894736795</v>
      </c>
      <c r="G1158">
        <v>3.7518852637889699</v>
      </c>
      <c r="H1158">
        <v>0.78238005769230801</v>
      </c>
      <c r="I1158">
        <v>2.08310843172691</v>
      </c>
    </row>
    <row r="1159" spans="1:9" x14ac:dyDescent="0.3">
      <c r="A1159" t="s">
        <v>164</v>
      </c>
      <c r="B1159">
        <v>0</v>
      </c>
      <c r="C1159">
        <v>4.1190141736263701</v>
      </c>
      <c r="D1159">
        <v>0.53460949999999996</v>
      </c>
      <c r="E1159">
        <v>1.07812524726277</v>
      </c>
      <c r="F1159">
        <v>0.80294463157894702</v>
      </c>
      <c r="G1159">
        <v>3.66870842206235</v>
      </c>
      <c r="H1159">
        <v>0.84011984615384605</v>
      </c>
      <c r="I1159">
        <v>2.0734295180722899</v>
      </c>
    </row>
    <row r="1160" spans="1:9" x14ac:dyDescent="0.3">
      <c r="A1160" t="s">
        <v>628</v>
      </c>
      <c r="B1160">
        <v>0</v>
      </c>
      <c r="C1160">
        <v>0.20071507912087899</v>
      </c>
      <c r="D1160">
        <v>1.3010759615384599E-2</v>
      </c>
      <c r="E1160">
        <v>3.0978478102189799E-2</v>
      </c>
      <c r="F1160">
        <v>0</v>
      </c>
      <c r="G1160">
        <v>0.50772373621103095</v>
      </c>
      <c r="H1160">
        <v>0</v>
      </c>
      <c r="I1160">
        <v>5.02915261044177E-2</v>
      </c>
    </row>
    <row r="1161" spans="1:9" x14ac:dyDescent="0.3">
      <c r="A1161" t="s">
        <v>819</v>
      </c>
      <c r="B1161">
        <v>0</v>
      </c>
      <c r="C1161">
        <v>3.67019208791209E-2</v>
      </c>
      <c r="D1161">
        <v>0.111833596153846</v>
      </c>
      <c r="E1161">
        <v>0.132628178832117</v>
      </c>
      <c r="F1161">
        <v>1.4307157894736799E-2</v>
      </c>
      <c r="G1161">
        <v>10.436914434052801</v>
      </c>
      <c r="H1161">
        <v>6.71169230769231E-3</v>
      </c>
      <c r="I1161">
        <v>2.8988230923694801E-2</v>
      </c>
    </row>
    <row r="1162" spans="1:9" x14ac:dyDescent="0.3">
      <c r="A1162" t="s">
        <v>527</v>
      </c>
      <c r="B1162">
        <v>0</v>
      </c>
      <c r="C1162">
        <v>3.9154347252747301E-2</v>
      </c>
      <c r="D1162">
        <v>6.1572240384615402E-2</v>
      </c>
      <c r="E1162">
        <v>0.13772626824817499</v>
      </c>
      <c r="F1162">
        <v>3.3316315789473701E-2</v>
      </c>
      <c r="G1162">
        <v>10.389627031175101</v>
      </c>
      <c r="H1162">
        <v>7.4309038461538501E-3</v>
      </c>
      <c r="I1162">
        <v>2.4806487951807201E-2</v>
      </c>
    </row>
    <row r="1163" spans="1:9" x14ac:dyDescent="0.3">
      <c r="A1163" t="s">
        <v>246</v>
      </c>
      <c r="B1163">
        <v>0</v>
      </c>
      <c r="C1163">
        <v>0.13613320879120899</v>
      </c>
      <c r="D1163">
        <v>0.31281718269230802</v>
      </c>
      <c r="E1163">
        <v>2.8697749644160599</v>
      </c>
      <c r="F1163">
        <v>0.162858368421053</v>
      </c>
      <c r="G1163">
        <v>54.0766962613909</v>
      </c>
      <c r="H1163">
        <v>7.5327769230769198E-2</v>
      </c>
      <c r="I1163">
        <v>0.83637552811244997</v>
      </c>
    </row>
    <row r="1164" spans="1:9" x14ac:dyDescent="0.3">
      <c r="A1164" t="s">
        <v>292</v>
      </c>
      <c r="B1164">
        <v>0</v>
      </c>
      <c r="C1164">
        <v>0.12994111208791201</v>
      </c>
      <c r="D1164">
        <v>0.33415870192307701</v>
      </c>
      <c r="E1164">
        <v>2.6513340830291998</v>
      </c>
      <c r="F1164">
        <v>3.2459421052631603E-2</v>
      </c>
      <c r="G1164">
        <v>47.6491132925659</v>
      </c>
      <c r="H1164">
        <v>7.2423326923076903E-2</v>
      </c>
      <c r="I1164">
        <v>0.78730262449799204</v>
      </c>
    </row>
    <row r="1165" spans="1:9" x14ac:dyDescent="0.3">
      <c r="A1165" t="s">
        <v>749</v>
      </c>
      <c r="B1165">
        <v>0</v>
      </c>
      <c r="C1165">
        <v>6.1828707692307701E-2</v>
      </c>
      <c r="D1165">
        <v>0.11406192307692301</v>
      </c>
      <c r="E1165">
        <v>0.24511089963503599</v>
      </c>
      <c r="F1165">
        <v>3.2129684210526303E-2</v>
      </c>
      <c r="G1165">
        <v>16.4959561270983</v>
      </c>
      <c r="H1165">
        <v>2.9573057692307701E-2</v>
      </c>
      <c r="I1165">
        <v>5.85603092369478E-2</v>
      </c>
    </row>
    <row r="1166" spans="1:9" x14ac:dyDescent="0.3">
      <c r="A1166" t="s">
        <v>545</v>
      </c>
      <c r="B1166">
        <v>0</v>
      </c>
      <c r="C1166">
        <v>5.3921518681318698E-2</v>
      </c>
      <c r="D1166">
        <v>6.4058528846153803E-2</v>
      </c>
      <c r="E1166">
        <v>0.14941031934306601</v>
      </c>
      <c r="F1166">
        <v>2.02594210526316E-2</v>
      </c>
      <c r="G1166">
        <v>4.6272532757793803</v>
      </c>
      <c r="H1166">
        <v>9.0635192307692292E-3</v>
      </c>
      <c r="I1166">
        <v>2.7824799196787101E-2</v>
      </c>
    </row>
    <row r="1167" spans="1:9" x14ac:dyDescent="0.3">
      <c r="A1167" t="s">
        <v>157</v>
      </c>
      <c r="B1167">
        <v>0</v>
      </c>
      <c r="C1167">
        <v>0.52316054285714297</v>
      </c>
      <c r="D1167">
        <v>0.82312983653846195</v>
      </c>
      <c r="E1167">
        <v>0.85932265328467194</v>
      </c>
      <c r="F1167">
        <v>0.123829210526316</v>
      </c>
      <c r="G1167">
        <v>46.620610465227799</v>
      </c>
      <c r="H1167">
        <v>0.11177801923076899</v>
      </c>
      <c r="I1167">
        <v>0.19795505421686699</v>
      </c>
    </row>
    <row r="1168" spans="1:9" x14ac:dyDescent="0.3">
      <c r="A1168" t="s">
        <v>156</v>
      </c>
      <c r="B1168">
        <v>0</v>
      </c>
      <c r="C1168">
        <v>0.52170766373626398</v>
      </c>
      <c r="D1168">
        <v>0.82312983653846195</v>
      </c>
      <c r="E1168">
        <v>0.85694850182481797</v>
      </c>
      <c r="F1168">
        <v>0.123829210526316</v>
      </c>
      <c r="G1168">
        <v>46.191731568345297</v>
      </c>
      <c r="H1168">
        <v>0.109522076923077</v>
      </c>
      <c r="I1168">
        <v>0.19795505421686699</v>
      </c>
    </row>
    <row r="1169" spans="1:9" x14ac:dyDescent="0.3">
      <c r="A1169" t="s">
        <v>855</v>
      </c>
      <c r="B1169">
        <v>0</v>
      </c>
      <c r="C1169">
        <v>6.8969028571428601E-2</v>
      </c>
      <c r="D1169">
        <v>0.106154576923077</v>
      </c>
      <c r="E1169">
        <v>0.130373688868613</v>
      </c>
      <c r="F1169">
        <v>5.2684210526315802E-3</v>
      </c>
      <c r="G1169">
        <v>9.8237410191846504</v>
      </c>
      <c r="H1169">
        <v>2.5755884615384601E-2</v>
      </c>
      <c r="I1169">
        <v>3.4264036144578298E-2</v>
      </c>
    </row>
    <row r="1170" spans="1:9" x14ac:dyDescent="0.3">
      <c r="A1170" t="s">
        <v>1570</v>
      </c>
      <c r="B1170">
        <v>0</v>
      </c>
      <c r="C1170">
        <v>0</v>
      </c>
      <c r="D1170">
        <v>2.37558653846154E-3</v>
      </c>
      <c r="E1170">
        <v>3.18293795620438E-4</v>
      </c>
      <c r="F1170">
        <v>0</v>
      </c>
      <c r="G1170">
        <v>0</v>
      </c>
      <c r="H1170">
        <v>0</v>
      </c>
      <c r="I1170">
        <v>0</v>
      </c>
    </row>
    <row r="1171" spans="1:9" x14ac:dyDescent="0.3">
      <c r="A1171" t="s">
        <v>216</v>
      </c>
      <c r="B1171">
        <v>4.4631342500000004</v>
      </c>
      <c r="C1171">
        <v>0.31969159560439597</v>
      </c>
      <c r="D1171">
        <v>0.60231695192307699</v>
      </c>
      <c r="E1171">
        <v>0.43524397992700697</v>
      </c>
      <c r="F1171">
        <v>0.388000052631579</v>
      </c>
      <c r="G1171">
        <v>0.76384286810551605</v>
      </c>
      <c r="H1171">
        <v>0.24657211538461499</v>
      </c>
      <c r="I1171">
        <v>0.199239491967871</v>
      </c>
    </row>
    <row r="1172" spans="1:9" x14ac:dyDescent="0.3">
      <c r="A1172" t="s">
        <v>810</v>
      </c>
      <c r="B1172">
        <v>0</v>
      </c>
      <c r="C1172">
        <v>5.0663338461538497E-2</v>
      </c>
      <c r="D1172">
        <v>7.5771836538461507E-2</v>
      </c>
      <c r="E1172">
        <v>4.2417827554744499E-2</v>
      </c>
      <c r="F1172">
        <v>1.0213894736842101E-2</v>
      </c>
      <c r="G1172">
        <v>4.5131091127098302E-2</v>
      </c>
      <c r="H1172">
        <v>1.3405115384615401E-2</v>
      </c>
      <c r="I1172">
        <v>1.9721949799196802E-2</v>
      </c>
    </row>
    <row r="1173" spans="1:9" x14ac:dyDescent="0.3">
      <c r="A1173" t="s">
        <v>1571</v>
      </c>
      <c r="B1173">
        <v>0</v>
      </c>
      <c r="C1173">
        <v>2.72377054945055E-2</v>
      </c>
      <c r="D1173">
        <v>1.9846557692307702E-2</v>
      </c>
      <c r="E1173">
        <v>1.3014769160583899E-2</v>
      </c>
      <c r="F1173">
        <v>1.2312263157894699E-2</v>
      </c>
      <c r="G1173">
        <v>2.6742690647482002E-2</v>
      </c>
      <c r="H1173">
        <v>0</v>
      </c>
      <c r="I1173">
        <v>6.5902931726907598E-3</v>
      </c>
    </row>
    <row r="1174" spans="1:9" x14ac:dyDescent="0.3">
      <c r="A1174" t="s">
        <v>604</v>
      </c>
      <c r="B1174">
        <v>0</v>
      </c>
      <c r="C1174">
        <v>6.3090865934065904E-2</v>
      </c>
      <c r="D1174">
        <v>9.5614913461538498E-2</v>
      </c>
      <c r="E1174">
        <v>0.26031680656934297</v>
      </c>
      <c r="F1174">
        <v>3.6192421052631603E-2</v>
      </c>
      <c r="G1174">
        <v>19.4715822829736</v>
      </c>
      <c r="H1174">
        <v>2.8271865384615399E-2</v>
      </c>
      <c r="I1174">
        <v>2.0376676706827301E-2</v>
      </c>
    </row>
    <row r="1175" spans="1:9" x14ac:dyDescent="0.3">
      <c r="A1175" t="s">
        <v>633</v>
      </c>
      <c r="B1175">
        <v>0</v>
      </c>
      <c r="C1175">
        <v>9.4071131868131902E-2</v>
      </c>
      <c r="D1175">
        <v>0.118853326923077</v>
      </c>
      <c r="E1175">
        <v>0.370934749087591</v>
      </c>
      <c r="F1175">
        <v>1.28203157894737E-2</v>
      </c>
      <c r="G1175">
        <v>22.194811453237399</v>
      </c>
      <c r="H1175">
        <v>3.1199423076923101E-3</v>
      </c>
      <c r="I1175">
        <v>3.7601554216867498E-2</v>
      </c>
    </row>
    <row r="1176" spans="1:9" x14ac:dyDescent="0.3">
      <c r="A1176" t="s">
        <v>189</v>
      </c>
      <c r="B1176">
        <v>0</v>
      </c>
      <c r="C1176">
        <v>0.25297502637362601</v>
      </c>
      <c r="D1176">
        <v>0.55845649038461498</v>
      </c>
      <c r="E1176">
        <v>0.63208339872262798</v>
      </c>
      <c r="F1176">
        <v>7.7544421052631596E-2</v>
      </c>
      <c r="G1176">
        <v>54.495453820143901</v>
      </c>
      <c r="H1176">
        <v>5.5741288461538502E-2</v>
      </c>
      <c r="I1176">
        <v>0.114582449799197</v>
      </c>
    </row>
    <row r="1177" spans="1:9" x14ac:dyDescent="0.3">
      <c r="A1177" t="s">
        <v>198</v>
      </c>
      <c r="B1177">
        <v>0</v>
      </c>
      <c r="C1177">
        <v>0.247522793406593</v>
      </c>
      <c r="D1177">
        <v>0.51851108653846201</v>
      </c>
      <c r="E1177">
        <v>0.80214346715328499</v>
      </c>
      <c r="F1177">
        <v>4.9572736842105301E-2</v>
      </c>
      <c r="G1177">
        <v>41.484588290167899</v>
      </c>
      <c r="H1177">
        <v>4.5821615384615398E-2</v>
      </c>
      <c r="I1177">
        <v>0.10079048192771101</v>
      </c>
    </row>
    <row r="1178" spans="1:9" x14ac:dyDescent="0.3">
      <c r="A1178" t="s">
        <v>902</v>
      </c>
      <c r="B1178">
        <v>0</v>
      </c>
      <c r="C1178">
        <v>2.54582637362637E-3</v>
      </c>
      <c r="D1178">
        <v>2.36981346153846E-2</v>
      </c>
      <c r="E1178">
        <v>9.0525346715328494E-3</v>
      </c>
      <c r="F1178">
        <v>0</v>
      </c>
      <c r="G1178">
        <v>0.517492381294964</v>
      </c>
      <c r="H1178">
        <v>0</v>
      </c>
      <c r="I1178">
        <v>6.3142971887550196E-4</v>
      </c>
    </row>
    <row r="1179" spans="1:9" x14ac:dyDescent="0.3">
      <c r="A1179" t="s">
        <v>146</v>
      </c>
      <c r="B1179">
        <v>0</v>
      </c>
      <c r="C1179">
        <v>0.160642712087912</v>
      </c>
      <c r="D1179">
        <v>0.202092346153846</v>
      </c>
      <c r="E1179">
        <v>0.63980185948905099</v>
      </c>
      <c r="F1179">
        <v>8.6826894736842103E-2</v>
      </c>
      <c r="G1179">
        <v>35.673506069544402</v>
      </c>
      <c r="H1179">
        <v>2.6962653846153799E-2</v>
      </c>
      <c r="I1179">
        <v>0.15423168674698801</v>
      </c>
    </row>
    <row r="1180" spans="1:9" x14ac:dyDescent="0.3">
      <c r="A1180" t="s">
        <v>191</v>
      </c>
      <c r="B1180">
        <v>0</v>
      </c>
      <c r="C1180">
        <v>9.3913417582417599E-2</v>
      </c>
      <c r="D1180">
        <v>0.361767192307692</v>
      </c>
      <c r="E1180">
        <v>0.66061575182481802</v>
      </c>
      <c r="F1180">
        <v>1.09426315789474E-2</v>
      </c>
      <c r="G1180">
        <v>37.821125465227801</v>
      </c>
      <c r="H1180">
        <v>2.6894865384615399E-2</v>
      </c>
      <c r="I1180">
        <v>5.21965963855422E-2</v>
      </c>
    </row>
    <row r="1181" spans="1:9" x14ac:dyDescent="0.3">
      <c r="A1181" t="s">
        <v>1572</v>
      </c>
      <c r="B1181">
        <v>0</v>
      </c>
      <c r="C1181">
        <v>2.8057010989010998E-3</v>
      </c>
      <c r="D1181">
        <v>1.04045961538462E-2</v>
      </c>
      <c r="E1181">
        <v>1.5513574817518199E-2</v>
      </c>
      <c r="F1181">
        <v>0</v>
      </c>
      <c r="G1181">
        <v>1.72376978417266E-3</v>
      </c>
      <c r="H1181">
        <v>0</v>
      </c>
      <c r="I1181">
        <v>3.1680100401606402E-3</v>
      </c>
    </row>
    <row r="1182" spans="1:9" x14ac:dyDescent="0.3">
      <c r="A1182" t="s">
        <v>1573</v>
      </c>
      <c r="B1182">
        <v>0</v>
      </c>
      <c r="C1182">
        <v>3.7140285714285701E-3</v>
      </c>
      <c r="D1182">
        <v>6.8439259615384607E-2</v>
      </c>
      <c r="E1182">
        <v>9.2738047445255507E-3</v>
      </c>
      <c r="F1182">
        <v>7.3414736842105296E-3</v>
      </c>
      <c r="G1182">
        <v>7.0703669064748204E-3</v>
      </c>
      <c r="H1182">
        <v>1.98776923076923E-3</v>
      </c>
      <c r="I1182">
        <v>1.57878714859438E-3</v>
      </c>
    </row>
    <row r="1183" spans="1:9" x14ac:dyDescent="0.3">
      <c r="A1183" t="s">
        <v>1574</v>
      </c>
      <c r="B1183">
        <v>0</v>
      </c>
      <c r="C1183">
        <v>1.2917032967032999E-3</v>
      </c>
      <c r="D1183">
        <v>0</v>
      </c>
      <c r="E1183">
        <v>5.1174014598540096E-3</v>
      </c>
      <c r="F1183">
        <v>4.8331052631578903E-3</v>
      </c>
      <c r="G1183">
        <v>4.6967505995203799E-3</v>
      </c>
      <c r="H1183">
        <v>0</v>
      </c>
      <c r="I1183">
        <v>5.4887951807228901E-4</v>
      </c>
    </row>
    <row r="1184" spans="1:9" x14ac:dyDescent="0.3">
      <c r="A1184" t="s">
        <v>600</v>
      </c>
      <c r="B1184">
        <v>1.2389222499999999</v>
      </c>
      <c r="C1184">
        <v>9.1929962637362597E-2</v>
      </c>
      <c r="D1184">
        <v>0.19122601923076901</v>
      </c>
      <c r="E1184">
        <v>0.16944341970802901</v>
      </c>
      <c r="F1184">
        <v>0.15778463157894701</v>
      </c>
      <c r="G1184">
        <v>0.16219732613908899</v>
      </c>
      <c r="H1184">
        <v>8.60468076923077E-2</v>
      </c>
      <c r="I1184">
        <v>6.7662088353413696E-2</v>
      </c>
    </row>
    <row r="1185" spans="1:9" x14ac:dyDescent="0.3">
      <c r="A1185" t="s">
        <v>1575</v>
      </c>
      <c r="B1185">
        <v>0</v>
      </c>
      <c r="C1185">
        <v>9.6488043956044003E-3</v>
      </c>
      <c r="D1185">
        <v>4.1367980769230796E-3</v>
      </c>
      <c r="E1185">
        <v>2.31388111313869E-2</v>
      </c>
      <c r="F1185">
        <v>0</v>
      </c>
      <c r="G1185">
        <v>8.6686043165467592E-3</v>
      </c>
      <c r="H1185">
        <v>0</v>
      </c>
      <c r="I1185">
        <v>1.33560843373494E-3</v>
      </c>
    </row>
    <row r="1186" spans="1:9" x14ac:dyDescent="0.3">
      <c r="A1186" t="s">
        <v>1576</v>
      </c>
      <c r="B1186">
        <v>0</v>
      </c>
      <c r="C1186">
        <v>9.9996065934065907E-3</v>
      </c>
      <c r="D1186">
        <v>0</v>
      </c>
      <c r="E1186">
        <v>6.8607846715328504E-4</v>
      </c>
      <c r="F1186">
        <v>0</v>
      </c>
      <c r="G1186">
        <v>2.1395779376498802E-3</v>
      </c>
      <c r="H1186">
        <v>0</v>
      </c>
      <c r="I1186">
        <v>5.8291566265060196E-4</v>
      </c>
    </row>
    <row r="1187" spans="1:9" x14ac:dyDescent="0.3">
      <c r="A1187" t="s">
        <v>1577</v>
      </c>
      <c r="B1187">
        <v>0</v>
      </c>
      <c r="C1187">
        <v>3.64631648351648E-3</v>
      </c>
      <c r="D1187">
        <v>1.0730365384615401E-2</v>
      </c>
      <c r="E1187">
        <v>1.0682488138686099E-2</v>
      </c>
      <c r="F1187">
        <v>2.10855789473684E-2</v>
      </c>
      <c r="G1187">
        <v>3.8379520383692999E-3</v>
      </c>
      <c r="H1187">
        <v>3.29651923076923E-3</v>
      </c>
      <c r="I1187">
        <v>1.2110983935743E-3</v>
      </c>
    </row>
    <row r="1188" spans="1:9" x14ac:dyDescent="0.3">
      <c r="A1188" t="s">
        <v>1578</v>
      </c>
      <c r="B1188">
        <v>0</v>
      </c>
      <c r="C1188">
        <v>0</v>
      </c>
      <c r="D1188">
        <v>0</v>
      </c>
      <c r="E1188">
        <v>1.44326642335766E-4</v>
      </c>
      <c r="F1188">
        <v>0</v>
      </c>
      <c r="G1188">
        <v>1.0657002398081501E-3</v>
      </c>
      <c r="H1188">
        <v>0</v>
      </c>
      <c r="I1188">
        <v>0</v>
      </c>
    </row>
    <row r="1189" spans="1:9" x14ac:dyDescent="0.3">
      <c r="A1189" t="s">
        <v>303</v>
      </c>
      <c r="B1189">
        <v>0</v>
      </c>
      <c r="C1189">
        <v>0.274063868131868</v>
      </c>
      <c r="D1189">
        <v>0.69833446153846201</v>
      </c>
      <c r="E1189">
        <v>8.4020721213503595</v>
      </c>
      <c r="F1189">
        <v>3.13593157894737E-2</v>
      </c>
      <c r="G1189">
        <v>74.238115637889706</v>
      </c>
      <c r="H1189">
        <v>0.336475442307692</v>
      </c>
      <c r="I1189">
        <v>2.3868282570281099</v>
      </c>
    </row>
    <row r="1190" spans="1:9" x14ac:dyDescent="0.3">
      <c r="A1190" t="s">
        <v>267</v>
      </c>
      <c r="B1190">
        <v>0</v>
      </c>
      <c r="C1190">
        <v>0.194694426373626</v>
      </c>
      <c r="D1190">
        <v>0.32321815384615399</v>
      </c>
      <c r="E1190">
        <v>2.2492986149635001</v>
      </c>
      <c r="F1190">
        <v>9.2661052631578894E-2</v>
      </c>
      <c r="G1190">
        <v>53.119446388489202</v>
      </c>
      <c r="H1190">
        <v>7.7874173076923098E-2</v>
      </c>
      <c r="I1190">
        <v>0.76976885140562201</v>
      </c>
    </row>
    <row r="1191" spans="1:9" x14ac:dyDescent="0.3">
      <c r="A1191" t="s">
        <v>506</v>
      </c>
      <c r="B1191">
        <v>0</v>
      </c>
      <c r="C1191">
        <v>2.3164156043956E-2</v>
      </c>
      <c r="D1191">
        <v>3.6747721153846197E-2</v>
      </c>
      <c r="E1191">
        <v>5.7623008211678803E-2</v>
      </c>
      <c r="F1191">
        <v>0</v>
      </c>
      <c r="G1191">
        <v>5.8031444532374099</v>
      </c>
      <c r="H1191">
        <v>7.1624423076923098E-3</v>
      </c>
      <c r="I1191">
        <v>9.1460522088353396E-3</v>
      </c>
    </row>
    <row r="1192" spans="1:9" x14ac:dyDescent="0.3">
      <c r="A1192" t="s">
        <v>657</v>
      </c>
      <c r="B1192">
        <v>0</v>
      </c>
      <c r="C1192">
        <v>5.1277325274725297E-2</v>
      </c>
      <c r="D1192">
        <v>7.9687740384615402E-2</v>
      </c>
      <c r="E1192">
        <v>0.26224779379562002</v>
      </c>
      <c r="F1192">
        <v>0</v>
      </c>
      <c r="G1192">
        <v>9.0932426762589902</v>
      </c>
      <c r="H1192">
        <v>6.0180384615384601E-3</v>
      </c>
      <c r="I1192">
        <v>2.1134975903614499E-2</v>
      </c>
    </row>
    <row r="1193" spans="1:9" x14ac:dyDescent="0.3">
      <c r="A1193" t="s">
        <v>987</v>
      </c>
      <c r="B1193">
        <v>0</v>
      </c>
      <c r="C1193">
        <v>9.8897683516483495E-2</v>
      </c>
      <c r="D1193">
        <v>0.30496895192307699</v>
      </c>
      <c r="E1193">
        <v>0.22080433759124099</v>
      </c>
      <c r="F1193">
        <v>5.4827684210526299E-2</v>
      </c>
      <c r="G1193">
        <v>18.683434383693001</v>
      </c>
      <c r="H1193">
        <v>2.91030384615385E-2</v>
      </c>
      <c r="I1193">
        <v>4.8863084337349399E-2</v>
      </c>
    </row>
    <row r="1194" spans="1:9" x14ac:dyDescent="0.3">
      <c r="A1194" t="s">
        <v>544</v>
      </c>
      <c r="B1194">
        <v>0</v>
      </c>
      <c r="C1194">
        <v>1.19808307692308E-2</v>
      </c>
      <c r="D1194">
        <v>1.25955192307692E-2</v>
      </c>
      <c r="E1194">
        <v>2.1888125912408799E-2</v>
      </c>
      <c r="F1194">
        <v>0</v>
      </c>
      <c r="G1194">
        <v>2.74508323501199</v>
      </c>
      <c r="H1194">
        <v>3.9274999999999996E-3</v>
      </c>
      <c r="I1194">
        <v>2.53543775100402E-3</v>
      </c>
    </row>
    <row r="1195" spans="1:9" x14ac:dyDescent="0.3">
      <c r="A1195" t="s">
        <v>217</v>
      </c>
      <c r="B1195">
        <v>0</v>
      </c>
      <c r="C1195">
        <v>0.30659343076923101</v>
      </c>
      <c r="D1195">
        <v>0.86049139423076904</v>
      </c>
      <c r="E1195">
        <v>1.0466183905109501</v>
      </c>
      <c r="F1195">
        <v>7.0746526315789496E-2</v>
      </c>
      <c r="G1195">
        <v>77.576025532374103</v>
      </c>
      <c r="H1195">
        <v>0.128083865384615</v>
      </c>
      <c r="I1195">
        <v>0.23569553212851399</v>
      </c>
    </row>
    <row r="1196" spans="1:9" x14ac:dyDescent="0.3">
      <c r="A1196" t="s">
        <v>235</v>
      </c>
      <c r="B1196">
        <v>0</v>
      </c>
      <c r="C1196">
        <v>0.14948338681318701</v>
      </c>
      <c r="D1196">
        <v>0.29718964423076899</v>
      </c>
      <c r="E1196">
        <v>0.83124609762773705</v>
      </c>
      <c r="F1196">
        <v>3.1411263157894699E-2</v>
      </c>
      <c r="G1196">
        <v>34.9400818729017</v>
      </c>
      <c r="H1196">
        <v>6.2268999999999998E-2</v>
      </c>
      <c r="I1196">
        <v>0.14954760441767101</v>
      </c>
    </row>
    <row r="1197" spans="1:9" x14ac:dyDescent="0.3">
      <c r="A1197" t="s">
        <v>531</v>
      </c>
      <c r="B1197">
        <v>0</v>
      </c>
      <c r="C1197">
        <v>4.7790547252747201E-2</v>
      </c>
      <c r="D1197">
        <v>6.6734567307692297E-2</v>
      </c>
      <c r="E1197">
        <v>0.156186606751825</v>
      </c>
      <c r="F1197">
        <v>4.8331052631578903E-3</v>
      </c>
      <c r="G1197">
        <v>15.603633292565901</v>
      </c>
      <c r="H1197">
        <v>1.5033346153846199E-2</v>
      </c>
      <c r="I1197">
        <v>1.637540562249E-2</v>
      </c>
    </row>
    <row r="1198" spans="1:9" x14ac:dyDescent="0.3">
      <c r="A1198" t="s">
        <v>762</v>
      </c>
      <c r="B1198">
        <v>0</v>
      </c>
      <c r="C1198">
        <v>6.5980032967033003E-2</v>
      </c>
      <c r="D1198">
        <v>0.13412217307692301</v>
      </c>
      <c r="E1198">
        <v>0.211435376824818</v>
      </c>
      <c r="F1198">
        <v>1.3473947368421099E-2</v>
      </c>
      <c r="G1198">
        <v>16.377821249400501</v>
      </c>
      <c r="H1198">
        <v>2.8001423076923101E-2</v>
      </c>
      <c r="I1198">
        <v>2.6876134538152598E-2</v>
      </c>
    </row>
    <row r="1199" spans="1:9" x14ac:dyDescent="0.3">
      <c r="A1199" t="s">
        <v>750</v>
      </c>
      <c r="B1199">
        <v>0</v>
      </c>
      <c r="C1199">
        <v>1.4956013186813199E-2</v>
      </c>
      <c r="D1199">
        <v>2.5371365384615398E-2</v>
      </c>
      <c r="E1199">
        <v>0.175414859489051</v>
      </c>
      <c r="F1199">
        <v>8.0213684210526295E-3</v>
      </c>
      <c r="G1199">
        <v>5.2362564388489199</v>
      </c>
      <c r="H1199">
        <v>0</v>
      </c>
      <c r="I1199">
        <v>9.9840461847389601E-3</v>
      </c>
    </row>
    <row r="1200" spans="1:9" x14ac:dyDescent="0.3">
      <c r="A1200" t="s">
        <v>181</v>
      </c>
      <c r="B1200">
        <v>0</v>
      </c>
      <c r="C1200">
        <v>8.7632734065934095E-2</v>
      </c>
      <c r="D1200">
        <v>0.12150718269230799</v>
      </c>
      <c r="E1200">
        <v>0.390696231751825</v>
      </c>
      <c r="F1200">
        <v>3.2204263157894701E-2</v>
      </c>
      <c r="G1200">
        <v>33.648084021582697</v>
      </c>
      <c r="H1200">
        <v>2.1834288461538499E-2</v>
      </c>
      <c r="I1200">
        <v>3.0017875502008001E-2</v>
      </c>
    </row>
    <row r="1201" spans="1:9" x14ac:dyDescent="0.3">
      <c r="A1201" t="s">
        <v>1006</v>
      </c>
      <c r="B1201">
        <v>0</v>
      </c>
      <c r="C1201">
        <v>6.6464639560439603E-2</v>
      </c>
      <c r="D1201">
        <v>0.40227225961538499</v>
      </c>
      <c r="E1201">
        <v>0.35679260036496402</v>
      </c>
      <c r="F1201">
        <v>1.5676684210526301E-2</v>
      </c>
      <c r="G1201">
        <v>19.0219437577938</v>
      </c>
      <c r="H1201">
        <v>1.87074423076923E-2</v>
      </c>
      <c r="I1201">
        <v>3.6647636546184699E-2</v>
      </c>
    </row>
    <row r="1202" spans="1:9" x14ac:dyDescent="0.3">
      <c r="A1202" t="s">
        <v>1033</v>
      </c>
      <c r="B1202">
        <v>0</v>
      </c>
      <c r="C1202">
        <v>3.0623687912087898E-2</v>
      </c>
      <c r="D1202">
        <v>0.27063411538461501</v>
      </c>
      <c r="E1202">
        <v>0.24258977919708</v>
      </c>
      <c r="F1202">
        <v>1.04082631578947E-2</v>
      </c>
      <c r="G1202">
        <v>9.8055051990407698</v>
      </c>
      <c r="H1202">
        <v>1.5505326923076899E-2</v>
      </c>
      <c r="I1202">
        <v>1.90743955823293E-2</v>
      </c>
    </row>
    <row r="1203" spans="1:9" x14ac:dyDescent="0.3">
      <c r="A1203" t="s">
        <v>768</v>
      </c>
      <c r="B1203">
        <v>0</v>
      </c>
      <c r="C1203">
        <v>2.0292184615384599E-2</v>
      </c>
      <c r="D1203">
        <v>1.83555096153846E-2</v>
      </c>
      <c r="E1203">
        <v>0.219487937956204</v>
      </c>
      <c r="F1203">
        <v>1.01015263157895E-2</v>
      </c>
      <c r="G1203">
        <v>8.0395067482014397</v>
      </c>
      <c r="H1203">
        <v>9.0930384615384597E-3</v>
      </c>
      <c r="I1203">
        <v>4.6654002008032103E-2</v>
      </c>
    </row>
    <row r="1204" spans="1:9" x14ac:dyDescent="0.3">
      <c r="A1204" t="s">
        <v>629</v>
      </c>
      <c r="B1204">
        <v>0</v>
      </c>
      <c r="C1204">
        <v>6.8885736263736303E-3</v>
      </c>
      <c r="D1204">
        <v>8.9851057692307695E-3</v>
      </c>
      <c r="E1204">
        <v>8.9389141423357701E-2</v>
      </c>
      <c r="F1204">
        <v>4.8331052631578903E-3</v>
      </c>
      <c r="G1204">
        <v>1.6305439328537199</v>
      </c>
      <c r="H1204">
        <v>3.9274999999999996E-3</v>
      </c>
      <c r="I1204">
        <v>1.86709779116466E-2</v>
      </c>
    </row>
    <row r="1205" spans="1:9" x14ac:dyDescent="0.3">
      <c r="A1205" t="s">
        <v>247</v>
      </c>
      <c r="B1205">
        <v>0</v>
      </c>
      <c r="C1205">
        <v>0.102826314285714</v>
      </c>
      <c r="D1205">
        <v>0.103942423076923</v>
      </c>
      <c r="E1205">
        <v>2.07184335036496</v>
      </c>
      <c r="F1205">
        <v>6.8801684210526307E-2</v>
      </c>
      <c r="G1205">
        <v>33.964716645083897</v>
      </c>
      <c r="H1205">
        <v>3.17795961538462E-2</v>
      </c>
      <c r="I1205">
        <v>0.65494335140562199</v>
      </c>
    </row>
    <row r="1206" spans="1:9" x14ac:dyDescent="0.3">
      <c r="A1206" t="s">
        <v>516</v>
      </c>
      <c r="B1206">
        <v>0</v>
      </c>
      <c r="C1206">
        <v>4.3270046153846199E-2</v>
      </c>
      <c r="D1206">
        <v>4.6613624999999999E-2</v>
      </c>
      <c r="E1206">
        <v>7.3388845802919697E-2</v>
      </c>
      <c r="F1206">
        <v>6.7369999999999999E-3</v>
      </c>
      <c r="G1206">
        <v>6.7613214436450804</v>
      </c>
      <c r="H1206">
        <v>8.4005E-3</v>
      </c>
      <c r="I1206">
        <v>1.14588012048193E-2</v>
      </c>
    </row>
    <row r="1207" spans="1:9" x14ac:dyDescent="0.3">
      <c r="A1207" t="s">
        <v>619</v>
      </c>
      <c r="B1207">
        <v>0</v>
      </c>
      <c r="C1207">
        <v>3.6118457142857101E-2</v>
      </c>
      <c r="D1207">
        <v>3.5723365384615402E-2</v>
      </c>
      <c r="E1207">
        <v>7.5912776459854003E-2</v>
      </c>
      <c r="F1207">
        <v>0</v>
      </c>
      <c r="G1207">
        <v>5.6327984556354904</v>
      </c>
      <c r="H1207">
        <v>5.0106923076923097E-3</v>
      </c>
      <c r="I1207">
        <v>1.44513955823293E-2</v>
      </c>
    </row>
    <row r="1208" spans="1:9" x14ac:dyDescent="0.3">
      <c r="A1208" t="s">
        <v>166</v>
      </c>
      <c r="B1208">
        <v>0</v>
      </c>
      <c r="C1208">
        <v>0.184731701098901</v>
      </c>
      <c r="D1208">
        <v>0.30614873076923099</v>
      </c>
      <c r="E1208">
        <v>0.68027873448905096</v>
      </c>
      <c r="F1208">
        <v>6.2824105263157903E-2</v>
      </c>
      <c r="G1208">
        <v>44.188014556354901</v>
      </c>
      <c r="H1208">
        <v>8.7498403846153802E-2</v>
      </c>
      <c r="I1208">
        <v>8.2259255020080302E-2</v>
      </c>
    </row>
    <row r="1209" spans="1:9" x14ac:dyDescent="0.3">
      <c r="A1209" t="s">
        <v>1579</v>
      </c>
      <c r="B1209">
        <v>0</v>
      </c>
      <c r="C1209">
        <v>0</v>
      </c>
      <c r="D1209">
        <v>6.3874615384615398E-3</v>
      </c>
      <c r="E1209">
        <v>5.0066833941605797E-3</v>
      </c>
      <c r="F1209">
        <v>0</v>
      </c>
      <c r="G1209">
        <v>0.25162179616307001</v>
      </c>
      <c r="H1209">
        <v>0</v>
      </c>
      <c r="I1209">
        <v>1.8038875502008E-3</v>
      </c>
    </row>
    <row r="1210" spans="1:9" x14ac:dyDescent="0.3">
      <c r="A1210" t="s">
        <v>1580</v>
      </c>
      <c r="B1210">
        <v>0</v>
      </c>
      <c r="C1210">
        <v>0</v>
      </c>
      <c r="D1210">
        <v>0</v>
      </c>
      <c r="E1210">
        <v>6.8300702554744503E-3</v>
      </c>
      <c r="F1210">
        <v>0</v>
      </c>
      <c r="G1210">
        <v>0.33447422541966398</v>
      </c>
      <c r="H1210">
        <v>0</v>
      </c>
      <c r="I1210">
        <v>7.8357630522088396E-4</v>
      </c>
    </row>
    <row r="1211" spans="1:9" x14ac:dyDescent="0.3">
      <c r="A1211" t="s">
        <v>244</v>
      </c>
      <c r="B1211">
        <v>0</v>
      </c>
      <c r="C1211">
        <v>0.66318083956044005</v>
      </c>
      <c r="D1211">
        <v>1.8566594038461499</v>
      </c>
      <c r="E1211">
        <v>2.77726507846715</v>
      </c>
      <c r="F1211">
        <v>0.14581726315789501</v>
      </c>
      <c r="G1211">
        <v>88.866706268585105</v>
      </c>
      <c r="H1211">
        <v>0.13978399999999999</v>
      </c>
      <c r="I1211">
        <v>0.391718995983936</v>
      </c>
    </row>
    <row r="1212" spans="1:9" x14ac:dyDescent="0.3">
      <c r="A1212" t="s">
        <v>137</v>
      </c>
      <c r="B1212">
        <v>0</v>
      </c>
      <c r="C1212">
        <v>7.4134514285714298E-2</v>
      </c>
      <c r="D1212">
        <v>0.102021826923077</v>
      </c>
      <c r="E1212">
        <v>0.44967780748175201</v>
      </c>
      <c r="F1212">
        <v>3.9538684210526302E-2</v>
      </c>
      <c r="G1212">
        <v>19.289775103117499</v>
      </c>
      <c r="H1212">
        <v>1.04391346153846E-2</v>
      </c>
      <c r="I1212">
        <v>2.7420897590361398E-2</v>
      </c>
    </row>
    <row r="1213" spans="1:9" x14ac:dyDescent="0.3">
      <c r="A1213" t="s">
        <v>170</v>
      </c>
      <c r="B1213">
        <v>1843.3918591250001</v>
      </c>
      <c r="C1213">
        <v>1456.83595897143</v>
      </c>
      <c r="D1213">
        <v>615.05241705769197</v>
      </c>
      <c r="E1213">
        <v>718.55017443156896</v>
      </c>
      <c r="F1213">
        <v>397.814946578947</v>
      </c>
      <c r="G1213">
        <v>908.91360490167904</v>
      </c>
      <c r="H1213">
        <v>536.15470894230805</v>
      </c>
      <c r="I1213">
        <v>919.25242360843401</v>
      </c>
    </row>
    <row r="1214" spans="1:9" x14ac:dyDescent="0.3">
      <c r="A1214" t="s">
        <v>240</v>
      </c>
      <c r="B1214">
        <v>11.112939750000001</v>
      </c>
      <c r="C1214">
        <v>10.4020959802198</v>
      </c>
      <c r="D1214">
        <v>19.947200557692302</v>
      </c>
      <c r="E1214">
        <v>11.597523424270101</v>
      </c>
      <c r="F1214">
        <v>5.1455125263157901</v>
      </c>
      <c r="G1214">
        <v>7.0306546930455598</v>
      </c>
      <c r="H1214">
        <v>3.9315737115384599</v>
      </c>
      <c r="I1214">
        <v>3.51731461646586</v>
      </c>
    </row>
    <row r="1215" spans="1:9" x14ac:dyDescent="0.3">
      <c r="A1215" t="s">
        <v>1003</v>
      </c>
      <c r="B1215">
        <v>0.324095625</v>
      </c>
      <c r="C1215">
        <v>0.62460816703296695</v>
      </c>
      <c r="D1215">
        <v>1.1303472307692299</v>
      </c>
      <c r="E1215">
        <v>0.62464730656934297</v>
      </c>
      <c r="F1215">
        <v>0.774890263157895</v>
      </c>
      <c r="G1215">
        <v>1.4103145467625899</v>
      </c>
      <c r="H1215">
        <v>0.41621134615384597</v>
      </c>
      <c r="I1215">
        <v>0.21427803212851401</v>
      </c>
    </row>
    <row r="1216" spans="1:9" x14ac:dyDescent="0.3">
      <c r="A1216" t="s">
        <v>7</v>
      </c>
      <c r="B1216">
        <v>4.0270291250000003</v>
      </c>
      <c r="C1216">
        <v>162.64321111868099</v>
      </c>
      <c r="D1216">
        <v>237.35985775</v>
      </c>
      <c r="E1216">
        <v>271.67445505109498</v>
      </c>
      <c r="F1216">
        <v>141.10520268421101</v>
      </c>
      <c r="G1216">
        <v>315.89194246043201</v>
      </c>
      <c r="H1216">
        <v>144.841343269231</v>
      </c>
      <c r="I1216">
        <v>115.346913128514</v>
      </c>
    </row>
    <row r="1217" spans="1:9" x14ac:dyDescent="0.3">
      <c r="A1217" t="s">
        <v>357</v>
      </c>
      <c r="B1217">
        <v>3.2327982500000001</v>
      </c>
      <c r="C1217">
        <v>1.4325814901098901</v>
      </c>
      <c r="D1217">
        <v>2.2204776057692301</v>
      </c>
      <c r="E1217">
        <v>1.3692301961678801</v>
      </c>
      <c r="F1217">
        <v>2.3071656315789499</v>
      </c>
      <c r="G1217">
        <v>2.1374008489208598</v>
      </c>
      <c r="H1217">
        <v>1.0499063653846199</v>
      </c>
      <c r="I1217">
        <v>0.97204956626506001</v>
      </c>
    </row>
    <row r="1218" spans="1:9" x14ac:dyDescent="0.3">
      <c r="A1218" t="s">
        <v>742</v>
      </c>
      <c r="B1218">
        <v>0</v>
      </c>
      <c r="C1218">
        <v>7.1982920879120907E-2</v>
      </c>
      <c r="D1218">
        <v>5.8929326923076897E-2</v>
      </c>
      <c r="E1218">
        <v>8.7896680656934303E-2</v>
      </c>
      <c r="F1218">
        <v>2.86617894736842E-2</v>
      </c>
      <c r="G1218">
        <v>8.2775417266187007E-2</v>
      </c>
      <c r="H1218">
        <v>9.35043846153846E-2</v>
      </c>
      <c r="I1218">
        <v>4.4970524096385502E-2</v>
      </c>
    </row>
    <row r="1219" spans="1:9" x14ac:dyDescent="0.3">
      <c r="A1219" t="s">
        <v>1581</v>
      </c>
      <c r="B1219">
        <v>0</v>
      </c>
      <c r="C1219">
        <v>2.76167648351648E-2</v>
      </c>
      <c r="D1219">
        <v>1.4351903846153801E-2</v>
      </c>
      <c r="E1219">
        <v>2.3466095802919699E-2</v>
      </c>
      <c r="F1219">
        <v>0</v>
      </c>
      <c r="G1219">
        <v>5.1920834532374102E-2</v>
      </c>
      <c r="H1219">
        <v>0</v>
      </c>
      <c r="I1219">
        <v>8.6117751004016092E-3</v>
      </c>
    </row>
    <row r="1220" spans="1:9" x14ac:dyDescent="0.3">
      <c r="A1220" t="s">
        <v>476</v>
      </c>
      <c r="B1220">
        <v>0</v>
      </c>
      <c r="C1220">
        <v>0.807459569230769</v>
      </c>
      <c r="D1220">
        <v>0.33664871153846199</v>
      </c>
      <c r="E1220">
        <v>0.69016496715328501</v>
      </c>
      <c r="F1220">
        <v>0.148652210526316</v>
      </c>
      <c r="G1220">
        <v>0.64644789208633102</v>
      </c>
      <c r="H1220">
        <v>0.15846559615384601</v>
      </c>
      <c r="I1220">
        <v>0.203465096385542</v>
      </c>
    </row>
    <row r="1221" spans="1:9" x14ac:dyDescent="0.3">
      <c r="A1221" t="s">
        <v>1582</v>
      </c>
      <c r="B1221">
        <v>0</v>
      </c>
      <c r="C1221">
        <v>0</v>
      </c>
      <c r="D1221">
        <v>0</v>
      </c>
      <c r="E1221">
        <v>6.6121259124087603E-4</v>
      </c>
      <c r="F1221">
        <v>0</v>
      </c>
      <c r="G1221">
        <v>0</v>
      </c>
      <c r="H1221">
        <v>0</v>
      </c>
      <c r="I1221">
        <v>0</v>
      </c>
    </row>
    <row r="1222" spans="1:9" x14ac:dyDescent="0.3">
      <c r="A1222" t="s">
        <v>1583</v>
      </c>
      <c r="B1222">
        <v>0</v>
      </c>
      <c r="C1222">
        <v>6.5292527472527503E-4</v>
      </c>
      <c r="D1222">
        <v>0</v>
      </c>
      <c r="E1222">
        <v>9.8775821167883205E-4</v>
      </c>
      <c r="F1222">
        <v>0</v>
      </c>
      <c r="G1222">
        <v>0</v>
      </c>
      <c r="H1222">
        <v>0</v>
      </c>
      <c r="I1222">
        <v>0</v>
      </c>
    </row>
    <row r="1223" spans="1:9" x14ac:dyDescent="0.3">
      <c r="A1223" t="s">
        <v>721</v>
      </c>
      <c r="B1223">
        <v>0</v>
      </c>
      <c r="C1223">
        <v>6.4112213186813205E-2</v>
      </c>
      <c r="D1223">
        <v>9.8018365384615405E-3</v>
      </c>
      <c r="E1223">
        <v>3.81800164233577E-2</v>
      </c>
      <c r="F1223">
        <v>7.6950842105263206E-2</v>
      </c>
      <c r="G1223">
        <v>5.5327280575539602E-2</v>
      </c>
      <c r="H1223">
        <v>8.8816153846153906E-3</v>
      </c>
      <c r="I1223">
        <v>1.7246670682730902E-2</v>
      </c>
    </row>
    <row r="1224" spans="1:9" x14ac:dyDescent="0.3">
      <c r="A1224" t="s">
        <v>1584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">
      <c r="A1225" t="s">
        <v>1585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">
      <c r="A1226" t="s">
        <v>1586</v>
      </c>
      <c r="B1226">
        <v>0</v>
      </c>
      <c r="C1226">
        <v>3.1970000000000002E-3</v>
      </c>
      <c r="D1226">
        <v>0</v>
      </c>
      <c r="E1226">
        <v>5.8345565693430704E-3</v>
      </c>
      <c r="F1226">
        <v>1.2707526315789501E-2</v>
      </c>
      <c r="G1226">
        <v>5.61325179856115E-3</v>
      </c>
      <c r="H1226">
        <v>0</v>
      </c>
      <c r="I1226">
        <v>1.05226305220884E-3</v>
      </c>
    </row>
    <row r="1227" spans="1:9" x14ac:dyDescent="0.3">
      <c r="A1227" t="s">
        <v>1587</v>
      </c>
      <c r="B1227">
        <v>0</v>
      </c>
      <c r="C1227">
        <v>9.1210219780219794E-3</v>
      </c>
      <c r="D1227">
        <v>0</v>
      </c>
      <c r="E1227">
        <v>1.6878348540146E-3</v>
      </c>
      <c r="F1227">
        <v>0</v>
      </c>
      <c r="G1227">
        <v>3.5260503597122298E-3</v>
      </c>
      <c r="H1227">
        <v>6.7559999999999999E-3</v>
      </c>
      <c r="I1227">
        <v>5.2626104417670698E-4</v>
      </c>
    </row>
    <row r="1228" spans="1:9" x14ac:dyDescent="0.3">
      <c r="A1228" t="s">
        <v>1588</v>
      </c>
      <c r="B1228">
        <v>0</v>
      </c>
      <c r="C1228">
        <v>0</v>
      </c>
      <c r="D1228">
        <v>2.2016346153846201E-3</v>
      </c>
      <c r="E1228">
        <v>5.2757116788321201E-4</v>
      </c>
      <c r="F1228">
        <v>0</v>
      </c>
      <c r="G1228">
        <v>0</v>
      </c>
      <c r="H1228">
        <v>0</v>
      </c>
      <c r="I1228">
        <v>0</v>
      </c>
    </row>
    <row r="1229" spans="1:9" x14ac:dyDescent="0.3">
      <c r="A1229" t="s">
        <v>1589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">
      <c r="A1230" t="s">
        <v>1590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">
      <c r="A1231" t="s">
        <v>1591</v>
      </c>
      <c r="B1231">
        <v>0</v>
      </c>
      <c r="C1231">
        <v>2.79950769230769E-3</v>
      </c>
      <c r="D1231">
        <v>4.1250673076923096E-3</v>
      </c>
      <c r="E1231">
        <v>3.34765602189781E-3</v>
      </c>
      <c r="F1231">
        <v>0</v>
      </c>
      <c r="G1231">
        <v>4.2122158273381304E-3</v>
      </c>
      <c r="H1231">
        <v>1.32955769230769E-2</v>
      </c>
      <c r="I1231">
        <v>8.0208554216867501E-3</v>
      </c>
    </row>
    <row r="1232" spans="1:9" x14ac:dyDescent="0.3">
      <c r="A1232" t="s">
        <v>938</v>
      </c>
      <c r="B1232">
        <v>0</v>
      </c>
      <c r="C1232">
        <v>0.1113006</v>
      </c>
      <c r="D1232">
        <v>0.244059298076923</v>
      </c>
      <c r="E1232">
        <v>0.14589269890511</v>
      </c>
      <c r="F1232">
        <v>4.1851368421052602E-2</v>
      </c>
      <c r="G1232">
        <v>0.101431654676259</v>
      </c>
      <c r="H1232">
        <v>0.14847840384615399</v>
      </c>
      <c r="I1232">
        <v>0.14367833534136501</v>
      </c>
    </row>
    <row r="1233" spans="1:9" x14ac:dyDescent="0.3">
      <c r="A1233" t="s">
        <v>1592</v>
      </c>
      <c r="B1233">
        <v>0</v>
      </c>
      <c r="C1233">
        <v>8.3534571428571392E-3</v>
      </c>
      <c r="D1233">
        <v>1.30564423076923E-2</v>
      </c>
      <c r="E1233">
        <v>7.0265866788321203E-3</v>
      </c>
      <c r="F1233">
        <v>0</v>
      </c>
      <c r="G1233">
        <v>6.1199112709832103E-3</v>
      </c>
      <c r="H1233">
        <v>0</v>
      </c>
      <c r="I1233">
        <v>2.0161606425702799E-3</v>
      </c>
    </row>
    <row r="1234" spans="1:9" x14ac:dyDescent="0.3">
      <c r="A1234" t="s">
        <v>1593</v>
      </c>
      <c r="B1234">
        <v>0</v>
      </c>
      <c r="C1234">
        <v>4.0606265934065897E-2</v>
      </c>
      <c r="D1234">
        <v>1.8462788461538499E-2</v>
      </c>
      <c r="E1234">
        <v>3.9713497262773699E-2</v>
      </c>
      <c r="F1234">
        <v>1.05924210526316E-2</v>
      </c>
      <c r="G1234">
        <v>5.43140143884892E-2</v>
      </c>
      <c r="H1234">
        <v>9.3216538461538493E-3</v>
      </c>
      <c r="I1234">
        <v>3.6615154618473901E-2</v>
      </c>
    </row>
    <row r="1235" spans="1:9" x14ac:dyDescent="0.3">
      <c r="A1235" t="s">
        <v>1594</v>
      </c>
      <c r="B1235">
        <v>0</v>
      </c>
      <c r="C1235">
        <v>5.6982417582417599E-4</v>
      </c>
      <c r="D1235">
        <v>0</v>
      </c>
      <c r="E1235">
        <v>1.0642609489051099E-3</v>
      </c>
      <c r="F1235">
        <v>0</v>
      </c>
      <c r="G1235">
        <v>4.6794244604316502E-4</v>
      </c>
      <c r="H1235">
        <v>0</v>
      </c>
      <c r="I1235">
        <v>0</v>
      </c>
    </row>
    <row r="1236" spans="1:9" x14ac:dyDescent="0.3">
      <c r="A1236" t="s">
        <v>1595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">
      <c r="A1237" t="s">
        <v>1596</v>
      </c>
      <c r="B1237">
        <v>0</v>
      </c>
      <c r="C1237">
        <v>1.5938E-3</v>
      </c>
      <c r="D1237">
        <v>0</v>
      </c>
      <c r="E1237">
        <v>2.7534744525547399E-3</v>
      </c>
      <c r="F1237">
        <v>0</v>
      </c>
      <c r="G1237">
        <v>1.31779376498801E-3</v>
      </c>
      <c r="H1237">
        <v>0</v>
      </c>
      <c r="I1237">
        <v>1.28831726907631E-3</v>
      </c>
    </row>
    <row r="1238" spans="1:9" x14ac:dyDescent="0.3">
      <c r="A1238" t="s">
        <v>763</v>
      </c>
      <c r="B1238">
        <v>0</v>
      </c>
      <c r="C1238">
        <v>3.2170729670329697E-2</v>
      </c>
      <c r="D1238">
        <v>8.6851538461538494E-3</v>
      </c>
      <c r="E1238">
        <v>3.8377946167883203E-2</v>
      </c>
      <c r="F1238">
        <v>0</v>
      </c>
      <c r="G1238">
        <v>2.0759321342925699E-2</v>
      </c>
      <c r="H1238">
        <v>0</v>
      </c>
      <c r="I1238">
        <v>8.1061024096385492E-3</v>
      </c>
    </row>
    <row r="1239" spans="1:9" x14ac:dyDescent="0.3">
      <c r="A1239" t="s">
        <v>1597</v>
      </c>
      <c r="B1239">
        <v>0</v>
      </c>
      <c r="C1239">
        <v>5.7855296703296696E-3</v>
      </c>
      <c r="D1239">
        <v>0</v>
      </c>
      <c r="E1239">
        <v>1.14176733576642E-3</v>
      </c>
      <c r="F1239">
        <v>0</v>
      </c>
      <c r="G1239">
        <v>1.2183477218225399E-3</v>
      </c>
      <c r="H1239">
        <v>0</v>
      </c>
      <c r="I1239">
        <v>1.4233734939759E-3</v>
      </c>
    </row>
    <row r="1240" spans="1:9" x14ac:dyDescent="0.3">
      <c r="A1240" t="s">
        <v>1598</v>
      </c>
      <c r="B1240">
        <v>0</v>
      </c>
      <c r="C1240">
        <v>1.00958241758242E-3</v>
      </c>
      <c r="D1240">
        <v>0</v>
      </c>
      <c r="E1240">
        <v>1.83974726277372E-3</v>
      </c>
      <c r="F1240">
        <v>6.7369999999999999E-3</v>
      </c>
      <c r="G1240">
        <v>7.9638824940048009E-3</v>
      </c>
      <c r="H1240">
        <v>0</v>
      </c>
      <c r="I1240">
        <v>6.6323694779116499E-4</v>
      </c>
    </row>
    <row r="1241" spans="1:9" x14ac:dyDescent="0.3">
      <c r="A1241" t="s">
        <v>1034</v>
      </c>
      <c r="B1241">
        <v>0</v>
      </c>
      <c r="C1241">
        <v>1.0459296703296699E-3</v>
      </c>
      <c r="D1241">
        <v>0.14599765384615401</v>
      </c>
      <c r="E1241">
        <v>9.9402549270072998E-2</v>
      </c>
      <c r="F1241">
        <v>0</v>
      </c>
      <c r="G1241">
        <v>5.4010623501199E-3</v>
      </c>
      <c r="H1241">
        <v>7.5865576923076902E-3</v>
      </c>
      <c r="I1241">
        <v>1.9599375502008E-2</v>
      </c>
    </row>
    <row r="1242" spans="1:9" x14ac:dyDescent="0.3">
      <c r="A1242" t="s">
        <v>1599</v>
      </c>
      <c r="B1242">
        <v>0</v>
      </c>
      <c r="C1242">
        <v>0</v>
      </c>
      <c r="D1242">
        <v>0</v>
      </c>
      <c r="E1242">
        <v>4.2676368613138698E-4</v>
      </c>
      <c r="F1242">
        <v>0</v>
      </c>
      <c r="G1242">
        <v>7.0480815347721804E-4</v>
      </c>
      <c r="H1242">
        <v>0</v>
      </c>
      <c r="I1242">
        <v>9.1253413654618495E-4</v>
      </c>
    </row>
    <row r="1243" spans="1:9" x14ac:dyDescent="0.3">
      <c r="A1243" t="s">
        <v>1600</v>
      </c>
      <c r="B1243">
        <v>0</v>
      </c>
      <c r="C1243">
        <v>6.1920057142857102E-2</v>
      </c>
      <c r="D1243">
        <v>6.4959423076923102E-3</v>
      </c>
      <c r="E1243">
        <v>7.8842791970802906E-3</v>
      </c>
      <c r="F1243">
        <v>0</v>
      </c>
      <c r="G1243">
        <v>2.4604983213429299E-2</v>
      </c>
      <c r="H1243">
        <v>5.5575192307692296E-3</v>
      </c>
      <c r="I1243">
        <v>0</v>
      </c>
    </row>
    <row r="1244" spans="1:9" x14ac:dyDescent="0.3">
      <c r="A1244" t="s">
        <v>561</v>
      </c>
      <c r="B1244">
        <v>0</v>
      </c>
      <c r="C1244">
        <v>4.7824347252747201E-2</v>
      </c>
      <c r="D1244">
        <v>8.5878365384615407E-3</v>
      </c>
      <c r="E1244">
        <v>2.36577390510949E-2</v>
      </c>
      <c r="F1244">
        <v>1.3096263157894699E-2</v>
      </c>
      <c r="G1244">
        <v>3.5093870503597101E-2</v>
      </c>
      <c r="H1244">
        <v>9.9620961538461495E-3</v>
      </c>
      <c r="I1244">
        <v>1.2072795180722899E-2</v>
      </c>
    </row>
    <row r="1245" spans="1:9" x14ac:dyDescent="0.3">
      <c r="A1245" t="s">
        <v>1601</v>
      </c>
      <c r="B1245">
        <v>0</v>
      </c>
      <c r="C1245">
        <v>0</v>
      </c>
      <c r="D1245">
        <v>0</v>
      </c>
      <c r="E1245">
        <v>5.58210766423358E-4</v>
      </c>
      <c r="F1245">
        <v>0</v>
      </c>
      <c r="G1245">
        <v>2.0909208633093498E-3</v>
      </c>
      <c r="H1245">
        <v>0</v>
      </c>
      <c r="I1245">
        <v>0</v>
      </c>
    </row>
    <row r="1246" spans="1:9" x14ac:dyDescent="0.3">
      <c r="A1246" t="s">
        <v>514</v>
      </c>
      <c r="B1246">
        <v>0</v>
      </c>
      <c r="C1246">
        <v>4.66382813186813E-2</v>
      </c>
      <c r="D1246">
        <v>4.5455480769230797E-2</v>
      </c>
      <c r="E1246">
        <v>3.7656578467153298E-2</v>
      </c>
      <c r="F1246">
        <v>0</v>
      </c>
      <c r="G1246">
        <v>3.3291127098321299E-2</v>
      </c>
      <c r="H1246">
        <v>0</v>
      </c>
      <c r="I1246">
        <v>1.7507951807228899E-2</v>
      </c>
    </row>
    <row r="1247" spans="1:9" x14ac:dyDescent="0.3">
      <c r="A1247" t="s">
        <v>1054</v>
      </c>
      <c r="B1247">
        <v>0</v>
      </c>
      <c r="C1247">
        <v>0.52923339780219802</v>
      </c>
      <c r="D1247">
        <v>7.1851855769230796E-2</v>
      </c>
      <c r="E1247">
        <v>0.335923023722628</v>
      </c>
      <c r="F1247">
        <v>3.9433842105263198E-2</v>
      </c>
      <c r="G1247">
        <v>0.33440118225419702</v>
      </c>
      <c r="H1247">
        <v>3.4779269230769197E-2</v>
      </c>
      <c r="I1247">
        <v>9.6382991967871506E-2</v>
      </c>
    </row>
    <row r="1248" spans="1:9" x14ac:dyDescent="0.3">
      <c r="A1248" t="s">
        <v>1602</v>
      </c>
      <c r="B1248">
        <v>0</v>
      </c>
      <c r="C1248">
        <v>8.0348263736263695E-3</v>
      </c>
      <c r="D1248">
        <v>0</v>
      </c>
      <c r="E1248">
        <v>1.5380744525547401E-2</v>
      </c>
      <c r="F1248">
        <v>0</v>
      </c>
      <c r="G1248">
        <v>1.2103568345323701E-2</v>
      </c>
      <c r="H1248">
        <v>0</v>
      </c>
      <c r="I1248">
        <v>2.2804257028112402E-3</v>
      </c>
    </row>
    <row r="1249" spans="1:9" x14ac:dyDescent="0.3">
      <c r="A1249" t="s">
        <v>960</v>
      </c>
      <c r="B1249">
        <v>0</v>
      </c>
      <c r="C1249">
        <v>0.214489410989011</v>
      </c>
      <c r="D1249">
        <v>0.48085104807692303</v>
      </c>
      <c r="E1249">
        <v>0.34500314781021901</v>
      </c>
      <c r="F1249">
        <v>0.230127526315789</v>
      </c>
      <c r="G1249">
        <v>0.19834555395683501</v>
      </c>
      <c r="H1249">
        <v>0.191687788461538</v>
      </c>
      <c r="I1249">
        <v>0.26140536947791199</v>
      </c>
    </row>
    <row r="1250" spans="1:9" x14ac:dyDescent="0.3">
      <c r="A1250" t="s">
        <v>1603</v>
      </c>
      <c r="B1250">
        <v>0</v>
      </c>
      <c r="C1250">
        <v>6.5491406593406604E-3</v>
      </c>
      <c r="D1250">
        <v>6.5035096153846098E-3</v>
      </c>
      <c r="E1250">
        <v>5.1419808394160601E-3</v>
      </c>
      <c r="F1250">
        <v>7.5518947368421099E-3</v>
      </c>
      <c r="G1250">
        <v>7.7605347721822499E-3</v>
      </c>
      <c r="H1250">
        <v>5.3625769230769204E-3</v>
      </c>
      <c r="I1250">
        <v>2.86873654618474E-2</v>
      </c>
    </row>
    <row r="1251" spans="1:9" x14ac:dyDescent="0.3">
      <c r="A1251" t="s">
        <v>534</v>
      </c>
      <c r="B1251">
        <v>0</v>
      </c>
      <c r="C1251">
        <v>4.9695092307692298E-2</v>
      </c>
      <c r="D1251">
        <v>4.4893961538461501E-2</v>
      </c>
      <c r="E1251">
        <v>7.1063676094890504E-2</v>
      </c>
      <c r="F1251">
        <v>3.8157368421052598E-3</v>
      </c>
      <c r="G1251">
        <v>5.63458848920863E-2</v>
      </c>
      <c r="H1251">
        <v>1.1416826923076899E-2</v>
      </c>
      <c r="I1251">
        <v>3.15361686746988E-2</v>
      </c>
    </row>
    <row r="1252" spans="1:9" x14ac:dyDescent="0.3">
      <c r="A1252" t="s">
        <v>841</v>
      </c>
      <c r="B1252">
        <v>0</v>
      </c>
      <c r="C1252">
        <v>2.9745564835164801E-2</v>
      </c>
      <c r="D1252">
        <v>1.40869519230769E-2</v>
      </c>
      <c r="E1252">
        <v>9.0840340328467106E-2</v>
      </c>
      <c r="F1252">
        <v>0</v>
      </c>
      <c r="G1252">
        <v>4.5042410071942401E-2</v>
      </c>
      <c r="H1252">
        <v>0</v>
      </c>
      <c r="I1252">
        <v>2.0873514056224899E-2</v>
      </c>
    </row>
    <row r="1253" spans="1:9" x14ac:dyDescent="0.3">
      <c r="A1253" t="s">
        <v>141</v>
      </c>
      <c r="B1253">
        <v>0.46382937499999999</v>
      </c>
      <c r="C1253">
        <v>0.35634155824175801</v>
      </c>
      <c r="D1253">
        <v>1.18750688461538</v>
      </c>
      <c r="E1253">
        <v>1.2378480483576599</v>
      </c>
      <c r="F1253">
        <v>0.44987426315789503</v>
      </c>
      <c r="G1253">
        <v>1.1116966091127101</v>
      </c>
      <c r="H1253">
        <v>0.57607423076923103</v>
      </c>
      <c r="I1253">
        <v>0.61854080722891602</v>
      </c>
    </row>
    <row r="1254" spans="1:9" x14ac:dyDescent="0.3">
      <c r="A1254" t="s">
        <v>765</v>
      </c>
      <c r="B1254">
        <v>0</v>
      </c>
      <c r="C1254">
        <v>7.5699514285714295E-2</v>
      </c>
      <c r="D1254">
        <v>5.79637788461538E-2</v>
      </c>
      <c r="E1254">
        <v>5.7841152372262797E-2</v>
      </c>
      <c r="F1254">
        <v>0.55114794736842099</v>
      </c>
      <c r="G1254">
        <v>0.14264886570743401</v>
      </c>
      <c r="H1254">
        <v>0.52258565384615396</v>
      </c>
      <c r="I1254">
        <v>0.43372735140562202</v>
      </c>
    </row>
    <row r="1255" spans="1:9" x14ac:dyDescent="0.3">
      <c r="A1255" t="s">
        <v>1604</v>
      </c>
      <c r="B1255">
        <v>0</v>
      </c>
      <c r="C1255">
        <v>1.7304505494505501E-3</v>
      </c>
      <c r="D1255">
        <v>0</v>
      </c>
      <c r="E1255">
        <v>6.3194434306569299E-4</v>
      </c>
      <c r="F1255">
        <v>0</v>
      </c>
      <c r="G1255">
        <v>0</v>
      </c>
      <c r="H1255">
        <v>0</v>
      </c>
      <c r="I1255">
        <v>0</v>
      </c>
    </row>
    <row r="1256" spans="1:9" x14ac:dyDescent="0.3">
      <c r="A1256" t="s">
        <v>1605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">
      <c r="A1257" t="s">
        <v>958</v>
      </c>
      <c r="B1257">
        <v>0</v>
      </c>
      <c r="C1257">
        <v>0.238940716483516</v>
      </c>
      <c r="D1257">
        <v>5.08495769230769E-2</v>
      </c>
      <c r="E1257">
        <v>0.20785492062043801</v>
      </c>
      <c r="F1257">
        <v>4.8331052631578903E-3</v>
      </c>
      <c r="G1257">
        <v>0.22031346043165501</v>
      </c>
      <c r="H1257">
        <v>2.95274230769231E-2</v>
      </c>
      <c r="I1257">
        <v>5.3585720883534103E-2</v>
      </c>
    </row>
    <row r="1258" spans="1:9" x14ac:dyDescent="0.3">
      <c r="A1258" t="s">
        <v>933</v>
      </c>
      <c r="B1258">
        <v>0</v>
      </c>
      <c r="C1258">
        <v>0.246712791208791</v>
      </c>
      <c r="D1258">
        <v>4.7200576923076901E-2</v>
      </c>
      <c r="E1258">
        <v>0.17813227645985399</v>
      </c>
      <c r="F1258">
        <v>2.5296526315789498E-2</v>
      </c>
      <c r="G1258">
        <v>0.18514809832134299</v>
      </c>
      <c r="H1258">
        <v>1.6312346153846202E-2</v>
      </c>
      <c r="I1258">
        <v>5.0077315261044197E-2</v>
      </c>
    </row>
    <row r="1259" spans="1:9" x14ac:dyDescent="0.3">
      <c r="A1259" t="s">
        <v>1061</v>
      </c>
      <c r="B1259">
        <v>0.28473812500000001</v>
      </c>
      <c r="C1259">
        <v>0.59658983736263704</v>
      </c>
      <c r="D1259">
        <v>0.216687644230769</v>
      </c>
      <c r="E1259">
        <v>0.57393359306569303</v>
      </c>
      <c r="F1259">
        <v>0.18386757894736799</v>
      </c>
      <c r="G1259">
        <v>0.58599633812949603</v>
      </c>
      <c r="H1259">
        <v>8.6258576923076896E-2</v>
      </c>
      <c r="I1259">
        <v>0.224680851405622</v>
      </c>
    </row>
    <row r="1260" spans="1:9" x14ac:dyDescent="0.3">
      <c r="A1260" t="s">
        <v>477</v>
      </c>
      <c r="B1260">
        <v>0</v>
      </c>
      <c r="C1260">
        <v>1.2630464835164801</v>
      </c>
      <c r="D1260">
        <v>2.5409923076923101E-2</v>
      </c>
      <c r="E1260">
        <v>0.31909336496350399</v>
      </c>
      <c r="F1260">
        <v>0.112599105263158</v>
      </c>
      <c r="G1260">
        <v>1.1080303309352499</v>
      </c>
      <c r="H1260">
        <v>1.7923269230769199E-3</v>
      </c>
      <c r="I1260">
        <v>2.9262407630522101E-2</v>
      </c>
    </row>
    <row r="1261" spans="1:9" x14ac:dyDescent="0.3">
      <c r="A1261" t="s">
        <v>1606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">
      <c r="A1262" t="s">
        <v>1607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">
      <c r="A1263" t="s">
        <v>1608</v>
      </c>
      <c r="B1263">
        <v>0</v>
      </c>
      <c r="C1263">
        <v>1.13503714285714E-2</v>
      </c>
      <c r="D1263">
        <v>0</v>
      </c>
      <c r="E1263">
        <v>2.0291167883211701E-3</v>
      </c>
      <c r="F1263">
        <v>0</v>
      </c>
      <c r="G1263">
        <v>1.3744417266187E-2</v>
      </c>
      <c r="H1263">
        <v>0</v>
      </c>
      <c r="I1263">
        <v>0</v>
      </c>
    </row>
    <row r="1264" spans="1:9" x14ac:dyDescent="0.3">
      <c r="A1264" t="s">
        <v>1609</v>
      </c>
      <c r="B1264">
        <v>0</v>
      </c>
      <c r="C1264">
        <v>6.1021318681318696E-4</v>
      </c>
      <c r="D1264">
        <v>0</v>
      </c>
      <c r="E1264">
        <v>1.6164781021897799E-4</v>
      </c>
      <c r="F1264">
        <v>0</v>
      </c>
      <c r="G1264">
        <v>0</v>
      </c>
      <c r="H1264">
        <v>0</v>
      </c>
      <c r="I1264">
        <v>1.0088192771084299E-3</v>
      </c>
    </row>
    <row r="1265" spans="1:9" x14ac:dyDescent="0.3">
      <c r="A1265" t="s">
        <v>1610</v>
      </c>
      <c r="B1265">
        <v>0</v>
      </c>
      <c r="C1265">
        <v>3.2010329670329699E-4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">
      <c r="A1266" t="s">
        <v>1611</v>
      </c>
      <c r="B1266">
        <v>0</v>
      </c>
      <c r="C1266">
        <v>0</v>
      </c>
      <c r="D1266">
        <v>0</v>
      </c>
      <c r="E1266">
        <v>3.0063777372262799E-4</v>
      </c>
      <c r="F1266">
        <v>0</v>
      </c>
      <c r="G1266">
        <v>9.4077218225419696E-4</v>
      </c>
      <c r="H1266">
        <v>0</v>
      </c>
      <c r="I1266">
        <v>0</v>
      </c>
    </row>
    <row r="1267" spans="1:9" x14ac:dyDescent="0.3">
      <c r="A1267" t="s">
        <v>1612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">
      <c r="A1268" t="s">
        <v>1613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">
      <c r="A1269" t="s">
        <v>1614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">
      <c r="A1270" t="s">
        <v>1615</v>
      </c>
      <c r="B1270">
        <v>0</v>
      </c>
      <c r="C1270">
        <v>5.9658901098901104E-4</v>
      </c>
      <c r="D1270">
        <v>0</v>
      </c>
      <c r="E1270">
        <v>2.7225547445255499E-4</v>
      </c>
      <c r="F1270">
        <v>0</v>
      </c>
      <c r="G1270">
        <v>0</v>
      </c>
      <c r="H1270">
        <v>0</v>
      </c>
      <c r="I1270">
        <v>0</v>
      </c>
    </row>
    <row r="1271" spans="1:9" x14ac:dyDescent="0.3">
      <c r="A1271" t="s">
        <v>1616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">
      <c r="A1272" t="s">
        <v>1617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">
      <c r="A1273" t="s">
        <v>1618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">
      <c r="A1274" t="s">
        <v>1619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">
      <c r="A1275" t="s">
        <v>660</v>
      </c>
      <c r="B1275">
        <v>0.140644625</v>
      </c>
      <c r="C1275">
        <v>0.36305808791208799</v>
      </c>
      <c r="D1275">
        <v>0.32452926923076902</v>
      </c>
      <c r="E1275">
        <v>0.332237760948905</v>
      </c>
      <c r="F1275">
        <v>0.14255063157894701</v>
      </c>
      <c r="G1275">
        <v>0.63721393525179904</v>
      </c>
      <c r="H1275">
        <v>0.12655148076923101</v>
      </c>
      <c r="I1275">
        <v>0.11039228915662699</v>
      </c>
    </row>
    <row r="1276" spans="1:9" x14ac:dyDescent="0.3">
      <c r="A1276" t="s">
        <v>792</v>
      </c>
      <c r="B1276">
        <v>0</v>
      </c>
      <c r="C1276">
        <v>0.21991342417582399</v>
      </c>
      <c r="D1276">
        <v>0.11273767307692301</v>
      </c>
      <c r="E1276">
        <v>0.246666299270073</v>
      </c>
      <c r="F1276">
        <v>3.89875263157895E-2</v>
      </c>
      <c r="G1276">
        <v>0.25597519904076699</v>
      </c>
      <c r="H1276">
        <v>6.04165576923077E-2</v>
      </c>
      <c r="I1276">
        <v>9.6730469879518097E-2</v>
      </c>
    </row>
    <row r="1277" spans="1:9" x14ac:dyDescent="0.3">
      <c r="A1277" t="s">
        <v>708</v>
      </c>
      <c r="B1277">
        <v>0</v>
      </c>
      <c r="C1277">
        <v>9.2294334065934097E-2</v>
      </c>
      <c r="D1277">
        <v>7.4959990384615399E-2</v>
      </c>
      <c r="E1277">
        <v>6.2569253649635004E-2</v>
      </c>
      <c r="F1277">
        <v>2.4614842105263199E-2</v>
      </c>
      <c r="G1277">
        <v>0.103931362110312</v>
      </c>
      <c r="H1277">
        <v>1.45956153846154E-2</v>
      </c>
      <c r="I1277">
        <v>2.60294618473896E-2</v>
      </c>
    </row>
    <row r="1278" spans="1:9" x14ac:dyDescent="0.3">
      <c r="A1278" t="s">
        <v>1620</v>
      </c>
      <c r="B1278">
        <v>0</v>
      </c>
      <c r="C1278">
        <v>0</v>
      </c>
      <c r="D1278">
        <v>0</v>
      </c>
      <c r="E1278">
        <v>3.6210948905109498E-4</v>
      </c>
      <c r="F1278">
        <v>0</v>
      </c>
      <c r="G1278">
        <v>0</v>
      </c>
      <c r="H1278">
        <v>0</v>
      </c>
      <c r="I1278">
        <v>0</v>
      </c>
    </row>
    <row r="1279" spans="1:9" x14ac:dyDescent="0.3">
      <c r="A1279" t="s">
        <v>1621</v>
      </c>
      <c r="B1279">
        <v>0</v>
      </c>
      <c r="C1279">
        <v>7.4029999999999999E-2</v>
      </c>
      <c r="D1279">
        <v>1.61465480769231E-2</v>
      </c>
      <c r="E1279">
        <v>3.6210076642335803E-2</v>
      </c>
      <c r="F1279">
        <v>1.6428526315789501E-2</v>
      </c>
      <c r="G1279">
        <v>4.8587165467625898E-2</v>
      </c>
      <c r="H1279">
        <v>1.2375250000000001E-2</v>
      </c>
      <c r="I1279">
        <v>1.8577947791164701E-2</v>
      </c>
    </row>
    <row r="1280" spans="1:9" x14ac:dyDescent="0.3">
      <c r="A1280" t="s">
        <v>907</v>
      </c>
      <c r="B1280">
        <v>0</v>
      </c>
      <c r="C1280">
        <v>0.39084686813186797</v>
      </c>
      <c r="D1280">
        <v>0.15684893269230801</v>
      </c>
      <c r="E1280">
        <v>0.30218738959854002</v>
      </c>
      <c r="F1280">
        <v>7.64223684210526E-2</v>
      </c>
      <c r="G1280">
        <v>0.36824922781774599</v>
      </c>
      <c r="H1280">
        <v>0.144624980769231</v>
      </c>
      <c r="I1280">
        <v>0.158128152610442</v>
      </c>
    </row>
    <row r="1281" spans="1:9" x14ac:dyDescent="0.3">
      <c r="A1281" t="s">
        <v>767</v>
      </c>
      <c r="B1281">
        <v>0.2600575</v>
      </c>
      <c r="C1281">
        <v>0.40380247472527497</v>
      </c>
      <c r="D1281">
        <v>0.15828469230769199</v>
      </c>
      <c r="E1281">
        <v>0.31115451824817503</v>
      </c>
      <c r="F1281">
        <v>9.0260157894736806E-2</v>
      </c>
      <c r="G1281">
        <v>0.40584641247002401</v>
      </c>
      <c r="H1281">
        <v>0.15359028846153799</v>
      </c>
      <c r="I1281">
        <v>0.155566510040161</v>
      </c>
    </row>
    <row r="1282" spans="1:9" x14ac:dyDescent="0.3">
      <c r="A1282" t="s">
        <v>1622</v>
      </c>
      <c r="B1282">
        <v>0</v>
      </c>
      <c r="C1282">
        <v>1.7998263736263701E-3</v>
      </c>
      <c r="D1282">
        <v>0</v>
      </c>
      <c r="E1282">
        <v>4.08227189781022E-4</v>
      </c>
      <c r="F1282">
        <v>0</v>
      </c>
      <c r="G1282">
        <v>1.21485131894484E-3</v>
      </c>
      <c r="H1282">
        <v>0</v>
      </c>
      <c r="I1282">
        <v>0</v>
      </c>
    </row>
    <row r="1283" spans="1:9" x14ac:dyDescent="0.3">
      <c r="A1283" t="s">
        <v>971</v>
      </c>
      <c r="B1283">
        <v>0.13008575</v>
      </c>
      <c r="C1283">
        <v>0.14772115824175799</v>
      </c>
      <c r="D1283">
        <v>0.229516951923077</v>
      </c>
      <c r="E1283">
        <v>0.134987352189781</v>
      </c>
      <c r="F1283">
        <v>8.4040526315789496E-2</v>
      </c>
      <c r="G1283">
        <v>0.17628664028777</v>
      </c>
      <c r="H1283">
        <v>8.3773173076923099E-2</v>
      </c>
      <c r="I1283">
        <v>0.150437612449799</v>
      </c>
    </row>
    <row r="1284" spans="1:9" x14ac:dyDescent="0.3">
      <c r="A1284" t="s">
        <v>719</v>
      </c>
      <c r="B1284">
        <v>0.12997175</v>
      </c>
      <c r="C1284">
        <v>0.38017912087912098</v>
      </c>
      <c r="D1284">
        <v>0.35931717307692301</v>
      </c>
      <c r="E1284">
        <v>0.46611417700729901</v>
      </c>
      <c r="F1284">
        <v>6.4935473684210501E-2</v>
      </c>
      <c r="G1284">
        <v>0.228639817745803</v>
      </c>
      <c r="H1284">
        <v>6.0739384615384598E-2</v>
      </c>
      <c r="I1284">
        <v>0.136458176706827</v>
      </c>
    </row>
    <row r="1285" spans="1:9" x14ac:dyDescent="0.3">
      <c r="A1285" t="s">
        <v>881</v>
      </c>
      <c r="B1285">
        <v>0</v>
      </c>
      <c r="C1285">
        <v>0.232172591208791</v>
      </c>
      <c r="D1285">
        <v>8.3906711538461506E-2</v>
      </c>
      <c r="E1285">
        <v>0.197332789233577</v>
      </c>
      <c r="F1285">
        <v>5.8012315789473697E-2</v>
      </c>
      <c r="G1285">
        <v>0.15186464988009599</v>
      </c>
      <c r="H1285">
        <v>8.8092653846153807E-2</v>
      </c>
      <c r="I1285">
        <v>0.28829094779116499</v>
      </c>
    </row>
    <row r="1286" spans="1:9" x14ac:dyDescent="0.3">
      <c r="A1286" t="s">
        <v>1623</v>
      </c>
      <c r="B1286">
        <v>0</v>
      </c>
      <c r="C1286">
        <v>4.6630483516483497E-3</v>
      </c>
      <c r="D1286">
        <v>0</v>
      </c>
      <c r="E1286">
        <v>1.0235602189780999E-3</v>
      </c>
      <c r="F1286">
        <v>0</v>
      </c>
      <c r="G1286">
        <v>5.1459376498801E-3</v>
      </c>
      <c r="H1286">
        <v>0</v>
      </c>
      <c r="I1286">
        <v>1.81606827309237E-3</v>
      </c>
    </row>
    <row r="1287" spans="1:9" x14ac:dyDescent="0.3">
      <c r="A1287" t="s">
        <v>63</v>
      </c>
      <c r="B1287">
        <v>0.76216474999999995</v>
      </c>
      <c r="C1287">
        <v>1.53799095604396</v>
      </c>
      <c r="D1287">
        <v>0.98961500000000002</v>
      </c>
      <c r="E1287">
        <v>1.59416004744526</v>
      </c>
      <c r="F1287">
        <v>0.22265373684210499</v>
      </c>
      <c r="G1287">
        <v>0.92711619424460401</v>
      </c>
      <c r="H1287">
        <v>0.48861326923076898</v>
      </c>
      <c r="I1287">
        <v>0.77157889357429699</v>
      </c>
    </row>
    <row r="1288" spans="1:9" x14ac:dyDescent="0.3">
      <c r="A1288" t="s">
        <v>1624</v>
      </c>
      <c r="B1288">
        <v>0</v>
      </c>
      <c r="C1288">
        <v>0</v>
      </c>
      <c r="D1288">
        <v>0</v>
      </c>
      <c r="E1288">
        <v>1.2337417883211701E-3</v>
      </c>
      <c r="F1288">
        <v>0</v>
      </c>
      <c r="G1288">
        <v>6.4230935251798603E-4</v>
      </c>
      <c r="H1288">
        <v>0</v>
      </c>
      <c r="I1288">
        <v>1.26685742971888E-3</v>
      </c>
    </row>
    <row r="1289" spans="1:9" x14ac:dyDescent="0.3">
      <c r="A1289" t="s">
        <v>697</v>
      </c>
      <c r="B1289">
        <v>0</v>
      </c>
      <c r="C1289">
        <v>6.1686307692307698E-3</v>
      </c>
      <c r="D1289">
        <v>0</v>
      </c>
      <c r="E1289">
        <v>3.0694475364963499E-2</v>
      </c>
      <c r="F1289">
        <v>1.5805315789473699E-2</v>
      </c>
      <c r="G1289">
        <v>0.29564023021582703</v>
      </c>
      <c r="H1289">
        <v>0</v>
      </c>
      <c r="I1289">
        <v>1.8885383534136501E-2</v>
      </c>
    </row>
    <row r="1290" spans="1:9" x14ac:dyDescent="0.3">
      <c r="A1290" t="s">
        <v>1625</v>
      </c>
      <c r="B1290">
        <v>0</v>
      </c>
      <c r="C1290">
        <v>7.6465934065934101E-4</v>
      </c>
      <c r="D1290">
        <v>0</v>
      </c>
      <c r="E1290">
        <v>2.8473385036496398E-3</v>
      </c>
      <c r="F1290">
        <v>0</v>
      </c>
      <c r="G1290">
        <v>1.79919784172662E-2</v>
      </c>
      <c r="H1290">
        <v>0</v>
      </c>
      <c r="I1290">
        <v>1.54669678714859E-3</v>
      </c>
    </row>
    <row r="1291" spans="1:9" x14ac:dyDescent="0.3">
      <c r="A1291" t="s">
        <v>764</v>
      </c>
      <c r="B1291">
        <v>0</v>
      </c>
      <c r="C1291">
        <v>3.8318204395604398E-2</v>
      </c>
      <c r="D1291">
        <v>0.18960797115384601</v>
      </c>
      <c r="E1291">
        <v>0.111394450729927</v>
      </c>
      <c r="F1291">
        <v>0</v>
      </c>
      <c r="G1291">
        <v>0.37867694004796199</v>
      </c>
      <c r="H1291">
        <v>1.98776923076923E-3</v>
      </c>
      <c r="I1291">
        <v>1.8660246987951799E-2</v>
      </c>
    </row>
    <row r="1292" spans="1:9" x14ac:dyDescent="0.3">
      <c r="A1292" t="s">
        <v>1626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">
      <c r="A1293" t="s">
        <v>490</v>
      </c>
      <c r="B1293">
        <v>0</v>
      </c>
      <c r="C1293">
        <v>1.6292001164835199</v>
      </c>
      <c r="D1293">
        <v>7.9308365384615394E-3</v>
      </c>
      <c r="E1293">
        <v>0.15261117518248199</v>
      </c>
      <c r="F1293">
        <v>3.9076736842105303E-2</v>
      </c>
      <c r="G1293">
        <v>0.32799942925659498</v>
      </c>
      <c r="H1293">
        <v>1.7424807692307701E-2</v>
      </c>
      <c r="I1293">
        <v>4.7588451807228899E-2</v>
      </c>
    </row>
    <row r="1294" spans="1:9" x14ac:dyDescent="0.3">
      <c r="A1294" t="s">
        <v>232</v>
      </c>
      <c r="B1294">
        <v>7.0609416249999999</v>
      </c>
      <c r="C1294">
        <v>4.4331412747252701</v>
      </c>
      <c r="D1294">
        <v>2.57939226923077</v>
      </c>
      <c r="E1294">
        <v>2.5469693512773701</v>
      </c>
      <c r="F1294">
        <v>0.46519121052631601</v>
      </c>
      <c r="G1294">
        <v>2.7193783549160702</v>
      </c>
      <c r="H1294">
        <v>0.58213665384615398</v>
      </c>
      <c r="I1294">
        <v>0.77546514658634502</v>
      </c>
    </row>
    <row r="1295" spans="1:9" x14ac:dyDescent="0.3">
      <c r="A1295" t="s">
        <v>113</v>
      </c>
      <c r="B1295">
        <v>7.9812446250000004</v>
      </c>
      <c r="C1295">
        <v>4.44472143956044</v>
      </c>
      <c r="D1295">
        <v>2.6472878173076899</v>
      </c>
      <c r="E1295">
        <v>2.5531183467153298</v>
      </c>
      <c r="F1295">
        <v>0.67600710526315799</v>
      </c>
      <c r="G1295">
        <v>2.6897835179856102</v>
      </c>
      <c r="H1295">
        <v>0.50728203846153797</v>
      </c>
      <c r="I1295">
        <v>0.74434635943775096</v>
      </c>
    </row>
    <row r="1296" spans="1:9" x14ac:dyDescent="0.3">
      <c r="A1296" t="s">
        <v>73</v>
      </c>
      <c r="B1296">
        <v>3.357513875</v>
      </c>
      <c r="C1296">
        <v>1.6961600901098901</v>
      </c>
      <c r="D1296">
        <v>1.8429726057692299</v>
      </c>
      <c r="E1296">
        <v>1.3734724014598501</v>
      </c>
      <c r="F1296">
        <v>0.32178910526315802</v>
      </c>
      <c r="G1296">
        <v>1.22111111270983</v>
      </c>
      <c r="H1296">
        <v>0.20093861538461499</v>
      </c>
      <c r="I1296">
        <v>0.38121889759036098</v>
      </c>
    </row>
    <row r="1297" spans="1:9" x14ac:dyDescent="0.3">
      <c r="A1297" t="s">
        <v>1627</v>
      </c>
      <c r="B1297">
        <v>0.46818912499999998</v>
      </c>
      <c r="C1297">
        <v>3.2341547252747301E-2</v>
      </c>
      <c r="D1297">
        <v>2.37558653846154E-3</v>
      </c>
      <c r="E1297">
        <v>2.3513589416058401E-2</v>
      </c>
      <c r="F1297">
        <v>1.6517894736842099E-2</v>
      </c>
      <c r="G1297">
        <v>6.6099098321342906E-2</v>
      </c>
      <c r="H1297">
        <v>0</v>
      </c>
      <c r="I1297">
        <v>7.9694779116465896E-4</v>
      </c>
    </row>
    <row r="1298" spans="1:9" x14ac:dyDescent="0.3">
      <c r="A1298" t="s">
        <v>1628</v>
      </c>
      <c r="B1298">
        <v>0.28818712499999999</v>
      </c>
      <c r="C1298">
        <v>1.52543450549451E-2</v>
      </c>
      <c r="D1298">
        <v>0</v>
      </c>
      <c r="E1298">
        <v>1.4507108576642299E-2</v>
      </c>
      <c r="F1298">
        <v>0</v>
      </c>
      <c r="G1298">
        <v>4.10563717026379E-2</v>
      </c>
      <c r="H1298">
        <v>0</v>
      </c>
      <c r="I1298">
        <v>1.1185542168674701E-3</v>
      </c>
    </row>
    <row r="1299" spans="1:9" x14ac:dyDescent="0.3">
      <c r="A1299" t="s">
        <v>645</v>
      </c>
      <c r="B1299">
        <v>1.1999165000000001</v>
      </c>
      <c r="C1299">
        <v>0.71653791208791195</v>
      </c>
      <c r="D1299">
        <v>0.27903347115384602</v>
      </c>
      <c r="E1299">
        <v>0.55057692062043795</v>
      </c>
      <c r="F1299">
        <v>5.1071315789473701E-2</v>
      </c>
      <c r="G1299">
        <v>0.43598592326139102</v>
      </c>
      <c r="H1299">
        <v>7.6737980769230801E-2</v>
      </c>
      <c r="I1299">
        <v>7.2704056224899602E-2</v>
      </c>
    </row>
    <row r="1300" spans="1:9" x14ac:dyDescent="0.3">
      <c r="A1300" t="s">
        <v>122</v>
      </c>
      <c r="B1300">
        <v>1.16430225</v>
      </c>
      <c r="C1300">
        <v>1.0788539626373601</v>
      </c>
      <c r="D1300">
        <v>7.6640505576923097</v>
      </c>
      <c r="E1300">
        <v>1.68022724726277</v>
      </c>
      <c r="F1300">
        <v>1.02175052631579</v>
      </c>
      <c r="G1300">
        <v>9.5796748249400494</v>
      </c>
      <c r="H1300">
        <v>0.62429638461538495</v>
      </c>
      <c r="I1300">
        <v>0.32580277911646599</v>
      </c>
    </row>
    <row r="1301" spans="1:9" x14ac:dyDescent="0.3">
      <c r="A1301" t="s">
        <v>497</v>
      </c>
      <c r="B1301">
        <v>8.0777812499999992</v>
      </c>
      <c r="C1301">
        <v>208.11289069010999</v>
      </c>
      <c r="D1301">
        <v>0.11388514423076899</v>
      </c>
      <c r="E1301">
        <v>0.49046863503649601</v>
      </c>
      <c r="F1301">
        <v>1.3946806315789499</v>
      </c>
      <c r="G1301">
        <v>1.79020953477218</v>
      </c>
      <c r="H1301">
        <v>0.16724523076923101</v>
      </c>
      <c r="I1301">
        <v>8.9325301204819296E-2</v>
      </c>
    </row>
    <row r="1302" spans="1:9" x14ac:dyDescent="0.3">
      <c r="A1302" t="s">
        <v>1629</v>
      </c>
      <c r="B1302">
        <v>0</v>
      </c>
      <c r="C1302">
        <v>0</v>
      </c>
      <c r="D1302">
        <v>0</v>
      </c>
      <c r="E1302">
        <v>3.1145346715328502E-4</v>
      </c>
      <c r="F1302">
        <v>0</v>
      </c>
      <c r="G1302">
        <v>0</v>
      </c>
      <c r="H1302">
        <v>0</v>
      </c>
      <c r="I1302">
        <v>0</v>
      </c>
    </row>
    <row r="1303" spans="1:9" x14ac:dyDescent="0.3">
      <c r="A1303" t="s">
        <v>1630</v>
      </c>
      <c r="B1303">
        <v>0</v>
      </c>
      <c r="C1303">
        <v>1.54650769230769E-3</v>
      </c>
      <c r="D1303">
        <v>0</v>
      </c>
      <c r="E1303">
        <v>2.1465483576642301E-3</v>
      </c>
      <c r="F1303">
        <v>0</v>
      </c>
      <c r="G1303">
        <v>2.9388489208633097E-4</v>
      </c>
      <c r="H1303">
        <v>0</v>
      </c>
      <c r="I1303">
        <v>1.8898995983935701E-4</v>
      </c>
    </row>
    <row r="1304" spans="1:9" x14ac:dyDescent="0.3">
      <c r="A1304" t="s">
        <v>812</v>
      </c>
      <c r="B1304">
        <v>0</v>
      </c>
      <c r="C1304">
        <v>4.2113945054945097E-2</v>
      </c>
      <c r="D1304">
        <v>0</v>
      </c>
      <c r="E1304">
        <v>2.7229309306569301E-2</v>
      </c>
      <c r="F1304">
        <v>0</v>
      </c>
      <c r="G1304">
        <v>2.89521079136691E-2</v>
      </c>
      <c r="H1304">
        <v>0</v>
      </c>
      <c r="I1304">
        <v>1.7919020080321299E-2</v>
      </c>
    </row>
    <row r="1305" spans="1:9" x14ac:dyDescent="0.3">
      <c r="A1305" t="s">
        <v>128</v>
      </c>
      <c r="B1305">
        <v>0</v>
      </c>
      <c r="C1305">
        <v>1.5373745582417599</v>
      </c>
      <c r="D1305">
        <v>0.30357203846153802</v>
      </c>
      <c r="E1305">
        <v>0.92418998722627699</v>
      </c>
      <c r="F1305">
        <v>9.9118157894736797E-2</v>
      </c>
      <c r="G1305">
        <v>0.91806219184652305</v>
      </c>
      <c r="H1305">
        <v>0.190725519230769</v>
      </c>
      <c r="I1305">
        <v>0.32942329919678698</v>
      </c>
    </row>
    <row r="1306" spans="1:9" x14ac:dyDescent="0.3">
      <c r="A1306" t="s">
        <v>1631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">
      <c r="A1307" t="s">
        <v>818</v>
      </c>
      <c r="B1307">
        <v>0.90991662500000003</v>
      </c>
      <c r="C1307">
        <v>0.231683883516484</v>
      </c>
      <c r="D1307">
        <v>4.38466346153846E-2</v>
      </c>
      <c r="E1307">
        <v>0.21674008394160599</v>
      </c>
      <c r="F1307">
        <v>7.3064842105263206E-2</v>
      </c>
      <c r="G1307">
        <v>0.16396739088729001</v>
      </c>
      <c r="H1307">
        <v>6.5997692307692302E-3</v>
      </c>
      <c r="I1307">
        <v>2.1050335341365502E-2</v>
      </c>
    </row>
    <row r="1308" spans="1:9" x14ac:dyDescent="0.3">
      <c r="A1308" t="s">
        <v>1632</v>
      </c>
      <c r="B1308">
        <v>0</v>
      </c>
      <c r="C1308">
        <v>2.6063582417582402E-3</v>
      </c>
      <c r="D1308">
        <v>0</v>
      </c>
      <c r="E1308">
        <v>8.0212819343065695E-3</v>
      </c>
      <c r="F1308">
        <v>0</v>
      </c>
      <c r="G1308">
        <v>5.6321079136690596E-3</v>
      </c>
      <c r="H1308">
        <v>6.8366153846153802E-3</v>
      </c>
      <c r="I1308">
        <v>1.1811646586345401E-3</v>
      </c>
    </row>
    <row r="1309" spans="1:9" x14ac:dyDescent="0.3">
      <c r="A1309" t="s">
        <v>675</v>
      </c>
      <c r="B1309">
        <v>0</v>
      </c>
      <c r="C1309">
        <v>9.0032087912087902E-2</v>
      </c>
      <c r="D1309">
        <v>0.168624740384615</v>
      </c>
      <c r="E1309">
        <v>0.12449292791970799</v>
      </c>
      <c r="F1309">
        <v>5.7801947368421001E-2</v>
      </c>
      <c r="G1309">
        <v>0.51532655155875295</v>
      </c>
      <c r="H1309">
        <v>1.43944230769231E-3</v>
      </c>
      <c r="I1309">
        <v>3.97363694779116E-2</v>
      </c>
    </row>
    <row r="1310" spans="1:9" x14ac:dyDescent="0.3">
      <c r="A1310" t="s">
        <v>1633</v>
      </c>
      <c r="B1310">
        <v>0</v>
      </c>
      <c r="C1310">
        <v>3.5532813186813202E-3</v>
      </c>
      <c r="D1310">
        <v>0</v>
      </c>
      <c r="E1310">
        <v>0</v>
      </c>
      <c r="F1310">
        <v>0</v>
      </c>
      <c r="G1310">
        <v>7.1241247002398105E-4</v>
      </c>
      <c r="H1310">
        <v>0</v>
      </c>
      <c r="I1310">
        <v>4.0433132530120499E-4</v>
      </c>
    </row>
    <row r="1311" spans="1:9" x14ac:dyDescent="0.3">
      <c r="A1311" t="s">
        <v>470</v>
      </c>
      <c r="B1311">
        <v>0.57637424999999998</v>
      </c>
      <c r="C1311">
        <v>0.90894864835164801</v>
      </c>
      <c r="D1311">
        <v>2.6057692307692299E-2</v>
      </c>
      <c r="E1311">
        <v>6.6795633211678807E-2</v>
      </c>
      <c r="F1311">
        <v>5.4142052631578903E-2</v>
      </c>
      <c r="G1311">
        <v>9.1779877697841697E-2</v>
      </c>
      <c r="H1311">
        <v>4.1642230769230799E-2</v>
      </c>
      <c r="I1311">
        <v>2.3388813253012002E-2</v>
      </c>
    </row>
    <row r="1312" spans="1:9" x14ac:dyDescent="0.3">
      <c r="A1312" t="s">
        <v>982</v>
      </c>
      <c r="B1312">
        <v>0.37213537499999999</v>
      </c>
      <c r="C1312">
        <v>0.25769012747252701</v>
      </c>
      <c r="D1312">
        <v>0.103860365384615</v>
      </c>
      <c r="E1312">
        <v>0.31970200273722599</v>
      </c>
      <c r="F1312">
        <v>7.7199473684210498E-2</v>
      </c>
      <c r="G1312">
        <v>0.33293107194244598</v>
      </c>
      <c r="H1312">
        <v>0.104804673076923</v>
      </c>
      <c r="I1312">
        <v>0.24580462851405599</v>
      </c>
    </row>
    <row r="1313" spans="1:9" x14ac:dyDescent="0.3">
      <c r="A1313" t="s">
        <v>862</v>
      </c>
      <c r="B1313">
        <v>0</v>
      </c>
      <c r="C1313">
        <v>0.225874936263736</v>
      </c>
      <c r="D1313">
        <v>3.6010134615384597E-2</v>
      </c>
      <c r="E1313">
        <v>0.108132822080292</v>
      </c>
      <c r="F1313">
        <v>1.7975947368421102E-2</v>
      </c>
      <c r="G1313">
        <v>0.14571907194244599</v>
      </c>
      <c r="H1313">
        <v>1.0284076923076899E-2</v>
      </c>
      <c r="I1313">
        <v>2.21173313253012E-2</v>
      </c>
    </row>
    <row r="1314" spans="1:9" x14ac:dyDescent="0.3">
      <c r="A1314" t="s">
        <v>1634</v>
      </c>
      <c r="B1314">
        <v>0</v>
      </c>
      <c r="C1314">
        <v>1.31735208791209E-2</v>
      </c>
      <c r="D1314">
        <v>2.48942307692308E-3</v>
      </c>
      <c r="E1314">
        <v>7.9979927007299296E-4</v>
      </c>
      <c r="F1314">
        <v>7.5518947368421099E-3</v>
      </c>
      <c r="G1314">
        <v>1.8018633093525201E-3</v>
      </c>
      <c r="H1314">
        <v>0</v>
      </c>
      <c r="I1314">
        <v>6.4753815261044199E-4</v>
      </c>
    </row>
    <row r="1315" spans="1:9" x14ac:dyDescent="0.3">
      <c r="A1315" t="s">
        <v>1635</v>
      </c>
      <c r="B1315">
        <v>0</v>
      </c>
      <c r="C1315">
        <v>5.3492065934065899E-3</v>
      </c>
      <c r="D1315">
        <v>2.7155E-3</v>
      </c>
      <c r="E1315">
        <v>1.3961177007299299E-3</v>
      </c>
      <c r="F1315">
        <v>0</v>
      </c>
      <c r="G1315">
        <v>3.3089784172661901E-3</v>
      </c>
      <c r="H1315">
        <v>0</v>
      </c>
      <c r="I1315">
        <v>0</v>
      </c>
    </row>
    <row r="1316" spans="1:9" x14ac:dyDescent="0.3">
      <c r="A1316" t="s">
        <v>1636</v>
      </c>
      <c r="B1316">
        <v>0</v>
      </c>
      <c r="C1316">
        <v>4.8249934065934096E-3</v>
      </c>
      <c r="D1316">
        <v>3.0844817307692299E-2</v>
      </c>
      <c r="E1316">
        <v>1.5989320255474501E-2</v>
      </c>
      <c r="F1316">
        <v>0</v>
      </c>
      <c r="G1316">
        <v>2.0657067146283001E-2</v>
      </c>
      <c r="H1316">
        <v>0</v>
      </c>
      <c r="I1316">
        <v>5.63918273092369E-3</v>
      </c>
    </row>
    <row r="1317" spans="1:9" x14ac:dyDescent="0.3">
      <c r="A1317" t="s">
        <v>1637</v>
      </c>
      <c r="B1317">
        <v>0</v>
      </c>
      <c r="C1317">
        <v>1.52334857142857E-2</v>
      </c>
      <c r="D1317">
        <v>8.7354615384615392E-3</v>
      </c>
      <c r="E1317">
        <v>1.50337417883212E-2</v>
      </c>
      <c r="F1317">
        <v>2.6619999999999999E-3</v>
      </c>
      <c r="G1317">
        <v>1.8646187050359701E-2</v>
      </c>
      <c r="H1317">
        <v>1.16363269230769E-2</v>
      </c>
      <c r="I1317">
        <v>5.7516405622489997E-3</v>
      </c>
    </row>
    <row r="1318" spans="1:9" x14ac:dyDescent="0.3">
      <c r="A1318" t="s">
        <v>162</v>
      </c>
      <c r="B1318">
        <v>0</v>
      </c>
      <c r="C1318">
        <v>1.39909213846154</v>
      </c>
      <c r="D1318">
        <v>1.80701708653846</v>
      </c>
      <c r="E1318">
        <v>3.90369051916058</v>
      </c>
      <c r="F1318">
        <v>1.3750687894736799</v>
      </c>
      <c r="G1318">
        <v>2.1872517290167899</v>
      </c>
      <c r="H1318">
        <v>0.65027342307692304</v>
      </c>
      <c r="I1318">
        <v>2.9869520321285101</v>
      </c>
    </row>
    <row r="1319" spans="1:9" x14ac:dyDescent="0.3">
      <c r="A1319" t="s">
        <v>1638</v>
      </c>
      <c r="B1319">
        <v>0</v>
      </c>
      <c r="C1319">
        <v>1.44665912087912E-2</v>
      </c>
      <c r="D1319">
        <v>3.6346442307692299E-3</v>
      </c>
      <c r="E1319">
        <v>7.8128540145985404E-3</v>
      </c>
      <c r="F1319">
        <v>0</v>
      </c>
      <c r="G1319">
        <v>7.1561199040767404E-3</v>
      </c>
      <c r="H1319">
        <v>0</v>
      </c>
      <c r="I1319">
        <v>4.4551807228915699E-3</v>
      </c>
    </row>
    <row r="1320" spans="1:9" x14ac:dyDescent="0.3">
      <c r="A1320" t="s">
        <v>694</v>
      </c>
      <c r="B1320">
        <v>0.63751824999999995</v>
      </c>
      <c r="C1320">
        <v>0.146684569230769</v>
      </c>
      <c r="D1320">
        <v>9.7280096153846196E-2</v>
      </c>
      <c r="E1320">
        <v>6.9966694343065697E-2</v>
      </c>
      <c r="F1320">
        <v>3.7151684210526302E-2</v>
      </c>
      <c r="G1320">
        <v>0.117317110311751</v>
      </c>
      <c r="H1320">
        <v>5.4288576923076898E-2</v>
      </c>
      <c r="I1320">
        <v>0.14477619678714901</v>
      </c>
    </row>
    <row r="1321" spans="1:9" x14ac:dyDescent="0.3">
      <c r="A1321" t="s">
        <v>1639</v>
      </c>
      <c r="B1321">
        <v>0</v>
      </c>
      <c r="C1321">
        <v>0.23821496923076901</v>
      </c>
      <c r="D1321">
        <v>0</v>
      </c>
      <c r="E1321">
        <v>6.5194361313868597E-3</v>
      </c>
      <c r="F1321">
        <v>0</v>
      </c>
      <c r="G1321">
        <v>1.5441187050359699E-2</v>
      </c>
      <c r="H1321">
        <v>0</v>
      </c>
      <c r="I1321">
        <v>0</v>
      </c>
    </row>
    <row r="1322" spans="1:9" x14ac:dyDescent="0.3">
      <c r="A1322" t="s">
        <v>475</v>
      </c>
      <c r="B1322">
        <v>0</v>
      </c>
      <c r="C1322">
        <v>0.78017633186813196</v>
      </c>
      <c r="D1322">
        <v>2.79145769230769E-2</v>
      </c>
      <c r="E1322">
        <v>0.105264164233577</v>
      </c>
      <c r="F1322">
        <v>0</v>
      </c>
      <c r="G1322">
        <v>0.10624912470024001</v>
      </c>
      <c r="H1322">
        <v>1.3441173076923101E-2</v>
      </c>
      <c r="I1322">
        <v>7.0743979919678707E-2</v>
      </c>
    </row>
    <row r="1323" spans="1:9" x14ac:dyDescent="0.3">
      <c r="A1323" t="s">
        <v>1640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">
      <c r="A1324" t="s">
        <v>1641</v>
      </c>
      <c r="B1324">
        <v>0</v>
      </c>
      <c r="C1324">
        <v>0</v>
      </c>
      <c r="D1324">
        <v>1.9850307692307698E-2</v>
      </c>
      <c r="E1324">
        <v>4.5100273722627698E-4</v>
      </c>
      <c r="F1324">
        <v>0</v>
      </c>
      <c r="G1324">
        <v>3.9898321342925701E-4</v>
      </c>
      <c r="H1324">
        <v>0</v>
      </c>
      <c r="I1324">
        <v>0</v>
      </c>
    </row>
    <row r="1325" spans="1:9" x14ac:dyDescent="0.3">
      <c r="A1325" t="s">
        <v>1029</v>
      </c>
      <c r="B1325">
        <v>0</v>
      </c>
      <c r="C1325">
        <v>0.59689910989010997</v>
      </c>
      <c r="D1325">
        <v>0.48238842307692298</v>
      </c>
      <c r="E1325">
        <v>0.22691928832116801</v>
      </c>
      <c r="F1325">
        <v>0.20261510526315801</v>
      </c>
      <c r="G1325">
        <v>0.48133272661870502</v>
      </c>
      <c r="H1325">
        <v>0.48224048076923098</v>
      </c>
      <c r="I1325">
        <v>1.25694710843373</v>
      </c>
    </row>
    <row r="1326" spans="1:9" x14ac:dyDescent="0.3">
      <c r="A1326" t="s">
        <v>1642</v>
      </c>
      <c r="B1326">
        <v>0</v>
      </c>
      <c r="C1326">
        <v>0</v>
      </c>
      <c r="D1326">
        <v>0</v>
      </c>
      <c r="E1326">
        <v>1.44966240875912E-4</v>
      </c>
      <c r="F1326">
        <v>0</v>
      </c>
      <c r="G1326">
        <v>0</v>
      </c>
      <c r="H1326">
        <v>0</v>
      </c>
      <c r="I1326">
        <v>0</v>
      </c>
    </row>
    <row r="1327" spans="1:9" x14ac:dyDescent="0.3">
      <c r="A1327" t="s">
        <v>1643</v>
      </c>
      <c r="B1327">
        <v>0</v>
      </c>
      <c r="C1327">
        <v>0</v>
      </c>
      <c r="D1327">
        <v>0</v>
      </c>
      <c r="E1327">
        <v>6.7828467153284704E-4</v>
      </c>
      <c r="F1327">
        <v>0</v>
      </c>
      <c r="G1327">
        <v>0</v>
      </c>
      <c r="H1327">
        <v>0</v>
      </c>
      <c r="I1327">
        <v>1.4318634538152599E-3</v>
      </c>
    </row>
    <row r="1328" spans="1:9" x14ac:dyDescent="0.3">
      <c r="A1328" t="s">
        <v>1644</v>
      </c>
      <c r="B1328">
        <v>0.28128924999999999</v>
      </c>
      <c r="C1328">
        <v>7.4082718681318702E-2</v>
      </c>
      <c r="D1328">
        <v>1.7162048076923099E-2</v>
      </c>
      <c r="E1328">
        <v>3.95195310218978E-2</v>
      </c>
      <c r="F1328">
        <v>1.0536894736842099E-2</v>
      </c>
      <c r="G1328">
        <v>4.3747256594724199E-2</v>
      </c>
      <c r="H1328">
        <v>1.2939903846153801E-2</v>
      </c>
      <c r="I1328">
        <v>1.6848532128514102E-2</v>
      </c>
    </row>
    <row r="1329" spans="1:9" x14ac:dyDescent="0.3">
      <c r="A1329" t="s">
        <v>1645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">
      <c r="A1330" t="s">
        <v>1646</v>
      </c>
      <c r="B1330">
        <v>0</v>
      </c>
      <c r="C1330">
        <v>8.0887120879120904E-3</v>
      </c>
      <c r="D1330">
        <v>0</v>
      </c>
      <c r="E1330">
        <v>3.3801113138686098E-3</v>
      </c>
      <c r="F1330">
        <v>0</v>
      </c>
      <c r="G1330">
        <v>3.12278896882494E-3</v>
      </c>
      <c r="H1330">
        <v>3.10663461538462E-3</v>
      </c>
      <c r="I1330">
        <v>1.78268072289157E-3</v>
      </c>
    </row>
    <row r="1331" spans="1:9" x14ac:dyDescent="0.3">
      <c r="A1331" t="s">
        <v>1647</v>
      </c>
      <c r="B1331">
        <v>0</v>
      </c>
      <c r="C1331">
        <v>4.46316483516484E-4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3.7495783132530101E-4</v>
      </c>
    </row>
    <row r="1332" spans="1:9" x14ac:dyDescent="0.3">
      <c r="A1332" t="s">
        <v>835</v>
      </c>
      <c r="B1332">
        <v>0</v>
      </c>
      <c r="C1332">
        <v>6.4076017582417599E-2</v>
      </c>
      <c r="D1332">
        <v>0.175356846153846</v>
      </c>
      <c r="E1332">
        <v>0.26813929653284702</v>
      </c>
      <c r="F1332">
        <v>0.258997842105263</v>
      </c>
      <c r="G1332">
        <v>0.101843604316547</v>
      </c>
      <c r="H1332">
        <v>0.31284696153846198</v>
      </c>
      <c r="I1332">
        <v>0.92353460240963903</v>
      </c>
    </row>
    <row r="1333" spans="1:9" x14ac:dyDescent="0.3">
      <c r="A1333" t="s">
        <v>1648</v>
      </c>
      <c r="B1333">
        <v>0</v>
      </c>
      <c r="C1333">
        <v>0</v>
      </c>
      <c r="D1333">
        <v>6.5558557692307704E-3</v>
      </c>
      <c r="E1333">
        <v>2.3054323905109499E-2</v>
      </c>
      <c r="F1333">
        <v>0</v>
      </c>
      <c r="G1333">
        <v>0</v>
      </c>
      <c r="H1333">
        <v>0</v>
      </c>
      <c r="I1333">
        <v>2.7250901606425699E-2</v>
      </c>
    </row>
    <row r="1334" spans="1:9" x14ac:dyDescent="0.3">
      <c r="A1334" t="s">
        <v>959</v>
      </c>
      <c r="B1334">
        <v>0</v>
      </c>
      <c r="C1334">
        <v>5.4533934065934099E-3</v>
      </c>
      <c r="D1334">
        <v>1.33478173076923E-2</v>
      </c>
      <c r="E1334">
        <v>0.14427308211678799</v>
      </c>
      <c r="F1334">
        <v>8.3780526315789493E-3</v>
      </c>
      <c r="G1334">
        <v>2.1695563549160701E-3</v>
      </c>
      <c r="H1334">
        <v>3.0912269230769202E-2</v>
      </c>
      <c r="I1334">
        <v>9.8195439759036093E-2</v>
      </c>
    </row>
    <row r="1335" spans="1:9" x14ac:dyDescent="0.3">
      <c r="A1335" t="s">
        <v>693</v>
      </c>
      <c r="B1335">
        <v>0</v>
      </c>
      <c r="C1335">
        <v>1.7666868131868099E-2</v>
      </c>
      <c r="D1335">
        <v>5.1229519230769202E-3</v>
      </c>
      <c r="E1335">
        <v>4.7304983576642298E-2</v>
      </c>
      <c r="F1335">
        <v>3.8157368421052598E-3</v>
      </c>
      <c r="G1335">
        <v>0.53278949880095905</v>
      </c>
      <c r="H1335">
        <v>0.175031480769231</v>
      </c>
      <c r="I1335">
        <v>0.151135459839357</v>
      </c>
    </row>
    <row r="1336" spans="1:9" x14ac:dyDescent="0.3">
      <c r="A1336" t="s">
        <v>435</v>
      </c>
      <c r="B1336">
        <v>0</v>
      </c>
      <c r="C1336">
        <v>2.58665625494505</v>
      </c>
      <c r="D1336">
        <v>54.977590230769202</v>
      </c>
      <c r="E1336">
        <v>10.862460198905101</v>
      </c>
      <c r="F1336">
        <v>8.0165502631578907</v>
      </c>
      <c r="G1336">
        <v>3.2238991774580299</v>
      </c>
      <c r="H1336">
        <v>1.31557103846154</v>
      </c>
      <c r="I1336">
        <v>4.6568162349397602</v>
      </c>
    </row>
    <row r="1337" spans="1:9" x14ac:dyDescent="0.3">
      <c r="A1337" t="s">
        <v>79</v>
      </c>
      <c r="B1337">
        <v>0</v>
      </c>
      <c r="C1337">
        <v>0.36536678021977997</v>
      </c>
      <c r="D1337">
        <v>0.25437090384615402</v>
      </c>
      <c r="E1337">
        <v>0.77337679927007297</v>
      </c>
      <c r="F1337">
        <v>0.22855389473684201</v>
      </c>
      <c r="G1337">
        <v>0.89768736690647499</v>
      </c>
      <c r="H1337">
        <v>0.23133346153846199</v>
      </c>
      <c r="I1337">
        <v>0.20916270281124499</v>
      </c>
    </row>
    <row r="1338" spans="1:9" x14ac:dyDescent="0.3">
      <c r="A1338" t="s">
        <v>524</v>
      </c>
      <c r="B1338">
        <v>0</v>
      </c>
      <c r="C1338">
        <v>3.7021098901098899E-4</v>
      </c>
      <c r="D1338">
        <v>5.4220961538461503E-2</v>
      </c>
      <c r="E1338">
        <v>7.5657446167883197E-2</v>
      </c>
      <c r="F1338">
        <v>0</v>
      </c>
      <c r="G1338">
        <v>1.20854916067146E-3</v>
      </c>
      <c r="H1338">
        <v>5.95742115384615E-2</v>
      </c>
      <c r="I1338">
        <v>0.17381541164658601</v>
      </c>
    </row>
    <row r="1339" spans="1:9" x14ac:dyDescent="0.3">
      <c r="A1339" t="s">
        <v>891</v>
      </c>
      <c r="B1339">
        <v>0</v>
      </c>
      <c r="C1339">
        <v>0.17048622637362601</v>
      </c>
      <c r="D1339">
        <v>0.40698282692307702</v>
      </c>
      <c r="E1339">
        <v>0.221490241788321</v>
      </c>
      <c r="F1339">
        <v>0.26321263157894698</v>
      </c>
      <c r="G1339">
        <v>0.52561426618704998</v>
      </c>
      <c r="H1339">
        <v>0.30781353846153803</v>
      </c>
      <c r="I1339">
        <v>1.0980445381526101</v>
      </c>
    </row>
    <row r="1340" spans="1:9" x14ac:dyDescent="0.3">
      <c r="A1340" t="s">
        <v>1649</v>
      </c>
      <c r="B1340">
        <v>0</v>
      </c>
      <c r="C1340">
        <v>0</v>
      </c>
      <c r="D1340">
        <v>2.4348076923076901E-3</v>
      </c>
      <c r="E1340">
        <v>2.1376322992700701E-3</v>
      </c>
      <c r="F1340">
        <v>0</v>
      </c>
      <c r="G1340">
        <v>9.6418705035971198E-4</v>
      </c>
      <c r="H1340">
        <v>0</v>
      </c>
      <c r="I1340">
        <v>3.2066887550200799E-3</v>
      </c>
    </row>
    <row r="1341" spans="1:9" x14ac:dyDescent="0.3">
      <c r="A1341" t="s">
        <v>1650</v>
      </c>
      <c r="B1341">
        <v>0</v>
      </c>
      <c r="C1341">
        <v>0</v>
      </c>
      <c r="D1341">
        <v>0</v>
      </c>
      <c r="E1341">
        <v>8.8848804744525497E-3</v>
      </c>
      <c r="F1341">
        <v>0</v>
      </c>
      <c r="G1341">
        <v>0</v>
      </c>
      <c r="H1341">
        <v>1.6345519230769202E-2</v>
      </c>
      <c r="I1341">
        <v>5.0055785140562199E-2</v>
      </c>
    </row>
    <row r="1342" spans="1:9" x14ac:dyDescent="0.3">
      <c r="A1342" t="s">
        <v>1651</v>
      </c>
      <c r="B1342">
        <v>0</v>
      </c>
      <c r="C1342">
        <v>0</v>
      </c>
      <c r="D1342">
        <v>0</v>
      </c>
      <c r="E1342" s="2">
        <v>9.8041970802919694E-5</v>
      </c>
      <c r="F1342">
        <v>0</v>
      </c>
      <c r="G1342">
        <v>0</v>
      </c>
      <c r="H1342">
        <v>0</v>
      </c>
      <c r="I1342">
        <v>0</v>
      </c>
    </row>
    <row r="1343" spans="1:9" x14ac:dyDescent="0.3">
      <c r="A1343" t="s">
        <v>1005</v>
      </c>
      <c r="B1343">
        <v>0.69623087500000003</v>
      </c>
      <c r="C1343">
        <v>0.22476984395604399</v>
      </c>
      <c r="D1343">
        <v>0.106501211538462</v>
      </c>
      <c r="E1343">
        <v>0.26808539689781002</v>
      </c>
      <c r="F1343">
        <v>0.13024031578947401</v>
      </c>
      <c r="G1343">
        <v>0.20584060911270999</v>
      </c>
      <c r="H1343">
        <v>0.15380184615384601</v>
      </c>
      <c r="I1343">
        <v>0.30533520883534099</v>
      </c>
    </row>
    <row r="1344" spans="1:9" x14ac:dyDescent="0.3">
      <c r="A1344" t="s">
        <v>1028</v>
      </c>
      <c r="B1344">
        <v>0</v>
      </c>
      <c r="C1344">
        <v>5.3686967032966996E-3</v>
      </c>
      <c r="D1344">
        <v>0.12916536538461501</v>
      </c>
      <c r="E1344">
        <v>0.423640392335766</v>
      </c>
      <c r="F1344">
        <v>0.14730063157894699</v>
      </c>
      <c r="G1344">
        <v>0.22795702877697799</v>
      </c>
      <c r="H1344">
        <v>0.11728309615384599</v>
      </c>
      <c r="I1344">
        <v>0.113969736947791</v>
      </c>
    </row>
    <row r="1345" spans="1:9" x14ac:dyDescent="0.3">
      <c r="A1345" t="s">
        <v>576</v>
      </c>
      <c r="B1345">
        <v>0</v>
      </c>
      <c r="C1345">
        <v>0</v>
      </c>
      <c r="D1345">
        <v>0</v>
      </c>
      <c r="E1345">
        <v>6.8631532846715297E-3</v>
      </c>
      <c r="F1345">
        <v>0</v>
      </c>
      <c r="G1345">
        <v>0</v>
      </c>
      <c r="H1345">
        <v>0</v>
      </c>
      <c r="I1345">
        <v>1.5151467871485901E-2</v>
      </c>
    </row>
    <row r="1346" spans="1:9" x14ac:dyDescent="0.3">
      <c r="A1346" t="s">
        <v>1652</v>
      </c>
      <c r="B1346">
        <v>0</v>
      </c>
      <c r="C1346">
        <v>2.5358021978022001E-4</v>
      </c>
      <c r="D1346">
        <v>0</v>
      </c>
      <c r="E1346">
        <v>5.6954562043795599E-3</v>
      </c>
      <c r="F1346">
        <v>0</v>
      </c>
      <c r="G1346">
        <v>0</v>
      </c>
      <c r="H1346">
        <v>0</v>
      </c>
      <c r="I1346">
        <v>9.4875682730923699E-3</v>
      </c>
    </row>
    <row r="1347" spans="1:9" x14ac:dyDescent="0.3">
      <c r="A1347" t="s">
        <v>1653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">
      <c r="A1348" t="s">
        <v>1654</v>
      </c>
      <c r="B1348">
        <v>0</v>
      </c>
      <c r="C1348">
        <v>2.6792197802197799E-3</v>
      </c>
      <c r="D1348">
        <v>0</v>
      </c>
      <c r="E1348">
        <v>3.8840894160583899E-3</v>
      </c>
      <c r="F1348">
        <v>0</v>
      </c>
      <c r="G1348">
        <v>1.6338057553956799E-3</v>
      </c>
      <c r="H1348">
        <v>3.3898076923076898E-3</v>
      </c>
      <c r="I1348">
        <v>5.3114538152610399E-3</v>
      </c>
    </row>
    <row r="1349" spans="1:9" x14ac:dyDescent="0.3">
      <c r="A1349" t="s">
        <v>1655</v>
      </c>
      <c r="B1349">
        <v>0</v>
      </c>
      <c r="C1349">
        <v>2.4261010989010999E-3</v>
      </c>
      <c r="D1349">
        <v>0</v>
      </c>
      <c r="E1349">
        <v>2.8348914233576601E-3</v>
      </c>
      <c r="F1349">
        <v>0</v>
      </c>
      <c r="G1349">
        <v>6.78636211031175E-3</v>
      </c>
      <c r="H1349">
        <v>0</v>
      </c>
      <c r="I1349">
        <v>2.5629839357429701E-3</v>
      </c>
    </row>
    <row r="1350" spans="1:9" x14ac:dyDescent="0.3">
      <c r="A1350" t="s">
        <v>1656</v>
      </c>
      <c r="B1350">
        <v>0</v>
      </c>
      <c r="C1350">
        <v>1.0290841758241799E-2</v>
      </c>
      <c r="D1350">
        <v>0</v>
      </c>
      <c r="E1350">
        <v>1.36584781021898E-2</v>
      </c>
      <c r="F1350">
        <v>0</v>
      </c>
      <c r="G1350">
        <v>1.35001055155875E-2</v>
      </c>
      <c r="H1350">
        <v>1.9002999999999999E-2</v>
      </c>
      <c r="I1350">
        <v>1.0168580321285099E-2</v>
      </c>
    </row>
    <row r="1351" spans="1:9" x14ac:dyDescent="0.3">
      <c r="A1351" t="s">
        <v>1055</v>
      </c>
      <c r="B1351">
        <v>0</v>
      </c>
      <c r="C1351">
        <v>0.109774468131868</v>
      </c>
      <c r="D1351">
        <v>0.26402849038461501</v>
      </c>
      <c r="E1351">
        <v>1.01207562591241</v>
      </c>
      <c r="F1351">
        <v>3.25232105263158E-2</v>
      </c>
      <c r="G1351">
        <v>5.3978282973621103E-2</v>
      </c>
      <c r="H1351">
        <v>3.6294134615384603E-2</v>
      </c>
      <c r="I1351">
        <v>0.52243169879518103</v>
      </c>
    </row>
    <row r="1352" spans="1:9" x14ac:dyDescent="0.3">
      <c r="A1352" t="s">
        <v>1070</v>
      </c>
      <c r="B1352">
        <v>0</v>
      </c>
      <c r="C1352">
        <v>9.9817457142857099E-2</v>
      </c>
      <c r="D1352">
        <v>9.2325451923076896E-2</v>
      </c>
      <c r="E1352">
        <v>0.38437718156934297</v>
      </c>
      <c r="F1352">
        <v>4.2056315789473697E-3</v>
      </c>
      <c r="G1352">
        <v>8.7875350119904105E-2</v>
      </c>
      <c r="H1352">
        <v>5.5575192307692296E-3</v>
      </c>
      <c r="I1352">
        <v>4.4070126506024099E-2</v>
      </c>
    </row>
    <row r="1353" spans="1:9" x14ac:dyDescent="0.3">
      <c r="A1353" t="s">
        <v>701</v>
      </c>
      <c r="B1353">
        <v>0</v>
      </c>
      <c r="C1353">
        <v>0.346798547252747</v>
      </c>
      <c r="D1353">
        <v>0.200108240384615</v>
      </c>
      <c r="E1353">
        <v>0.26634071532846698</v>
      </c>
      <c r="F1353">
        <v>0.289165736842105</v>
      </c>
      <c r="G1353">
        <v>0.36168288968824902</v>
      </c>
      <c r="H1353">
        <v>0.36196767307692301</v>
      </c>
      <c r="I1353">
        <v>0.283415142570281</v>
      </c>
    </row>
    <row r="1354" spans="1:9" x14ac:dyDescent="0.3">
      <c r="A1354" t="s">
        <v>1657</v>
      </c>
      <c r="B1354">
        <v>0</v>
      </c>
      <c r="C1354">
        <v>5.32589626373626E-2</v>
      </c>
      <c r="D1354">
        <v>7.6757211538461502E-3</v>
      </c>
      <c r="E1354">
        <v>2.1490245437956201E-2</v>
      </c>
      <c r="F1354">
        <v>0</v>
      </c>
      <c r="G1354">
        <v>1.6619211031175099E-2</v>
      </c>
      <c r="H1354">
        <v>3.9119615384615404E-3</v>
      </c>
      <c r="I1354">
        <v>1.4694552208835299E-2</v>
      </c>
    </row>
    <row r="1355" spans="1:9" x14ac:dyDescent="0.3">
      <c r="A1355" t="s">
        <v>889</v>
      </c>
      <c r="B1355">
        <v>3.4303533750000001</v>
      </c>
      <c r="C1355">
        <v>0.49647945274725303</v>
      </c>
      <c r="D1355">
        <v>1.34998160576923</v>
      </c>
      <c r="E1355">
        <v>1.25471212135036</v>
      </c>
      <c r="F1355">
        <v>0.685065105263158</v>
      </c>
      <c r="G1355">
        <v>0.57876563788968804</v>
      </c>
      <c r="H1355">
        <v>0.247389</v>
      </c>
      <c r="I1355">
        <v>0.29151807028112398</v>
      </c>
    </row>
    <row r="1356" spans="1:9" x14ac:dyDescent="0.3">
      <c r="A1356" t="s">
        <v>100</v>
      </c>
      <c r="B1356">
        <v>0.324095625</v>
      </c>
      <c r="C1356">
        <v>0.71163852967033003</v>
      </c>
      <c r="D1356">
        <v>0.379955923076923</v>
      </c>
      <c r="E1356">
        <v>0.82588781478102202</v>
      </c>
      <c r="F1356">
        <v>0.20417557894736801</v>
      </c>
      <c r="G1356">
        <v>1.31035585851319</v>
      </c>
      <c r="H1356">
        <v>0.28447171153846201</v>
      </c>
      <c r="I1356">
        <v>0.41068030120481902</v>
      </c>
    </row>
    <row r="1357" spans="1:9" x14ac:dyDescent="0.3">
      <c r="A1357" t="s">
        <v>116</v>
      </c>
      <c r="B1357">
        <v>0</v>
      </c>
      <c r="C1357">
        <v>0.97775169450549404</v>
      </c>
      <c r="D1357">
        <v>0.31092060576923097</v>
      </c>
      <c r="E1357">
        <v>0.60567089416058395</v>
      </c>
      <c r="F1357">
        <v>0.124367578947368</v>
      </c>
      <c r="G1357">
        <v>1.02851944364508</v>
      </c>
      <c r="H1357">
        <v>0.12683811538461501</v>
      </c>
      <c r="I1357">
        <v>0.38536271485943802</v>
      </c>
    </row>
    <row r="1358" spans="1:9" x14ac:dyDescent="0.3">
      <c r="A1358" t="s">
        <v>1658</v>
      </c>
      <c r="B1358">
        <v>0</v>
      </c>
      <c r="C1358">
        <v>4.66837802197802E-3</v>
      </c>
      <c r="D1358">
        <v>0</v>
      </c>
      <c r="E1358">
        <v>5.0458211678832104E-4</v>
      </c>
      <c r="F1358">
        <v>0</v>
      </c>
      <c r="G1358">
        <v>2.6808585131894501E-3</v>
      </c>
      <c r="H1358">
        <v>0</v>
      </c>
      <c r="I1358">
        <v>0</v>
      </c>
    </row>
    <row r="1359" spans="1:9" x14ac:dyDescent="0.3">
      <c r="A1359" t="s">
        <v>1659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">
      <c r="A1360" t="s">
        <v>1660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">
      <c r="A1361" t="s">
        <v>1661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">
      <c r="A1362" t="s">
        <v>786</v>
      </c>
      <c r="B1362">
        <v>0</v>
      </c>
      <c r="C1362">
        <v>1.05845010989011E-2</v>
      </c>
      <c r="D1362">
        <v>2.37558653846154E-3</v>
      </c>
      <c r="E1362">
        <v>2.5703538321167899E-2</v>
      </c>
      <c r="F1362">
        <v>0</v>
      </c>
      <c r="G1362">
        <v>1.48002565947242E-2</v>
      </c>
      <c r="H1362">
        <v>1.8570423076923099E-2</v>
      </c>
      <c r="I1362">
        <v>7.9107311244979897E-2</v>
      </c>
    </row>
    <row r="1363" spans="1:9" x14ac:dyDescent="0.3">
      <c r="A1363" t="s">
        <v>481</v>
      </c>
      <c r="B1363">
        <v>1.0042880000000001</v>
      </c>
      <c r="C1363">
        <v>0.84003311648351697</v>
      </c>
      <c r="D1363">
        <v>0.104739355769231</v>
      </c>
      <c r="E1363">
        <v>0.205214975364963</v>
      </c>
      <c r="F1363">
        <v>0.18144931578947401</v>
      </c>
      <c r="G1363">
        <v>0.25673240767386102</v>
      </c>
      <c r="H1363">
        <v>7.5688884615384602E-2</v>
      </c>
      <c r="I1363">
        <v>9.8279787148594394E-2</v>
      </c>
    </row>
    <row r="1364" spans="1:9" x14ac:dyDescent="0.3">
      <c r="A1364" t="s">
        <v>1662</v>
      </c>
      <c r="B1364">
        <v>0</v>
      </c>
      <c r="C1364">
        <v>0</v>
      </c>
      <c r="D1364">
        <v>0</v>
      </c>
      <c r="E1364">
        <v>5.7741332116788301E-4</v>
      </c>
      <c r="F1364">
        <v>0</v>
      </c>
      <c r="G1364">
        <v>3.7069760191846498E-3</v>
      </c>
      <c r="H1364">
        <v>0</v>
      </c>
      <c r="I1364">
        <v>0.15041749799196799</v>
      </c>
    </row>
    <row r="1365" spans="1:9" x14ac:dyDescent="0.3">
      <c r="A1365" t="s">
        <v>1663</v>
      </c>
      <c r="B1365">
        <v>0</v>
      </c>
      <c r="C1365">
        <v>0</v>
      </c>
      <c r="D1365">
        <v>0</v>
      </c>
      <c r="E1365">
        <v>6.1613704379562002E-3</v>
      </c>
      <c r="F1365">
        <v>1.6517894736842099E-2</v>
      </c>
      <c r="G1365">
        <v>6.60915107913669E-3</v>
      </c>
      <c r="H1365">
        <v>3.1490384615384601E-3</v>
      </c>
      <c r="I1365">
        <v>1.96074036144578E-2</v>
      </c>
    </row>
    <row r="1366" spans="1:9" x14ac:dyDescent="0.3">
      <c r="A1366" t="s">
        <v>875</v>
      </c>
      <c r="B1366">
        <v>0</v>
      </c>
      <c r="C1366">
        <v>0.45467880659340698</v>
      </c>
      <c r="D1366">
        <v>0.29231509615384599</v>
      </c>
      <c r="E1366">
        <v>0.34210173722627701</v>
      </c>
      <c r="F1366">
        <v>3.7007368421052601E-2</v>
      </c>
      <c r="G1366">
        <v>0.30865947721822501</v>
      </c>
      <c r="H1366">
        <v>0.216581673076923</v>
      </c>
      <c r="I1366">
        <v>1.00791674297189</v>
      </c>
    </row>
    <row r="1367" spans="1:9" x14ac:dyDescent="0.3">
      <c r="A1367" t="s">
        <v>1664</v>
      </c>
      <c r="B1367">
        <v>0</v>
      </c>
      <c r="C1367">
        <v>1.7772505494505499E-3</v>
      </c>
      <c r="D1367">
        <v>0</v>
      </c>
      <c r="E1367">
        <v>7.3538905109488996E-3</v>
      </c>
      <c r="F1367">
        <v>0</v>
      </c>
      <c r="G1367">
        <v>0</v>
      </c>
      <c r="H1367">
        <v>6.5969423076923097E-3</v>
      </c>
      <c r="I1367">
        <v>2.6947481927710799E-2</v>
      </c>
    </row>
    <row r="1368" spans="1:9" x14ac:dyDescent="0.3">
      <c r="A1368" t="s">
        <v>673</v>
      </c>
      <c r="B1368">
        <v>0</v>
      </c>
      <c r="C1368">
        <v>9.3892197802197801E-3</v>
      </c>
      <c r="D1368">
        <v>0.113543163461538</v>
      </c>
      <c r="E1368">
        <v>0.21538731386861301</v>
      </c>
      <c r="F1368">
        <v>2.1595105263157902E-2</v>
      </c>
      <c r="G1368">
        <v>1.9521669064748198E-2</v>
      </c>
      <c r="H1368">
        <v>0.13956046153846199</v>
      </c>
      <c r="I1368">
        <v>0.44056212248996002</v>
      </c>
    </row>
    <row r="1369" spans="1:9" x14ac:dyDescent="0.3">
      <c r="A1369" t="s">
        <v>1665</v>
      </c>
      <c r="B1369">
        <v>0</v>
      </c>
      <c r="C1369">
        <v>6.6374285714285695E-4</v>
      </c>
      <c r="D1369">
        <v>0</v>
      </c>
      <c r="E1369">
        <v>7.0934215328467105E-4</v>
      </c>
      <c r="F1369">
        <v>0</v>
      </c>
      <c r="G1369">
        <v>1.7021390887290201E-3</v>
      </c>
      <c r="H1369">
        <v>0</v>
      </c>
      <c r="I1369">
        <v>1.2968132530120501E-3</v>
      </c>
    </row>
    <row r="1370" spans="1:9" x14ac:dyDescent="0.3">
      <c r="A1370" t="s">
        <v>772</v>
      </c>
      <c r="B1370">
        <v>0.63581062499999996</v>
      </c>
      <c r="C1370">
        <v>7.2788808791208803E-2</v>
      </c>
      <c r="D1370">
        <v>9.0649230769230798E-3</v>
      </c>
      <c r="E1370">
        <v>4.2911169708029197E-2</v>
      </c>
      <c r="F1370">
        <v>4.8331052631578903E-3</v>
      </c>
      <c r="G1370">
        <v>4.1715398081534801E-2</v>
      </c>
      <c r="H1370">
        <v>1.46968076923077E-2</v>
      </c>
      <c r="I1370">
        <v>5.1214036144578302E-3</v>
      </c>
    </row>
    <row r="1371" spans="1:9" x14ac:dyDescent="0.3">
      <c r="A1371" t="s">
        <v>996</v>
      </c>
      <c r="B1371">
        <v>0.14409350000000001</v>
      </c>
      <c r="C1371">
        <v>0.60035491868131896</v>
      </c>
      <c r="D1371">
        <v>4.2131826923076897E-3</v>
      </c>
      <c r="E1371">
        <v>0.12091096350365001</v>
      </c>
      <c r="F1371">
        <v>0</v>
      </c>
      <c r="G1371">
        <v>0.17201709832134299</v>
      </c>
      <c r="H1371">
        <v>0</v>
      </c>
      <c r="I1371">
        <v>7.45378313253012E-3</v>
      </c>
    </row>
    <row r="1372" spans="1:9" x14ac:dyDescent="0.3">
      <c r="A1372" t="s">
        <v>1666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">
      <c r="A1373" t="s">
        <v>401</v>
      </c>
      <c r="B1373">
        <v>765.96558374999995</v>
      </c>
      <c r="C1373">
        <v>61.310956925274702</v>
      </c>
      <c r="D1373">
        <v>163.705210961538</v>
      </c>
      <c r="E1373">
        <v>108.438502899635</v>
      </c>
      <c r="F1373">
        <v>91.615694631578904</v>
      </c>
      <c r="G1373">
        <v>99.472881100719405</v>
      </c>
      <c r="H1373">
        <v>45.797099269230799</v>
      </c>
      <c r="I1373">
        <v>68.3991184196787</v>
      </c>
    </row>
    <row r="1374" spans="1:9" x14ac:dyDescent="0.3">
      <c r="A1374" t="s">
        <v>1667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1.0312350119904101E-3</v>
      </c>
      <c r="H1374">
        <v>0</v>
      </c>
      <c r="I1374">
        <v>0</v>
      </c>
    </row>
    <row r="1375" spans="1:9" x14ac:dyDescent="0.3">
      <c r="A1375" t="s">
        <v>261</v>
      </c>
      <c r="B1375">
        <v>5.1594796250000003</v>
      </c>
      <c r="C1375">
        <v>13.053903709890101</v>
      </c>
      <c r="D1375">
        <v>11.907265298076901</v>
      </c>
      <c r="E1375">
        <v>15.1567340145985</v>
      </c>
      <c r="F1375">
        <v>3.3593063684210498</v>
      </c>
      <c r="G1375">
        <v>13.4633504292566</v>
      </c>
      <c r="H1375">
        <v>3.4427614038461498</v>
      </c>
      <c r="I1375">
        <v>6.8892412510040204</v>
      </c>
    </row>
    <row r="1376" spans="1:9" x14ac:dyDescent="0.3">
      <c r="A1376" t="s">
        <v>134</v>
      </c>
      <c r="B1376">
        <v>0.68877537499999997</v>
      </c>
      <c r="C1376">
        <v>128.254352850549</v>
      </c>
      <c r="D1376">
        <v>4.9037669807692303</v>
      </c>
      <c r="E1376">
        <v>17.337785585766401</v>
      </c>
      <c r="F1376">
        <v>0.212235578947368</v>
      </c>
      <c r="G1376">
        <v>5.2637779448441204</v>
      </c>
      <c r="H1376">
        <v>0.43016898076923099</v>
      </c>
      <c r="I1376">
        <v>0.30453721485943802</v>
      </c>
    </row>
    <row r="1377" spans="1:9" x14ac:dyDescent="0.3">
      <c r="A1377" t="s">
        <v>869</v>
      </c>
      <c r="B1377">
        <v>0</v>
      </c>
      <c r="C1377">
        <v>3.8558685714285702E-2</v>
      </c>
      <c r="D1377">
        <v>0.102302375</v>
      </c>
      <c r="E1377">
        <v>6.9886948905109506E-2</v>
      </c>
      <c r="F1377">
        <v>0</v>
      </c>
      <c r="G1377">
        <v>3.02900167865707E-2</v>
      </c>
      <c r="H1377">
        <v>7.4088326923076903E-2</v>
      </c>
      <c r="I1377">
        <v>0.180607654618474</v>
      </c>
    </row>
    <row r="1378" spans="1:9" x14ac:dyDescent="0.3">
      <c r="A1378" t="s">
        <v>1668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">
      <c r="A1379" t="s">
        <v>152</v>
      </c>
      <c r="B1379">
        <v>1.8280734999999999</v>
      </c>
      <c r="C1379">
        <v>0.80318594065934101</v>
      </c>
      <c r="D1379">
        <v>0.33514258653846202</v>
      </c>
      <c r="E1379">
        <v>0.73034416970802896</v>
      </c>
      <c r="F1379">
        <v>8.0916368421052598E-2</v>
      </c>
      <c r="G1379">
        <v>0.82627774340527604</v>
      </c>
      <c r="H1379">
        <v>0.13245823076923099</v>
      </c>
      <c r="I1379">
        <v>0.21358786546184699</v>
      </c>
    </row>
    <row r="1380" spans="1:9" x14ac:dyDescent="0.3">
      <c r="A1380" t="s">
        <v>64</v>
      </c>
      <c r="B1380">
        <v>0</v>
      </c>
      <c r="C1380">
        <v>0.66757851208791197</v>
      </c>
      <c r="D1380">
        <v>0.30353116346153802</v>
      </c>
      <c r="E1380">
        <v>0.40099631934306601</v>
      </c>
      <c r="F1380">
        <v>0.193601631578947</v>
      </c>
      <c r="G1380">
        <v>0.82518696882494003</v>
      </c>
      <c r="H1380">
        <v>0.14319344230769199</v>
      </c>
      <c r="I1380">
        <v>0.25026721485943798</v>
      </c>
    </row>
    <row r="1381" spans="1:9" x14ac:dyDescent="0.3">
      <c r="A1381" t="s">
        <v>468</v>
      </c>
      <c r="B1381">
        <v>0.36690187499999999</v>
      </c>
      <c r="C1381">
        <v>0.72140995604395597</v>
      </c>
      <c r="D1381">
        <v>0.43355249038461502</v>
      </c>
      <c r="E1381">
        <v>0.580779226277372</v>
      </c>
      <c r="F1381">
        <v>0.106063157894737</v>
      </c>
      <c r="G1381">
        <v>0.39548131175059997</v>
      </c>
      <c r="H1381">
        <v>0.157950615384615</v>
      </c>
      <c r="I1381">
        <v>0.30319661646586299</v>
      </c>
    </row>
    <row r="1382" spans="1:9" x14ac:dyDescent="0.3">
      <c r="A1382" t="s">
        <v>308</v>
      </c>
      <c r="B1382">
        <v>12.82846275</v>
      </c>
      <c r="C1382">
        <v>428.68904053186799</v>
      </c>
      <c r="D1382">
        <v>120.67844082692299</v>
      </c>
      <c r="E1382">
        <v>183.08774817335799</v>
      </c>
      <c r="F1382">
        <v>478.61799352631601</v>
      </c>
      <c r="G1382">
        <v>534.35359057554001</v>
      </c>
      <c r="H1382">
        <v>308.58529915384599</v>
      </c>
      <c r="I1382">
        <v>579.58075295783101</v>
      </c>
    </row>
    <row r="1383" spans="1:9" x14ac:dyDescent="0.3">
      <c r="A1383" t="s">
        <v>1669</v>
      </c>
      <c r="B1383">
        <v>0</v>
      </c>
      <c r="C1383">
        <v>0</v>
      </c>
      <c r="D1383">
        <v>0</v>
      </c>
      <c r="E1383">
        <v>3.4498631386861299E-4</v>
      </c>
      <c r="F1383">
        <v>0</v>
      </c>
      <c r="G1383">
        <v>0</v>
      </c>
      <c r="H1383">
        <v>0</v>
      </c>
      <c r="I1383">
        <v>0</v>
      </c>
    </row>
    <row r="1384" spans="1:9" x14ac:dyDescent="0.3">
      <c r="A1384" t="s">
        <v>280</v>
      </c>
      <c r="B1384">
        <v>103.903385125</v>
      </c>
      <c r="C1384">
        <v>356.44087381538498</v>
      </c>
      <c r="D1384">
        <v>118.624473913462</v>
      </c>
      <c r="E1384">
        <v>51.255210352189799</v>
      </c>
      <c r="F1384">
        <v>56.821696842105297</v>
      </c>
      <c r="G1384">
        <v>416.56256362350098</v>
      </c>
      <c r="H1384">
        <v>7.6166534230769196</v>
      </c>
      <c r="I1384">
        <v>11.482457469879501</v>
      </c>
    </row>
    <row r="1385" spans="1:9" x14ac:dyDescent="0.3">
      <c r="A1385" t="s">
        <v>406</v>
      </c>
      <c r="B1385">
        <v>0.31865612500000001</v>
      </c>
      <c r="C1385">
        <v>0.29429299340659298</v>
      </c>
      <c r="D1385">
        <v>2.0222989999999998</v>
      </c>
      <c r="E1385">
        <v>0.53911393978102196</v>
      </c>
      <c r="F1385">
        <v>1.10754789473684</v>
      </c>
      <c r="G1385">
        <v>0.85280002158273405</v>
      </c>
      <c r="H1385">
        <v>0.39709792307692299</v>
      </c>
      <c r="I1385">
        <v>0.20080267871485899</v>
      </c>
    </row>
    <row r="1386" spans="1:9" x14ac:dyDescent="0.3">
      <c r="A1386" t="s">
        <v>1670</v>
      </c>
      <c r="B1386">
        <v>0</v>
      </c>
      <c r="C1386">
        <v>6.0103340659340698E-3</v>
      </c>
      <c r="D1386">
        <v>5.4551730769230797E-3</v>
      </c>
      <c r="E1386">
        <v>2.7988813868613099E-3</v>
      </c>
      <c r="F1386">
        <v>0</v>
      </c>
      <c r="G1386">
        <v>3.6317050359712202E-3</v>
      </c>
      <c r="H1386">
        <v>0</v>
      </c>
      <c r="I1386">
        <v>2.83266666666667E-3</v>
      </c>
    </row>
    <row r="1387" spans="1:9" x14ac:dyDescent="0.3">
      <c r="A1387" t="s">
        <v>1671</v>
      </c>
      <c r="B1387">
        <v>0</v>
      </c>
      <c r="C1387">
        <v>0</v>
      </c>
      <c r="D1387">
        <v>0</v>
      </c>
      <c r="E1387">
        <v>4.0019708029197102E-4</v>
      </c>
      <c r="F1387">
        <v>0</v>
      </c>
      <c r="G1387">
        <v>7.1663788968824897E-4</v>
      </c>
      <c r="H1387">
        <v>0</v>
      </c>
      <c r="I1387">
        <v>0</v>
      </c>
    </row>
    <row r="1388" spans="1:9" x14ac:dyDescent="0.3">
      <c r="A1388" t="s">
        <v>659</v>
      </c>
      <c r="B1388">
        <v>0</v>
      </c>
      <c r="C1388">
        <v>5.1249314285714297E-2</v>
      </c>
      <c r="D1388">
        <v>1.8695298076923099E-2</v>
      </c>
      <c r="E1388">
        <v>7.5759112226277403E-2</v>
      </c>
      <c r="F1388">
        <v>2.1853105263157899E-2</v>
      </c>
      <c r="G1388">
        <v>8.0138685851318905E-2</v>
      </c>
      <c r="H1388">
        <v>3.11605192307692E-2</v>
      </c>
      <c r="I1388">
        <v>1.2533915662650601E-2</v>
      </c>
    </row>
    <row r="1389" spans="1:9" x14ac:dyDescent="0.3">
      <c r="A1389" t="s">
        <v>197</v>
      </c>
      <c r="B1389">
        <v>309.38300275</v>
      </c>
      <c r="C1389">
        <v>56.923208727472499</v>
      </c>
      <c r="D1389">
        <v>48.071776480769202</v>
      </c>
      <c r="E1389">
        <v>72.036529294708004</v>
      </c>
      <c r="F1389">
        <v>25.687652526315802</v>
      </c>
      <c r="G1389">
        <v>86.659019033573102</v>
      </c>
      <c r="H1389">
        <v>22.639810730769199</v>
      </c>
      <c r="I1389">
        <v>42.467126612449803</v>
      </c>
    </row>
    <row r="1390" spans="1:9" x14ac:dyDescent="0.3">
      <c r="A1390" t="s">
        <v>430</v>
      </c>
      <c r="B1390">
        <v>0.13008575</v>
      </c>
      <c r="C1390">
        <v>29.371834358241799</v>
      </c>
      <c r="D1390">
        <v>9.2370621538461499</v>
      </c>
      <c r="E1390">
        <v>22.276716335766402</v>
      </c>
      <c r="F1390">
        <v>4.9550366842105298</v>
      </c>
      <c r="G1390">
        <v>27.722955988009598</v>
      </c>
      <c r="H1390">
        <v>7.4154092499999997</v>
      </c>
      <c r="I1390">
        <v>12.1224171666667</v>
      </c>
    </row>
    <row r="1391" spans="1:9" x14ac:dyDescent="0.3">
      <c r="A1391" t="s">
        <v>1672</v>
      </c>
      <c r="B1391">
        <v>0</v>
      </c>
      <c r="C1391">
        <v>4.4270307692307704E-3</v>
      </c>
      <c r="D1391">
        <v>0</v>
      </c>
      <c r="E1391">
        <v>4.23065693430657E-4</v>
      </c>
      <c r="F1391">
        <v>0</v>
      </c>
      <c r="G1391">
        <v>6.9785851318944795E-4</v>
      </c>
      <c r="H1391">
        <v>0</v>
      </c>
      <c r="I1391">
        <v>2.07907228915663E-3</v>
      </c>
    </row>
    <row r="1392" spans="1:9" x14ac:dyDescent="0.3">
      <c r="A1392" t="s">
        <v>68</v>
      </c>
      <c r="B1392">
        <v>0</v>
      </c>
      <c r="C1392">
        <v>43.105519610988999</v>
      </c>
      <c r="D1392">
        <v>0.20113325000000001</v>
      </c>
      <c r="E1392">
        <v>4.9910245437956204</v>
      </c>
      <c r="F1392">
        <v>2.2219738947368399</v>
      </c>
      <c r="G1392">
        <v>5.7306396930455596</v>
      </c>
      <c r="H1392">
        <v>0.37272767307692301</v>
      </c>
      <c r="I1392">
        <v>2.76602903012048</v>
      </c>
    </row>
    <row r="1393" spans="1:9" x14ac:dyDescent="0.3">
      <c r="A1393" t="s">
        <v>1673</v>
      </c>
      <c r="B1393">
        <v>0</v>
      </c>
      <c r="C1393">
        <v>1.4645824175824199E-3</v>
      </c>
      <c r="D1393">
        <v>0</v>
      </c>
      <c r="E1393">
        <v>1.4524370437956199E-3</v>
      </c>
      <c r="F1393">
        <v>0</v>
      </c>
      <c r="G1393">
        <v>0</v>
      </c>
      <c r="H1393">
        <v>0</v>
      </c>
      <c r="I1393">
        <v>4.9821686746988E-4</v>
      </c>
    </row>
    <row r="1394" spans="1:9" x14ac:dyDescent="0.3">
      <c r="A1394" t="s">
        <v>1674</v>
      </c>
      <c r="B1394">
        <v>0</v>
      </c>
      <c r="C1394">
        <v>7.1100439560439603E-4</v>
      </c>
      <c r="D1394">
        <v>0</v>
      </c>
      <c r="E1394">
        <v>4.5829379562043799E-4</v>
      </c>
      <c r="F1394">
        <v>0</v>
      </c>
      <c r="G1394">
        <v>0</v>
      </c>
      <c r="H1394">
        <v>0</v>
      </c>
      <c r="I1394">
        <v>5.7246385542168699E-4</v>
      </c>
    </row>
    <row r="1395" spans="1:9" x14ac:dyDescent="0.3">
      <c r="A1395" t="s">
        <v>1675</v>
      </c>
      <c r="B1395">
        <v>0.13008575</v>
      </c>
      <c r="C1395">
        <v>2.7369646153846201E-2</v>
      </c>
      <c r="D1395">
        <v>1.48428173076923E-2</v>
      </c>
      <c r="E1395">
        <v>6.7260264598540103E-3</v>
      </c>
      <c r="F1395">
        <v>0</v>
      </c>
      <c r="G1395">
        <v>1.237E-3</v>
      </c>
      <c r="H1395">
        <v>4.5208269230769199E-3</v>
      </c>
      <c r="I1395">
        <v>5.26992771084337E-3</v>
      </c>
    </row>
    <row r="1396" spans="1:9" x14ac:dyDescent="0.3">
      <c r="A1396" t="s">
        <v>856</v>
      </c>
      <c r="B1396">
        <v>0</v>
      </c>
      <c r="C1396">
        <v>0.15047390989011</v>
      </c>
      <c r="D1396">
        <v>3.5014836538461498E-2</v>
      </c>
      <c r="E1396">
        <v>0.11549611861313901</v>
      </c>
      <c r="F1396">
        <v>0</v>
      </c>
      <c r="G1396">
        <v>0.113201237410072</v>
      </c>
      <c r="H1396">
        <v>5.4388249999999999E-2</v>
      </c>
      <c r="I1396">
        <v>5.1190991967871503E-2</v>
      </c>
    </row>
    <row r="1397" spans="1:9" x14ac:dyDescent="0.3">
      <c r="A1397" t="s">
        <v>159</v>
      </c>
      <c r="B1397">
        <v>1.83794675</v>
      </c>
      <c r="C1397">
        <v>14.3451701692308</v>
      </c>
      <c r="D1397">
        <v>13.320423817307701</v>
      </c>
      <c r="E1397">
        <v>16.280185941605801</v>
      </c>
      <c r="F1397">
        <v>19.8973247894737</v>
      </c>
      <c r="G1397">
        <v>43.148979788968802</v>
      </c>
      <c r="H1397">
        <v>26.402562673076901</v>
      </c>
      <c r="I1397">
        <v>37.452833797188802</v>
      </c>
    </row>
    <row r="1398" spans="1:9" x14ac:dyDescent="0.3">
      <c r="A1398" t="s">
        <v>551</v>
      </c>
      <c r="B1398">
        <v>0</v>
      </c>
      <c r="C1398">
        <v>0.219042035164835</v>
      </c>
      <c r="D1398">
        <v>2.50551442307692E-2</v>
      </c>
      <c r="E1398">
        <v>9.5543783759124104E-2</v>
      </c>
      <c r="F1398">
        <v>1.43194736842105E-2</v>
      </c>
      <c r="G1398">
        <v>0.37509357793765002</v>
      </c>
      <c r="H1398">
        <v>6.5037942307692304E-2</v>
      </c>
      <c r="I1398">
        <v>5.5263345381526101E-2</v>
      </c>
    </row>
    <row r="1399" spans="1:9" x14ac:dyDescent="0.3">
      <c r="A1399" t="s">
        <v>967</v>
      </c>
      <c r="B1399">
        <v>0.36673774999999997</v>
      </c>
      <c r="C1399">
        <v>7.2157373626373603E-2</v>
      </c>
      <c r="D1399">
        <v>1.9667846153846199E-2</v>
      </c>
      <c r="E1399">
        <v>9.2028132299270093E-2</v>
      </c>
      <c r="F1399">
        <v>2.7067052631578901E-2</v>
      </c>
      <c r="G1399">
        <v>0.114823779376499</v>
      </c>
      <c r="H1399">
        <v>1.8369846153846198E-2</v>
      </c>
      <c r="I1399">
        <v>3.6835933734939798E-2</v>
      </c>
    </row>
    <row r="1400" spans="1:9" x14ac:dyDescent="0.3">
      <c r="A1400" t="s">
        <v>1676</v>
      </c>
      <c r="B1400">
        <v>0</v>
      </c>
      <c r="C1400">
        <v>2.5641450549450501E-3</v>
      </c>
      <c r="D1400">
        <v>0</v>
      </c>
      <c r="E1400">
        <v>3.1784397810219001E-4</v>
      </c>
      <c r="F1400">
        <v>0</v>
      </c>
      <c r="G1400">
        <v>0</v>
      </c>
      <c r="H1400">
        <v>0</v>
      </c>
      <c r="I1400">
        <v>1.59356425702811E-3</v>
      </c>
    </row>
    <row r="1401" spans="1:9" x14ac:dyDescent="0.3">
      <c r="A1401" t="s">
        <v>1677</v>
      </c>
      <c r="B1401">
        <v>0</v>
      </c>
      <c r="C1401">
        <v>5.0112549450549498E-3</v>
      </c>
      <c r="D1401">
        <v>0</v>
      </c>
      <c r="E1401">
        <v>5.2163111313868601E-3</v>
      </c>
      <c r="F1401">
        <v>0</v>
      </c>
      <c r="G1401">
        <v>3.8710407673860901E-3</v>
      </c>
      <c r="H1401">
        <v>0</v>
      </c>
      <c r="I1401">
        <v>0</v>
      </c>
    </row>
    <row r="1402" spans="1:9" x14ac:dyDescent="0.3">
      <c r="A1402" t="s">
        <v>1678</v>
      </c>
      <c r="B1402">
        <v>0</v>
      </c>
      <c r="C1402">
        <v>5.3995340659340699E-3</v>
      </c>
      <c r="D1402">
        <v>5.3204519230769199E-3</v>
      </c>
      <c r="E1402">
        <v>1.24305647810219E-2</v>
      </c>
      <c r="F1402">
        <v>0</v>
      </c>
      <c r="G1402">
        <v>1.06995611510791E-2</v>
      </c>
      <c r="H1402">
        <v>0</v>
      </c>
      <c r="I1402">
        <v>3.6962530120481902E-3</v>
      </c>
    </row>
    <row r="1403" spans="1:9" x14ac:dyDescent="0.3">
      <c r="A1403" t="s">
        <v>1679</v>
      </c>
      <c r="B1403">
        <v>0</v>
      </c>
      <c r="C1403">
        <v>7.3823978021978001E-3</v>
      </c>
      <c r="D1403">
        <v>0</v>
      </c>
      <c r="E1403">
        <v>1.49935948905109E-3</v>
      </c>
      <c r="F1403">
        <v>0</v>
      </c>
      <c r="G1403">
        <v>2.1958465227817701E-3</v>
      </c>
      <c r="H1403">
        <v>0</v>
      </c>
      <c r="I1403">
        <v>3.3159518072289201E-3</v>
      </c>
    </row>
    <row r="1404" spans="1:9" x14ac:dyDescent="0.3">
      <c r="A1404" t="s">
        <v>501</v>
      </c>
      <c r="B1404">
        <v>9.0551676249999993</v>
      </c>
      <c r="C1404">
        <v>0.56776854285714295</v>
      </c>
      <c r="D1404">
        <v>1.0762438750000001</v>
      </c>
      <c r="E1404">
        <v>0.44479647810218997</v>
      </c>
      <c r="F1404">
        <v>0.39047989473684203</v>
      </c>
      <c r="G1404">
        <v>0.49809768345323702</v>
      </c>
      <c r="H1404">
        <v>0.15516021153846199</v>
      </c>
      <c r="I1404">
        <v>0.16411924497992</v>
      </c>
    </row>
    <row r="1405" spans="1:9" x14ac:dyDescent="0.3">
      <c r="A1405" t="s">
        <v>1680</v>
      </c>
      <c r="B1405">
        <v>0</v>
      </c>
      <c r="C1405">
        <v>9.2807912087912101E-4</v>
      </c>
      <c r="D1405">
        <v>0</v>
      </c>
      <c r="E1405">
        <v>3.2421131386861299E-3</v>
      </c>
      <c r="F1405">
        <v>0</v>
      </c>
      <c r="G1405">
        <v>2.0902661870503599E-3</v>
      </c>
      <c r="H1405">
        <v>0</v>
      </c>
      <c r="I1405">
        <v>4.7937349397590402E-4</v>
      </c>
    </row>
    <row r="1406" spans="1:9" x14ac:dyDescent="0.3">
      <c r="A1406" t="s">
        <v>1681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">
      <c r="A1407" t="s">
        <v>1682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">
      <c r="A1408" t="s">
        <v>965</v>
      </c>
      <c r="B1408">
        <v>0</v>
      </c>
      <c r="C1408">
        <v>0.25112837142857097</v>
      </c>
      <c r="D1408">
        <v>0.81274028846153801</v>
      </c>
      <c r="E1408">
        <v>0.240489884124088</v>
      </c>
      <c r="F1408">
        <v>0.164584578947368</v>
      </c>
      <c r="G1408">
        <v>0.27335085611510801</v>
      </c>
      <c r="H1408">
        <v>8.8939615384615395E-2</v>
      </c>
      <c r="I1408">
        <v>6.5374259036144605E-2</v>
      </c>
    </row>
    <row r="1409" spans="1:9" x14ac:dyDescent="0.3">
      <c r="A1409" t="s">
        <v>1683</v>
      </c>
      <c r="B1409">
        <v>0</v>
      </c>
      <c r="C1409">
        <v>0</v>
      </c>
      <c r="D1409">
        <v>0</v>
      </c>
      <c r="E1409">
        <v>4.1078832116788302E-4</v>
      </c>
      <c r="F1409">
        <v>0</v>
      </c>
      <c r="G1409">
        <v>0</v>
      </c>
      <c r="H1409">
        <v>0</v>
      </c>
      <c r="I1409">
        <v>0</v>
      </c>
    </row>
    <row r="1410" spans="1:9" x14ac:dyDescent="0.3">
      <c r="A1410" t="s">
        <v>1684</v>
      </c>
      <c r="B1410">
        <v>0</v>
      </c>
      <c r="C1410">
        <v>7.3941978021978001E-4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">
      <c r="A1411" t="s">
        <v>1685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">
      <c r="A1412" t="s">
        <v>1686</v>
      </c>
      <c r="B1412">
        <v>0</v>
      </c>
      <c r="C1412">
        <v>3.86101142857143E-2</v>
      </c>
      <c r="D1412">
        <v>0</v>
      </c>
      <c r="E1412">
        <v>6.8835711678832097E-3</v>
      </c>
      <c r="F1412">
        <v>3.0667894736842098E-3</v>
      </c>
      <c r="G1412">
        <v>9.4841103117505998E-3</v>
      </c>
      <c r="H1412">
        <v>4.8414423076923096E-3</v>
      </c>
      <c r="I1412">
        <v>3.8026666666666699E-3</v>
      </c>
    </row>
    <row r="1413" spans="1:9" x14ac:dyDescent="0.3">
      <c r="A1413" t="s">
        <v>1687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">
      <c r="A1414" t="s">
        <v>1688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4.5140047961630698E-4</v>
      </c>
      <c r="H1414">
        <v>0</v>
      </c>
      <c r="I1414">
        <v>0</v>
      </c>
    </row>
    <row r="1415" spans="1:9" x14ac:dyDescent="0.3">
      <c r="A1415" t="s">
        <v>1689</v>
      </c>
      <c r="B1415">
        <v>0</v>
      </c>
      <c r="C1415">
        <v>9.7975230769230797E-3</v>
      </c>
      <c r="D1415">
        <v>0</v>
      </c>
      <c r="E1415">
        <v>5.3910848540146003E-3</v>
      </c>
      <c r="F1415">
        <v>0</v>
      </c>
      <c r="G1415">
        <v>3.3949304556354898E-3</v>
      </c>
      <c r="H1415">
        <v>0</v>
      </c>
      <c r="I1415">
        <v>0</v>
      </c>
    </row>
    <row r="1416" spans="1:9" x14ac:dyDescent="0.3">
      <c r="A1416" t="s">
        <v>1690</v>
      </c>
      <c r="B1416">
        <v>0</v>
      </c>
      <c r="C1416">
        <v>0</v>
      </c>
      <c r="D1416">
        <v>0</v>
      </c>
      <c r="E1416">
        <v>3.76368430656934E-3</v>
      </c>
      <c r="F1416">
        <v>0</v>
      </c>
      <c r="G1416">
        <v>4.1035011990407698E-4</v>
      </c>
      <c r="H1416">
        <v>3.10663461538462E-3</v>
      </c>
      <c r="I1416">
        <v>7.1134538152610395E-4</v>
      </c>
    </row>
    <row r="1417" spans="1:9" x14ac:dyDescent="0.3">
      <c r="A1417" t="s">
        <v>1691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1.19433734939759E-4</v>
      </c>
    </row>
    <row r="1418" spans="1:9" x14ac:dyDescent="0.3">
      <c r="A1418" t="s">
        <v>1692</v>
      </c>
      <c r="B1418">
        <v>0</v>
      </c>
      <c r="C1418">
        <v>0</v>
      </c>
      <c r="D1418">
        <v>0</v>
      </c>
      <c r="E1418">
        <v>8.8655109489051099E-4</v>
      </c>
      <c r="F1418">
        <v>0</v>
      </c>
      <c r="G1418">
        <v>0</v>
      </c>
      <c r="H1418">
        <v>0</v>
      </c>
      <c r="I1418">
        <v>0</v>
      </c>
    </row>
    <row r="1419" spans="1:9" x14ac:dyDescent="0.3">
      <c r="A1419" t="s">
        <v>1693</v>
      </c>
      <c r="B1419">
        <v>0</v>
      </c>
      <c r="C1419">
        <v>8.5915604395604402E-4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">
      <c r="A1420" t="s">
        <v>1694</v>
      </c>
      <c r="B1420">
        <v>0</v>
      </c>
      <c r="C1420">
        <v>1.2517272527472499E-2</v>
      </c>
      <c r="D1420">
        <v>0</v>
      </c>
      <c r="E1420">
        <v>7.61953010948905E-3</v>
      </c>
      <c r="F1420">
        <v>0</v>
      </c>
      <c r="G1420">
        <v>3.3294676258992799E-3</v>
      </c>
      <c r="H1420">
        <v>0</v>
      </c>
      <c r="I1420">
        <v>0</v>
      </c>
    </row>
    <row r="1421" spans="1:9" x14ac:dyDescent="0.3">
      <c r="A1421" t="s">
        <v>1695</v>
      </c>
      <c r="B1421">
        <v>0</v>
      </c>
      <c r="C1421">
        <v>0</v>
      </c>
      <c r="D1421">
        <v>0</v>
      </c>
      <c r="E1421">
        <v>6.6057116788321199E-4</v>
      </c>
      <c r="F1421">
        <v>0</v>
      </c>
      <c r="G1421">
        <v>8.4098321342925702E-4</v>
      </c>
      <c r="H1421">
        <v>3.29651923076923E-3</v>
      </c>
      <c r="I1421">
        <v>4.42755020080321E-4</v>
      </c>
    </row>
    <row r="1422" spans="1:9" x14ac:dyDescent="0.3">
      <c r="A1422" t="s">
        <v>1696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">
      <c r="A1423" t="s">
        <v>1697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">
      <c r="A1424" t="s">
        <v>1698</v>
      </c>
      <c r="B1424">
        <v>0</v>
      </c>
      <c r="C1424">
        <v>4.3348367032967003E-2</v>
      </c>
      <c r="D1424">
        <v>2.12212692307692E-2</v>
      </c>
      <c r="E1424">
        <v>1.11508987226277E-2</v>
      </c>
      <c r="F1424">
        <v>0</v>
      </c>
      <c r="G1424">
        <v>2.3828916067146301E-2</v>
      </c>
      <c r="H1424">
        <v>3.3898076923076898E-3</v>
      </c>
      <c r="I1424">
        <v>1.10290120481928E-2</v>
      </c>
    </row>
    <row r="1425" spans="1:9" x14ac:dyDescent="0.3">
      <c r="A1425" t="s">
        <v>1699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">
      <c r="A1426" t="s">
        <v>1700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">
      <c r="A1427" t="s">
        <v>1009</v>
      </c>
      <c r="B1427">
        <v>1.2957278750000001</v>
      </c>
      <c r="C1427">
        <v>0.245152410989011</v>
      </c>
      <c r="D1427">
        <v>0.19203642307692301</v>
      </c>
      <c r="E1427">
        <v>7.8798479014598494E-2</v>
      </c>
      <c r="F1427">
        <v>1.9377999999999999E-2</v>
      </c>
      <c r="G1427">
        <v>0.13166580575539599</v>
      </c>
      <c r="H1427">
        <v>5.1394884615384599E-2</v>
      </c>
      <c r="I1427">
        <v>7.3183588353413695E-2</v>
      </c>
    </row>
    <row r="1428" spans="1:9" x14ac:dyDescent="0.3">
      <c r="A1428" t="s">
        <v>1701</v>
      </c>
      <c r="B1428">
        <v>0</v>
      </c>
      <c r="C1428">
        <v>7.8669230769230802E-4</v>
      </c>
      <c r="D1428">
        <v>0</v>
      </c>
      <c r="E1428">
        <v>1.4207536496350401E-3</v>
      </c>
      <c r="F1428">
        <v>0</v>
      </c>
      <c r="G1428">
        <v>4.6198752997601896E-3</v>
      </c>
      <c r="H1428">
        <v>0</v>
      </c>
      <c r="I1428">
        <v>5.469859437751E-4</v>
      </c>
    </row>
    <row r="1429" spans="1:9" x14ac:dyDescent="0.3">
      <c r="A1429" t="s">
        <v>1702</v>
      </c>
      <c r="B1429">
        <v>0</v>
      </c>
      <c r="C1429">
        <v>4.9793406593406605E-4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">
      <c r="A1430" t="s">
        <v>1703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">
      <c r="A1431" t="s">
        <v>1704</v>
      </c>
      <c r="B1431">
        <v>0</v>
      </c>
      <c r="C1431">
        <v>8.4658901098901105E-4</v>
      </c>
      <c r="D1431">
        <v>0</v>
      </c>
      <c r="E1431">
        <v>3.64139142335766E-3</v>
      </c>
      <c r="F1431">
        <v>0</v>
      </c>
      <c r="G1431">
        <v>3.37870983213429E-3</v>
      </c>
      <c r="H1431">
        <v>0</v>
      </c>
      <c r="I1431">
        <v>2.86767269076305E-3</v>
      </c>
    </row>
    <row r="1432" spans="1:9" x14ac:dyDescent="0.3">
      <c r="A1432" t="s">
        <v>1705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">
      <c r="A1433" t="s">
        <v>1706</v>
      </c>
      <c r="B1433">
        <v>0</v>
      </c>
      <c r="C1433">
        <v>5.7627186813186803E-3</v>
      </c>
      <c r="D1433">
        <v>1.66883653846154E-3</v>
      </c>
      <c r="E1433">
        <v>3.9068631386861303E-3</v>
      </c>
      <c r="F1433">
        <v>0</v>
      </c>
      <c r="G1433">
        <v>4.41730935251799E-3</v>
      </c>
      <c r="H1433">
        <v>0</v>
      </c>
      <c r="I1433">
        <v>8.3390562248995999E-4</v>
      </c>
    </row>
    <row r="1434" spans="1:9" x14ac:dyDescent="0.3">
      <c r="A1434" t="s">
        <v>753</v>
      </c>
      <c r="B1434">
        <v>0.45751625000000001</v>
      </c>
      <c r="C1434">
        <v>5.4040454945054897E-2</v>
      </c>
      <c r="D1434">
        <v>2.1488865384615401E-2</v>
      </c>
      <c r="E1434">
        <v>3.78902217153285E-2</v>
      </c>
      <c r="F1434">
        <v>0</v>
      </c>
      <c r="G1434">
        <v>1.7008589928057601E-2</v>
      </c>
      <c r="H1434">
        <v>1.6126365384615399E-2</v>
      </c>
      <c r="I1434">
        <v>1.1070357429718901E-2</v>
      </c>
    </row>
    <row r="1435" spans="1:9" x14ac:dyDescent="0.3">
      <c r="A1435" t="s">
        <v>737</v>
      </c>
      <c r="B1435">
        <v>0</v>
      </c>
      <c r="C1435">
        <v>0.21787970989010999</v>
      </c>
      <c r="D1435">
        <v>5.1408759615384603E-2</v>
      </c>
      <c r="E1435">
        <v>0.104159722627737</v>
      </c>
      <c r="F1435">
        <v>6.5481052631578898E-3</v>
      </c>
      <c r="G1435">
        <v>0.20080390407673901</v>
      </c>
      <c r="H1435">
        <v>2.45500961538462E-2</v>
      </c>
      <c r="I1435">
        <v>0.38903149598393599</v>
      </c>
    </row>
    <row r="1436" spans="1:9" x14ac:dyDescent="0.3">
      <c r="A1436" t="s">
        <v>1707</v>
      </c>
      <c r="B1436">
        <v>0</v>
      </c>
      <c r="C1436">
        <v>1.8338021978022001E-4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">
      <c r="A1437" t="s">
        <v>946</v>
      </c>
      <c r="B1437">
        <v>5.0284905000000002</v>
      </c>
      <c r="C1437">
        <v>0.43375985714285697</v>
      </c>
      <c r="D1437">
        <v>8.9446019230769197E-2</v>
      </c>
      <c r="E1437">
        <v>0.229006634124088</v>
      </c>
      <c r="F1437">
        <v>0.134721947368421</v>
      </c>
      <c r="G1437">
        <v>0.29961260431654702</v>
      </c>
      <c r="H1437">
        <v>0.14462855769230801</v>
      </c>
      <c r="I1437">
        <v>0.11955565461847401</v>
      </c>
    </row>
    <row r="1438" spans="1:9" x14ac:dyDescent="0.3">
      <c r="A1438" t="s">
        <v>1708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4.8225502008032099E-4</v>
      </c>
    </row>
    <row r="1439" spans="1:9" x14ac:dyDescent="0.3">
      <c r="A1439" t="s">
        <v>1709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">
      <c r="A1440" t="s">
        <v>1710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6.7559999999999999E-3</v>
      </c>
      <c r="I1440">
        <v>0</v>
      </c>
    </row>
    <row r="1441" spans="1:9" x14ac:dyDescent="0.3">
      <c r="A1441" t="s">
        <v>1711</v>
      </c>
      <c r="B1441">
        <v>0</v>
      </c>
      <c r="C1441">
        <v>2.9543296703296698E-4</v>
      </c>
      <c r="D1441">
        <v>0</v>
      </c>
      <c r="E1441">
        <v>1.4813622262773701E-3</v>
      </c>
      <c r="F1441">
        <v>0</v>
      </c>
      <c r="G1441">
        <v>2.2904076738609099E-4</v>
      </c>
      <c r="H1441">
        <v>1.5224480769230799E-2</v>
      </c>
      <c r="I1441">
        <v>2.5857991967871501E-3</v>
      </c>
    </row>
    <row r="1442" spans="1:9" x14ac:dyDescent="0.3">
      <c r="A1442" t="s">
        <v>1712</v>
      </c>
      <c r="B1442">
        <v>0</v>
      </c>
      <c r="C1442">
        <v>4.01817582417582E-4</v>
      </c>
      <c r="D1442">
        <v>0</v>
      </c>
      <c r="E1442" s="2">
        <v>6.9981751824817496E-5</v>
      </c>
      <c r="F1442">
        <v>0</v>
      </c>
      <c r="G1442">
        <v>6.2641798561151102E-3</v>
      </c>
      <c r="H1442">
        <v>0</v>
      </c>
      <c r="I1442">
        <v>0</v>
      </c>
    </row>
    <row r="1443" spans="1:9" x14ac:dyDescent="0.3">
      <c r="A1443" t="s">
        <v>1713</v>
      </c>
      <c r="B1443">
        <v>0</v>
      </c>
      <c r="C1443">
        <v>4.02140659340659E-4</v>
      </c>
      <c r="D1443">
        <v>4.1253653846153801E-3</v>
      </c>
      <c r="E1443">
        <v>5.1064598540145997E-4</v>
      </c>
      <c r="F1443">
        <v>0</v>
      </c>
      <c r="G1443">
        <v>2.9404796163069502E-4</v>
      </c>
      <c r="H1443">
        <v>3.4873269230769198E-3</v>
      </c>
      <c r="I1443">
        <v>1.01636546184739E-3</v>
      </c>
    </row>
    <row r="1444" spans="1:9" x14ac:dyDescent="0.3">
      <c r="A1444" t="s">
        <v>1714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3">
      <c r="A1445" t="s">
        <v>598</v>
      </c>
      <c r="B1445">
        <v>0.47155599999999998</v>
      </c>
      <c r="C1445">
        <v>7.7261461538461501E-2</v>
      </c>
      <c r="D1445">
        <v>0.100738153846154</v>
      </c>
      <c r="E1445">
        <v>0.124192568430657</v>
      </c>
      <c r="F1445">
        <v>3.5993105263157903E-2</v>
      </c>
      <c r="G1445">
        <v>4.8102119904076701E-2</v>
      </c>
      <c r="H1445">
        <v>3.6038250000000001E-2</v>
      </c>
      <c r="I1445">
        <v>3.5393542168674699E-2</v>
      </c>
    </row>
    <row r="1446" spans="1:9" x14ac:dyDescent="0.3">
      <c r="A1446" t="s">
        <v>1715</v>
      </c>
      <c r="B1446">
        <v>0</v>
      </c>
      <c r="C1446">
        <v>2.5751428571428603E-4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3">
      <c r="A1447" t="s">
        <v>1716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9.0280095923261396E-4</v>
      </c>
      <c r="H1447">
        <v>0</v>
      </c>
      <c r="I1447">
        <v>0</v>
      </c>
    </row>
    <row r="1448" spans="1:9" x14ac:dyDescent="0.3">
      <c r="A1448" t="s">
        <v>779</v>
      </c>
      <c r="B1448">
        <v>0</v>
      </c>
      <c r="C1448">
        <v>0.20684405274725301</v>
      </c>
      <c r="D1448">
        <v>6.60272115384615E-3</v>
      </c>
      <c r="E1448">
        <v>3.8967409671532803E-2</v>
      </c>
      <c r="F1448">
        <v>0</v>
      </c>
      <c r="G1448">
        <v>5.0242002398081499E-2</v>
      </c>
      <c r="H1448">
        <v>0</v>
      </c>
      <c r="I1448">
        <v>1.60723493975904E-3</v>
      </c>
    </row>
    <row r="1449" spans="1:9" x14ac:dyDescent="0.3">
      <c r="A1449" t="s">
        <v>220</v>
      </c>
      <c r="B1449">
        <v>25.863055249999999</v>
      </c>
      <c r="C1449">
        <v>1.9029642043956001</v>
      </c>
      <c r="D1449">
        <v>5.38186002884615</v>
      </c>
      <c r="E1449">
        <v>13.4419209507299</v>
      </c>
      <c r="F1449">
        <v>7.1802157894736804E-2</v>
      </c>
      <c r="G1449">
        <v>2.3982890143884901</v>
      </c>
      <c r="H1449">
        <v>0.14535546153846199</v>
      </c>
      <c r="I1449">
        <v>1.56696421485944</v>
      </c>
    </row>
    <row r="1450" spans="1:9" x14ac:dyDescent="0.3">
      <c r="A1450" t="s">
        <v>199</v>
      </c>
      <c r="B1450">
        <v>7.4578063749999997</v>
      </c>
      <c r="C1450">
        <v>5.9419097560439598</v>
      </c>
      <c r="D1450">
        <v>2.8787119711538498</v>
      </c>
      <c r="E1450">
        <v>4.0658607335766401</v>
      </c>
      <c r="F1450">
        <v>0.42712299999999997</v>
      </c>
      <c r="G1450">
        <v>2.34493563309353</v>
      </c>
      <c r="H1450">
        <v>0.53391805769230805</v>
      </c>
      <c r="I1450">
        <v>1.1321447530120501</v>
      </c>
    </row>
    <row r="1451" spans="1:9" x14ac:dyDescent="0.3">
      <c r="A1451" t="s">
        <v>1717</v>
      </c>
      <c r="B1451">
        <v>0</v>
      </c>
      <c r="C1451">
        <v>1.1624373626373599E-3</v>
      </c>
      <c r="D1451">
        <v>0</v>
      </c>
      <c r="E1451">
        <v>0</v>
      </c>
      <c r="F1451">
        <v>0</v>
      </c>
      <c r="G1451">
        <v>7.6972182254196597E-4</v>
      </c>
      <c r="H1451">
        <v>0</v>
      </c>
      <c r="I1451">
        <v>0</v>
      </c>
    </row>
    <row r="1452" spans="1:9" x14ac:dyDescent="0.3">
      <c r="A1452" t="s">
        <v>1718</v>
      </c>
      <c r="B1452">
        <v>0</v>
      </c>
      <c r="C1452">
        <v>3.4977692307692301E-3</v>
      </c>
      <c r="D1452">
        <v>1.9455769230769201E-3</v>
      </c>
      <c r="E1452">
        <v>5.2622791970802904E-3</v>
      </c>
      <c r="F1452">
        <v>0</v>
      </c>
      <c r="G1452">
        <v>3.7066043165467598E-3</v>
      </c>
      <c r="H1452">
        <v>0</v>
      </c>
      <c r="I1452">
        <v>8.7807228915662695E-4</v>
      </c>
    </row>
    <row r="1453" spans="1:9" x14ac:dyDescent="0.3">
      <c r="A1453" t="s">
        <v>161</v>
      </c>
      <c r="B1453">
        <v>1.293393</v>
      </c>
      <c r="C1453">
        <v>0.62126767912087899</v>
      </c>
      <c r="D1453">
        <v>0.42545677884615402</v>
      </c>
      <c r="E1453">
        <v>0.91820134124087605</v>
      </c>
      <c r="F1453">
        <v>0.51292789473684197</v>
      </c>
      <c r="G1453">
        <v>1.25203648681055</v>
      </c>
      <c r="H1453">
        <v>6.8353442307692303E-2</v>
      </c>
      <c r="I1453">
        <v>0.36220581124498002</v>
      </c>
    </row>
    <row r="1454" spans="1:9" x14ac:dyDescent="0.3">
      <c r="A1454" t="s">
        <v>1719</v>
      </c>
      <c r="B1454">
        <v>0</v>
      </c>
      <c r="C1454">
        <v>1.6193318681318701E-3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">
      <c r="A1455" t="s">
        <v>1720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3">
      <c r="A1456" t="s">
        <v>1721</v>
      </c>
      <c r="B1456">
        <v>0</v>
      </c>
      <c r="C1456">
        <v>1.92473010989011E-2</v>
      </c>
      <c r="D1456">
        <v>6.1858365384615402E-3</v>
      </c>
      <c r="E1456">
        <v>1.4007329379562001E-2</v>
      </c>
      <c r="F1456">
        <v>2.3769999999999999E-2</v>
      </c>
      <c r="G1456">
        <v>1.16486666666667E-2</v>
      </c>
      <c r="H1456">
        <v>0</v>
      </c>
      <c r="I1456">
        <v>1.15308855421687E-2</v>
      </c>
    </row>
    <row r="1457" spans="1:9" x14ac:dyDescent="0.3">
      <c r="A1457" t="s">
        <v>723</v>
      </c>
      <c r="B1457">
        <v>0</v>
      </c>
      <c r="C1457">
        <v>0.195218567032967</v>
      </c>
      <c r="D1457">
        <v>0</v>
      </c>
      <c r="E1457">
        <v>1.56623184306569E-2</v>
      </c>
      <c r="F1457">
        <v>0</v>
      </c>
      <c r="G1457">
        <v>3.5101781774580301E-2</v>
      </c>
      <c r="H1457">
        <v>0</v>
      </c>
      <c r="I1457">
        <v>1.3434879518072301E-2</v>
      </c>
    </row>
    <row r="1458" spans="1:9" x14ac:dyDescent="0.3">
      <c r="A1458" t="s">
        <v>1722</v>
      </c>
      <c r="B1458">
        <v>0</v>
      </c>
      <c r="C1458">
        <v>8.4613010989011E-3</v>
      </c>
      <c r="D1458">
        <v>5.9197403846153801E-3</v>
      </c>
      <c r="E1458">
        <v>2.6293102189781001E-3</v>
      </c>
      <c r="F1458">
        <v>6.7369999999999999E-3</v>
      </c>
      <c r="G1458">
        <v>4.4284652278177503E-3</v>
      </c>
      <c r="H1458">
        <v>0</v>
      </c>
      <c r="I1458">
        <v>4.6435883534136496E-3</v>
      </c>
    </row>
    <row r="1459" spans="1:9" x14ac:dyDescent="0.3">
      <c r="A1459" t="s">
        <v>75</v>
      </c>
      <c r="B1459">
        <v>0.84119812500000002</v>
      </c>
      <c r="C1459">
        <v>1.29687104395604</v>
      </c>
      <c r="D1459">
        <v>1.23709470192308</v>
      </c>
      <c r="E1459">
        <v>1.05617407664234</v>
      </c>
      <c r="F1459">
        <v>0.67293615789473704</v>
      </c>
      <c r="G1459">
        <v>1.90480999280576</v>
      </c>
      <c r="H1459">
        <v>0.64975461538461499</v>
      </c>
      <c r="I1459">
        <v>0.83561588955823296</v>
      </c>
    </row>
    <row r="1460" spans="1:9" x14ac:dyDescent="0.3">
      <c r="A1460" t="s">
        <v>37</v>
      </c>
      <c r="B1460">
        <v>1039.442428375</v>
      </c>
      <c r="C1460">
        <v>531.45103653846104</v>
      </c>
      <c r="D1460">
        <v>220.62065444230799</v>
      </c>
      <c r="E1460">
        <v>273.70764867518199</v>
      </c>
      <c r="F1460">
        <v>124.024923578947</v>
      </c>
      <c r="G1460">
        <v>222.56025190407701</v>
      </c>
      <c r="H1460">
        <v>43.815423038461503</v>
      </c>
      <c r="I1460">
        <v>70.898976487951799</v>
      </c>
    </row>
    <row r="1461" spans="1:9" x14ac:dyDescent="0.3">
      <c r="A1461" t="s">
        <v>1723</v>
      </c>
      <c r="B1461">
        <v>0</v>
      </c>
      <c r="C1461">
        <v>0</v>
      </c>
      <c r="D1461">
        <v>0</v>
      </c>
      <c r="E1461" s="2">
        <v>8.8333941605839398E-5</v>
      </c>
      <c r="F1461">
        <v>0</v>
      </c>
      <c r="G1461">
        <v>0</v>
      </c>
      <c r="H1461">
        <v>0</v>
      </c>
      <c r="I1461">
        <v>0</v>
      </c>
    </row>
    <row r="1462" spans="1:9" x14ac:dyDescent="0.3">
      <c r="A1462" t="s">
        <v>179</v>
      </c>
      <c r="B1462">
        <v>0.40426487500000002</v>
      </c>
      <c r="C1462">
        <v>2.77737874725275</v>
      </c>
      <c r="D1462">
        <v>1.4500042403846201</v>
      </c>
      <c r="E1462">
        <v>1.4550887655109499</v>
      </c>
      <c r="F1462">
        <v>0.46787231578947402</v>
      </c>
      <c r="G1462">
        <v>2.0094169688249401</v>
      </c>
      <c r="H1462">
        <v>0.65804401923076905</v>
      </c>
      <c r="I1462">
        <v>1.01372754417671</v>
      </c>
    </row>
    <row r="1463" spans="1:9" x14ac:dyDescent="0.3">
      <c r="A1463" t="s">
        <v>258</v>
      </c>
      <c r="B1463">
        <v>0.64091699999999996</v>
      </c>
      <c r="C1463">
        <v>24.084985010989001</v>
      </c>
      <c r="D1463">
        <v>25.396601490384601</v>
      </c>
      <c r="E1463">
        <v>41.981208223540101</v>
      </c>
      <c r="F1463">
        <v>3.58750410526316</v>
      </c>
      <c r="G1463">
        <v>7.2607595227817701</v>
      </c>
      <c r="H1463">
        <v>8.0109698653846095</v>
      </c>
      <c r="I1463">
        <v>6.12446119076305</v>
      </c>
    </row>
    <row r="1464" spans="1:9" x14ac:dyDescent="0.3">
      <c r="A1464" t="s">
        <v>278</v>
      </c>
      <c r="B1464">
        <v>175.54584224999999</v>
      </c>
      <c r="C1464">
        <v>128.93727927912099</v>
      </c>
      <c r="D1464">
        <v>91.127677480769194</v>
      </c>
      <c r="E1464">
        <v>137.38899769799301</v>
      </c>
      <c r="F1464">
        <v>34.443793736842103</v>
      </c>
      <c r="G1464">
        <v>118.821331618705</v>
      </c>
      <c r="H1464">
        <v>38.329236576923101</v>
      </c>
      <c r="I1464">
        <v>84.814568174698806</v>
      </c>
    </row>
    <row r="1465" spans="1:9" x14ac:dyDescent="0.3">
      <c r="A1465" t="s">
        <v>1724</v>
      </c>
      <c r="B1465">
        <v>0</v>
      </c>
      <c r="C1465">
        <v>6.0157956043956004E-3</v>
      </c>
      <c r="D1465">
        <v>0</v>
      </c>
      <c r="E1465">
        <v>6.2541651459853999E-3</v>
      </c>
      <c r="F1465">
        <v>0</v>
      </c>
      <c r="G1465">
        <v>4.5363645083932903E-3</v>
      </c>
      <c r="H1465">
        <v>0</v>
      </c>
      <c r="I1465">
        <v>5.7841204819277098E-3</v>
      </c>
    </row>
    <row r="1466" spans="1:9" x14ac:dyDescent="0.3">
      <c r="A1466" t="s">
        <v>1725</v>
      </c>
      <c r="B1466">
        <v>0</v>
      </c>
      <c r="C1466">
        <v>4.07455824175824E-3</v>
      </c>
      <c r="D1466">
        <v>0</v>
      </c>
      <c r="E1466">
        <v>3.6309708029197102E-3</v>
      </c>
      <c r="F1466">
        <v>0</v>
      </c>
      <c r="G1466">
        <v>2.6882086330935299E-3</v>
      </c>
      <c r="H1466">
        <v>4.6081346153846198E-3</v>
      </c>
      <c r="I1466">
        <v>1.5790923694779099E-3</v>
      </c>
    </row>
    <row r="1467" spans="1:9" x14ac:dyDescent="0.3">
      <c r="A1467" t="s">
        <v>1026</v>
      </c>
      <c r="B1467">
        <v>3.1634983750000001</v>
      </c>
      <c r="C1467">
        <v>0.49705336263736299</v>
      </c>
      <c r="D1467">
        <v>0.163010807692308</v>
      </c>
      <c r="E1467">
        <v>0.37306549543795597</v>
      </c>
      <c r="F1467">
        <v>0.10409089473684199</v>
      </c>
      <c r="G1467">
        <v>0.39106372182254201</v>
      </c>
      <c r="H1467">
        <v>9.1581653846153799E-2</v>
      </c>
      <c r="I1467">
        <v>0.125202220883534</v>
      </c>
    </row>
    <row r="1468" spans="1:9" x14ac:dyDescent="0.3">
      <c r="A1468" t="s">
        <v>1726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">
      <c r="A1469" t="s">
        <v>1727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3.13095923261391E-4</v>
      </c>
      <c r="H1469">
        <v>0</v>
      </c>
      <c r="I1469">
        <v>0</v>
      </c>
    </row>
    <row r="1470" spans="1:9" x14ac:dyDescent="0.3">
      <c r="A1470" t="s">
        <v>1728</v>
      </c>
      <c r="B1470">
        <v>0</v>
      </c>
      <c r="C1470">
        <v>6.01305054945055E-3</v>
      </c>
      <c r="D1470">
        <v>0</v>
      </c>
      <c r="E1470">
        <v>2.69299087591241E-3</v>
      </c>
      <c r="F1470">
        <v>0</v>
      </c>
      <c r="G1470">
        <v>1.86781774580336E-4</v>
      </c>
      <c r="H1470">
        <v>0</v>
      </c>
      <c r="I1470">
        <v>4.5119036144578304E-3</v>
      </c>
    </row>
    <row r="1471" spans="1:9" x14ac:dyDescent="0.3">
      <c r="A1471" t="s">
        <v>1016</v>
      </c>
      <c r="B1471">
        <v>0.59816087500000004</v>
      </c>
      <c r="C1471">
        <v>0.217626545054945</v>
      </c>
      <c r="D1471">
        <v>0.17199850961538499</v>
      </c>
      <c r="E1471">
        <v>0.40008163412408798</v>
      </c>
      <c r="F1471">
        <v>5.0348473684210499E-2</v>
      </c>
      <c r="G1471">
        <v>0.49298994244604299</v>
      </c>
      <c r="H1471">
        <v>2.0357365384615401E-2</v>
      </c>
      <c r="I1471">
        <v>4.1498084337349403E-2</v>
      </c>
    </row>
    <row r="1472" spans="1:9" x14ac:dyDescent="0.3">
      <c r="A1472" t="s">
        <v>1729</v>
      </c>
      <c r="B1472">
        <v>0</v>
      </c>
      <c r="C1472">
        <v>3.1743384615384599E-3</v>
      </c>
      <c r="D1472">
        <v>0</v>
      </c>
      <c r="E1472">
        <v>2.45108576642336E-4</v>
      </c>
      <c r="F1472">
        <v>0</v>
      </c>
      <c r="G1472">
        <v>1.6781342925659499E-3</v>
      </c>
      <c r="H1472">
        <v>0</v>
      </c>
      <c r="I1472">
        <v>2.5816425702811199E-3</v>
      </c>
    </row>
    <row r="1473" spans="1:9" x14ac:dyDescent="0.3">
      <c r="A1473" t="s">
        <v>1730</v>
      </c>
      <c r="B1473">
        <v>0</v>
      </c>
      <c r="C1473">
        <v>3.6292901098901099E-3</v>
      </c>
      <c r="D1473">
        <v>0</v>
      </c>
      <c r="E1473">
        <v>2.23879835766423E-3</v>
      </c>
      <c r="F1473">
        <v>0</v>
      </c>
      <c r="G1473">
        <v>3.3175059952038398E-4</v>
      </c>
      <c r="H1473">
        <v>0</v>
      </c>
      <c r="I1473">
        <v>1.6184076305220899E-3</v>
      </c>
    </row>
    <row r="1474" spans="1:9" x14ac:dyDescent="0.3">
      <c r="A1474" t="s">
        <v>493</v>
      </c>
      <c r="B1474">
        <v>2.4232583750000001</v>
      </c>
      <c r="C1474">
        <v>0.89393742637362605</v>
      </c>
      <c r="D1474">
        <v>0.16469688461538501</v>
      </c>
      <c r="E1474">
        <v>0.57873864142335796</v>
      </c>
      <c r="F1474">
        <v>0.129961631578947</v>
      </c>
      <c r="G1474">
        <v>0.58162359472422098</v>
      </c>
      <c r="H1474">
        <v>0.30180855769230802</v>
      </c>
      <c r="I1474">
        <v>0.21335166666666699</v>
      </c>
    </row>
    <row r="1475" spans="1:9" x14ac:dyDescent="0.3">
      <c r="A1475" t="s">
        <v>1731</v>
      </c>
      <c r="B1475">
        <v>0</v>
      </c>
      <c r="C1475">
        <v>1.69245494505495E-3</v>
      </c>
      <c r="D1475">
        <v>9.13221153846154E-4</v>
      </c>
      <c r="E1475">
        <v>4.77030109489051E-4</v>
      </c>
      <c r="F1475">
        <v>0</v>
      </c>
      <c r="G1475">
        <v>2.5909376498801E-3</v>
      </c>
      <c r="H1475">
        <v>0</v>
      </c>
      <c r="I1475">
        <v>1.9549638554216902E-3</v>
      </c>
    </row>
    <row r="1476" spans="1:9" x14ac:dyDescent="0.3">
      <c r="A1476" t="s">
        <v>624</v>
      </c>
      <c r="B1476">
        <v>0</v>
      </c>
      <c r="C1476">
        <v>0.33793654285714297</v>
      </c>
      <c r="D1476">
        <v>0.13540879807692299</v>
      </c>
      <c r="E1476">
        <v>0.15992544434306599</v>
      </c>
      <c r="F1476">
        <v>2.6827684210526299E-2</v>
      </c>
      <c r="G1476">
        <v>0.31174956594724201</v>
      </c>
      <c r="H1476">
        <v>6.4093307692307699E-2</v>
      </c>
      <c r="I1476">
        <v>0.10249223493975899</v>
      </c>
    </row>
    <row r="1477" spans="1:9" x14ac:dyDescent="0.3">
      <c r="A1477" t="s">
        <v>118</v>
      </c>
      <c r="B1477">
        <v>90.296120250000001</v>
      </c>
      <c r="C1477">
        <v>4.52123013406593</v>
      </c>
      <c r="D1477">
        <v>5.0374437307692297</v>
      </c>
      <c r="E1477">
        <v>5.1138147408759096</v>
      </c>
      <c r="F1477">
        <v>0.46388189473684199</v>
      </c>
      <c r="G1477">
        <v>2.0365507721822498</v>
      </c>
      <c r="H1477">
        <v>0.50920990384615405</v>
      </c>
      <c r="I1477">
        <v>0.63149374297188798</v>
      </c>
    </row>
    <row r="1478" spans="1:9" x14ac:dyDescent="0.3">
      <c r="A1478" t="s">
        <v>536</v>
      </c>
      <c r="B1478">
        <v>0.50663575000000005</v>
      </c>
      <c r="C1478">
        <v>4.77444615384615E-2</v>
      </c>
      <c r="D1478">
        <v>3.5084182692307703E-2</v>
      </c>
      <c r="E1478">
        <v>4.5909873175182497E-2</v>
      </c>
      <c r="F1478">
        <v>9.4863684210526305E-3</v>
      </c>
      <c r="G1478">
        <v>3.2855424460431701E-2</v>
      </c>
      <c r="H1478">
        <v>2.5215576923076901E-3</v>
      </c>
      <c r="I1478">
        <v>4.4469257028112398E-3</v>
      </c>
    </row>
    <row r="1479" spans="1:9" x14ac:dyDescent="0.3">
      <c r="A1479" t="s">
        <v>174</v>
      </c>
      <c r="B1479">
        <v>0</v>
      </c>
      <c r="C1479">
        <v>0.90507484615384604</v>
      </c>
      <c r="D1479">
        <v>0.355312057692308</v>
      </c>
      <c r="E1479">
        <v>0.76471622262773697</v>
      </c>
      <c r="F1479">
        <v>0.21776336842105301</v>
      </c>
      <c r="G1479">
        <v>0.87018586810551601</v>
      </c>
      <c r="H1479">
        <v>0.33430905769230801</v>
      </c>
      <c r="I1479">
        <v>0.45801523293172702</v>
      </c>
    </row>
    <row r="1480" spans="1:9" x14ac:dyDescent="0.3">
      <c r="A1480" t="s">
        <v>1732</v>
      </c>
      <c r="B1480">
        <v>0</v>
      </c>
      <c r="C1480">
        <v>7.3012527472527495E-4</v>
      </c>
      <c r="D1480">
        <v>2.7656249999999999E-3</v>
      </c>
      <c r="E1480">
        <v>6.6329562043795595E-4</v>
      </c>
      <c r="F1480">
        <v>0</v>
      </c>
      <c r="G1480">
        <v>0</v>
      </c>
      <c r="H1480">
        <v>0</v>
      </c>
      <c r="I1480">
        <v>0</v>
      </c>
    </row>
    <row r="1481" spans="1:9" x14ac:dyDescent="0.3">
      <c r="A1481" t="s">
        <v>1733</v>
      </c>
      <c r="B1481">
        <v>0</v>
      </c>
      <c r="C1481">
        <v>8.2310549450549404E-4</v>
      </c>
      <c r="D1481">
        <v>0</v>
      </c>
      <c r="E1481">
        <v>2.4418375912408801E-3</v>
      </c>
      <c r="F1481">
        <v>0</v>
      </c>
      <c r="G1481">
        <v>0</v>
      </c>
      <c r="H1481">
        <v>0</v>
      </c>
      <c r="I1481">
        <v>0</v>
      </c>
    </row>
    <row r="1482" spans="1:9" x14ac:dyDescent="0.3">
      <c r="A1482" t="s">
        <v>1734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3">
      <c r="A1483" t="s">
        <v>1735</v>
      </c>
      <c r="B1483">
        <v>0</v>
      </c>
      <c r="C1483">
        <v>1.08807164835165E-2</v>
      </c>
      <c r="D1483">
        <v>0</v>
      </c>
      <c r="E1483">
        <v>4.1100465328467199E-3</v>
      </c>
      <c r="F1483">
        <v>0</v>
      </c>
      <c r="G1483">
        <v>3.85060191846523E-3</v>
      </c>
      <c r="H1483">
        <v>4.5462884615384601E-3</v>
      </c>
      <c r="I1483">
        <v>2.3623755020080301E-3</v>
      </c>
    </row>
    <row r="1484" spans="1:9" x14ac:dyDescent="0.3">
      <c r="A1484" t="s">
        <v>1736</v>
      </c>
      <c r="B1484">
        <v>0</v>
      </c>
      <c r="C1484">
        <v>0</v>
      </c>
      <c r="D1484">
        <v>0</v>
      </c>
      <c r="E1484">
        <v>3.2560401459854E-4</v>
      </c>
      <c r="F1484">
        <v>0</v>
      </c>
      <c r="G1484">
        <v>0</v>
      </c>
      <c r="H1484">
        <v>0</v>
      </c>
      <c r="I1484">
        <v>0</v>
      </c>
    </row>
    <row r="1485" spans="1:9" x14ac:dyDescent="0.3">
      <c r="A1485" t="s">
        <v>1737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3">
      <c r="A1486" t="s">
        <v>62</v>
      </c>
      <c r="B1486">
        <v>0</v>
      </c>
      <c r="C1486">
        <v>2.34940197802198E-2</v>
      </c>
      <c r="D1486">
        <v>0.78839702884615404</v>
      </c>
      <c r="E1486">
        <v>0.40980534762773702</v>
      </c>
      <c r="F1486">
        <v>0.59363773684210497</v>
      </c>
      <c r="G1486">
        <v>3.9466739472422101</v>
      </c>
      <c r="H1486">
        <v>0.25561844230769198</v>
      </c>
      <c r="I1486">
        <v>0.120419236947791</v>
      </c>
    </row>
    <row r="1487" spans="1:9" x14ac:dyDescent="0.3">
      <c r="A1487" t="s">
        <v>1738</v>
      </c>
      <c r="B1487">
        <v>0</v>
      </c>
      <c r="C1487">
        <v>1.0379043956044E-2</v>
      </c>
      <c r="D1487">
        <v>0</v>
      </c>
      <c r="E1487">
        <v>2.9875593065693401E-3</v>
      </c>
      <c r="F1487">
        <v>0</v>
      </c>
      <c r="G1487">
        <v>2.3542494004796201E-3</v>
      </c>
      <c r="H1487">
        <v>0</v>
      </c>
      <c r="I1487">
        <v>1.14596586345382E-3</v>
      </c>
    </row>
    <row r="1488" spans="1:9" x14ac:dyDescent="0.3">
      <c r="A1488" t="s">
        <v>1739</v>
      </c>
      <c r="B1488">
        <v>0</v>
      </c>
      <c r="C1488">
        <v>4.6776131868131897E-3</v>
      </c>
      <c r="D1488">
        <v>2.2793846153846199E-2</v>
      </c>
      <c r="E1488">
        <v>4.98597080291971E-3</v>
      </c>
      <c r="F1488">
        <v>0</v>
      </c>
      <c r="G1488">
        <v>4.0241342925659502E-3</v>
      </c>
      <c r="H1488">
        <v>0</v>
      </c>
      <c r="I1488">
        <v>4.4906104417670699E-3</v>
      </c>
    </row>
    <row r="1489" spans="1:9" x14ac:dyDescent="0.3">
      <c r="A1489" t="s">
        <v>994</v>
      </c>
      <c r="B1489">
        <v>1.563865625</v>
      </c>
      <c r="C1489">
        <v>0.22152874945054901</v>
      </c>
      <c r="D1489">
        <v>0.20695109615384599</v>
      </c>
      <c r="E1489">
        <v>0.44509090054744499</v>
      </c>
      <c r="F1489">
        <v>0.115243894736842</v>
      </c>
      <c r="G1489">
        <v>0.49442052757793797</v>
      </c>
      <c r="H1489">
        <v>7.5918230769230793E-2</v>
      </c>
      <c r="I1489">
        <v>0.10619694779116499</v>
      </c>
    </row>
    <row r="1490" spans="1:9" x14ac:dyDescent="0.3">
      <c r="A1490" t="s">
        <v>912</v>
      </c>
      <c r="B1490">
        <v>0.28128924999999999</v>
      </c>
      <c r="C1490">
        <v>0.28446206593406598</v>
      </c>
      <c r="D1490">
        <v>0.20077880769230799</v>
      </c>
      <c r="E1490">
        <v>0.381492142335766</v>
      </c>
      <c r="F1490">
        <v>0.16079884210526299</v>
      </c>
      <c r="G1490">
        <v>0.21370839568345301</v>
      </c>
      <c r="H1490">
        <v>0.202868461538462</v>
      </c>
      <c r="I1490">
        <v>0.180805204819277</v>
      </c>
    </row>
    <row r="1491" spans="1:9" x14ac:dyDescent="0.3">
      <c r="A1491" t="s">
        <v>990</v>
      </c>
      <c r="B1491">
        <v>0.931052875</v>
      </c>
      <c r="C1491">
        <v>0.30565409450549502</v>
      </c>
      <c r="D1491">
        <v>0.66219630769230797</v>
      </c>
      <c r="E1491">
        <v>0.39083400000000001</v>
      </c>
      <c r="F1491">
        <v>0.35937584210526302</v>
      </c>
      <c r="G1491">
        <v>0.49452022302158299</v>
      </c>
      <c r="H1491">
        <v>0.151799576923077</v>
      </c>
      <c r="I1491">
        <v>0.18509968072289201</v>
      </c>
    </row>
    <row r="1492" spans="1:9" x14ac:dyDescent="0.3">
      <c r="A1492" t="s">
        <v>712</v>
      </c>
      <c r="B1492">
        <v>0</v>
      </c>
      <c r="C1492">
        <v>3.0553747252747301E-2</v>
      </c>
      <c r="D1492">
        <v>4.9384211538461502E-2</v>
      </c>
      <c r="E1492">
        <v>2.3198041970802899E-2</v>
      </c>
      <c r="F1492">
        <v>2.2697526315789501E-2</v>
      </c>
      <c r="G1492">
        <v>1.36459424460432E-2</v>
      </c>
      <c r="H1492">
        <v>2.88435192307692E-2</v>
      </c>
      <c r="I1492">
        <v>1.13361044176707E-2</v>
      </c>
    </row>
    <row r="1493" spans="1:9" x14ac:dyDescent="0.3">
      <c r="A1493" t="s">
        <v>655</v>
      </c>
      <c r="B1493">
        <v>0</v>
      </c>
      <c r="C1493">
        <v>4.2882296703296699E-2</v>
      </c>
      <c r="D1493">
        <v>4.7815711538461501E-2</v>
      </c>
      <c r="E1493">
        <v>2.9064991788321198E-2</v>
      </c>
      <c r="F1493">
        <v>1.8842526315789501E-2</v>
      </c>
      <c r="G1493">
        <v>4.6752453237410098E-2</v>
      </c>
      <c r="H1493">
        <v>1.3781865384615399E-2</v>
      </c>
      <c r="I1493">
        <v>2.3057522088353401E-2</v>
      </c>
    </row>
    <row r="1494" spans="1:9" x14ac:dyDescent="0.3">
      <c r="A1494" t="s">
        <v>743</v>
      </c>
      <c r="B1494">
        <v>0</v>
      </c>
      <c r="C1494">
        <v>6.79988307692308E-2</v>
      </c>
      <c r="D1494">
        <v>6.9087375000000006E-2</v>
      </c>
      <c r="E1494">
        <v>0.108761371350365</v>
      </c>
      <c r="F1494">
        <v>4.3673789473684201E-2</v>
      </c>
      <c r="G1494">
        <v>5.3206057553956798E-2</v>
      </c>
      <c r="H1494">
        <v>3.6482634615384597E-2</v>
      </c>
      <c r="I1494">
        <v>4.4989363453815302E-2</v>
      </c>
    </row>
    <row r="1495" spans="1:9" x14ac:dyDescent="0.3">
      <c r="A1495" t="s">
        <v>1078</v>
      </c>
      <c r="B1495">
        <v>2.5529682500000002</v>
      </c>
      <c r="C1495">
        <v>0.172359496703297</v>
      </c>
      <c r="D1495">
        <v>1.2594456249999999</v>
      </c>
      <c r="E1495">
        <v>0.172931721715328</v>
      </c>
      <c r="F1495">
        <v>1.53966742105263</v>
      </c>
      <c r="G1495">
        <v>0.406549215827338</v>
      </c>
      <c r="H1495">
        <v>0.87684005769230799</v>
      </c>
      <c r="I1495">
        <v>0.68571821686747003</v>
      </c>
    </row>
    <row r="1496" spans="1:9" x14ac:dyDescent="0.3">
      <c r="A1496" t="s">
        <v>663</v>
      </c>
      <c r="B1496">
        <v>0.13008575</v>
      </c>
      <c r="C1496">
        <v>5.3896905494505501E-2</v>
      </c>
      <c r="D1496">
        <v>0.125843730769231</v>
      </c>
      <c r="E1496">
        <v>0.18827866149635</v>
      </c>
      <c r="F1496">
        <v>2.16035263157895E-2</v>
      </c>
      <c r="G1496">
        <v>6.8636191846522795E-2</v>
      </c>
      <c r="H1496">
        <v>2.7333730769230801E-2</v>
      </c>
      <c r="I1496">
        <v>4.7138993975903598E-2</v>
      </c>
    </row>
    <row r="1497" spans="1:9" x14ac:dyDescent="0.3">
      <c r="A1497" t="s">
        <v>55</v>
      </c>
      <c r="B1497">
        <v>3.1950466249999998</v>
      </c>
      <c r="C1497">
        <v>0.52628654725274704</v>
      </c>
      <c r="D1497">
        <v>0.52291612499999995</v>
      </c>
      <c r="E1497">
        <v>0.75677295346715301</v>
      </c>
      <c r="F1497">
        <v>0.64409147368421005</v>
      </c>
      <c r="G1497">
        <v>1.5973797577937601</v>
      </c>
      <c r="H1497">
        <v>0.240364461538462</v>
      </c>
      <c r="I1497">
        <v>0.33655389759036097</v>
      </c>
    </row>
    <row r="1498" spans="1:9" x14ac:dyDescent="0.3">
      <c r="A1498" t="s">
        <v>321</v>
      </c>
      <c r="B1498">
        <v>0.25994362500000001</v>
      </c>
      <c r="C1498">
        <v>3.69816462197802</v>
      </c>
      <c r="D1498">
        <v>1.43596172115385</v>
      </c>
      <c r="E1498">
        <v>2.9647771660583899</v>
      </c>
      <c r="F1498">
        <v>0.85523326315789505</v>
      </c>
      <c r="G1498">
        <v>4.6540162134292604</v>
      </c>
      <c r="H1498">
        <v>0.99722675000000005</v>
      </c>
      <c r="I1498">
        <v>2.2713148554216902</v>
      </c>
    </row>
    <row r="1499" spans="1:9" x14ac:dyDescent="0.3">
      <c r="A1499" t="s">
        <v>35</v>
      </c>
      <c r="B1499">
        <v>0.90391874999999999</v>
      </c>
      <c r="C1499">
        <v>0.29589923956044001</v>
      </c>
      <c r="D1499">
        <v>19.8351335480769</v>
      </c>
      <c r="E1499">
        <v>8.9995134653284694</v>
      </c>
      <c r="F1499">
        <v>5.2632427368421002</v>
      </c>
      <c r="G1499">
        <v>6.7521967697841703</v>
      </c>
      <c r="H1499">
        <v>11.572094384615401</v>
      </c>
      <c r="I1499">
        <v>5.3893263734939802</v>
      </c>
    </row>
    <row r="1500" spans="1:9" x14ac:dyDescent="0.3">
      <c r="A1500" t="s">
        <v>1740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 x14ac:dyDescent="0.3">
      <c r="A1501" t="s">
        <v>1741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3">
      <c r="A1502" t="s">
        <v>1742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3">
      <c r="A1503" t="s">
        <v>1743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3">
      <c r="A1504" t="s">
        <v>319</v>
      </c>
      <c r="B1504">
        <v>25.423809875</v>
      </c>
      <c r="C1504">
        <v>0.70917992307692301</v>
      </c>
      <c r="D1504">
        <v>2.7035981730769199</v>
      </c>
      <c r="E1504">
        <v>1.5837821916058401</v>
      </c>
      <c r="F1504">
        <v>0.79998942105263204</v>
      </c>
      <c r="G1504">
        <v>1.3300741942445999</v>
      </c>
      <c r="H1504">
        <v>0.69446476923076905</v>
      </c>
      <c r="I1504">
        <v>0.735724973895582</v>
      </c>
    </row>
    <row r="1505" spans="1:9" x14ac:dyDescent="0.3">
      <c r="A1505" t="s">
        <v>310</v>
      </c>
      <c r="B1505">
        <v>28.021847999999999</v>
      </c>
      <c r="C1505">
        <v>0.72655627472527495</v>
      </c>
      <c r="D1505">
        <v>2.71770557692308</v>
      </c>
      <c r="E1505">
        <v>1.59233052372263</v>
      </c>
      <c r="F1505">
        <v>0.85231831578947403</v>
      </c>
      <c r="G1505">
        <v>1.3674460959232599</v>
      </c>
      <c r="H1505">
        <v>0.48692686538461499</v>
      </c>
      <c r="I1505">
        <v>0.77837340562249002</v>
      </c>
    </row>
    <row r="1506" spans="1:9" x14ac:dyDescent="0.3">
      <c r="A1506" t="s">
        <v>1744</v>
      </c>
      <c r="B1506">
        <v>0</v>
      </c>
      <c r="C1506">
        <v>8.6852043956043897E-3</v>
      </c>
      <c r="D1506">
        <v>2.0110807692307699E-2</v>
      </c>
      <c r="E1506">
        <v>1.0689516423357699E-2</v>
      </c>
      <c r="F1506">
        <v>0.23750794736842101</v>
      </c>
      <c r="G1506">
        <v>8.0995671462829696E-2</v>
      </c>
      <c r="H1506">
        <v>3.1199423076923101E-3</v>
      </c>
      <c r="I1506">
        <v>6.93225903614458E-3</v>
      </c>
    </row>
    <row r="1507" spans="1:9" x14ac:dyDescent="0.3">
      <c r="A1507" t="s">
        <v>1062</v>
      </c>
      <c r="B1507">
        <v>0.26017137499999998</v>
      </c>
      <c r="C1507">
        <v>0.13940541318681299</v>
      </c>
      <c r="D1507">
        <v>0.39288432692307701</v>
      </c>
      <c r="E1507">
        <v>0.117218883211679</v>
      </c>
      <c r="F1507">
        <v>0.13781321052631601</v>
      </c>
      <c r="G1507">
        <v>0.187784153477218</v>
      </c>
      <c r="H1507">
        <v>0.121782538461538</v>
      </c>
      <c r="I1507">
        <v>8.6512230923694797E-2</v>
      </c>
    </row>
    <row r="1508" spans="1:9" x14ac:dyDescent="0.3">
      <c r="A1508" t="s">
        <v>892</v>
      </c>
      <c r="B1508">
        <v>0.96760087500000003</v>
      </c>
      <c r="C1508">
        <v>0.30538905714285702</v>
      </c>
      <c r="D1508">
        <v>0.62604908653846203</v>
      </c>
      <c r="E1508">
        <v>0.40419836496350398</v>
      </c>
      <c r="F1508">
        <v>0.15982994736842099</v>
      </c>
      <c r="G1508">
        <v>0.51510791606714601</v>
      </c>
      <c r="H1508">
        <v>0.16485813461538501</v>
      </c>
      <c r="I1508">
        <v>0.20695696787148599</v>
      </c>
    </row>
    <row r="1509" spans="1:9" x14ac:dyDescent="0.3">
      <c r="A1509" t="s">
        <v>866</v>
      </c>
      <c r="B1509">
        <v>0.31865612500000001</v>
      </c>
      <c r="C1509">
        <v>0.15049417142857099</v>
      </c>
      <c r="D1509">
        <v>3.1150644230769201E-2</v>
      </c>
      <c r="E1509">
        <v>8.5421730839416093E-2</v>
      </c>
      <c r="F1509">
        <v>5.1137842105263197E-2</v>
      </c>
      <c r="G1509">
        <v>0.14111765707434101</v>
      </c>
      <c r="H1509">
        <v>3.7604538461538502E-2</v>
      </c>
      <c r="I1509">
        <v>6.1694686746987901E-2</v>
      </c>
    </row>
    <row r="1510" spans="1:9" x14ac:dyDescent="0.3">
      <c r="A1510" t="s">
        <v>42</v>
      </c>
      <c r="B1510">
        <v>0</v>
      </c>
      <c r="C1510">
        <v>0.59115764395604398</v>
      </c>
      <c r="D1510">
        <v>0.21417832692307701</v>
      </c>
      <c r="E1510">
        <v>0.46806621897810202</v>
      </c>
      <c r="F1510">
        <v>0.17994221052631601</v>
      </c>
      <c r="G1510">
        <v>0.76929061390887299</v>
      </c>
      <c r="H1510">
        <v>0.167158442307692</v>
      </c>
      <c r="I1510">
        <v>0.27677791164658599</v>
      </c>
    </row>
    <row r="1511" spans="1:9" x14ac:dyDescent="0.3">
      <c r="A1511" t="s">
        <v>279</v>
      </c>
      <c r="B1511">
        <v>123.347739375</v>
      </c>
      <c r="C1511">
        <v>30.3168837252747</v>
      </c>
      <c r="D1511">
        <v>35.808760413461499</v>
      </c>
      <c r="E1511">
        <v>33.430030604926998</v>
      </c>
      <c r="F1511">
        <v>8.9623112631579005</v>
      </c>
      <c r="G1511">
        <v>33.7208783693046</v>
      </c>
      <c r="H1511">
        <v>21.0020715384615</v>
      </c>
      <c r="I1511">
        <v>10.3734765481928</v>
      </c>
    </row>
    <row r="1512" spans="1:9" x14ac:dyDescent="0.3">
      <c r="A1512" t="s">
        <v>87</v>
      </c>
      <c r="B1512">
        <v>0</v>
      </c>
      <c r="C1512">
        <v>9.2880301164835206</v>
      </c>
      <c r="D1512">
        <v>18.9511008461538</v>
      </c>
      <c r="E1512">
        <v>32.532197290146001</v>
      </c>
      <c r="F1512">
        <v>1.70869536842105</v>
      </c>
      <c r="G1512">
        <v>8.6730119088728994</v>
      </c>
      <c r="H1512">
        <v>1.2637473269230799</v>
      </c>
      <c r="I1512">
        <v>2.3442155682730901</v>
      </c>
    </row>
    <row r="1513" spans="1:9" x14ac:dyDescent="0.3">
      <c r="A1513" t="s">
        <v>408</v>
      </c>
      <c r="B1513">
        <v>22.74445575</v>
      </c>
      <c r="C1513">
        <v>28.1236763296703</v>
      </c>
      <c r="D1513">
        <v>47.901540769230799</v>
      </c>
      <c r="E1513">
        <v>22.9930215702555</v>
      </c>
      <c r="F1513">
        <v>56.150250736842104</v>
      </c>
      <c r="G1513">
        <v>46.016997846522798</v>
      </c>
      <c r="H1513">
        <v>22.859343249999998</v>
      </c>
      <c r="I1513">
        <v>15.758532951807201</v>
      </c>
    </row>
    <row r="1514" spans="1:9" x14ac:dyDescent="0.3">
      <c r="A1514" t="s">
        <v>315</v>
      </c>
      <c r="B1514">
        <v>0.13008575</v>
      </c>
      <c r="C1514">
        <v>1.9565568109890099</v>
      </c>
      <c r="D1514">
        <v>4.7535880576923102</v>
      </c>
      <c r="E1514">
        <v>2.49990716605839</v>
      </c>
      <c r="F1514">
        <v>3.9636127894736801</v>
      </c>
      <c r="G1514">
        <v>3.9374274700239802</v>
      </c>
      <c r="H1514">
        <v>1.2864922692307701</v>
      </c>
      <c r="I1514">
        <v>1.76956446184739</v>
      </c>
    </row>
    <row r="1515" spans="1:9" x14ac:dyDescent="0.3">
      <c r="A1515" t="s">
        <v>309</v>
      </c>
      <c r="B1515">
        <v>0</v>
      </c>
      <c r="C1515">
        <v>0.71987847032967001</v>
      </c>
      <c r="D1515">
        <v>1.4895011346153799</v>
      </c>
      <c r="E1515">
        <v>0.74328307755474499</v>
      </c>
      <c r="F1515">
        <v>1.18224705263158</v>
      </c>
      <c r="G1515">
        <v>1.34272312709832</v>
      </c>
      <c r="H1515">
        <v>0.61124626923076897</v>
      </c>
      <c r="I1515">
        <v>0.54872520080321296</v>
      </c>
    </row>
    <row r="1516" spans="1:9" x14ac:dyDescent="0.3">
      <c r="A1516" t="s">
        <v>1745</v>
      </c>
      <c r="B1516">
        <v>0.13008575</v>
      </c>
      <c r="C1516">
        <v>9.5737934065934106E-3</v>
      </c>
      <c r="D1516">
        <v>0</v>
      </c>
      <c r="E1516">
        <v>6.6324087591240896E-4</v>
      </c>
      <c r="F1516">
        <v>0</v>
      </c>
      <c r="G1516">
        <v>3.2499040767386099E-3</v>
      </c>
      <c r="H1516">
        <v>1.40990384615385E-3</v>
      </c>
      <c r="I1516">
        <v>2.24382128514056E-3</v>
      </c>
    </row>
    <row r="1517" spans="1:9" x14ac:dyDescent="0.3">
      <c r="A1517" t="s">
        <v>949</v>
      </c>
      <c r="B1517">
        <v>2.0635782499999999</v>
      </c>
      <c r="C1517">
        <v>0.35780225274725302</v>
      </c>
      <c r="D1517">
        <v>9.5010048076923106E-2</v>
      </c>
      <c r="E1517">
        <v>0.29772276368613099</v>
      </c>
      <c r="F1517">
        <v>4.2940842105263201E-2</v>
      </c>
      <c r="G1517">
        <v>0.27274739568345302</v>
      </c>
      <c r="H1517">
        <v>6.7578192307692297E-2</v>
      </c>
      <c r="I1517">
        <v>8.34303654618474E-2</v>
      </c>
    </row>
    <row r="1518" spans="1:9" x14ac:dyDescent="0.3">
      <c r="A1518" t="s">
        <v>71</v>
      </c>
      <c r="B1518">
        <v>2.2981438750000001</v>
      </c>
      <c r="C1518">
        <v>1.3048519120879101</v>
      </c>
      <c r="D1518">
        <v>0.95659630769230797</v>
      </c>
      <c r="E1518">
        <v>1.7287405228102199</v>
      </c>
      <c r="F1518">
        <v>0.51963657894736803</v>
      </c>
      <c r="G1518">
        <v>1.4198333621103101</v>
      </c>
      <c r="H1518">
        <v>0.81510980769230801</v>
      </c>
      <c r="I1518">
        <v>1.0362237329317301</v>
      </c>
    </row>
    <row r="1519" spans="1:9" x14ac:dyDescent="0.3">
      <c r="A1519" t="s">
        <v>133</v>
      </c>
      <c r="B1519">
        <v>4.0713805000000001</v>
      </c>
      <c r="C1519">
        <v>54.744720729670298</v>
      </c>
      <c r="D1519">
        <v>23.784375346153801</v>
      </c>
      <c r="E1519">
        <v>36.304352597627698</v>
      </c>
      <c r="F1519">
        <v>26.532048210526298</v>
      </c>
      <c r="G1519">
        <v>62.6507457961631</v>
      </c>
      <c r="H1519">
        <v>27.764749038461499</v>
      </c>
      <c r="I1519">
        <v>59.8433567650602</v>
      </c>
    </row>
    <row r="1520" spans="1:9" x14ac:dyDescent="0.3">
      <c r="A1520" t="s">
        <v>1746</v>
      </c>
      <c r="B1520">
        <v>0</v>
      </c>
      <c r="C1520">
        <v>2.4165912087912101E-3</v>
      </c>
      <c r="D1520">
        <v>0</v>
      </c>
      <c r="E1520">
        <v>1.18396897810219E-3</v>
      </c>
      <c r="F1520">
        <v>0</v>
      </c>
      <c r="G1520">
        <v>3.2774964028776999E-3</v>
      </c>
      <c r="H1520">
        <v>0</v>
      </c>
      <c r="I1520">
        <v>1.1781526104417701E-3</v>
      </c>
    </row>
    <row r="1521" spans="1:9" x14ac:dyDescent="0.3">
      <c r="A1521" t="s">
        <v>690</v>
      </c>
      <c r="B1521">
        <v>0</v>
      </c>
      <c r="C1521">
        <v>1.04326395604396E-2</v>
      </c>
      <c r="D1521">
        <v>0</v>
      </c>
      <c r="E1521">
        <v>2.9285764598540098E-2</v>
      </c>
      <c r="F1521">
        <v>0</v>
      </c>
      <c r="G1521">
        <v>2.31622038369305E-2</v>
      </c>
      <c r="H1521">
        <v>0</v>
      </c>
      <c r="I1521">
        <v>5.8785943775100399E-4</v>
      </c>
    </row>
    <row r="1522" spans="1:9" x14ac:dyDescent="0.3">
      <c r="A1522" t="s">
        <v>1747</v>
      </c>
      <c r="B1522">
        <v>0</v>
      </c>
      <c r="C1522">
        <v>6.2256703296703305E-4</v>
      </c>
      <c r="D1522">
        <v>0</v>
      </c>
      <c r="E1522">
        <v>4.5965328467153301E-4</v>
      </c>
      <c r="F1522">
        <v>0</v>
      </c>
      <c r="G1522">
        <v>4.55577697841727E-3</v>
      </c>
      <c r="H1522">
        <v>0</v>
      </c>
      <c r="I1522">
        <v>1.24609437751004E-3</v>
      </c>
    </row>
    <row r="1523" spans="1:9" x14ac:dyDescent="0.3">
      <c r="A1523" t="s">
        <v>1748</v>
      </c>
      <c r="B1523">
        <v>0</v>
      </c>
      <c r="C1523">
        <v>7.1971428571428603E-3</v>
      </c>
      <c r="D1523">
        <v>0</v>
      </c>
      <c r="E1523">
        <v>9.0207208029197095E-4</v>
      </c>
      <c r="F1523">
        <v>0</v>
      </c>
      <c r="G1523">
        <v>9.2937601918465194E-3</v>
      </c>
      <c r="H1523">
        <v>3.3898076923076898E-3</v>
      </c>
      <c r="I1523">
        <v>0</v>
      </c>
    </row>
    <row r="1524" spans="1:9" x14ac:dyDescent="0.3">
      <c r="A1524" t="s">
        <v>304</v>
      </c>
      <c r="B1524">
        <v>42.184888125000001</v>
      </c>
      <c r="C1524">
        <v>16.596960753846201</v>
      </c>
      <c r="D1524">
        <v>48.541229653846202</v>
      </c>
      <c r="E1524">
        <v>48.865469139598503</v>
      </c>
      <c r="F1524">
        <v>29.470441684210499</v>
      </c>
      <c r="G1524">
        <v>37.228087649880102</v>
      </c>
      <c r="H1524">
        <v>22.185331576923101</v>
      </c>
      <c r="I1524">
        <v>38.956224453815302</v>
      </c>
    </row>
    <row r="1525" spans="1:9" x14ac:dyDescent="0.3">
      <c r="A1525" t="s">
        <v>335</v>
      </c>
      <c r="B1525">
        <v>10.703638375000001</v>
      </c>
      <c r="C1525">
        <v>2.7735147186813198</v>
      </c>
      <c r="D1525">
        <v>6.1011481346153804</v>
      </c>
      <c r="E1525">
        <v>4.9294526788321198</v>
      </c>
      <c r="F1525">
        <v>4.0917666315789498</v>
      </c>
      <c r="G1525">
        <v>5.1264311942446001</v>
      </c>
      <c r="H1525">
        <v>2.1646616153846199</v>
      </c>
      <c r="I1525">
        <v>2.97817798995984</v>
      </c>
    </row>
    <row r="1526" spans="1:9" x14ac:dyDescent="0.3">
      <c r="A1526" t="s">
        <v>1079</v>
      </c>
      <c r="B1526">
        <v>0</v>
      </c>
      <c r="C1526">
        <v>0.33380243296703299</v>
      </c>
      <c r="D1526">
        <v>1.57667856730769</v>
      </c>
      <c r="E1526">
        <v>0.44132202007299298</v>
      </c>
      <c r="F1526">
        <v>0.63129847368421099</v>
      </c>
      <c r="G1526">
        <v>0.34094332134292599</v>
      </c>
      <c r="H1526">
        <v>0.22568174999999999</v>
      </c>
      <c r="I1526">
        <v>0.19955094578313301</v>
      </c>
    </row>
    <row r="1527" spans="1:9" x14ac:dyDescent="0.3">
      <c r="A1527" t="s">
        <v>665</v>
      </c>
      <c r="B1527">
        <v>0.58938650000000004</v>
      </c>
      <c r="C1527">
        <v>6.9695417582417596E-2</v>
      </c>
      <c r="D1527">
        <v>9.2248317307692299E-2</v>
      </c>
      <c r="E1527">
        <v>7.4059989963503603E-2</v>
      </c>
      <c r="F1527">
        <v>0.102323052631579</v>
      </c>
      <c r="G1527">
        <v>0.115588669064748</v>
      </c>
      <c r="H1527">
        <v>0.103773326923077</v>
      </c>
      <c r="I1527">
        <v>5.26400823293173E-2</v>
      </c>
    </row>
    <row r="1528" spans="1:9" x14ac:dyDescent="0.3">
      <c r="A1528" t="s">
        <v>1749</v>
      </c>
      <c r="B1528">
        <v>0</v>
      </c>
      <c r="C1528">
        <v>1.51257164835165E-2</v>
      </c>
      <c r="D1528">
        <v>2.2674711538461499E-3</v>
      </c>
      <c r="E1528">
        <v>1.26012782846715E-2</v>
      </c>
      <c r="F1528">
        <v>1.6517894736842099E-2</v>
      </c>
      <c r="G1528">
        <v>1.31633477218225E-2</v>
      </c>
      <c r="H1528">
        <v>2.9548673076923101E-2</v>
      </c>
      <c r="I1528">
        <v>7.2845421686746998E-3</v>
      </c>
    </row>
    <row r="1529" spans="1:9" x14ac:dyDescent="0.3">
      <c r="A1529" t="s">
        <v>416</v>
      </c>
      <c r="B1529">
        <v>48.104672999999998</v>
      </c>
      <c r="C1529">
        <v>7.2574487252747204</v>
      </c>
      <c r="D1529">
        <v>4.4857164903846201</v>
      </c>
      <c r="E1529">
        <v>9.4897048841240892</v>
      </c>
      <c r="F1529">
        <v>1.89455073684211</v>
      </c>
      <c r="G1529">
        <v>12.148922278177499</v>
      </c>
      <c r="H1529">
        <v>2.13009759615385</v>
      </c>
      <c r="I1529">
        <v>3.9995234216867499</v>
      </c>
    </row>
    <row r="1530" spans="1:9" x14ac:dyDescent="0.3">
      <c r="A1530" t="s">
        <v>1060</v>
      </c>
      <c r="B1530">
        <v>0.50738237500000005</v>
      </c>
      <c r="C1530">
        <v>0.207094013186813</v>
      </c>
      <c r="D1530">
        <v>1.6139433750000001</v>
      </c>
      <c r="E1530">
        <v>0.28534496532846698</v>
      </c>
      <c r="F1530">
        <v>8.0440368421052594E-2</v>
      </c>
      <c r="G1530">
        <v>1.1045791582733799</v>
      </c>
      <c r="H1530">
        <v>6.8138884615384601E-2</v>
      </c>
      <c r="I1530">
        <v>1.2485638393574301</v>
      </c>
    </row>
    <row r="1531" spans="1:9" x14ac:dyDescent="0.3">
      <c r="A1531" t="s">
        <v>498</v>
      </c>
      <c r="B1531">
        <v>8.0707167500000008</v>
      </c>
      <c r="C1531">
        <v>1.2969390000000001</v>
      </c>
      <c r="D1531">
        <v>0.28535661538461499</v>
      </c>
      <c r="E1531">
        <v>5.3931746350364997E-2</v>
      </c>
      <c r="F1531">
        <v>1.3473947368421099E-2</v>
      </c>
      <c r="G1531">
        <v>1.4351719999999999</v>
      </c>
      <c r="H1531">
        <v>1.82117719230769</v>
      </c>
      <c r="I1531">
        <v>1.9085164578313301</v>
      </c>
    </row>
    <row r="1532" spans="1:9" x14ac:dyDescent="0.3">
      <c r="A1532" t="s">
        <v>1073</v>
      </c>
      <c r="B1532">
        <v>3.8893887500000002</v>
      </c>
      <c r="C1532">
        <v>0.52296118681318704</v>
      </c>
      <c r="D1532">
        <v>2.0193936826923098</v>
      </c>
      <c r="E1532">
        <v>0.77144796350364997</v>
      </c>
      <c r="F1532">
        <v>0.41500426315789501</v>
      </c>
      <c r="G1532">
        <v>0.45948534292565901</v>
      </c>
      <c r="H1532">
        <v>0.62926505769230801</v>
      </c>
      <c r="I1532">
        <v>0.67173310843373502</v>
      </c>
    </row>
    <row r="1533" spans="1:9" x14ac:dyDescent="0.3">
      <c r="A1533" t="s">
        <v>1064</v>
      </c>
      <c r="B1533">
        <v>0.32663362499999998</v>
      </c>
      <c r="C1533">
        <v>3.4287272527472497E-2</v>
      </c>
      <c r="D1533">
        <v>0.23177610576923099</v>
      </c>
      <c r="E1533">
        <v>5.3347169708029198E-2</v>
      </c>
      <c r="F1533">
        <v>0.109412315789474</v>
      </c>
      <c r="G1533">
        <v>0.105261935251799</v>
      </c>
      <c r="H1533">
        <v>9.1422000000000003E-2</v>
      </c>
      <c r="I1533">
        <v>3.7599104417670698E-2</v>
      </c>
    </row>
    <row r="1534" spans="1:9" x14ac:dyDescent="0.3">
      <c r="A1534" t="s">
        <v>180</v>
      </c>
      <c r="B1534">
        <v>2.0508451249999999</v>
      </c>
      <c r="C1534">
        <v>1.0358956747252701</v>
      </c>
      <c r="D1534">
        <v>0.55504163461538503</v>
      </c>
      <c r="E1534">
        <v>0.85113228193430701</v>
      </c>
      <c r="F1534">
        <v>1.02925589473684</v>
      </c>
      <c r="G1534">
        <v>4.5181765059951999</v>
      </c>
      <c r="H1534">
        <v>1.93688655769231</v>
      </c>
      <c r="I1534">
        <v>0.26472753815261002</v>
      </c>
    </row>
    <row r="1535" spans="1:9" x14ac:dyDescent="0.3">
      <c r="A1535" t="s">
        <v>1750</v>
      </c>
      <c r="B1535">
        <v>0</v>
      </c>
      <c r="C1535">
        <v>3.8560219780219799E-4</v>
      </c>
      <c r="D1535">
        <v>1.02163461538462E-3</v>
      </c>
      <c r="E1535">
        <v>5.7520255474452595E-4</v>
      </c>
      <c r="F1535">
        <v>0</v>
      </c>
      <c r="G1535">
        <v>0</v>
      </c>
      <c r="H1535">
        <v>0</v>
      </c>
      <c r="I1535">
        <v>1.6253393574297201E-3</v>
      </c>
    </row>
    <row r="1536" spans="1:9" x14ac:dyDescent="0.3">
      <c r="A1536" t="s">
        <v>123</v>
      </c>
      <c r="B1536">
        <v>9.5770280000000003</v>
      </c>
      <c r="C1536">
        <v>0.45043641538461499</v>
      </c>
      <c r="D1536">
        <v>0.75980478846153798</v>
      </c>
      <c r="E1536">
        <v>0.86230235583941595</v>
      </c>
      <c r="F1536">
        <v>2.27639552631579</v>
      </c>
      <c r="G1536">
        <v>7.6938339976019199</v>
      </c>
      <c r="H1536">
        <v>1.88217840384615</v>
      </c>
      <c r="I1536">
        <v>1.44081180923695</v>
      </c>
    </row>
    <row r="1537" spans="1:9" x14ac:dyDescent="0.3">
      <c r="A1537" t="s">
        <v>796</v>
      </c>
      <c r="B1537">
        <v>0.65143399999999996</v>
      </c>
      <c r="C1537">
        <v>3.7808171428571402E-2</v>
      </c>
      <c r="D1537">
        <v>5.7892192307692297E-2</v>
      </c>
      <c r="E1537">
        <v>3.4095596715328497E-2</v>
      </c>
      <c r="F1537">
        <v>1.50554210526316E-2</v>
      </c>
      <c r="G1537">
        <v>4.9416052757793802E-2</v>
      </c>
      <c r="H1537">
        <v>1.2062019230769201E-2</v>
      </c>
      <c r="I1537">
        <v>1.3142156626506E-2</v>
      </c>
    </row>
    <row r="1538" spans="1:9" x14ac:dyDescent="0.3">
      <c r="A1538" t="s">
        <v>1751</v>
      </c>
      <c r="B1538">
        <v>0</v>
      </c>
      <c r="C1538">
        <v>1.40550505494505E-2</v>
      </c>
      <c r="D1538">
        <v>0</v>
      </c>
      <c r="E1538">
        <v>0</v>
      </c>
      <c r="F1538">
        <v>0</v>
      </c>
      <c r="G1538">
        <v>1.51133333333333E-3</v>
      </c>
      <c r="H1538">
        <v>1.0775423076923101E-2</v>
      </c>
      <c r="I1538">
        <v>8.2971285140562203E-4</v>
      </c>
    </row>
    <row r="1539" spans="1:9" x14ac:dyDescent="0.3">
      <c r="A1539" t="s">
        <v>914</v>
      </c>
      <c r="B1539">
        <v>0.182540125</v>
      </c>
      <c r="C1539">
        <v>0.21072184175824199</v>
      </c>
      <c r="D1539">
        <v>4.6806144230769203E-2</v>
      </c>
      <c r="E1539">
        <v>0.13243832664233601</v>
      </c>
      <c r="F1539">
        <v>6.4511894736842101E-2</v>
      </c>
      <c r="G1539">
        <v>0.18787164268585099</v>
      </c>
      <c r="H1539">
        <v>0.19288142307692299</v>
      </c>
      <c r="I1539">
        <v>0.17348709437751</v>
      </c>
    </row>
    <row r="1540" spans="1:9" x14ac:dyDescent="0.3">
      <c r="A1540" t="s">
        <v>1752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3">
      <c r="A1541" t="s">
        <v>1753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3">
      <c r="A1542" t="s">
        <v>1754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3">
      <c r="A1543" t="s">
        <v>1755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3">
      <c r="A1544" t="s">
        <v>549</v>
      </c>
      <c r="B1544">
        <v>2.6102175000000001</v>
      </c>
      <c r="C1544">
        <v>0.116205173626374</v>
      </c>
      <c r="D1544">
        <v>0.119525471153846</v>
      </c>
      <c r="E1544">
        <v>0.14997773175182499</v>
      </c>
      <c r="F1544">
        <v>4.2807578947368398E-2</v>
      </c>
      <c r="G1544">
        <v>0.16114803597122301</v>
      </c>
      <c r="H1544">
        <v>5.58570384615385E-2</v>
      </c>
      <c r="I1544">
        <v>4.89213152610442E-2</v>
      </c>
    </row>
    <row r="1545" spans="1:9" x14ac:dyDescent="0.3">
      <c r="A1545" t="s">
        <v>752</v>
      </c>
      <c r="B1545">
        <v>0.65409612500000003</v>
      </c>
      <c r="C1545">
        <v>6.5608164835164795E-2</v>
      </c>
      <c r="D1545">
        <v>2.8716365384615399E-2</v>
      </c>
      <c r="E1545">
        <v>5.6908211678832102E-2</v>
      </c>
      <c r="F1545">
        <v>2.81175789473684E-2</v>
      </c>
      <c r="G1545">
        <v>7.7387038369304606E-2</v>
      </c>
      <c r="H1545">
        <v>4.0528269230769203E-3</v>
      </c>
      <c r="I1545">
        <v>1.5453012048192801E-2</v>
      </c>
    </row>
    <row r="1546" spans="1:9" x14ac:dyDescent="0.3">
      <c r="A1546" t="s">
        <v>930</v>
      </c>
      <c r="B1546">
        <v>0</v>
      </c>
      <c r="C1546">
        <v>0.166010065934066</v>
      </c>
      <c r="D1546">
        <v>3.0101644230769199E-2</v>
      </c>
      <c r="E1546">
        <v>0.17150310310219</v>
      </c>
      <c r="F1546">
        <v>3.7472631578947401E-3</v>
      </c>
      <c r="G1546">
        <v>0.33876621582733801</v>
      </c>
      <c r="H1546">
        <v>3.6348269230769199E-3</v>
      </c>
      <c r="I1546">
        <v>1.64107871485944E-2</v>
      </c>
    </row>
    <row r="1547" spans="1:9" x14ac:dyDescent="0.3">
      <c r="A1547" t="s">
        <v>713</v>
      </c>
      <c r="B1547">
        <v>0</v>
      </c>
      <c r="C1547">
        <v>2.7826883516483499E-2</v>
      </c>
      <c r="D1547">
        <v>1.5298778846153801E-2</v>
      </c>
      <c r="E1547">
        <v>4.4257780109489102E-2</v>
      </c>
      <c r="F1547">
        <v>6.7369999999999999E-3</v>
      </c>
      <c r="G1547">
        <v>4.5633206235011999E-2</v>
      </c>
      <c r="H1547">
        <v>1.7923269230769199E-3</v>
      </c>
      <c r="I1547">
        <v>8.8069136546184701E-3</v>
      </c>
    </row>
    <row r="1548" spans="1:9" x14ac:dyDescent="0.3">
      <c r="A1548" t="s">
        <v>1035</v>
      </c>
      <c r="B1548">
        <v>1.531239875</v>
      </c>
      <c r="C1548">
        <v>0.130766734065934</v>
      </c>
      <c r="D1548">
        <v>0.43992898076923098</v>
      </c>
      <c r="E1548">
        <v>0.125064594890511</v>
      </c>
      <c r="F1548">
        <v>0.21668215789473699</v>
      </c>
      <c r="G1548">
        <v>0.33360035971223001</v>
      </c>
      <c r="H1548">
        <v>9.9960557692307703E-2</v>
      </c>
      <c r="I1548">
        <v>0.17395162449799201</v>
      </c>
    </row>
    <row r="1549" spans="1:9" x14ac:dyDescent="0.3">
      <c r="A1549" t="s">
        <v>932</v>
      </c>
      <c r="B1549">
        <v>0.454067375</v>
      </c>
      <c r="C1549">
        <v>6.4001545054945097E-2</v>
      </c>
      <c r="D1549">
        <v>8.4861317307692294E-2</v>
      </c>
      <c r="E1549">
        <v>8.6470033759124099E-2</v>
      </c>
      <c r="F1549">
        <v>6.3026210526315796E-2</v>
      </c>
      <c r="G1549">
        <v>0.10153455875299799</v>
      </c>
      <c r="H1549">
        <v>6.3087692307692298E-3</v>
      </c>
      <c r="I1549">
        <v>1.7987726907630501E-2</v>
      </c>
    </row>
    <row r="1550" spans="1:9" x14ac:dyDescent="0.3">
      <c r="A1550" t="s">
        <v>722</v>
      </c>
      <c r="B1550">
        <v>0.12997175</v>
      </c>
      <c r="C1550">
        <v>2.9896716483516501E-2</v>
      </c>
      <c r="D1550">
        <v>9.6795673076923092E-3</v>
      </c>
      <c r="E1550">
        <v>3.2129675182481797E-2</v>
      </c>
      <c r="F1550">
        <v>0</v>
      </c>
      <c r="G1550">
        <v>5.2873664268585099E-2</v>
      </c>
      <c r="H1550">
        <v>1.701E-3</v>
      </c>
      <c r="I1550">
        <v>1.86920923694779E-2</v>
      </c>
    </row>
    <row r="1551" spans="1:9" x14ac:dyDescent="0.3">
      <c r="A1551" t="s">
        <v>668</v>
      </c>
      <c r="B1551">
        <v>0</v>
      </c>
      <c r="C1551">
        <v>0.39400394065934102</v>
      </c>
      <c r="D1551">
        <v>0.40557158653846198</v>
      </c>
      <c r="E1551">
        <v>0.45998003193430698</v>
      </c>
      <c r="F1551">
        <v>0.23853794736842099</v>
      </c>
      <c r="G1551">
        <v>0.41909910551558799</v>
      </c>
      <c r="H1551">
        <v>0.218098153846154</v>
      </c>
      <c r="I1551">
        <v>0.20742068273092401</v>
      </c>
    </row>
    <row r="1552" spans="1:9" x14ac:dyDescent="0.3">
      <c r="A1552" t="s">
        <v>631</v>
      </c>
      <c r="B1552">
        <v>1.7021962500000001</v>
      </c>
      <c r="C1552">
        <v>0.19670089890109899</v>
      </c>
      <c r="D1552">
        <v>0.218345778846154</v>
      </c>
      <c r="E1552">
        <v>0.193118001824818</v>
      </c>
      <c r="F1552">
        <v>0.122991052631579</v>
      </c>
      <c r="G1552">
        <v>0.36533487290167899</v>
      </c>
      <c r="H1552">
        <v>4.1966653846153799E-2</v>
      </c>
      <c r="I1552">
        <v>0.101220708835341</v>
      </c>
    </row>
    <row r="1553" spans="1:9" x14ac:dyDescent="0.3">
      <c r="A1553" t="s">
        <v>880</v>
      </c>
      <c r="B1553">
        <v>0.324095625</v>
      </c>
      <c r="C1553">
        <v>9.3198351648351593E-2</v>
      </c>
      <c r="D1553">
        <v>2.7190134615384599E-2</v>
      </c>
      <c r="E1553">
        <v>8.7473569343065702E-2</v>
      </c>
      <c r="F1553">
        <v>3.5160421052631598E-2</v>
      </c>
      <c r="G1553">
        <v>0.20569555155875299</v>
      </c>
      <c r="H1553">
        <v>1.5778442307692299E-2</v>
      </c>
      <c r="I1553">
        <v>4.2652646586345398E-2</v>
      </c>
    </row>
    <row r="1554" spans="1:9" x14ac:dyDescent="0.3">
      <c r="A1554" t="s">
        <v>778</v>
      </c>
      <c r="B1554">
        <v>0.36673774999999997</v>
      </c>
      <c r="C1554">
        <v>2.77139054945055E-2</v>
      </c>
      <c r="D1554">
        <v>2.75107692307692E-2</v>
      </c>
      <c r="E1554">
        <v>6.4396994525547493E-2</v>
      </c>
      <c r="F1554">
        <v>1.2707526315789501E-2</v>
      </c>
      <c r="G1554">
        <v>0.10705482733813</v>
      </c>
      <c r="H1554">
        <v>3.1490384615384601E-3</v>
      </c>
      <c r="I1554">
        <v>2.4090783132530099E-2</v>
      </c>
    </row>
    <row r="1555" spans="1:9" x14ac:dyDescent="0.3">
      <c r="A1555" t="s">
        <v>923</v>
      </c>
      <c r="B1555">
        <v>0.18336887499999999</v>
      </c>
      <c r="C1555">
        <v>8.4036582417582398E-2</v>
      </c>
      <c r="D1555">
        <v>0.102804346153846</v>
      </c>
      <c r="E1555">
        <v>0.27936063594890498</v>
      </c>
      <c r="F1555">
        <v>7.6014105263157897E-2</v>
      </c>
      <c r="G1555">
        <v>0.17034027577937599</v>
      </c>
      <c r="H1555">
        <v>4.4520230769230798E-2</v>
      </c>
      <c r="I1555">
        <v>3.0744572289156599E-2</v>
      </c>
    </row>
    <row r="1556" spans="1:9" x14ac:dyDescent="0.3">
      <c r="A1556" t="s">
        <v>522</v>
      </c>
      <c r="B1556">
        <v>0.66409462500000005</v>
      </c>
      <c r="C1556">
        <v>3.3474351648351601E-2</v>
      </c>
      <c r="D1556">
        <v>4.8362163461538502E-2</v>
      </c>
      <c r="E1556">
        <v>5.5703526459853998E-2</v>
      </c>
      <c r="F1556">
        <v>7.5518947368421099E-3</v>
      </c>
      <c r="G1556">
        <v>4.1320750599520402E-2</v>
      </c>
      <c r="H1556">
        <v>0</v>
      </c>
      <c r="I1556">
        <v>1.0791801204819301E-2</v>
      </c>
    </row>
    <row r="1557" spans="1:9" x14ac:dyDescent="0.3">
      <c r="A1557" t="s">
        <v>952</v>
      </c>
      <c r="B1557">
        <v>0</v>
      </c>
      <c r="C1557">
        <v>4.1486479120879098E-2</v>
      </c>
      <c r="D1557">
        <v>3.6889557692307701E-2</v>
      </c>
      <c r="E1557">
        <v>0.11358832390510901</v>
      </c>
      <c r="F1557">
        <v>6.5811578947368402E-2</v>
      </c>
      <c r="G1557">
        <v>7.8323741007194206E-2</v>
      </c>
      <c r="H1557">
        <v>1.41806346153846E-2</v>
      </c>
      <c r="I1557">
        <v>1.8264192771084299E-2</v>
      </c>
    </row>
    <row r="1558" spans="1:9" x14ac:dyDescent="0.3">
      <c r="A1558" t="s">
        <v>735</v>
      </c>
      <c r="B1558">
        <v>0.32663362499999998</v>
      </c>
      <c r="C1558">
        <v>4.9028575824175802E-2</v>
      </c>
      <c r="D1558">
        <v>4.5175615384615397E-2</v>
      </c>
      <c r="E1558">
        <v>7.08313640510949E-2</v>
      </c>
      <c r="F1558">
        <v>5.2684210526315802E-3</v>
      </c>
      <c r="G1558">
        <v>5.4823750599520403E-2</v>
      </c>
      <c r="H1558">
        <v>2.0491038461538501E-2</v>
      </c>
      <c r="I1558">
        <v>2.0540128514056202E-2</v>
      </c>
    </row>
    <row r="1559" spans="1:9" x14ac:dyDescent="0.3">
      <c r="A1559" t="s">
        <v>637</v>
      </c>
      <c r="B1559">
        <v>0.92043474999999997</v>
      </c>
      <c r="C1559">
        <v>8.81445538461538E-2</v>
      </c>
      <c r="D1559">
        <v>7.7930374999999996E-2</v>
      </c>
      <c r="E1559">
        <v>0.119562377737226</v>
      </c>
      <c r="F1559">
        <v>3.4058526315789497E-2</v>
      </c>
      <c r="G1559">
        <v>9.7931422062350101E-2</v>
      </c>
      <c r="H1559">
        <v>8.0432692307692306E-3</v>
      </c>
      <c r="I1559">
        <v>3.2253339357429703E-2</v>
      </c>
    </row>
    <row r="1560" spans="1:9" x14ac:dyDescent="0.3">
      <c r="A1560" t="s">
        <v>627</v>
      </c>
      <c r="B1560">
        <v>0</v>
      </c>
      <c r="C1560">
        <v>4.26121296703297E-2</v>
      </c>
      <c r="D1560">
        <v>1.9269711538461499E-2</v>
      </c>
      <c r="E1560">
        <v>5.4976582116788297E-2</v>
      </c>
      <c r="F1560">
        <v>0</v>
      </c>
      <c r="G1560">
        <v>9.7626923261390899E-2</v>
      </c>
      <c r="H1560">
        <v>3.1591500000000002E-2</v>
      </c>
      <c r="I1560">
        <v>1.4438767068273101E-2</v>
      </c>
    </row>
    <row r="1561" spans="1:9" x14ac:dyDescent="0.3">
      <c r="A1561" t="s">
        <v>653</v>
      </c>
      <c r="B1561">
        <v>0.63660749999999999</v>
      </c>
      <c r="C1561">
        <v>4.7545558241758198E-2</v>
      </c>
      <c r="D1561">
        <v>2.88876346153846E-2</v>
      </c>
      <c r="E1561">
        <v>5.80513850364964E-2</v>
      </c>
      <c r="F1561">
        <v>2.93748947368421E-2</v>
      </c>
      <c r="G1561">
        <v>8.1831323741007198E-2</v>
      </c>
      <c r="H1561">
        <v>1.38849038461538E-2</v>
      </c>
      <c r="I1561">
        <v>2.41629257028112E-2</v>
      </c>
    </row>
    <row r="1562" spans="1:9" x14ac:dyDescent="0.3">
      <c r="A1562" t="s">
        <v>976</v>
      </c>
      <c r="B1562">
        <v>0.99521800000000005</v>
      </c>
      <c r="C1562">
        <v>0.22261312967033001</v>
      </c>
      <c r="D1562">
        <v>1.03872980769231E-2</v>
      </c>
      <c r="E1562">
        <v>0.15274743430656901</v>
      </c>
      <c r="F1562">
        <v>0</v>
      </c>
      <c r="G1562">
        <v>1.4888752997601899E-3</v>
      </c>
      <c r="H1562">
        <v>0</v>
      </c>
      <c r="I1562">
        <v>1.32474497991968E-3</v>
      </c>
    </row>
    <row r="1563" spans="1:9" x14ac:dyDescent="0.3">
      <c r="A1563" t="s">
        <v>1756</v>
      </c>
      <c r="B1563">
        <v>0</v>
      </c>
      <c r="C1563">
        <v>4.0798989010988997E-3</v>
      </c>
      <c r="D1563">
        <v>1.6945932692307701E-2</v>
      </c>
      <c r="E1563">
        <v>5.3366386861313899E-3</v>
      </c>
      <c r="F1563">
        <v>0</v>
      </c>
      <c r="G1563">
        <v>7.1825515587530002E-3</v>
      </c>
      <c r="H1563">
        <v>1.43944230769231E-3</v>
      </c>
      <c r="I1563">
        <v>4.3870903614457802E-3</v>
      </c>
    </row>
    <row r="1564" spans="1:9" x14ac:dyDescent="0.3">
      <c r="A1564" t="s">
        <v>1069</v>
      </c>
      <c r="B1564">
        <v>0.37736874999999998</v>
      </c>
      <c r="C1564">
        <v>3.4042439560439598E-2</v>
      </c>
      <c r="D1564">
        <v>0.41693950000000002</v>
      </c>
      <c r="E1564">
        <v>7.2152478102189804E-2</v>
      </c>
      <c r="F1564">
        <v>4.1188210526315799E-2</v>
      </c>
      <c r="G1564">
        <v>5.4459280575539601E-2</v>
      </c>
      <c r="H1564">
        <v>1.0288057692307701E-2</v>
      </c>
      <c r="I1564">
        <v>2.7435957831325301E-2</v>
      </c>
    </row>
    <row r="1565" spans="1:9" x14ac:dyDescent="0.3">
      <c r="A1565" t="s">
        <v>636</v>
      </c>
      <c r="B1565">
        <v>0.873445625</v>
      </c>
      <c r="C1565">
        <v>0.122996098901099</v>
      </c>
      <c r="D1565">
        <v>0.13826573076923099</v>
      </c>
      <c r="E1565">
        <v>0.173687403284672</v>
      </c>
      <c r="F1565">
        <v>5.6286947368421103E-2</v>
      </c>
      <c r="G1565">
        <v>0.22557877697841699</v>
      </c>
      <c r="H1565">
        <v>3.5260461538461497E-2</v>
      </c>
      <c r="I1565">
        <v>6.8852873493975897E-2</v>
      </c>
    </row>
    <row r="1566" spans="1:9" x14ac:dyDescent="0.3">
      <c r="A1566" t="s">
        <v>785</v>
      </c>
      <c r="B1566">
        <v>0.86367962499999995</v>
      </c>
      <c r="C1566">
        <v>0.107455995604396</v>
      </c>
      <c r="D1566">
        <v>0.16988120192307701</v>
      </c>
      <c r="E1566">
        <v>0.14047783941605799</v>
      </c>
      <c r="F1566">
        <v>2.1595105263157902E-2</v>
      </c>
      <c r="G1566">
        <v>0.196467988009592</v>
      </c>
      <c r="H1566">
        <v>3.6786884615384603E-2</v>
      </c>
      <c r="I1566">
        <v>5.8907710843373498E-2</v>
      </c>
    </row>
    <row r="1567" spans="1:9" x14ac:dyDescent="0.3">
      <c r="A1567" t="s">
        <v>867</v>
      </c>
      <c r="B1567">
        <v>1.6166655000000001</v>
      </c>
      <c r="C1567">
        <v>4.9259720879120901E-2</v>
      </c>
      <c r="D1567">
        <v>7.7034192307692304E-2</v>
      </c>
      <c r="E1567">
        <v>3.7657228102189799E-2</v>
      </c>
      <c r="F1567">
        <v>4.8331052631578903E-3</v>
      </c>
      <c r="G1567">
        <v>4.5337844124700197E-2</v>
      </c>
      <c r="H1567">
        <v>4.5462884615384601E-3</v>
      </c>
      <c r="I1567">
        <v>1.3676146586345399E-2</v>
      </c>
    </row>
    <row r="1568" spans="1:9" x14ac:dyDescent="0.3">
      <c r="A1568" t="s">
        <v>85</v>
      </c>
      <c r="B1568">
        <v>41.810208750000001</v>
      </c>
      <c r="C1568">
        <v>49.1108633714286</v>
      </c>
      <c r="D1568">
        <v>102.440552528846</v>
      </c>
      <c r="E1568">
        <v>46.666655687956201</v>
      </c>
      <c r="F1568">
        <v>18.084184684210499</v>
      </c>
      <c r="G1568">
        <v>336.307588505995</v>
      </c>
      <c r="H1568">
        <v>7.2558368461538496</v>
      </c>
      <c r="I1568">
        <v>3.8900897791164701</v>
      </c>
    </row>
    <row r="1569" spans="1:9" x14ac:dyDescent="0.3">
      <c r="A1569" t="s">
        <v>747</v>
      </c>
      <c r="B1569">
        <v>1.3264432500000001</v>
      </c>
      <c r="C1569">
        <v>0.11422227032967</v>
      </c>
      <c r="D1569">
        <v>0.15918396153846201</v>
      </c>
      <c r="E1569">
        <v>0.10734613959854</v>
      </c>
      <c r="F1569">
        <v>1.8489789473684199E-2</v>
      </c>
      <c r="G1569">
        <v>0.100810589928058</v>
      </c>
      <c r="H1569">
        <v>4.45678846153846E-2</v>
      </c>
      <c r="I1569">
        <v>2.50203172690763E-2</v>
      </c>
    </row>
    <row r="1570" spans="1:9" x14ac:dyDescent="0.3">
      <c r="A1570" t="s">
        <v>605</v>
      </c>
      <c r="B1570">
        <v>0.65679137499999996</v>
      </c>
      <c r="C1570">
        <v>6.7320989010988999E-2</v>
      </c>
      <c r="D1570">
        <v>5.6850375000000002E-2</v>
      </c>
      <c r="E1570">
        <v>8.3390029197080301E-2</v>
      </c>
      <c r="F1570">
        <v>4.4730263157894697E-2</v>
      </c>
      <c r="G1570">
        <v>0.104606115107914</v>
      </c>
      <c r="H1570">
        <v>6.1784423076923101E-3</v>
      </c>
      <c r="I1570">
        <v>1.9477038152610399E-2</v>
      </c>
    </row>
    <row r="1571" spans="1:9" x14ac:dyDescent="0.3">
      <c r="A1571" t="s">
        <v>1757</v>
      </c>
      <c r="B1571">
        <v>0</v>
      </c>
      <c r="C1571">
        <v>1.5288417582417599E-3</v>
      </c>
      <c r="D1571">
        <v>0</v>
      </c>
      <c r="E1571">
        <v>4.8460209854014596E-3</v>
      </c>
      <c r="F1571">
        <v>0</v>
      </c>
      <c r="G1571">
        <v>5.4592637889688198E-3</v>
      </c>
      <c r="H1571">
        <v>0</v>
      </c>
      <c r="I1571">
        <v>3.3294377510040198E-4</v>
      </c>
    </row>
    <row r="1572" spans="1:9" x14ac:dyDescent="0.3">
      <c r="A1572" t="s">
        <v>646</v>
      </c>
      <c r="B1572">
        <v>0.18868437499999999</v>
      </c>
      <c r="C1572">
        <v>2.09854065934066E-2</v>
      </c>
      <c r="D1572">
        <v>1.19043076923077E-2</v>
      </c>
      <c r="E1572">
        <v>2.0925871350365E-2</v>
      </c>
      <c r="F1572">
        <v>0</v>
      </c>
      <c r="G1572">
        <v>4.3562911270983197E-2</v>
      </c>
      <c r="H1572">
        <v>3.10663461538462E-3</v>
      </c>
      <c r="I1572">
        <v>2.0096726907630502E-3</v>
      </c>
    </row>
    <row r="1573" spans="1:9" x14ac:dyDescent="0.3">
      <c r="A1573" t="s">
        <v>811</v>
      </c>
      <c r="B1573">
        <v>0.18868437499999999</v>
      </c>
      <c r="C1573">
        <v>6.0574270329670298E-2</v>
      </c>
      <c r="D1573">
        <v>3.2798798076923097E-2</v>
      </c>
      <c r="E1573">
        <v>7.3862473540145995E-2</v>
      </c>
      <c r="F1573">
        <v>0</v>
      </c>
      <c r="G1573">
        <v>0.16393405755395701</v>
      </c>
      <c r="H1573">
        <v>9.5527115384615394E-3</v>
      </c>
      <c r="I1573">
        <v>2.0119032128514101E-2</v>
      </c>
    </row>
    <row r="1574" spans="1:9" x14ac:dyDescent="0.3">
      <c r="A1574" t="s">
        <v>135</v>
      </c>
      <c r="B1574">
        <v>0.502139</v>
      </c>
      <c r="C1574">
        <v>0.64934363736263701</v>
      </c>
      <c r="D1574">
        <v>0.51042588461538496</v>
      </c>
      <c r="E1574">
        <v>0.64785824270073</v>
      </c>
      <c r="F1574">
        <v>0.53976289473684202</v>
      </c>
      <c r="G1574">
        <v>1.19004102158273</v>
      </c>
      <c r="H1574">
        <v>0.32521815384615399</v>
      </c>
      <c r="I1574">
        <v>0.47921427108433701</v>
      </c>
    </row>
    <row r="1575" spans="1:9" x14ac:dyDescent="0.3">
      <c r="A1575" t="s">
        <v>1758</v>
      </c>
      <c r="B1575">
        <v>1.1570320000000001</v>
      </c>
      <c r="C1575">
        <v>1.8666430769230798E-2</v>
      </c>
      <c r="D1575">
        <v>9.4423740384615401E-2</v>
      </c>
      <c r="E1575">
        <v>2.0575746350365E-2</v>
      </c>
      <c r="F1575">
        <v>1.7218052631578901E-2</v>
      </c>
      <c r="G1575">
        <v>2.34557074340528E-2</v>
      </c>
      <c r="H1575">
        <v>1.9162788461538498E-2</v>
      </c>
      <c r="I1575">
        <v>1.06370441767068E-2</v>
      </c>
    </row>
    <row r="1576" spans="1:9" x14ac:dyDescent="0.3">
      <c r="A1576" t="s">
        <v>570</v>
      </c>
      <c r="B1576">
        <v>0</v>
      </c>
      <c r="C1576">
        <v>2.1409905494505499E-2</v>
      </c>
      <c r="D1576">
        <v>7.4987355769230796E-2</v>
      </c>
      <c r="E1576">
        <v>4.9271480839416099E-2</v>
      </c>
      <c r="F1576">
        <v>3.66727894736842E-2</v>
      </c>
      <c r="G1576">
        <v>2.7073033573141499E-2</v>
      </c>
      <c r="H1576">
        <v>3.1490384615384601E-3</v>
      </c>
      <c r="I1576">
        <v>2.1272845381526101E-2</v>
      </c>
    </row>
    <row r="1577" spans="1:9" x14ac:dyDescent="0.3">
      <c r="A1577" t="s">
        <v>789</v>
      </c>
      <c r="B1577">
        <v>0</v>
      </c>
      <c r="C1577">
        <v>4.17873296703297E-2</v>
      </c>
      <c r="D1577">
        <v>3.2663884615384602E-2</v>
      </c>
      <c r="E1577">
        <v>5.4533419708029197E-2</v>
      </c>
      <c r="F1577">
        <v>2.0723578947368398E-2</v>
      </c>
      <c r="G1577">
        <v>5.4251479616306997E-2</v>
      </c>
      <c r="H1577">
        <v>1.8299807692307699E-2</v>
      </c>
      <c r="I1577">
        <v>2.02538393574297E-2</v>
      </c>
    </row>
    <row r="1578" spans="1:9" x14ac:dyDescent="0.3">
      <c r="A1578" t="s">
        <v>1759</v>
      </c>
      <c r="B1578">
        <v>0</v>
      </c>
      <c r="C1578">
        <v>9.7496351648351607E-3</v>
      </c>
      <c r="D1578">
        <v>0</v>
      </c>
      <c r="E1578">
        <v>2.0535100364963499E-3</v>
      </c>
      <c r="F1578">
        <v>0</v>
      </c>
      <c r="G1578">
        <v>5.3706810551558803E-3</v>
      </c>
      <c r="H1578">
        <v>0</v>
      </c>
      <c r="I1578">
        <v>9.1751807228915695E-4</v>
      </c>
    </row>
    <row r="1579" spans="1:9" x14ac:dyDescent="0.3">
      <c r="A1579" t="s">
        <v>478</v>
      </c>
      <c r="B1579">
        <v>0.84443837499999996</v>
      </c>
      <c r="C1579">
        <v>0.98243297802197804</v>
      </c>
      <c r="D1579">
        <v>1.84774205769231</v>
      </c>
      <c r="E1579">
        <v>0.772001391423358</v>
      </c>
      <c r="F1579">
        <v>0.60194099999999995</v>
      </c>
      <c r="G1579">
        <v>0.87151113669064795</v>
      </c>
      <c r="H1579">
        <v>1.0775418269230801</v>
      </c>
      <c r="I1579">
        <v>1.03082264457831</v>
      </c>
    </row>
    <row r="1580" spans="1:9" x14ac:dyDescent="0.3">
      <c r="A1580" t="s">
        <v>1760</v>
      </c>
      <c r="B1580">
        <v>0</v>
      </c>
      <c r="C1580">
        <v>0</v>
      </c>
      <c r="D1580">
        <v>0</v>
      </c>
      <c r="E1580">
        <v>1.3742427007299299E-3</v>
      </c>
      <c r="F1580">
        <v>0</v>
      </c>
      <c r="G1580">
        <v>2.3573860911270999E-4</v>
      </c>
      <c r="H1580">
        <v>8.3135192307692302E-3</v>
      </c>
      <c r="I1580">
        <v>1.1129781124498E-2</v>
      </c>
    </row>
    <row r="1581" spans="1:9" x14ac:dyDescent="0.3">
      <c r="A1581" t="s">
        <v>479</v>
      </c>
      <c r="B1581">
        <v>3.0990142500000002</v>
      </c>
      <c r="C1581">
        <v>2.2767674681318701</v>
      </c>
      <c r="D1581">
        <v>1.81971402884615</v>
      </c>
      <c r="E1581">
        <v>1.0382971715328499</v>
      </c>
      <c r="F1581">
        <v>0.64070831578947396</v>
      </c>
      <c r="G1581">
        <v>0.39116268585131903</v>
      </c>
      <c r="H1581">
        <v>0.94338230769230802</v>
      </c>
      <c r="I1581">
        <v>0.51948586947791198</v>
      </c>
    </row>
    <row r="1582" spans="1:9" x14ac:dyDescent="0.3">
      <c r="A1582" t="s">
        <v>584</v>
      </c>
      <c r="B1582">
        <v>1.089627125</v>
      </c>
      <c r="C1582">
        <v>4.1584795604395597E-2</v>
      </c>
      <c r="D1582">
        <v>9.7460807692307694E-2</v>
      </c>
      <c r="E1582">
        <v>0.138577587591241</v>
      </c>
      <c r="F1582">
        <v>3.9984052631578899E-2</v>
      </c>
      <c r="G1582">
        <v>0.111980752997602</v>
      </c>
      <c r="H1582">
        <v>4.4315442307692299E-2</v>
      </c>
      <c r="I1582">
        <v>1.6978546184738999E-2</v>
      </c>
    </row>
    <row r="1583" spans="1:9" x14ac:dyDescent="0.3">
      <c r="A1583" t="s">
        <v>1761</v>
      </c>
      <c r="B1583">
        <v>0.59816087500000004</v>
      </c>
      <c r="C1583">
        <v>0.101562687912088</v>
      </c>
      <c r="D1583">
        <v>1.1200817307692301E-2</v>
      </c>
      <c r="E1583">
        <v>4.2510541970802902E-2</v>
      </c>
      <c r="F1583">
        <v>3.2651894736842102E-2</v>
      </c>
      <c r="G1583">
        <v>0.10778370983213401</v>
      </c>
      <c r="H1583">
        <v>3.2564538461538499E-2</v>
      </c>
      <c r="I1583">
        <v>3.32178654618474E-2</v>
      </c>
    </row>
    <row r="1584" spans="1:9" x14ac:dyDescent="0.3">
      <c r="A1584" t="s">
        <v>671</v>
      </c>
      <c r="B1584">
        <v>0.45743412500000002</v>
      </c>
      <c r="C1584">
        <v>0.12825267692307701</v>
      </c>
      <c r="D1584">
        <v>8.8406298076923101E-2</v>
      </c>
      <c r="E1584">
        <v>0.15736501094890501</v>
      </c>
      <c r="F1584">
        <v>6.7803000000000002E-2</v>
      </c>
      <c r="G1584">
        <v>0.24766400959232601</v>
      </c>
      <c r="H1584">
        <v>7.4355942307692297E-2</v>
      </c>
      <c r="I1584">
        <v>9.9043552208835303E-2</v>
      </c>
    </row>
    <row r="1585" spans="1:9" x14ac:dyDescent="0.3">
      <c r="A1585" t="s">
        <v>1762</v>
      </c>
      <c r="B1585">
        <v>0</v>
      </c>
      <c r="C1585">
        <v>1.93865274725275E-3</v>
      </c>
      <c r="D1585">
        <v>0</v>
      </c>
      <c r="E1585">
        <v>3.87013503649635E-3</v>
      </c>
      <c r="F1585">
        <v>0</v>
      </c>
      <c r="G1585">
        <v>1.33208729016787E-2</v>
      </c>
      <c r="H1585">
        <v>5.5575192307692296E-3</v>
      </c>
      <c r="I1585">
        <v>5.3391365461847402E-4</v>
      </c>
    </row>
    <row r="1586" spans="1:9" x14ac:dyDescent="0.3">
      <c r="A1586" t="s">
        <v>1056</v>
      </c>
      <c r="B1586">
        <v>0.69353549999999997</v>
      </c>
      <c r="C1586">
        <v>5.2847279120879102E-2</v>
      </c>
      <c r="D1586">
        <v>0.25504381730769199</v>
      </c>
      <c r="E1586">
        <v>7.5453833941605805E-2</v>
      </c>
      <c r="F1586">
        <v>7.2238631578947402E-2</v>
      </c>
      <c r="G1586">
        <v>7.1802791366906496E-2</v>
      </c>
      <c r="H1586">
        <v>7.8991923076923102E-3</v>
      </c>
      <c r="I1586">
        <v>2.6703307228915701E-2</v>
      </c>
    </row>
    <row r="1587" spans="1:9" x14ac:dyDescent="0.3">
      <c r="A1587" t="s">
        <v>756</v>
      </c>
      <c r="B1587">
        <v>0</v>
      </c>
      <c r="C1587">
        <v>2.9661479120879099E-2</v>
      </c>
      <c r="D1587">
        <v>3.5375519230769203E-2</v>
      </c>
      <c r="E1587">
        <v>5.4702810218978097E-2</v>
      </c>
      <c r="F1587">
        <v>4.5246052631578902E-2</v>
      </c>
      <c r="G1587">
        <v>9.7418738609112696E-2</v>
      </c>
      <c r="H1587">
        <v>3.25001730769231E-2</v>
      </c>
      <c r="I1587">
        <v>1.55616144578313E-2</v>
      </c>
    </row>
    <row r="1588" spans="1:9" x14ac:dyDescent="0.3">
      <c r="A1588" t="s">
        <v>1763</v>
      </c>
      <c r="B1588">
        <v>0</v>
      </c>
      <c r="C1588">
        <v>5.8761274725274704E-3</v>
      </c>
      <c r="D1588">
        <v>0</v>
      </c>
      <c r="E1588">
        <v>1.24957135036496E-2</v>
      </c>
      <c r="F1588">
        <v>0</v>
      </c>
      <c r="G1588">
        <v>1.4634472422062301E-2</v>
      </c>
      <c r="H1588">
        <v>0</v>
      </c>
      <c r="I1588">
        <v>3.2046325301204799E-3</v>
      </c>
    </row>
    <row r="1589" spans="1:9" x14ac:dyDescent="0.3">
      <c r="A1589" t="s">
        <v>611</v>
      </c>
      <c r="B1589">
        <v>1.124504875</v>
      </c>
      <c r="C1589">
        <v>8.9112808791208795E-2</v>
      </c>
      <c r="D1589">
        <v>0.12997336538461501</v>
      </c>
      <c r="E1589">
        <v>0.10877699543795601</v>
      </c>
      <c r="F1589">
        <v>0</v>
      </c>
      <c r="G1589">
        <v>7.6244407673860898E-2</v>
      </c>
      <c r="H1589">
        <v>7.5771538461538498E-3</v>
      </c>
      <c r="I1589">
        <v>2.9143654618473899E-2</v>
      </c>
    </row>
    <row r="1590" spans="1:9" x14ac:dyDescent="0.3">
      <c r="A1590" t="s">
        <v>843</v>
      </c>
      <c r="B1590">
        <v>1.009365625</v>
      </c>
      <c r="C1590">
        <v>3.9684424175824198E-2</v>
      </c>
      <c r="D1590">
        <v>8.3569038461538507E-3</v>
      </c>
      <c r="E1590">
        <v>4.1386062956204402E-2</v>
      </c>
      <c r="F1590">
        <v>0</v>
      </c>
      <c r="G1590">
        <v>3.2111287769784197E-2</v>
      </c>
      <c r="H1590">
        <v>4.0528269230769203E-3</v>
      </c>
      <c r="I1590">
        <v>4.9023755020080302E-3</v>
      </c>
    </row>
    <row r="1591" spans="1:9" x14ac:dyDescent="0.3">
      <c r="A1591" t="s">
        <v>1764</v>
      </c>
      <c r="B1591">
        <v>0</v>
      </c>
      <c r="C1591">
        <v>2.3627340659340699E-3</v>
      </c>
      <c r="D1591">
        <v>6.8395000000000001E-3</v>
      </c>
      <c r="E1591">
        <v>3.64114324817518E-3</v>
      </c>
      <c r="F1591">
        <v>0</v>
      </c>
      <c r="G1591">
        <v>4.1498920863309403E-3</v>
      </c>
      <c r="H1591">
        <v>0</v>
      </c>
      <c r="I1591">
        <v>2.8539216867469902E-3</v>
      </c>
    </row>
    <row r="1592" spans="1:9" x14ac:dyDescent="0.3">
      <c r="A1592" t="s">
        <v>1765</v>
      </c>
      <c r="B1592">
        <v>0</v>
      </c>
      <c r="C1592">
        <v>3.1453978021977998E-3</v>
      </c>
      <c r="D1592">
        <v>3.0397211538461498E-3</v>
      </c>
      <c r="E1592">
        <v>5.9887281021897797E-3</v>
      </c>
      <c r="F1592">
        <v>0</v>
      </c>
      <c r="G1592">
        <v>2.2769112709832102E-3</v>
      </c>
      <c r="H1592">
        <v>4.4662499999999997E-3</v>
      </c>
      <c r="I1592">
        <v>7.4795783132530097E-4</v>
      </c>
    </row>
    <row r="1593" spans="1:9" x14ac:dyDescent="0.3">
      <c r="A1593" t="s">
        <v>1766</v>
      </c>
      <c r="B1593">
        <v>0</v>
      </c>
      <c r="C1593">
        <v>2.36375604395604E-3</v>
      </c>
      <c r="D1593">
        <v>2.3755192307692301E-3</v>
      </c>
      <c r="E1593">
        <v>3.6337399635036501E-3</v>
      </c>
      <c r="F1593">
        <v>0</v>
      </c>
      <c r="G1593">
        <v>2.3620863309352499E-3</v>
      </c>
      <c r="H1593">
        <v>0</v>
      </c>
      <c r="I1593">
        <v>1.26037550200803E-3</v>
      </c>
    </row>
    <row r="1594" spans="1:9" x14ac:dyDescent="0.3">
      <c r="A1594" t="s">
        <v>1767</v>
      </c>
      <c r="B1594">
        <v>0.14409350000000001</v>
      </c>
      <c r="C1594">
        <v>1.6770103296703299E-2</v>
      </c>
      <c r="D1594">
        <v>3.7070576923076901E-3</v>
      </c>
      <c r="E1594">
        <v>1.77388923357664E-2</v>
      </c>
      <c r="F1594">
        <v>0</v>
      </c>
      <c r="G1594">
        <v>1.8138558752997601E-2</v>
      </c>
      <c r="H1594">
        <v>0</v>
      </c>
      <c r="I1594">
        <v>2.4772690763052202E-3</v>
      </c>
    </row>
    <row r="1595" spans="1:9" x14ac:dyDescent="0.3">
      <c r="A1595" t="s">
        <v>528</v>
      </c>
      <c r="B1595">
        <v>0.36681987500000002</v>
      </c>
      <c r="C1595">
        <v>4.8330389010989003E-2</v>
      </c>
      <c r="D1595">
        <v>4.8143759615384599E-2</v>
      </c>
      <c r="E1595">
        <v>4.9366558394160598E-2</v>
      </c>
      <c r="F1595">
        <v>1.2616947368421101E-2</v>
      </c>
      <c r="G1595">
        <v>7.9594609112709797E-2</v>
      </c>
      <c r="H1595">
        <v>6.9332500000000002E-3</v>
      </c>
      <c r="I1595">
        <v>1.7228911646586301E-2</v>
      </c>
    </row>
    <row r="1596" spans="1:9" x14ac:dyDescent="0.3">
      <c r="A1596" t="s">
        <v>944</v>
      </c>
      <c r="B1596">
        <v>0</v>
      </c>
      <c r="C1596">
        <v>7.7898698901098906E-2</v>
      </c>
      <c r="D1596">
        <v>1.15360576923077E-2</v>
      </c>
      <c r="E1596">
        <v>0.140207648722628</v>
      </c>
      <c r="F1596">
        <v>2.2024368421052602E-2</v>
      </c>
      <c r="G1596">
        <v>0.18617621103117499</v>
      </c>
      <c r="H1596">
        <v>6.7221923076923101E-3</v>
      </c>
      <c r="I1596">
        <v>1.97892068273092E-2</v>
      </c>
    </row>
    <row r="1597" spans="1:9" x14ac:dyDescent="0.3">
      <c r="A1597" t="s">
        <v>530</v>
      </c>
      <c r="B1597">
        <v>0</v>
      </c>
      <c r="C1597">
        <v>9.1223914285714303E-2</v>
      </c>
      <c r="D1597">
        <v>7.4073894230769197E-2</v>
      </c>
      <c r="E1597">
        <v>8.1726363138686101E-2</v>
      </c>
      <c r="F1597">
        <v>1.1757526315789499E-2</v>
      </c>
      <c r="G1597">
        <v>4.8216841726618699E-2</v>
      </c>
      <c r="H1597">
        <v>3.7560865384615401E-2</v>
      </c>
      <c r="I1597">
        <v>1.4970170682730899E-2</v>
      </c>
    </row>
    <row r="1598" spans="1:9" x14ac:dyDescent="0.3">
      <c r="A1598" t="s">
        <v>510</v>
      </c>
      <c r="B1598">
        <v>0</v>
      </c>
      <c r="C1598">
        <v>2.6895997802197799E-2</v>
      </c>
      <c r="D1598">
        <v>4.1327711538461501E-2</v>
      </c>
      <c r="E1598">
        <v>3.91451678832117E-2</v>
      </c>
      <c r="F1598">
        <v>0</v>
      </c>
      <c r="G1598">
        <v>3.2498004796163098E-2</v>
      </c>
      <c r="H1598">
        <v>7.2224038461538497E-3</v>
      </c>
      <c r="I1598">
        <v>2.3625321285140602E-3</v>
      </c>
    </row>
    <row r="1599" spans="1:9" x14ac:dyDescent="0.3">
      <c r="A1599" t="s">
        <v>538</v>
      </c>
      <c r="B1599">
        <v>0.65409612500000003</v>
      </c>
      <c r="C1599">
        <v>3.9918841758241799E-2</v>
      </c>
      <c r="D1599">
        <v>3.2549519230769201E-2</v>
      </c>
      <c r="E1599">
        <v>3.5195925182481803E-2</v>
      </c>
      <c r="F1599">
        <v>0</v>
      </c>
      <c r="G1599">
        <v>5.6855762589928097E-2</v>
      </c>
      <c r="H1599">
        <v>0</v>
      </c>
      <c r="I1599">
        <v>3.8614076305220901E-3</v>
      </c>
    </row>
    <row r="1600" spans="1:9" x14ac:dyDescent="0.3">
      <c r="A1600" t="s">
        <v>857</v>
      </c>
      <c r="B1600">
        <v>1.7614237500000001</v>
      </c>
      <c r="C1600">
        <v>0.181363448351648</v>
      </c>
      <c r="D1600">
        <v>0.27152555769230802</v>
      </c>
      <c r="E1600">
        <v>0.60262357025547397</v>
      </c>
      <c r="F1600">
        <v>9.60863157894737E-2</v>
      </c>
      <c r="G1600">
        <v>0.47638217026378898</v>
      </c>
      <c r="H1600">
        <v>0.102432576923077</v>
      </c>
      <c r="I1600">
        <v>8.4396078313253006E-2</v>
      </c>
    </row>
    <row r="1601" spans="1:9" x14ac:dyDescent="0.3">
      <c r="A1601" t="s">
        <v>1768</v>
      </c>
      <c r="B1601">
        <v>0.140644625</v>
      </c>
      <c r="C1601">
        <v>1.93208153846154E-2</v>
      </c>
      <c r="D1601">
        <v>2.2899875E-2</v>
      </c>
      <c r="E1601">
        <v>2.0134582116788299E-2</v>
      </c>
      <c r="F1601">
        <v>0</v>
      </c>
      <c r="G1601">
        <v>1.5663362110311701E-2</v>
      </c>
      <c r="H1601">
        <v>0</v>
      </c>
      <c r="I1601">
        <v>7.6879116465863396E-4</v>
      </c>
    </row>
    <row r="1602" spans="1:9" x14ac:dyDescent="0.3">
      <c r="A1602" t="s">
        <v>977</v>
      </c>
      <c r="B1602">
        <v>0.82874075000000003</v>
      </c>
      <c r="C1602">
        <v>9.1569046153846201E-2</v>
      </c>
      <c r="D1602">
        <v>2.1454923076923101E-2</v>
      </c>
      <c r="E1602">
        <v>0.101852281021898</v>
      </c>
      <c r="F1602">
        <v>4.8090684210526299E-2</v>
      </c>
      <c r="G1602">
        <v>9.6919422062350102E-2</v>
      </c>
      <c r="H1602">
        <v>3.54540384615385E-3</v>
      </c>
      <c r="I1602">
        <v>3.4056827309236902E-3</v>
      </c>
    </row>
    <row r="1603" spans="1:9" x14ac:dyDescent="0.3">
      <c r="A1603" t="s">
        <v>901</v>
      </c>
      <c r="B1603">
        <v>0</v>
      </c>
      <c r="C1603">
        <v>1.0920485714285701E-2</v>
      </c>
      <c r="D1603">
        <v>5.2549942307692298E-2</v>
      </c>
      <c r="E1603">
        <v>2.2058225364963501E-2</v>
      </c>
      <c r="F1603">
        <v>2.16969473684211E-2</v>
      </c>
      <c r="G1603">
        <v>2.0687026378896901E-2</v>
      </c>
      <c r="H1603">
        <v>1.5117038461538499E-2</v>
      </c>
      <c r="I1603">
        <v>9.9002269076305192E-3</v>
      </c>
    </row>
    <row r="1604" spans="1:9" x14ac:dyDescent="0.3">
      <c r="A1604" t="s">
        <v>592</v>
      </c>
      <c r="B1604">
        <v>0.183451</v>
      </c>
      <c r="C1604">
        <v>3.7644369230769199E-2</v>
      </c>
      <c r="D1604">
        <v>7.2389682692307694E-2</v>
      </c>
      <c r="E1604">
        <v>5.9998999087591202E-2</v>
      </c>
      <c r="F1604">
        <v>4.2056315789473697E-3</v>
      </c>
      <c r="G1604">
        <v>7.4146064748201401E-2</v>
      </c>
      <c r="H1604">
        <v>6.2104999999999999E-3</v>
      </c>
      <c r="I1604">
        <v>9.7716787148594397E-3</v>
      </c>
    </row>
    <row r="1605" spans="1:9" x14ac:dyDescent="0.3">
      <c r="A1605" t="s">
        <v>807</v>
      </c>
      <c r="B1605">
        <v>0.31865612500000001</v>
      </c>
      <c r="C1605">
        <v>0.185494026373626</v>
      </c>
      <c r="D1605">
        <v>9.7111105769230793E-2</v>
      </c>
      <c r="E1605">
        <v>0.26122262773722599</v>
      </c>
      <c r="F1605">
        <v>4.1587684210526298E-2</v>
      </c>
      <c r="G1605">
        <v>0.37609511990407701</v>
      </c>
      <c r="H1605">
        <v>9.6314230769230808E-3</v>
      </c>
      <c r="I1605">
        <v>5.0937297188754997E-2</v>
      </c>
    </row>
    <row r="1606" spans="1:9" x14ac:dyDescent="0.3">
      <c r="A1606" t="s">
        <v>520</v>
      </c>
      <c r="B1606">
        <v>0.45930074999999998</v>
      </c>
      <c r="C1606">
        <v>4.0132720879120898E-2</v>
      </c>
      <c r="D1606">
        <v>6.0247336538461503E-2</v>
      </c>
      <c r="E1606">
        <v>5.1088152372262802E-2</v>
      </c>
      <c r="F1606">
        <v>2.5583421052631599E-2</v>
      </c>
      <c r="G1606">
        <v>5.6188784172661897E-2</v>
      </c>
      <c r="H1606">
        <v>1.4964865384615399E-2</v>
      </c>
      <c r="I1606">
        <v>2.68111425702811E-2</v>
      </c>
    </row>
    <row r="1607" spans="1:9" x14ac:dyDescent="0.3">
      <c r="A1607" t="s">
        <v>208</v>
      </c>
      <c r="B1607">
        <v>1.339148875</v>
      </c>
      <c r="C1607">
        <v>0.43934569230769199</v>
      </c>
      <c r="D1607">
        <v>0.104610701923077</v>
      </c>
      <c r="E1607">
        <v>0.40136855291970802</v>
      </c>
      <c r="F1607">
        <v>3.5973526315789497E-2</v>
      </c>
      <c r="G1607">
        <v>0.71631724700239796</v>
      </c>
      <c r="H1607">
        <v>0</v>
      </c>
      <c r="I1607">
        <v>4.21110863453815E-2</v>
      </c>
    </row>
    <row r="1608" spans="1:9" x14ac:dyDescent="0.3">
      <c r="A1608" t="s">
        <v>565</v>
      </c>
      <c r="B1608">
        <v>1.0374235000000001</v>
      </c>
      <c r="C1608">
        <v>4.8137180219780203E-2</v>
      </c>
      <c r="D1608">
        <v>6.2682567307692297E-2</v>
      </c>
      <c r="E1608">
        <v>4.2645358576642298E-2</v>
      </c>
      <c r="F1608">
        <v>5.6592999999999997E-2</v>
      </c>
      <c r="G1608">
        <v>0.17002630455635501</v>
      </c>
      <c r="H1608">
        <v>2.1145500000000001E-2</v>
      </c>
      <c r="I1608">
        <v>2.05955642570281E-2</v>
      </c>
    </row>
    <row r="1609" spans="1:9" x14ac:dyDescent="0.3">
      <c r="A1609" t="s">
        <v>1769</v>
      </c>
      <c r="B1609">
        <v>0.62585262500000005</v>
      </c>
      <c r="C1609">
        <v>2.6001318681318698E-2</v>
      </c>
      <c r="D1609">
        <v>4.8528269230769198E-3</v>
      </c>
      <c r="E1609">
        <v>2.2802757299270102E-2</v>
      </c>
      <c r="F1609">
        <v>1.2707526315789501E-2</v>
      </c>
      <c r="G1609">
        <v>5.2557405275779401E-2</v>
      </c>
      <c r="H1609">
        <v>6.2862307692307696E-3</v>
      </c>
      <c r="I1609">
        <v>7.9641365461847399E-3</v>
      </c>
    </row>
    <row r="1610" spans="1:9" x14ac:dyDescent="0.3">
      <c r="A1610" t="s">
        <v>590</v>
      </c>
      <c r="B1610">
        <v>0.45660537499999998</v>
      </c>
      <c r="C1610">
        <v>3.1476595604395599E-2</v>
      </c>
      <c r="D1610">
        <v>2.3582624999999999E-2</v>
      </c>
      <c r="E1610">
        <v>5.1293226277372303E-2</v>
      </c>
      <c r="F1610">
        <v>0</v>
      </c>
      <c r="G1610">
        <v>6.0805371702637903E-2</v>
      </c>
      <c r="H1610">
        <v>0</v>
      </c>
      <c r="I1610">
        <v>7.1693072289156596E-3</v>
      </c>
    </row>
    <row r="1611" spans="1:9" x14ac:dyDescent="0.3">
      <c r="A1611" t="s">
        <v>793</v>
      </c>
      <c r="B1611">
        <v>0.50746449999999999</v>
      </c>
      <c r="C1611">
        <v>3.0498767032967E-2</v>
      </c>
      <c r="D1611">
        <v>3.77982692307692E-3</v>
      </c>
      <c r="E1611">
        <v>2.4203135948905101E-2</v>
      </c>
      <c r="F1611">
        <v>0</v>
      </c>
      <c r="G1611">
        <v>6.19634724220623E-2</v>
      </c>
      <c r="H1611">
        <v>4.0528269230769203E-3</v>
      </c>
      <c r="I1611">
        <v>2.9471144578313299E-3</v>
      </c>
    </row>
    <row r="1612" spans="1:9" x14ac:dyDescent="0.3">
      <c r="A1612" t="s">
        <v>595</v>
      </c>
      <c r="B1612">
        <v>1.30474325</v>
      </c>
      <c r="C1612">
        <v>4.2723674725274698E-2</v>
      </c>
      <c r="D1612">
        <v>0.24702063461538501</v>
      </c>
      <c r="E1612">
        <v>0.24628410401459899</v>
      </c>
      <c r="F1612">
        <v>0.147374368421053</v>
      </c>
      <c r="G1612">
        <v>0.110041808153477</v>
      </c>
      <c r="H1612">
        <v>0.126186903846154</v>
      </c>
      <c r="I1612">
        <v>0.14741906626505999</v>
      </c>
    </row>
    <row r="1613" spans="1:9" x14ac:dyDescent="0.3">
      <c r="A1613" t="s">
        <v>1770</v>
      </c>
      <c r="B1613">
        <v>0.32746237499999997</v>
      </c>
      <c r="C1613">
        <v>3.0785826373626399E-2</v>
      </c>
      <c r="D1613">
        <v>6.2999326923076897E-3</v>
      </c>
      <c r="E1613">
        <v>2.4521070255474502E-2</v>
      </c>
      <c r="F1613">
        <v>0</v>
      </c>
      <c r="G1613">
        <v>3.4263954436450798E-2</v>
      </c>
      <c r="H1613">
        <v>0</v>
      </c>
      <c r="I1613">
        <v>1.03832329317269E-3</v>
      </c>
    </row>
    <row r="1614" spans="1:9" x14ac:dyDescent="0.3">
      <c r="A1614" t="s">
        <v>1771</v>
      </c>
      <c r="B1614">
        <v>0.32746237499999997</v>
      </c>
      <c r="C1614">
        <v>5.4075428571428597E-3</v>
      </c>
      <c r="D1614">
        <v>5.2726153846153799E-3</v>
      </c>
      <c r="E1614">
        <v>1.01917290145985E-2</v>
      </c>
      <c r="F1614">
        <v>0</v>
      </c>
      <c r="G1614">
        <v>1.1688422062350099E-2</v>
      </c>
      <c r="H1614">
        <v>0</v>
      </c>
      <c r="I1614">
        <v>1.31013654618474E-3</v>
      </c>
    </row>
    <row r="1615" spans="1:9" x14ac:dyDescent="0.3">
      <c r="A1615" t="s">
        <v>1772</v>
      </c>
      <c r="B1615">
        <v>0.18868437499999999</v>
      </c>
      <c r="C1615">
        <v>1.57419296703297E-2</v>
      </c>
      <c r="D1615">
        <v>8.9193942307692307E-3</v>
      </c>
      <c r="E1615">
        <v>1.69949124087591E-2</v>
      </c>
      <c r="F1615">
        <v>5.2684210526315802E-3</v>
      </c>
      <c r="G1615">
        <v>2.40066498800959E-2</v>
      </c>
      <c r="H1615">
        <v>3.6348269230769199E-3</v>
      </c>
      <c r="I1615">
        <v>7.0194357429718898E-3</v>
      </c>
    </row>
    <row r="1616" spans="1:9" x14ac:dyDescent="0.3">
      <c r="A1616" t="s">
        <v>1773</v>
      </c>
      <c r="B1616">
        <v>0</v>
      </c>
      <c r="C1616">
        <v>1.4253789010989001E-2</v>
      </c>
      <c r="D1616">
        <v>2.2016346153846201E-3</v>
      </c>
      <c r="E1616">
        <v>1.9213841240875901E-2</v>
      </c>
      <c r="F1616">
        <v>0</v>
      </c>
      <c r="G1616">
        <v>2.3172376498800999E-2</v>
      </c>
      <c r="H1616">
        <v>3.10663461538462E-3</v>
      </c>
      <c r="I1616">
        <v>2.1056164658634501E-3</v>
      </c>
    </row>
    <row r="1617" spans="1:9" x14ac:dyDescent="0.3">
      <c r="A1617" t="s">
        <v>831</v>
      </c>
      <c r="B1617">
        <v>4.7274802500000002</v>
      </c>
      <c r="C1617">
        <v>0.391844274725275</v>
      </c>
      <c r="D1617">
        <v>0.15309233653846199</v>
      </c>
      <c r="E1617">
        <v>0.24470722354014601</v>
      </c>
      <c r="F1617">
        <v>3.25808947368421E-2</v>
      </c>
      <c r="G1617">
        <v>0.37334934052757801</v>
      </c>
      <c r="H1617">
        <v>5.2093634615384597E-2</v>
      </c>
      <c r="I1617">
        <v>6.2740702811244997E-2</v>
      </c>
    </row>
    <row r="1618" spans="1:9" x14ac:dyDescent="0.3">
      <c r="A1618" t="s">
        <v>1774</v>
      </c>
      <c r="B1618">
        <v>0</v>
      </c>
      <c r="C1618">
        <v>1.9056219780219799E-3</v>
      </c>
      <c r="D1618">
        <v>0</v>
      </c>
      <c r="E1618">
        <v>3.0019114051094899E-2</v>
      </c>
      <c r="F1618">
        <v>0</v>
      </c>
      <c r="G1618">
        <v>2.62554988009592E-2</v>
      </c>
      <c r="H1618">
        <v>0</v>
      </c>
      <c r="I1618">
        <v>3.2046325301204799E-3</v>
      </c>
    </row>
    <row r="1619" spans="1:9" x14ac:dyDescent="0.3">
      <c r="A1619" t="s">
        <v>526</v>
      </c>
      <c r="B1619">
        <v>0.18868437499999999</v>
      </c>
      <c r="C1619">
        <v>1.74337054945055E-2</v>
      </c>
      <c r="D1619">
        <v>4.6329240384615403E-2</v>
      </c>
      <c r="E1619">
        <v>5.6700784671532799E-2</v>
      </c>
      <c r="F1619">
        <v>1.4934578947368399E-2</v>
      </c>
      <c r="G1619">
        <v>5.1910263788968798E-2</v>
      </c>
      <c r="H1619">
        <v>3.54540384615385E-3</v>
      </c>
      <c r="I1619">
        <v>5.4205240963855397E-3</v>
      </c>
    </row>
    <row r="1620" spans="1:9" x14ac:dyDescent="0.3">
      <c r="A1620" t="s">
        <v>512</v>
      </c>
      <c r="B1620">
        <v>0.937277625</v>
      </c>
      <c r="C1620">
        <v>2.48364285714286E-2</v>
      </c>
      <c r="D1620">
        <v>2.3920432692307699E-2</v>
      </c>
      <c r="E1620">
        <v>4.0371625912408803E-2</v>
      </c>
      <c r="F1620">
        <v>0</v>
      </c>
      <c r="G1620">
        <v>5.6545561151079102E-2</v>
      </c>
      <c r="H1620">
        <v>9.4157692307692293E-3</v>
      </c>
      <c r="I1620">
        <v>9.4395120481927698E-3</v>
      </c>
    </row>
    <row r="1621" spans="1:9" x14ac:dyDescent="0.3">
      <c r="A1621" t="s">
        <v>897</v>
      </c>
      <c r="B1621">
        <v>1.0150931249999999</v>
      </c>
      <c r="C1621">
        <v>0.217894901098901</v>
      </c>
      <c r="D1621">
        <v>5.4055961538461497E-2</v>
      </c>
      <c r="E1621">
        <v>0.168056665145985</v>
      </c>
      <c r="F1621">
        <v>2.3002894736842101E-2</v>
      </c>
      <c r="G1621">
        <v>0.25143091846522803</v>
      </c>
      <c r="H1621">
        <v>1.98776923076923E-3</v>
      </c>
      <c r="I1621">
        <v>1.9143983935743E-2</v>
      </c>
    </row>
    <row r="1622" spans="1:9" x14ac:dyDescent="0.3">
      <c r="A1622" t="s">
        <v>840</v>
      </c>
      <c r="B1622">
        <v>2.3735692500000001</v>
      </c>
      <c r="C1622">
        <v>0.32772849890109901</v>
      </c>
      <c r="D1622">
        <v>0.205814278846154</v>
      </c>
      <c r="E1622">
        <v>0.439382727189781</v>
      </c>
      <c r="F1622">
        <v>0.109622631578947</v>
      </c>
      <c r="G1622">
        <v>0.39284091846522801</v>
      </c>
      <c r="H1622">
        <v>0.107158211538462</v>
      </c>
      <c r="I1622">
        <v>0.15195290361445801</v>
      </c>
    </row>
    <row r="1623" spans="1:9" x14ac:dyDescent="0.3">
      <c r="A1623" t="s">
        <v>507</v>
      </c>
      <c r="B1623">
        <v>0.18336887499999999</v>
      </c>
      <c r="C1623">
        <v>4.4828329670329702E-2</v>
      </c>
      <c r="D1623">
        <v>3.9756076923076901E-2</v>
      </c>
      <c r="E1623">
        <v>4.7112607664233599E-2</v>
      </c>
      <c r="F1623">
        <v>3.7452315789473702E-2</v>
      </c>
      <c r="G1623">
        <v>5.63862230215827E-2</v>
      </c>
      <c r="H1623">
        <v>1.7923269230769199E-3</v>
      </c>
      <c r="I1623">
        <v>6.3154136546184703E-3</v>
      </c>
    </row>
    <row r="1624" spans="1:9" x14ac:dyDescent="0.3">
      <c r="A1624" t="s">
        <v>508</v>
      </c>
      <c r="B1624">
        <v>0.18868437499999999</v>
      </c>
      <c r="C1624">
        <v>2.8876942857142901E-2</v>
      </c>
      <c r="D1624">
        <v>2.1668221153846201E-2</v>
      </c>
      <c r="E1624">
        <v>3.2287739963503599E-2</v>
      </c>
      <c r="F1624">
        <v>2.0723578947368398E-2</v>
      </c>
      <c r="G1624">
        <v>3.7833942446043198E-2</v>
      </c>
      <c r="H1624">
        <v>1.53918461538462E-2</v>
      </c>
      <c r="I1624">
        <v>2.7246445783132502E-3</v>
      </c>
    </row>
    <row r="1625" spans="1:9" x14ac:dyDescent="0.3">
      <c r="A1625" t="s">
        <v>509</v>
      </c>
      <c r="B1625">
        <v>0.81005024999999997</v>
      </c>
      <c r="C1625">
        <v>3.0425182417582401E-2</v>
      </c>
      <c r="D1625">
        <v>2.53395192307692E-2</v>
      </c>
      <c r="E1625">
        <v>3.4240844890510901E-2</v>
      </c>
      <c r="F1625">
        <v>3.8157368421052598E-3</v>
      </c>
      <c r="G1625">
        <v>5.9498520383693E-2</v>
      </c>
      <c r="H1625">
        <v>9.7929999999999996E-3</v>
      </c>
      <c r="I1625">
        <v>9.2734558232931696E-3</v>
      </c>
    </row>
    <row r="1626" spans="1:9" x14ac:dyDescent="0.3">
      <c r="A1626" t="s">
        <v>984</v>
      </c>
      <c r="B1626">
        <v>3.1216066250000001</v>
      </c>
      <c r="C1626">
        <v>0.29726889230769199</v>
      </c>
      <c r="D1626">
        <v>0.80022007692307695</v>
      </c>
      <c r="E1626">
        <v>0.50646013777372301</v>
      </c>
      <c r="F1626">
        <v>0.16960963157894701</v>
      </c>
      <c r="G1626">
        <v>0.46286624700239798</v>
      </c>
      <c r="H1626">
        <v>0.153738480769231</v>
      </c>
      <c r="I1626">
        <v>0.20725832730923699</v>
      </c>
    </row>
    <row r="1627" spans="1:9" x14ac:dyDescent="0.3">
      <c r="A1627" t="s">
        <v>766</v>
      </c>
      <c r="B1627">
        <v>5.2177802499999997</v>
      </c>
      <c r="C1627">
        <v>0.19339486813186799</v>
      </c>
      <c r="D1627">
        <v>0.37584655769230801</v>
      </c>
      <c r="E1627">
        <v>0.245381129562044</v>
      </c>
      <c r="F1627">
        <v>0.22038221052631601</v>
      </c>
      <c r="G1627">
        <v>0.35427506474820097</v>
      </c>
      <c r="H1627">
        <v>8.6015576923076903E-2</v>
      </c>
      <c r="I1627">
        <v>0.13168905020080299</v>
      </c>
    </row>
    <row r="1628" spans="1:9" x14ac:dyDescent="0.3">
      <c r="A1628" t="s">
        <v>609</v>
      </c>
      <c r="B1628">
        <v>0</v>
      </c>
      <c r="C1628">
        <v>3.7204184615384599E-2</v>
      </c>
      <c r="D1628">
        <v>3.5391836538461501E-2</v>
      </c>
      <c r="E1628">
        <v>4.4105962591240902E-2</v>
      </c>
      <c r="F1628">
        <v>2.1231E-2</v>
      </c>
      <c r="G1628">
        <v>6.4477098321342893E-2</v>
      </c>
      <c r="H1628">
        <v>5.3625769230769204E-3</v>
      </c>
      <c r="I1628">
        <v>1.5293491967871499E-2</v>
      </c>
    </row>
    <row r="1629" spans="1:9" x14ac:dyDescent="0.3">
      <c r="A1629" t="s">
        <v>670</v>
      </c>
      <c r="B1629">
        <v>0.46382937499999999</v>
      </c>
      <c r="C1629">
        <v>8.6222054945054902E-2</v>
      </c>
      <c r="D1629">
        <v>5.1570259615384598E-2</v>
      </c>
      <c r="E1629">
        <v>9.0203814781021893E-2</v>
      </c>
      <c r="F1629">
        <v>9.8481736842105302E-2</v>
      </c>
      <c r="G1629">
        <v>0.13779858752997601</v>
      </c>
      <c r="H1629">
        <v>3.10663461538462E-3</v>
      </c>
      <c r="I1629">
        <v>1.8872534136546201E-2</v>
      </c>
    </row>
    <row r="1630" spans="1:9" x14ac:dyDescent="0.3">
      <c r="A1630" t="s">
        <v>326</v>
      </c>
      <c r="B1630">
        <v>1.7302342500000001</v>
      </c>
      <c r="C1630">
        <v>0.77938021538461499</v>
      </c>
      <c r="D1630">
        <v>1.06705372115385</v>
      </c>
      <c r="E1630">
        <v>1.1334076049270101</v>
      </c>
      <c r="F1630">
        <v>0.78527136842105305</v>
      </c>
      <c r="G1630">
        <v>1.2137010599520399</v>
      </c>
      <c r="H1630">
        <v>0.52442261538461499</v>
      </c>
      <c r="I1630">
        <v>0.59337988554216903</v>
      </c>
    </row>
    <row r="1631" spans="1:9" x14ac:dyDescent="0.3">
      <c r="A1631" t="s">
        <v>552</v>
      </c>
      <c r="B1631">
        <v>0.462749625</v>
      </c>
      <c r="C1631">
        <v>8.7354204395604401E-2</v>
      </c>
      <c r="D1631">
        <v>0.10202561538461501</v>
      </c>
      <c r="E1631">
        <v>0.15152401186131401</v>
      </c>
      <c r="F1631">
        <v>4.03611578947368E-2</v>
      </c>
      <c r="G1631">
        <v>0.26580545083932899</v>
      </c>
      <c r="H1631">
        <v>6.9753250000000003E-2</v>
      </c>
      <c r="I1631">
        <v>3.5560748995983903E-2</v>
      </c>
    </row>
    <row r="1632" spans="1:9" x14ac:dyDescent="0.3">
      <c r="A1632" t="s">
        <v>621</v>
      </c>
      <c r="B1632">
        <v>4.4065008749999999</v>
      </c>
      <c r="C1632">
        <v>0.33347632527472498</v>
      </c>
      <c r="D1632">
        <v>0.31619569230769201</v>
      </c>
      <c r="E1632">
        <v>0.447300647810219</v>
      </c>
      <c r="F1632">
        <v>0.105735315789474</v>
      </c>
      <c r="G1632">
        <v>0.42907424940048</v>
      </c>
      <c r="H1632">
        <v>9.3262519230769197E-2</v>
      </c>
      <c r="I1632">
        <v>0.176528861445783</v>
      </c>
    </row>
    <row r="1633" spans="1:9" x14ac:dyDescent="0.3">
      <c r="A1633" t="s">
        <v>1071</v>
      </c>
      <c r="B1633">
        <v>0</v>
      </c>
      <c r="C1633">
        <v>1.59322593406593E-2</v>
      </c>
      <c r="D1633">
        <v>0.19435475961538501</v>
      </c>
      <c r="E1633">
        <v>2.5437669708029201E-2</v>
      </c>
      <c r="F1633">
        <v>6.7815263157894698E-2</v>
      </c>
      <c r="G1633">
        <v>1.8347470023980801E-2</v>
      </c>
      <c r="H1633">
        <v>4.0985153846153803E-2</v>
      </c>
      <c r="I1633">
        <v>2.84381204819277E-2</v>
      </c>
    </row>
    <row r="1634" spans="1:9" x14ac:dyDescent="0.3">
      <c r="A1634" t="s">
        <v>900</v>
      </c>
      <c r="B1634">
        <v>2.5888078750000001</v>
      </c>
      <c r="C1634">
        <v>0.118137773626374</v>
      </c>
      <c r="D1634">
        <v>3.6422355769230801E-2</v>
      </c>
      <c r="E1634">
        <v>0.10626193156934299</v>
      </c>
      <c r="F1634">
        <v>3.10669473684211E-2</v>
      </c>
      <c r="G1634">
        <v>0.137738227817746</v>
      </c>
      <c r="H1634">
        <v>5.0704846153846198E-2</v>
      </c>
      <c r="I1634">
        <v>0.21749252008032099</v>
      </c>
    </row>
    <row r="1635" spans="1:9" x14ac:dyDescent="0.3">
      <c r="A1635" t="s">
        <v>802</v>
      </c>
      <c r="B1635">
        <v>0</v>
      </c>
      <c r="C1635">
        <v>1.21453868131868E-2</v>
      </c>
      <c r="D1635">
        <v>1.2663634615384599E-2</v>
      </c>
      <c r="E1635">
        <v>6.1265754562043799E-2</v>
      </c>
      <c r="F1635">
        <v>0</v>
      </c>
      <c r="G1635">
        <v>1.34638944844125E-2</v>
      </c>
      <c r="H1635">
        <v>3.2927692307692302E-3</v>
      </c>
      <c r="I1635">
        <v>3.0115351405622499E-2</v>
      </c>
    </row>
    <row r="1636" spans="1:9" x14ac:dyDescent="0.3">
      <c r="A1636" t="s">
        <v>865</v>
      </c>
      <c r="B1636">
        <v>1.989308375</v>
      </c>
      <c r="C1636">
        <v>7.9572791208791196E-2</v>
      </c>
      <c r="D1636">
        <v>3.2332788461538503E-2</v>
      </c>
      <c r="E1636">
        <v>9.3454246350365006E-2</v>
      </c>
      <c r="F1636">
        <v>5.2684210526315802E-3</v>
      </c>
      <c r="G1636">
        <v>6.19083645083933E-2</v>
      </c>
      <c r="H1636">
        <v>1.1826230769230801E-2</v>
      </c>
      <c r="I1636">
        <v>1.2785857429718901E-2</v>
      </c>
    </row>
    <row r="1637" spans="1:9" x14ac:dyDescent="0.3">
      <c r="A1637" t="s">
        <v>513</v>
      </c>
      <c r="B1637">
        <v>0.50738237500000005</v>
      </c>
      <c r="C1637">
        <v>4.3148283516483497E-2</v>
      </c>
      <c r="D1637">
        <v>3.8758096153846101E-2</v>
      </c>
      <c r="E1637">
        <v>5.44151350364964E-2</v>
      </c>
      <c r="F1637">
        <v>5.6181157894736801E-2</v>
      </c>
      <c r="G1637">
        <v>0.10748203117506</v>
      </c>
      <c r="H1637">
        <v>1.17354038461538E-2</v>
      </c>
      <c r="I1637">
        <v>2.1613841365461801E-2</v>
      </c>
    </row>
    <row r="1638" spans="1:9" x14ac:dyDescent="0.3">
      <c r="A1638" t="s">
        <v>684</v>
      </c>
      <c r="B1638">
        <v>0.312625875</v>
      </c>
      <c r="C1638">
        <v>7.7549703296703298E-2</v>
      </c>
      <c r="D1638">
        <v>3.1672538461538502E-2</v>
      </c>
      <c r="E1638">
        <v>9.1298833029197099E-2</v>
      </c>
      <c r="F1638">
        <v>1.75806842105263E-2</v>
      </c>
      <c r="G1638">
        <v>0.32716659952038402</v>
      </c>
      <c r="H1638">
        <v>2.5394557692307699E-2</v>
      </c>
      <c r="I1638">
        <v>3.0126720883534099E-2</v>
      </c>
    </row>
    <row r="1639" spans="1:9" x14ac:dyDescent="0.3">
      <c r="A1639" t="s">
        <v>906</v>
      </c>
      <c r="B1639">
        <v>0</v>
      </c>
      <c r="C1639">
        <v>0.30861391648351599</v>
      </c>
      <c r="D1639">
        <v>0.193354</v>
      </c>
      <c r="E1639">
        <v>0.352459837591241</v>
      </c>
      <c r="F1639">
        <v>0.100999894736842</v>
      </c>
      <c r="G1639">
        <v>0.171695237410072</v>
      </c>
      <c r="H1639">
        <v>6.1720192307692302E-2</v>
      </c>
      <c r="I1639">
        <v>9.1111142570281106E-2</v>
      </c>
    </row>
    <row r="1640" spans="1:9" x14ac:dyDescent="0.3">
      <c r="A1640" t="s">
        <v>1775</v>
      </c>
      <c r="B1640">
        <v>0.36690187499999999</v>
      </c>
      <c r="C1640">
        <v>2.2575760439560399E-2</v>
      </c>
      <c r="D1640">
        <v>1.97008653846154E-2</v>
      </c>
      <c r="E1640">
        <v>1.2468164233576599E-2</v>
      </c>
      <c r="F1640">
        <v>1.43526315789474E-2</v>
      </c>
      <c r="G1640">
        <v>3.4425839328537197E-2</v>
      </c>
      <c r="H1640">
        <v>0</v>
      </c>
      <c r="I1640">
        <v>7.3306847389558198E-3</v>
      </c>
    </row>
    <row r="1641" spans="1:9" x14ac:dyDescent="0.3">
      <c r="A1641" t="s">
        <v>1776</v>
      </c>
      <c r="B1641">
        <v>0.14409350000000001</v>
      </c>
      <c r="C1641">
        <v>1.8666441758241802E-2</v>
      </c>
      <c r="D1641">
        <v>2.0783336538461501E-2</v>
      </c>
      <c r="E1641">
        <v>2.6160912408759101E-2</v>
      </c>
      <c r="F1641">
        <v>0</v>
      </c>
      <c r="G1641">
        <v>4.4630244604316499E-2</v>
      </c>
      <c r="H1641">
        <v>1.15335E-2</v>
      </c>
      <c r="I1641">
        <v>6.0159236947791199E-3</v>
      </c>
    </row>
    <row r="1642" spans="1:9" x14ac:dyDescent="0.3">
      <c r="A1642" t="s">
        <v>746</v>
      </c>
      <c r="B1642">
        <v>0.36673774999999997</v>
      </c>
      <c r="C1642">
        <v>0.14019614725274701</v>
      </c>
      <c r="D1642">
        <v>9.1900846153846194E-2</v>
      </c>
      <c r="E1642">
        <v>0.18913569251824799</v>
      </c>
      <c r="F1642">
        <v>3.6369526315789498E-2</v>
      </c>
      <c r="G1642">
        <v>0.22654875059952001</v>
      </c>
      <c r="H1642">
        <v>6.5719961538461505E-2</v>
      </c>
      <c r="I1642">
        <v>9.6061670682730901E-2</v>
      </c>
    </row>
    <row r="1643" spans="1:9" x14ac:dyDescent="0.3">
      <c r="A1643" t="s">
        <v>1777</v>
      </c>
      <c r="B1643">
        <v>0</v>
      </c>
      <c r="C1643">
        <v>1.8343778021978001E-2</v>
      </c>
      <c r="D1643">
        <v>0</v>
      </c>
      <c r="E1643">
        <v>2.0612880474452599E-2</v>
      </c>
      <c r="F1643">
        <v>0</v>
      </c>
      <c r="G1643">
        <v>3.7173326139088698E-2</v>
      </c>
      <c r="H1643">
        <v>4.8809615384615397E-3</v>
      </c>
      <c r="I1643">
        <v>5.9700461847389599E-3</v>
      </c>
    </row>
    <row r="1644" spans="1:9" x14ac:dyDescent="0.3">
      <c r="A1644" t="s">
        <v>972</v>
      </c>
      <c r="B1644">
        <v>2.18929975</v>
      </c>
      <c r="C1644">
        <v>0.399904771428571</v>
      </c>
      <c r="D1644">
        <v>0.89038464423076902</v>
      </c>
      <c r="E1644">
        <v>0.52014810218978103</v>
      </c>
      <c r="F1644">
        <v>6.2130526315789497E-2</v>
      </c>
      <c r="G1644">
        <v>0.44736659952038399</v>
      </c>
      <c r="H1644">
        <v>0.17072111538461501</v>
      </c>
      <c r="I1644">
        <v>0.187672871485944</v>
      </c>
    </row>
    <row r="1645" spans="1:9" x14ac:dyDescent="0.3">
      <c r="A1645" t="s">
        <v>729</v>
      </c>
      <c r="B1645">
        <v>0.84386762500000001</v>
      </c>
      <c r="C1645">
        <v>0.107414235164835</v>
      </c>
      <c r="D1645">
        <v>1.8289586538461501E-2</v>
      </c>
      <c r="E1645">
        <v>5.7016342153284702E-2</v>
      </c>
      <c r="F1645">
        <v>1.50554210526316E-2</v>
      </c>
      <c r="G1645">
        <v>9.5643810551558794E-2</v>
      </c>
      <c r="H1645">
        <v>5.6860576923076899E-3</v>
      </c>
      <c r="I1645">
        <v>2.1582893574297199E-2</v>
      </c>
    </row>
    <row r="1646" spans="1:9" x14ac:dyDescent="0.3">
      <c r="A1646" t="s">
        <v>957</v>
      </c>
      <c r="B1646">
        <v>0.4433125</v>
      </c>
      <c r="C1646">
        <v>3.7458643956044001E-2</v>
      </c>
      <c r="D1646">
        <v>6.2084326923076902E-3</v>
      </c>
      <c r="E1646">
        <v>7.1765006386861299E-2</v>
      </c>
      <c r="F1646">
        <v>0</v>
      </c>
      <c r="G1646">
        <v>3.2209856115107897E-2</v>
      </c>
      <c r="H1646">
        <v>7.5431346153846104E-3</v>
      </c>
      <c r="I1646">
        <v>1.00639979919679E-2</v>
      </c>
    </row>
    <row r="1647" spans="1:9" x14ac:dyDescent="0.3">
      <c r="A1647" t="s">
        <v>1778</v>
      </c>
      <c r="B1647">
        <v>0.140644625</v>
      </c>
      <c r="C1647">
        <v>1.13911186813187E-2</v>
      </c>
      <c r="D1647">
        <v>5.2792980769230799E-3</v>
      </c>
      <c r="E1647">
        <v>1.1298229927007301E-2</v>
      </c>
      <c r="F1647">
        <v>0</v>
      </c>
      <c r="G1647">
        <v>3.1083117505995201E-2</v>
      </c>
      <c r="H1647">
        <v>0</v>
      </c>
      <c r="I1647">
        <v>3.6917168674698801E-3</v>
      </c>
    </row>
    <row r="1648" spans="1:9" x14ac:dyDescent="0.3">
      <c r="A1648" t="s">
        <v>709</v>
      </c>
      <c r="B1648">
        <v>0.93867437499999995</v>
      </c>
      <c r="C1648">
        <v>0.116481246153846</v>
      </c>
      <c r="D1648">
        <v>1.5662778846153799E-2</v>
      </c>
      <c r="E1648">
        <v>5.2317505474452602E-2</v>
      </c>
      <c r="F1648">
        <v>1.97925263157895E-2</v>
      </c>
      <c r="G1648">
        <v>4.9039191846522799E-2</v>
      </c>
      <c r="H1648">
        <v>1.9495749999999999E-2</v>
      </c>
      <c r="I1648">
        <v>1.7319275100401599E-2</v>
      </c>
    </row>
    <row r="1649" spans="1:9" x14ac:dyDescent="0.3">
      <c r="A1649" t="s">
        <v>851</v>
      </c>
      <c r="B1649">
        <v>0.4768715</v>
      </c>
      <c r="C1649">
        <v>3.6248918681318701E-2</v>
      </c>
      <c r="D1649">
        <v>9.9702317307692301E-2</v>
      </c>
      <c r="E1649">
        <v>6.4987091240875899E-2</v>
      </c>
      <c r="F1649">
        <v>3.01108421052632E-2</v>
      </c>
      <c r="G1649">
        <v>8.9588863309352507E-2</v>
      </c>
      <c r="H1649">
        <v>2.7976596153846199E-2</v>
      </c>
      <c r="I1649">
        <v>1.84970080321285E-2</v>
      </c>
    </row>
    <row r="1650" spans="1:9" x14ac:dyDescent="0.3">
      <c r="A1650" t="s">
        <v>578</v>
      </c>
      <c r="B1650">
        <v>0.56947637500000003</v>
      </c>
      <c r="C1650">
        <v>3.1611712087912101E-2</v>
      </c>
      <c r="D1650">
        <v>6.24182788461538E-2</v>
      </c>
      <c r="E1650">
        <v>6.8614039233576604E-2</v>
      </c>
      <c r="F1650">
        <v>0</v>
      </c>
      <c r="G1650">
        <v>5.4770215827338098E-2</v>
      </c>
      <c r="H1650">
        <v>5.5575192307692296E-3</v>
      </c>
      <c r="I1650">
        <v>3.8384287148594397E-2</v>
      </c>
    </row>
    <row r="1651" spans="1:9" x14ac:dyDescent="0.3">
      <c r="A1651" t="s">
        <v>964</v>
      </c>
      <c r="B1651">
        <v>0.36681987500000002</v>
      </c>
      <c r="C1651">
        <v>3.9153136263736302E-2</v>
      </c>
      <c r="D1651">
        <v>0.198237903846154</v>
      </c>
      <c r="E1651">
        <v>7.7360769160583903E-2</v>
      </c>
      <c r="F1651">
        <v>4.2056315789473697E-3</v>
      </c>
      <c r="G1651">
        <v>4.1361695443645097E-2</v>
      </c>
      <c r="H1651">
        <v>2.4049461538461499E-2</v>
      </c>
      <c r="I1651">
        <v>2.55040562248996E-2</v>
      </c>
    </row>
    <row r="1652" spans="1:9" x14ac:dyDescent="0.3">
      <c r="A1652" t="s">
        <v>1779</v>
      </c>
      <c r="B1652">
        <v>0</v>
      </c>
      <c r="C1652">
        <v>2.9385362637362601E-3</v>
      </c>
      <c r="D1652">
        <v>6.4959423076923102E-3</v>
      </c>
      <c r="E1652">
        <v>2.8292791970802901E-3</v>
      </c>
      <c r="F1652">
        <v>0</v>
      </c>
      <c r="G1652">
        <v>0</v>
      </c>
      <c r="H1652">
        <v>0</v>
      </c>
      <c r="I1652">
        <v>1.46261044176707E-3</v>
      </c>
    </row>
    <row r="1653" spans="1:9" x14ac:dyDescent="0.3">
      <c r="A1653" t="s">
        <v>521</v>
      </c>
      <c r="B1653">
        <v>0</v>
      </c>
      <c r="C1653">
        <v>5.0050263736263704E-3</v>
      </c>
      <c r="D1653">
        <v>1.95898365384615E-2</v>
      </c>
      <c r="E1653">
        <v>3.10974790145985E-2</v>
      </c>
      <c r="F1653">
        <v>6.7369999999999999E-3</v>
      </c>
      <c r="G1653">
        <v>2.65841846522782E-2</v>
      </c>
      <c r="H1653">
        <v>4.7587884615384601E-3</v>
      </c>
      <c r="I1653">
        <v>4.0751566265060197E-3</v>
      </c>
    </row>
    <row r="1654" spans="1:9" x14ac:dyDescent="0.3">
      <c r="A1654" t="s">
        <v>1780</v>
      </c>
      <c r="B1654">
        <v>0</v>
      </c>
      <c r="C1654">
        <v>1.02346725274725E-2</v>
      </c>
      <c r="D1654">
        <v>1.16638461538462E-2</v>
      </c>
      <c r="E1654">
        <v>1.6747238138686098E-2</v>
      </c>
      <c r="F1654">
        <v>0</v>
      </c>
      <c r="G1654">
        <v>8.6963189448441194E-3</v>
      </c>
      <c r="H1654">
        <v>4.0407692307692297E-3</v>
      </c>
      <c r="I1654">
        <v>1.70336746987952E-3</v>
      </c>
    </row>
    <row r="1655" spans="1:9" x14ac:dyDescent="0.3">
      <c r="A1655" t="s">
        <v>1781</v>
      </c>
      <c r="B1655">
        <v>0</v>
      </c>
      <c r="C1655">
        <v>4.4004791208791198E-3</v>
      </c>
      <c r="D1655">
        <v>5.1977788461538502E-3</v>
      </c>
      <c r="E1655">
        <v>6.1646669708029199E-3</v>
      </c>
      <c r="F1655">
        <v>7.5518947368421099E-3</v>
      </c>
      <c r="G1655">
        <v>1.24451726618705E-2</v>
      </c>
      <c r="H1655">
        <v>0</v>
      </c>
      <c r="I1655">
        <v>1.15582329317269E-3</v>
      </c>
    </row>
    <row r="1656" spans="1:9" x14ac:dyDescent="0.3">
      <c r="A1656" t="s">
        <v>824</v>
      </c>
      <c r="B1656">
        <v>0.50734049999999997</v>
      </c>
      <c r="C1656">
        <v>0.130644771428571</v>
      </c>
      <c r="D1656">
        <v>2.8539894230769199E-2</v>
      </c>
      <c r="E1656">
        <v>0.137502988138686</v>
      </c>
      <c r="F1656">
        <v>1.7812000000000001E-2</v>
      </c>
      <c r="G1656">
        <v>7.58498129496403E-2</v>
      </c>
      <c r="H1656">
        <v>1.5047403846153801E-2</v>
      </c>
      <c r="I1656">
        <v>1.6065568273092402E-2</v>
      </c>
    </row>
    <row r="1657" spans="1:9" x14ac:dyDescent="0.3">
      <c r="A1657" t="s">
        <v>852</v>
      </c>
      <c r="B1657">
        <v>2.4485643750000001</v>
      </c>
      <c r="C1657">
        <v>0.155807784615385</v>
      </c>
      <c r="D1657">
        <v>0.25376494230769198</v>
      </c>
      <c r="E1657">
        <v>0.15713382390510899</v>
      </c>
      <c r="F1657">
        <v>7.6466157894736805E-2</v>
      </c>
      <c r="G1657">
        <v>0.143082829736211</v>
      </c>
      <c r="H1657">
        <v>7.6917538461538495E-2</v>
      </c>
      <c r="I1657">
        <v>5.8344797188755002E-2</v>
      </c>
    </row>
    <row r="1658" spans="1:9" x14ac:dyDescent="0.3">
      <c r="A1658" t="s">
        <v>934</v>
      </c>
      <c r="B1658">
        <v>0</v>
      </c>
      <c r="C1658">
        <v>6.9198063736263707E-2</v>
      </c>
      <c r="D1658">
        <v>0.109223038461538</v>
      </c>
      <c r="E1658">
        <v>9.9949644160583898E-2</v>
      </c>
      <c r="F1658">
        <v>5.7179894736842103E-2</v>
      </c>
      <c r="G1658">
        <v>0.120688932853717</v>
      </c>
      <c r="H1658">
        <v>1.5013557692307699E-2</v>
      </c>
      <c r="I1658">
        <v>2.19482931726908E-2</v>
      </c>
    </row>
    <row r="1659" spans="1:9" x14ac:dyDescent="0.3">
      <c r="A1659" t="s">
        <v>1782</v>
      </c>
      <c r="B1659">
        <v>0</v>
      </c>
      <c r="C1659">
        <v>2.8163351648351601E-2</v>
      </c>
      <c r="D1659">
        <v>0</v>
      </c>
      <c r="E1659">
        <v>6.6959041970802904E-3</v>
      </c>
      <c r="F1659">
        <v>0</v>
      </c>
      <c r="G1659">
        <v>6.5034532374100701E-3</v>
      </c>
      <c r="H1659">
        <v>0</v>
      </c>
      <c r="I1659">
        <v>2.3261244979919701E-4</v>
      </c>
    </row>
    <row r="1660" spans="1:9" x14ac:dyDescent="0.3">
      <c r="A1660" t="s">
        <v>1783</v>
      </c>
      <c r="B1660">
        <v>0.4433125</v>
      </c>
      <c r="C1660">
        <v>2.7687272527472499E-2</v>
      </c>
      <c r="D1660">
        <v>1.636425E-2</v>
      </c>
      <c r="E1660">
        <v>2.5589897810219E-2</v>
      </c>
      <c r="F1660">
        <v>0</v>
      </c>
      <c r="G1660">
        <v>3.1168848920863301E-2</v>
      </c>
      <c r="H1660">
        <v>4.5852307692307703E-3</v>
      </c>
      <c r="I1660">
        <v>1.15674899598394E-3</v>
      </c>
    </row>
    <row r="1661" spans="1:9" x14ac:dyDescent="0.3">
      <c r="A1661" t="s">
        <v>243</v>
      </c>
      <c r="B1661">
        <v>1.942242375</v>
      </c>
      <c r="C1661">
        <v>0.91167787032966996</v>
      </c>
      <c r="D1661">
        <v>1.6590017211538499</v>
      </c>
      <c r="E1661">
        <v>1.26358788868613</v>
      </c>
      <c r="F1661">
        <v>1.05231689473684</v>
      </c>
      <c r="G1661">
        <v>1.64133492565947</v>
      </c>
      <c r="H1661">
        <v>0.39282250000000002</v>
      </c>
      <c r="I1661">
        <v>0.54049238152610402</v>
      </c>
    </row>
    <row r="1662" spans="1:9" x14ac:dyDescent="0.3">
      <c r="A1662" t="s">
        <v>680</v>
      </c>
      <c r="B1662">
        <v>0</v>
      </c>
      <c r="C1662">
        <v>3.61080571428571E-2</v>
      </c>
      <c r="D1662">
        <v>1.31887692307692E-2</v>
      </c>
      <c r="E1662">
        <v>3.8962792883211701E-2</v>
      </c>
      <c r="F1662">
        <v>3.2039894736842101E-2</v>
      </c>
      <c r="G1662">
        <v>4.1229402877697802E-2</v>
      </c>
      <c r="H1662">
        <v>3.5940423076923099E-2</v>
      </c>
      <c r="I1662">
        <v>2.5816684738955799E-2</v>
      </c>
    </row>
    <row r="1663" spans="1:9" x14ac:dyDescent="0.3">
      <c r="A1663" t="s">
        <v>618</v>
      </c>
      <c r="B1663">
        <v>0</v>
      </c>
      <c r="C1663">
        <v>5.6640982417582399E-2</v>
      </c>
      <c r="D1663">
        <v>3.4045711538461497E-2</v>
      </c>
      <c r="E1663">
        <v>6.46241541970803E-2</v>
      </c>
      <c r="F1663">
        <v>3.7909315789473701E-2</v>
      </c>
      <c r="G1663">
        <v>9.8340091127098295E-2</v>
      </c>
      <c r="H1663">
        <v>1.3765461538461501E-2</v>
      </c>
      <c r="I1663">
        <v>1.6736999999999998E-2</v>
      </c>
    </row>
    <row r="1664" spans="1:9" x14ac:dyDescent="0.3">
      <c r="A1664" t="s">
        <v>826</v>
      </c>
      <c r="B1664">
        <v>0</v>
      </c>
      <c r="C1664">
        <v>3.1368591208791201E-2</v>
      </c>
      <c r="D1664">
        <v>4.3059807692307703E-3</v>
      </c>
      <c r="E1664">
        <v>6.2646424270072998E-2</v>
      </c>
      <c r="F1664">
        <v>1.2385E-2</v>
      </c>
      <c r="G1664">
        <v>4.4730055155875303E-2</v>
      </c>
      <c r="H1664">
        <v>1.7005730769230801E-2</v>
      </c>
      <c r="I1664">
        <v>5.1243132530120498E-3</v>
      </c>
    </row>
    <row r="1665" spans="1:9" x14ac:dyDescent="0.3">
      <c r="A1665" t="s">
        <v>1784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1.37313429256595E-3</v>
      </c>
      <c r="H1665">
        <v>1.701E-3</v>
      </c>
      <c r="I1665">
        <v>3.0379116465863501E-4</v>
      </c>
    </row>
    <row r="1666" spans="1:9" x14ac:dyDescent="0.3">
      <c r="A1666" t="s">
        <v>33</v>
      </c>
      <c r="B1666">
        <v>18.356903625000001</v>
      </c>
      <c r="C1666">
        <v>2.8765592021978001</v>
      </c>
      <c r="D1666">
        <v>1.1173169903846201</v>
      </c>
      <c r="E1666">
        <v>1.62232755656934</v>
      </c>
      <c r="F1666">
        <v>1.0822771578947401</v>
      </c>
      <c r="G1666">
        <v>2.88680715107914</v>
      </c>
      <c r="H1666">
        <v>1.12888071153846</v>
      </c>
      <c r="I1666">
        <v>0.90958549799196797</v>
      </c>
    </row>
    <row r="1667" spans="1:9" x14ac:dyDescent="0.3">
      <c r="A1667" t="s">
        <v>714</v>
      </c>
      <c r="B1667">
        <v>0</v>
      </c>
      <c r="C1667">
        <v>2.2991098901098898E-2</v>
      </c>
      <c r="D1667">
        <v>0.206008903846154</v>
      </c>
      <c r="E1667">
        <v>0.166263861313869</v>
      </c>
      <c r="F1667">
        <v>0.10224321052631601</v>
      </c>
      <c r="G1667">
        <v>8.0813412470023993E-2</v>
      </c>
      <c r="H1667">
        <v>0.30770782692307702</v>
      </c>
      <c r="I1667">
        <v>4.4719210843373498E-2</v>
      </c>
    </row>
    <row r="1668" spans="1:9" x14ac:dyDescent="0.3">
      <c r="A1668" t="s">
        <v>1007</v>
      </c>
      <c r="B1668">
        <v>0</v>
      </c>
      <c r="C1668">
        <v>0.18027307692307701</v>
      </c>
      <c r="D1668">
        <v>2.63041826923077E-2</v>
      </c>
      <c r="E1668">
        <v>0.21677992974452601</v>
      </c>
      <c r="F1668">
        <v>1.5563789473684199E-2</v>
      </c>
      <c r="G1668">
        <v>0.32294963069544402</v>
      </c>
      <c r="H1668">
        <v>1.4050365384615401E-2</v>
      </c>
      <c r="I1668">
        <v>2.9471112449799199E-2</v>
      </c>
    </row>
    <row r="1669" spans="1:9" x14ac:dyDescent="0.3">
      <c r="A1669" t="s">
        <v>727</v>
      </c>
      <c r="B1669">
        <v>0.44362237500000001</v>
      </c>
      <c r="C1669">
        <v>2.0793630769230801E-2</v>
      </c>
      <c r="D1669">
        <v>3.1978317307692301E-2</v>
      </c>
      <c r="E1669">
        <v>3.4719521897810197E-2</v>
      </c>
      <c r="F1669">
        <v>0</v>
      </c>
      <c r="G1669">
        <v>2.25206690647482E-2</v>
      </c>
      <c r="H1669">
        <v>0</v>
      </c>
      <c r="I1669">
        <v>4.3893012048192804E-3</v>
      </c>
    </row>
    <row r="1670" spans="1:9" x14ac:dyDescent="0.3">
      <c r="A1670" t="s">
        <v>579</v>
      </c>
      <c r="B1670">
        <v>0</v>
      </c>
      <c r="C1670">
        <v>1.9909657142857098E-2</v>
      </c>
      <c r="D1670">
        <v>1.61466730769231E-2</v>
      </c>
      <c r="E1670">
        <v>3.55303512773723E-2</v>
      </c>
      <c r="F1670">
        <v>6.7369999999999999E-3</v>
      </c>
      <c r="G1670">
        <v>2.7650143884892099E-2</v>
      </c>
      <c r="H1670">
        <v>0</v>
      </c>
      <c r="I1670">
        <v>4.5138574297188799E-3</v>
      </c>
    </row>
    <row r="1671" spans="1:9" x14ac:dyDescent="0.3">
      <c r="A1671" t="s">
        <v>744</v>
      </c>
      <c r="B1671">
        <v>0.18336887499999999</v>
      </c>
      <c r="C1671">
        <v>3.27683296703297E-2</v>
      </c>
      <c r="D1671">
        <v>4.6798461538461499E-3</v>
      </c>
      <c r="E1671">
        <v>3.2751495437956198E-2</v>
      </c>
      <c r="F1671">
        <v>1.4974263157894701E-2</v>
      </c>
      <c r="G1671">
        <v>6.9418369304556402E-2</v>
      </c>
      <c r="H1671">
        <v>0</v>
      </c>
      <c r="I1671">
        <v>1.0652829317269101E-2</v>
      </c>
    </row>
    <row r="1672" spans="1:9" x14ac:dyDescent="0.3">
      <c r="A1672" t="s">
        <v>1785</v>
      </c>
      <c r="B1672">
        <v>0</v>
      </c>
      <c r="C1672">
        <v>1.9955426373626399E-2</v>
      </c>
      <c r="D1672">
        <v>1.97257692307692E-2</v>
      </c>
      <c r="E1672">
        <v>1.39342071167883E-2</v>
      </c>
      <c r="F1672">
        <v>0</v>
      </c>
      <c r="G1672">
        <v>1.40358705035971E-2</v>
      </c>
      <c r="H1672">
        <v>1.0646788461538499E-2</v>
      </c>
      <c r="I1672">
        <v>2.2462108433734902E-3</v>
      </c>
    </row>
    <row r="1673" spans="1:9" x14ac:dyDescent="0.3">
      <c r="A1673" t="s">
        <v>593</v>
      </c>
      <c r="B1673">
        <v>0</v>
      </c>
      <c r="C1673">
        <v>1.59208395604396E-2</v>
      </c>
      <c r="D1673">
        <v>1.9017471153846201E-2</v>
      </c>
      <c r="E1673">
        <v>4.0194484489051101E-2</v>
      </c>
      <c r="F1673">
        <v>0</v>
      </c>
      <c r="G1673">
        <v>2.2618273381295E-2</v>
      </c>
      <c r="H1673">
        <v>7.1363076923076901E-3</v>
      </c>
      <c r="I1673">
        <v>3.1300642570281098E-3</v>
      </c>
    </row>
    <row r="1674" spans="1:9" x14ac:dyDescent="0.3">
      <c r="A1674" t="s">
        <v>874</v>
      </c>
      <c r="B1674">
        <v>0</v>
      </c>
      <c r="C1674">
        <v>7.1428360439560398E-2</v>
      </c>
      <c r="D1674">
        <v>1.2145288461538501E-2</v>
      </c>
      <c r="E1674">
        <v>0.11862834854014601</v>
      </c>
      <c r="F1674">
        <v>0</v>
      </c>
      <c r="G1674">
        <v>9.7093306954436506E-2</v>
      </c>
      <c r="H1674">
        <v>0</v>
      </c>
      <c r="I1674">
        <v>4.11338554216867E-3</v>
      </c>
    </row>
    <row r="1675" spans="1:9" x14ac:dyDescent="0.3">
      <c r="A1675" t="s">
        <v>669</v>
      </c>
      <c r="B1675">
        <v>1.262202</v>
      </c>
      <c r="C1675">
        <v>0.107648237362637</v>
      </c>
      <c r="D1675">
        <v>7.1649990384615406E-2</v>
      </c>
      <c r="E1675">
        <v>0.113175433394161</v>
      </c>
      <c r="F1675">
        <v>5.5850947368421097E-2</v>
      </c>
      <c r="G1675">
        <v>8.0722074340527597E-2</v>
      </c>
      <c r="H1675">
        <v>1.23663461538462E-2</v>
      </c>
      <c r="I1675">
        <v>3.7652779116465897E-2</v>
      </c>
    </row>
    <row r="1676" spans="1:9" x14ac:dyDescent="0.3">
      <c r="A1676" t="s">
        <v>757</v>
      </c>
      <c r="B1676">
        <v>1.37090175</v>
      </c>
      <c r="C1676">
        <v>0.30224791868131901</v>
      </c>
      <c r="D1676">
        <v>0.19451012500000001</v>
      </c>
      <c r="E1676">
        <v>0.213225690693431</v>
      </c>
      <c r="F1676">
        <v>0.17872384210526299</v>
      </c>
      <c r="G1676">
        <v>0.37211991127098298</v>
      </c>
      <c r="H1676">
        <v>4.85943269230769E-2</v>
      </c>
      <c r="I1676">
        <v>0.12690656626506</v>
      </c>
    </row>
    <row r="1677" spans="1:9" x14ac:dyDescent="0.3">
      <c r="A1677" t="s">
        <v>956</v>
      </c>
      <c r="B1677">
        <v>1.2478741250000001</v>
      </c>
      <c r="C1677">
        <v>3.7654617582417602E-2</v>
      </c>
      <c r="D1677">
        <v>7.6832884615384595E-2</v>
      </c>
      <c r="E1677">
        <v>5.7015146897810197E-2</v>
      </c>
      <c r="F1677">
        <v>1.61147368421053E-2</v>
      </c>
      <c r="G1677">
        <v>6.2302093525179902E-2</v>
      </c>
      <c r="H1677">
        <v>5.5258076923076903E-2</v>
      </c>
      <c r="I1677">
        <v>3.7517670682730903E-2</v>
      </c>
    </row>
    <row r="1678" spans="1:9" x14ac:dyDescent="0.3">
      <c r="A1678" t="s">
        <v>187</v>
      </c>
      <c r="B1678">
        <v>0.25994362500000001</v>
      </c>
      <c r="C1678">
        <v>0.93194417802197804</v>
      </c>
      <c r="D1678">
        <v>0.370916903846154</v>
      </c>
      <c r="E1678">
        <v>0.95013210492700695</v>
      </c>
      <c r="F1678">
        <v>0.57844431578947397</v>
      </c>
      <c r="G1678">
        <v>2.1774354604316501</v>
      </c>
      <c r="H1678">
        <v>0.124100153846154</v>
      </c>
      <c r="I1678">
        <v>0.273542309236948</v>
      </c>
    </row>
    <row r="1679" spans="1:9" x14ac:dyDescent="0.3">
      <c r="A1679" t="s">
        <v>797</v>
      </c>
      <c r="B1679">
        <v>0.182540125</v>
      </c>
      <c r="C1679">
        <v>0.121748934065934</v>
      </c>
      <c r="D1679">
        <v>0.13387824038461499</v>
      </c>
      <c r="E1679">
        <v>9.0405200729926999E-2</v>
      </c>
      <c r="F1679">
        <v>3.02315263157895E-2</v>
      </c>
      <c r="G1679">
        <v>0.13957081774580299</v>
      </c>
      <c r="H1679">
        <v>4.5747596153846201E-2</v>
      </c>
      <c r="I1679">
        <v>8.2560148594377505E-2</v>
      </c>
    </row>
    <row r="1680" spans="1:9" x14ac:dyDescent="0.3">
      <c r="A1680" t="s">
        <v>555</v>
      </c>
      <c r="B1680">
        <v>0</v>
      </c>
      <c r="C1680">
        <v>4.0314861538461498E-2</v>
      </c>
      <c r="D1680">
        <v>2.74844519230769E-2</v>
      </c>
      <c r="E1680">
        <v>4.4618973540145997E-2</v>
      </c>
      <c r="F1680">
        <v>1.50554210526316E-2</v>
      </c>
      <c r="G1680">
        <v>4.5876318944844098E-2</v>
      </c>
      <c r="H1680">
        <v>8.3135192307692302E-3</v>
      </c>
      <c r="I1680">
        <v>1.13148815261044E-2</v>
      </c>
    </row>
    <row r="1681" spans="1:9" x14ac:dyDescent="0.3">
      <c r="A1681" t="s">
        <v>1786</v>
      </c>
      <c r="B1681">
        <v>0</v>
      </c>
      <c r="C1681">
        <v>1.7233567032966999E-2</v>
      </c>
      <c r="D1681">
        <v>1.5558182692307699E-2</v>
      </c>
      <c r="E1681">
        <v>1.4195100364963501E-2</v>
      </c>
      <c r="F1681">
        <v>0</v>
      </c>
      <c r="G1681">
        <v>6.0323141486810497E-3</v>
      </c>
      <c r="H1681">
        <v>0</v>
      </c>
      <c r="I1681">
        <v>6.5276305220883502E-4</v>
      </c>
    </row>
    <row r="1682" spans="1:9" x14ac:dyDescent="0.3">
      <c r="A1682" t="s">
        <v>788</v>
      </c>
      <c r="B1682">
        <v>0.140644625</v>
      </c>
      <c r="C1682">
        <v>7.6959887912087896E-2</v>
      </c>
      <c r="D1682">
        <v>1.8717384615384601E-2</v>
      </c>
      <c r="E1682">
        <v>6.0351343978102198E-2</v>
      </c>
      <c r="F1682">
        <v>0</v>
      </c>
      <c r="G1682">
        <v>0.12769078896882499</v>
      </c>
      <c r="H1682">
        <v>6.1597692307692299E-3</v>
      </c>
      <c r="I1682">
        <v>2.97408815261044E-2</v>
      </c>
    </row>
    <row r="1683" spans="1:9" x14ac:dyDescent="0.3">
      <c r="A1683" t="s">
        <v>1787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3">
      <c r="A1684" t="s">
        <v>1788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3">
      <c r="A1685" t="s">
        <v>1789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3">
      <c r="A1686" t="s">
        <v>1790</v>
      </c>
      <c r="B1686">
        <v>0</v>
      </c>
      <c r="C1686">
        <v>2.3132967032966998E-3</v>
      </c>
      <c r="D1686">
        <v>0</v>
      </c>
      <c r="E1686">
        <v>1.4126277372262801E-3</v>
      </c>
      <c r="F1686">
        <v>0</v>
      </c>
      <c r="G1686">
        <v>4.98172661870504E-4</v>
      </c>
      <c r="H1686">
        <v>0</v>
      </c>
      <c r="I1686">
        <v>0</v>
      </c>
    </row>
    <row r="1687" spans="1:9" x14ac:dyDescent="0.3">
      <c r="A1687" t="s">
        <v>603</v>
      </c>
      <c r="B1687">
        <v>0</v>
      </c>
      <c r="C1687">
        <v>3.6479384615384601E-3</v>
      </c>
      <c r="D1687">
        <v>0.21954074038461499</v>
      </c>
      <c r="E1687">
        <v>0.26794100091240902</v>
      </c>
      <c r="F1687">
        <v>7.3414736842105296E-3</v>
      </c>
      <c r="G1687">
        <v>7.0800139088728994E-2</v>
      </c>
      <c r="H1687">
        <v>8.9331153846153796E-3</v>
      </c>
      <c r="I1687">
        <v>1.36440180722892E-2</v>
      </c>
    </row>
    <row r="1688" spans="1:9" x14ac:dyDescent="0.3">
      <c r="A1688" t="s">
        <v>1791</v>
      </c>
      <c r="B1688">
        <v>0</v>
      </c>
      <c r="C1688">
        <v>7.2702615384615402E-3</v>
      </c>
      <c r="D1688">
        <v>9.6683653846153805E-4</v>
      </c>
      <c r="E1688">
        <v>5.5891158759124098E-3</v>
      </c>
      <c r="F1688">
        <v>0</v>
      </c>
      <c r="G1688">
        <v>1.22743501199041E-2</v>
      </c>
      <c r="H1688">
        <v>4.8075961538461501E-3</v>
      </c>
      <c r="I1688">
        <v>7.6524236947791199E-3</v>
      </c>
    </row>
    <row r="1689" spans="1:9" x14ac:dyDescent="0.3">
      <c r="A1689" t="s">
        <v>1792</v>
      </c>
      <c r="B1689">
        <v>0.14409350000000001</v>
      </c>
      <c r="C1689">
        <v>1.08621318681319E-2</v>
      </c>
      <c r="D1689">
        <v>8.6968365384615404E-3</v>
      </c>
      <c r="E1689">
        <v>1.9147272810218999E-2</v>
      </c>
      <c r="F1689">
        <v>0</v>
      </c>
      <c r="G1689">
        <v>3.1588199040767401E-2</v>
      </c>
      <c r="H1689">
        <v>0</v>
      </c>
      <c r="I1689">
        <v>7.9182489959839404E-3</v>
      </c>
    </row>
    <row r="1690" spans="1:9" x14ac:dyDescent="0.3">
      <c r="A1690" t="s">
        <v>1793</v>
      </c>
      <c r="B1690">
        <v>0.14409350000000001</v>
      </c>
      <c r="C1690">
        <v>7.9093362637362597E-3</v>
      </c>
      <c r="D1690">
        <v>5.7942019230769201E-3</v>
      </c>
      <c r="E1690">
        <v>2.0254534671532799E-2</v>
      </c>
      <c r="F1690">
        <v>4.8331052631578903E-3</v>
      </c>
      <c r="G1690">
        <v>2.3005870503597099E-2</v>
      </c>
      <c r="H1690">
        <v>0</v>
      </c>
      <c r="I1690">
        <v>6.3167630522088297E-3</v>
      </c>
    </row>
    <row r="1691" spans="1:9" x14ac:dyDescent="0.3">
      <c r="A1691" t="s">
        <v>1794</v>
      </c>
      <c r="B1691">
        <v>0</v>
      </c>
      <c r="C1691">
        <v>0</v>
      </c>
      <c r="D1691">
        <v>0</v>
      </c>
      <c r="E1691">
        <v>2.6995228102189798E-3</v>
      </c>
      <c r="F1691">
        <v>0</v>
      </c>
      <c r="G1691">
        <v>1.1861913669064699E-2</v>
      </c>
      <c r="H1691">
        <v>0</v>
      </c>
      <c r="I1691">
        <v>0</v>
      </c>
    </row>
    <row r="1692" spans="1:9" x14ac:dyDescent="0.3">
      <c r="A1692" t="s">
        <v>1795</v>
      </c>
      <c r="B1692">
        <v>0</v>
      </c>
      <c r="C1692">
        <v>7.2166659340659302E-3</v>
      </c>
      <c r="D1692">
        <v>2.7786913461538498E-2</v>
      </c>
      <c r="E1692">
        <v>1.1737583029197101E-2</v>
      </c>
      <c r="F1692">
        <v>0</v>
      </c>
      <c r="G1692">
        <v>8.2483429256594697E-3</v>
      </c>
      <c r="H1692">
        <v>0</v>
      </c>
      <c r="I1692">
        <v>1.8185983935742999E-3</v>
      </c>
    </row>
    <row r="1693" spans="1:9" x14ac:dyDescent="0.3">
      <c r="A1693" t="s">
        <v>1796</v>
      </c>
      <c r="B1693">
        <v>0.12997175</v>
      </c>
      <c r="C1693">
        <v>8.2854857142857109E-3</v>
      </c>
      <c r="D1693">
        <v>7.0513653846153903E-3</v>
      </c>
      <c r="E1693">
        <v>1.38461806569343E-2</v>
      </c>
      <c r="F1693">
        <v>0</v>
      </c>
      <c r="G1693">
        <v>1.65973405275779E-2</v>
      </c>
      <c r="H1693">
        <v>7.7258269230769203E-3</v>
      </c>
      <c r="I1693">
        <v>7.0412048192771103E-3</v>
      </c>
    </row>
    <row r="1694" spans="1:9" x14ac:dyDescent="0.3">
      <c r="A1694" t="s">
        <v>662</v>
      </c>
      <c r="B1694">
        <v>0</v>
      </c>
      <c r="C1694">
        <v>2.2632175824175801E-2</v>
      </c>
      <c r="D1694">
        <v>4.5703586538461502E-2</v>
      </c>
      <c r="E1694">
        <v>2.8900968065693401E-2</v>
      </c>
      <c r="F1694">
        <v>0</v>
      </c>
      <c r="G1694">
        <v>1.6097800959232599E-2</v>
      </c>
      <c r="H1694">
        <v>1.4267999999999999E-2</v>
      </c>
      <c r="I1694">
        <v>1.0805335341365499E-2</v>
      </c>
    </row>
    <row r="1695" spans="1:9" x14ac:dyDescent="0.3">
      <c r="A1695" t="s">
        <v>1797</v>
      </c>
      <c r="B1695">
        <v>0</v>
      </c>
      <c r="C1695">
        <v>4.7516538461538499E-2</v>
      </c>
      <c r="D1695">
        <v>0</v>
      </c>
      <c r="E1695">
        <v>1.2006473540145999E-2</v>
      </c>
      <c r="F1695">
        <v>0</v>
      </c>
      <c r="G1695">
        <v>4.5292462829736202E-2</v>
      </c>
      <c r="H1695">
        <v>0</v>
      </c>
      <c r="I1695">
        <v>2.14883935742972E-3</v>
      </c>
    </row>
    <row r="1696" spans="1:9" x14ac:dyDescent="0.3">
      <c r="A1696" t="s">
        <v>630</v>
      </c>
      <c r="B1696">
        <v>0</v>
      </c>
      <c r="C1696">
        <v>0.173017914285714</v>
      </c>
      <c r="D1696">
        <v>0.22749371153846201</v>
      </c>
      <c r="E1696">
        <v>0.25509071350364998</v>
      </c>
      <c r="F1696">
        <v>7.3468105263157904E-2</v>
      </c>
      <c r="G1696">
        <v>0.53123203836930499</v>
      </c>
      <c r="H1696">
        <v>0.33412569230769201</v>
      </c>
      <c r="I1696">
        <v>0.20772782329317299</v>
      </c>
    </row>
    <row r="1697" spans="1:9" x14ac:dyDescent="0.3">
      <c r="A1697" t="s">
        <v>1798</v>
      </c>
      <c r="B1697">
        <v>0</v>
      </c>
      <c r="C1697">
        <v>2.2875160439560401E-2</v>
      </c>
      <c r="D1697">
        <v>0</v>
      </c>
      <c r="E1697">
        <v>1.51071906934307E-2</v>
      </c>
      <c r="F1697">
        <v>0</v>
      </c>
      <c r="G1697">
        <v>2.1620211031175101E-2</v>
      </c>
      <c r="H1697">
        <v>2.5215576923076901E-3</v>
      </c>
      <c r="I1697">
        <v>5.0987008032128498E-3</v>
      </c>
    </row>
    <row r="1698" spans="1:9" x14ac:dyDescent="0.3">
      <c r="A1698" t="s">
        <v>567</v>
      </c>
      <c r="B1698">
        <v>0.332777875</v>
      </c>
      <c r="C1698">
        <v>6.9467413186813196E-2</v>
      </c>
      <c r="D1698">
        <v>7.4989990384615401E-2</v>
      </c>
      <c r="E1698">
        <v>5.5037134124087603E-2</v>
      </c>
      <c r="F1698">
        <v>0</v>
      </c>
      <c r="G1698">
        <v>0.10495867865707401</v>
      </c>
      <c r="H1698">
        <v>3.2927692307692302E-3</v>
      </c>
      <c r="I1698">
        <v>2.1003823293172699E-2</v>
      </c>
    </row>
    <row r="1699" spans="1:9" x14ac:dyDescent="0.3">
      <c r="A1699" t="s">
        <v>539</v>
      </c>
      <c r="B1699">
        <v>0.96061099999999999</v>
      </c>
      <c r="C1699">
        <v>6.1992863736263698E-2</v>
      </c>
      <c r="D1699">
        <v>2.20194038461538E-2</v>
      </c>
      <c r="E1699">
        <v>4.4374349452554702E-2</v>
      </c>
      <c r="F1699">
        <v>4.5627315789473703E-2</v>
      </c>
      <c r="G1699">
        <v>8.90357889688249E-2</v>
      </c>
      <c r="H1699">
        <v>0</v>
      </c>
      <c r="I1699">
        <v>1.11711124497992E-2</v>
      </c>
    </row>
    <row r="1700" spans="1:9" x14ac:dyDescent="0.3">
      <c r="A1700" t="s">
        <v>1799</v>
      </c>
      <c r="B1700">
        <v>0</v>
      </c>
      <c r="C1700">
        <v>6.6110747252747298E-3</v>
      </c>
      <c r="D1700">
        <v>6.4816923076923098E-3</v>
      </c>
      <c r="E1700">
        <v>2.0987169708029201E-2</v>
      </c>
      <c r="F1700">
        <v>4.2056315789473697E-3</v>
      </c>
      <c r="G1700">
        <v>9.3685203836930495E-3</v>
      </c>
      <c r="H1700">
        <v>0</v>
      </c>
      <c r="I1700">
        <v>6.4712449799196798E-4</v>
      </c>
    </row>
    <row r="1701" spans="1:9" x14ac:dyDescent="0.3">
      <c r="A1701" t="s">
        <v>1800</v>
      </c>
      <c r="B1701">
        <v>0</v>
      </c>
      <c r="C1701">
        <v>1.8964492307692302E-2</v>
      </c>
      <c r="D1701">
        <v>2.7595394230769201E-2</v>
      </c>
      <c r="E1701">
        <v>2.4191778284671499E-2</v>
      </c>
      <c r="F1701">
        <v>2.74404210526316E-2</v>
      </c>
      <c r="G1701">
        <v>3.08689544364508E-2</v>
      </c>
      <c r="H1701">
        <v>8.0619423076923099E-3</v>
      </c>
      <c r="I1701">
        <v>1.8733546184738999E-2</v>
      </c>
    </row>
    <row r="1702" spans="1:9" x14ac:dyDescent="0.3">
      <c r="A1702" t="s">
        <v>947</v>
      </c>
      <c r="B1702">
        <v>0</v>
      </c>
      <c r="C1702">
        <v>0.21945376483516499</v>
      </c>
      <c r="D1702">
        <v>0.58648466346153805</v>
      </c>
      <c r="E1702">
        <v>0.33597946624087599</v>
      </c>
      <c r="F1702">
        <v>0.22109484210526301</v>
      </c>
      <c r="G1702">
        <v>0.31501302877697801</v>
      </c>
      <c r="H1702">
        <v>0.103834884615385</v>
      </c>
      <c r="I1702">
        <v>0.21849604216867499</v>
      </c>
    </row>
    <row r="1703" spans="1:9" x14ac:dyDescent="0.3">
      <c r="A1703" t="s">
        <v>836</v>
      </c>
      <c r="B1703">
        <v>0.8190655</v>
      </c>
      <c r="C1703">
        <v>0.197414191208791</v>
      </c>
      <c r="D1703">
        <v>0.20779520192307699</v>
      </c>
      <c r="E1703">
        <v>0.309209182481752</v>
      </c>
      <c r="F1703">
        <v>0.10260452631578899</v>
      </c>
      <c r="G1703">
        <v>0.37398344844124698</v>
      </c>
      <c r="H1703">
        <v>7.0897115384615406E-2</v>
      </c>
      <c r="I1703">
        <v>6.4745883534136503E-2</v>
      </c>
    </row>
    <row r="1704" spans="1:9" x14ac:dyDescent="0.3">
      <c r="A1704" t="s">
        <v>1801</v>
      </c>
      <c r="B1704">
        <v>0</v>
      </c>
      <c r="C1704">
        <v>9.2916923076923098E-3</v>
      </c>
      <c r="D1704">
        <v>0</v>
      </c>
      <c r="E1704">
        <v>7.6321368613138704E-3</v>
      </c>
      <c r="F1704">
        <v>6.7369999999999999E-3</v>
      </c>
      <c r="G1704">
        <v>8.1038729016786604E-3</v>
      </c>
      <c r="H1704">
        <v>6.6616346153846196E-3</v>
      </c>
      <c r="I1704">
        <v>4.0939317269076299E-3</v>
      </c>
    </row>
    <row r="1705" spans="1:9" x14ac:dyDescent="0.3">
      <c r="A1705" t="s">
        <v>769</v>
      </c>
      <c r="B1705">
        <v>2.180647875</v>
      </c>
      <c r="C1705">
        <v>0.31079280439560403</v>
      </c>
      <c r="D1705">
        <v>0.23959107692307699</v>
      </c>
      <c r="E1705">
        <v>0.33197585857664202</v>
      </c>
      <c r="F1705">
        <v>0.14212242105263201</v>
      </c>
      <c r="G1705">
        <v>0.475309482014388</v>
      </c>
      <c r="H1705">
        <v>7.4814557692307701E-2</v>
      </c>
      <c r="I1705">
        <v>9.2194626506024099E-2</v>
      </c>
    </row>
    <row r="1706" spans="1:9" x14ac:dyDescent="0.3">
      <c r="A1706" t="s">
        <v>877</v>
      </c>
      <c r="B1706">
        <v>0</v>
      </c>
      <c r="C1706">
        <v>2.4257872527472499E-2</v>
      </c>
      <c r="D1706">
        <v>2.1725999999999999E-2</v>
      </c>
      <c r="E1706">
        <v>7.8884459854014599E-2</v>
      </c>
      <c r="F1706">
        <v>1.2707526315789501E-2</v>
      </c>
      <c r="G1706">
        <v>5.1063110311750599E-2</v>
      </c>
      <c r="H1706">
        <v>1.7923269230769199E-3</v>
      </c>
      <c r="I1706">
        <v>1.7634680722891601E-2</v>
      </c>
    </row>
    <row r="1707" spans="1:9" x14ac:dyDescent="0.3">
      <c r="A1707" t="s">
        <v>705</v>
      </c>
      <c r="B1707">
        <v>2.414848375</v>
      </c>
      <c r="C1707">
        <v>0.155200017582418</v>
      </c>
      <c r="D1707">
        <v>0.176644788461538</v>
      </c>
      <c r="E1707">
        <v>0.15887264233576601</v>
      </c>
      <c r="F1707">
        <v>4.8985631578947399E-2</v>
      </c>
      <c r="G1707">
        <v>0.163108227817746</v>
      </c>
      <c r="H1707">
        <v>3.52283461538462E-2</v>
      </c>
      <c r="I1707">
        <v>5.3457172690763097E-2</v>
      </c>
    </row>
    <row r="1708" spans="1:9" x14ac:dyDescent="0.3">
      <c r="A1708" t="s">
        <v>585</v>
      </c>
      <c r="B1708">
        <v>0.42883175000000001</v>
      </c>
      <c r="C1708">
        <v>2.2529903296703301E-2</v>
      </c>
      <c r="D1708">
        <v>4.1401807692307703E-2</v>
      </c>
      <c r="E1708">
        <v>6.1550004562043799E-2</v>
      </c>
      <c r="F1708">
        <v>0</v>
      </c>
      <c r="G1708">
        <v>2.45669520383693E-2</v>
      </c>
      <c r="H1708">
        <v>5.8734038461538502E-3</v>
      </c>
      <c r="I1708">
        <v>9.9908212851405592E-3</v>
      </c>
    </row>
    <row r="1709" spans="1:9" x14ac:dyDescent="0.3">
      <c r="A1709" t="s">
        <v>1802</v>
      </c>
      <c r="B1709">
        <v>0</v>
      </c>
      <c r="C1709">
        <v>5.7062527472527503E-3</v>
      </c>
      <c r="D1709">
        <v>1.21073846153846E-2</v>
      </c>
      <c r="E1709">
        <v>1.3521727189781001E-2</v>
      </c>
      <c r="F1709">
        <v>1.01015263157895E-2</v>
      </c>
      <c r="G1709">
        <v>7.2569383693045594E-2</v>
      </c>
      <c r="H1709">
        <v>3.10663461538462E-3</v>
      </c>
      <c r="I1709">
        <v>1.2926546184739E-3</v>
      </c>
    </row>
    <row r="1710" spans="1:9" x14ac:dyDescent="0.3">
      <c r="A1710" t="s">
        <v>587</v>
      </c>
      <c r="B1710">
        <v>0.55027075000000003</v>
      </c>
      <c r="C1710">
        <v>8.7549274725274698E-2</v>
      </c>
      <c r="D1710">
        <v>0.135264644230769</v>
      </c>
      <c r="E1710">
        <v>0.13168142791970799</v>
      </c>
      <c r="F1710">
        <v>2.2887473684210499E-2</v>
      </c>
      <c r="G1710">
        <v>0.14468355875299799</v>
      </c>
      <c r="H1710">
        <v>4.3909884615384601E-2</v>
      </c>
      <c r="I1710">
        <v>6.0643184738955802E-2</v>
      </c>
    </row>
    <row r="1711" spans="1:9" x14ac:dyDescent="0.3">
      <c r="A1711" t="s">
        <v>1803</v>
      </c>
      <c r="B1711">
        <v>0</v>
      </c>
      <c r="C1711">
        <v>1.3658674725274701E-2</v>
      </c>
      <c r="D1711">
        <v>0.19790536538461501</v>
      </c>
      <c r="E1711">
        <v>2.6998850364963502E-2</v>
      </c>
      <c r="F1711">
        <v>2.4624526315789499E-2</v>
      </c>
      <c r="G1711">
        <v>3.2599757793764998E-2</v>
      </c>
      <c r="H1711">
        <v>3.7244461538461497E-2</v>
      </c>
      <c r="I1711">
        <v>3.4171429718875497E-2</v>
      </c>
    </row>
    <row r="1712" spans="1:9" x14ac:dyDescent="0.3">
      <c r="A1712" t="s">
        <v>706</v>
      </c>
      <c r="B1712">
        <v>0</v>
      </c>
      <c r="C1712">
        <v>8.8621402197802193E-2</v>
      </c>
      <c r="D1712">
        <v>8.2192586538461496E-2</v>
      </c>
      <c r="E1712">
        <v>0.118268179744526</v>
      </c>
      <c r="F1712">
        <v>6.6127263157894703E-2</v>
      </c>
      <c r="G1712">
        <v>7.4690944844124696E-2</v>
      </c>
      <c r="H1712">
        <v>1.79820576923077E-2</v>
      </c>
      <c r="I1712">
        <v>3.5755562248996002E-2</v>
      </c>
    </row>
    <row r="1713" spans="1:9" x14ac:dyDescent="0.3">
      <c r="A1713" t="s">
        <v>543</v>
      </c>
      <c r="B1713">
        <v>0.75613425000000001</v>
      </c>
      <c r="C1713">
        <v>0.106960646153846</v>
      </c>
      <c r="D1713">
        <v>8.8319701923076893E-2</v>
      </c>
      <c r="E1713">
        <v>0.12428415237226299</v>
      </c>
      <c r="F1713">
        <v>1.15471052631579E-2</v>
      </c>
      <c r="G1713">
        <v>0.145114611510791</v>
      </c>
      <c r="H1713">
        <v>4.1703096153846202E-2</v>
      </c>
      <c r="I1713">
        <v>3.1834471887550203E-2</v>
      </c>
    </row>
    <row r="1714" spans="1:9" x14ac:dyDescent="0.3">
      <c r="A1714" t="s">
        <v>1804</v>
      </c>
      <c r="B1714">
        <v>0.27061637500000002</v>
      </c>
      <c r="C1714">
        <v>5.24858879120879E-2</v>
      </c>
      <c r="D1714">
        <v>6.5412403846153797E-3</v>
      </c>
      <c r="E1714">
        <v>3.2923132299270103E-2</v>
      </c>
      <c r="F1714">
        <v>0</v>
      </c>
      <c r="G1714">
        <v>4.4932803357314199E-2</v>
      </c>
      <c r="H1714">
        <v>2.5215576923076901E-3</v>
      </c>
      <c r="I1714">
        <v>3.1322409638554201E-3</v>
      </c>
    </row>
    <row r="1715" spans="1:9" x14ac:dyDescent="0.3">
      <c r="A1715" t="s">
        <v>732</v>
      </c>
      <c r="B1715">
        <v>3.58912275</v>
      </c>
      <c r="C1715">
        <v>0.11021049010988999</v>
      </c>
      <c r="D1715">
        <v>3.3720644230769203E-2</v>
      </c>
      <c r="E1715">
        <v>5.9001187956204397E-2</v>
      </c>
      <c r="F1715">
        <v>3.5249842105263197E-2</v>
      </c>
      <c r="G1715">
        <v>0.21314223741007199</v>
      </c>
      <c r="H1715">
        <v>0</v>
      </c>
      <c r="I1715">
        <v>3.5577120481927703E-2</v>
      </c>
    </row>
    <row r="1716" spans="1:9" x14ac:dyDescent="0.3">
      <c r="A1716" t="s">
        <v>825</v>
      </c>
      <c r="B1716">
        <v>0</v>
      </c>
      <c r="C1716">
        <v>0.119079043956044</v>
      </c>
      <c r="D1716">
        <v>3.6111278846153803E-2</v>
      </c>
      <c r="E1716">
        <v>9.3565134124087596E-2</v>
      </c>
      <c r="F1716">
        <v>6.7369999999999999E-3</v>
      </c>
      <c r="G1716">
        <v>6.2072565947242198E-2</v>
      </c>
      <c r="H1716">
        <v>3.0548403846153802E-2</v>
      </c>
      <c r="I1716">
        <v>3.6603441767068298E-2</v>
      </c>
    </row>
    <row r="1717" spans="1:9" x14ac:dyDescent="0.3">
      <c r="A1717" t="s">
        <v>1805</v>
      </c>
      <c r="B1717">
        <v>0.183451</v>
      </c>
      <c r="C1717">
        <v>2.2033648351648401E-2</v>
      </c>
      <c r="D1717">
        <v>6.1236826923076904E-3</v>
      </c>
      <c r="E1717">
        <v>1.8422093065693399E-2</v>
      </c>
      <c r="F1717">
        <v>0</v>
      </c>
      <c r="G1717">
        <v>1.9447021582733801E-2</v>
      </c>
      <c r="H1717">
        <v>1.4151846153846201E-2</v>
      </c>
      <c r="I1717">
        <v>3.55368072289157E-3</v>
      </c>
    </row>
    <row r="1718" spans="1:9" x14ac:dyDescent="0.3">
      <c r="A1718" t="s">
        <v>1806</v>
      </c>
      <c r="B1718">
        <v>0</v>
      </c>
      <c r="C1718">
        <v>1.7578712087912101E-2</v>
      </c>
      <c r="D1718">
        <v>6.0128173076923102E-3</v>
      </c>
      <c r="E1718">
        <v>1.2676995437956201E-2</v>
      </c>
      <c r="F1718">
        <v>0</v>
      </c>
      <c r="G1718">
        <v>2.9242700239808201E-2</v>
      </c>
      <c r="H1718">
        <v>4.4662499999999997E-3</v>
      </c>
      <c r="I1718">
        <v>3.0353694779116499E-3</v>
      </c>
    </row>
    <row r="1719" spans="1:9" x14ac:dyDescent="0.3">
      <c r="A1719" t="s">
        <v>948</v>
      </c>
      <c r="B1719">
        <v>1.5809390000000001</v>
      </c>
      <c r="C1719">
        <v>0.21713589010989001</v>
      </c>
      <c r="D1719">
        <v>4.72668846153846E-2</v>
      </c>
      <c r="E1719">
        <v>0.18466499726277399</v>
      </c>
      <c r="F1719">
        <v>4.2004210526315797E-2</v>
      </c>
      <c r="G1719">
        <v>0.31330766426858497</v>
      </c>
      <c r="H1719">
        <v>0</v>
      </c>
      <c r="I1719">
        <v>2.53210522088353E-2</v>
      </c>
    </row>
    <row r="1720" spans="1:9" x14ac:dyDescent="0.3">
      <c r="A1720" t="s">
        <v>432</v>
      </c>
      <c r="B1720">
        <v>14.480024999999999</v>
      </c>
      <c r="C1720">
        <v>1.9383351956043999</v>
      </c>
      <c r="D1720">
        <v>6.6929678846153804</v>
      </c>
      <c r="E1720">
        <v>2.6874444999999998</v>
      </c>
      <c r="F1720">
        <v>2.1860863157894701</v>
      </c>
      <c r="G1720">
        <v>1.7950958297362101</v>
      </c>
      <c r="H1720">
        <v>0.90382705769230798</v>
      </c>
      <c r="I1720">
        <v>1.0481580843373499</v>
      </c>
    </row>
    <row r="1721" spans="1:9" x14ac:dyDescent="0.3">
      <c r="A1721" t="s">
        <v>1807</v>
      </c>
      <c r="B1721">
        <v>0</v>
      </c>
      <c r="C1721">
        <v>2.9004065934065898E-3</v>
      </c>
      <c r="D1721">
        <v>2.6356730769230802E-3</v>
      </c>
      <c r="E1721">
        <v>9.8788239051094892E-3</v>
      </c>
      <c r="F1721">
        <v>0</v>
      </c>
      <c r="G1721">
        <v>9.6589424460431592E-3</v>
      </c>
      <c r="H1721">
        <v>0</v>
      </c>
      <c r="I1721">
        <v>0</v>
      </c>
    </row>
    <row r="1722" spans="1:9" x14ac:dyDescent="0.3">
      <c r="A1722" t="s">
        <v>918</v>
      </c>
      <c r="B1722">
        <v>1.299543125</v>
      </c>
      <c r="C1722">
        <v>0.1229976</v>
      </c>
      <c r="D1722">
        <v>0.19708592307692299</v>
      </c>
      <c r="E1722">
        <v>0.139407682481752</v>
      </c>
      <c r="F1722">
        <v>1.9309368421052599E-2</v>
      </c>
      <c r="G1722">
        <v>0.13899586810551601</v>
      </c>
      <c r="H1722">
        <v>6.4465769230769203E-3</v>
      </c>
      <c r="I1722">
        <v>2.8290228915662699E-2</v>
      </c>
    </row>
    <row r="1723" spans="1:9" x14ac:dyDescent="0.3">
      <c r="A1723" t="s">
        <v>885</v>
      </c>
      <c r="B1723">
        <v>1.105784125</v>
      </c>
      <c r="C1723">
        <v>0.100138674725275</v>
      </c>
      <c r="D1723">
        <v>6.4711326923076906E-2</v>
      </c>
      <c r="E1723">
        <v>0.17101531021897801</v>
      </c>
      <c r="F1723">
        <v>2.50197894736842E-2</v>
      </c>
      <c r="G1723">
        <v>0.134424414868106</v>
      </c>
      <c r="H1723">
        <v>7.4148269230769198E-3</v>
      </c>
      <c r="I1723">
        <v>1.57574136546185E-2</v>
      </c>
    </row>
    <row r="1724" spans="1:9" x14ac:dyDescent="0.3">
      <c r="A1724" t="s">
        <v>139</v>
      </c>
      <c r="B1724">
        <v>9.0891959999999994</v>
      </c>
      <c r="C1724">
        <v>62.053732015384597</v>
      </c>
      <c r="D1724">
        <v>16.983940307692301</v>
      </c>
      <c r="E1724">
        <v>41.582220907846697</v>
      </c>
      <c r="F1724">
        <v>9.7530194210526293</v>
      </c>
      <c r="G1724">
        <v>30.286966592326099</v>
      </c>
      <c r="H1724">
        <v>7.88017403846154</v>
      </c>
      <c r="I1724">
        <v>23.205100002007999</v>
      </c>
    </row>
    <row r="1725" spans="1:9" x14ac:dyDescent="0.3">
      <c r="A1725" t="s">
        <v>49</v>
      </c>
      <c r="B1725">
        <v>0</v>
      </c>
      <c r="C1725">
        <v>4.7765021142857096</v>
      </c>
      <c r="D1725">
        <v>0.57734931730769201</v>
      </c>
      <c r="E1725">
        <v>1.2541865045620399</v>
      </c>
      <c r="F1725">
        <v>0.231153368421053</v>
      </c>
      <c r="G1725">
        <v>1.4844910191846501</v>
      </c>
      <c r="H1725">
        <v>0.226863076923077</v>
      </c>
      <c r="I1725">
        <v>0.549894845381526</v>
      </c>
    </row>
    <row r="1726" spans="1:9" x14ac:dyDescent="0.3">
      <c r="A1726" t="s">
        <v>67</v>
      </c>
      <c r="B1726">
        <v>0.36590899999999998</v>
      </c>
      <c r="C1726">
        <v>4.72799001318681</v>
      </c>
      <c r="D1726">
        <v>0.123660875</v>
      </c>
      <c r="E1726">
        <v>1.2450444343065701</v>
      </c>
      <c r="F1726">
        <v>0.212375578947368</v>
      </c>
      <c r="G1726">
        <v>1.4686361534772201</v>
      </c>
      <c r="H1726">
        <v>8.8893192307692298E-2</v>
      </c>
      <c r="I1726">
        <v>0.483886220883534</v>
      </c>
    </row>
    <row r="1727" spans="1:9" x14ac:dyDescent="0.3">
      <c r="A1727" t="s">
        <v>318</v>
      </c>
      <c r="B1727">
        <v>1.5426597500000001</v>
      </c>
      <c r="C1727">
        <v>60.903977527472499</v>
      </c>
      <c r="D1727">
        <v>85.565508365384602</v>
      </c>
      <c r="E1727">
        <v>139.86020079470799</v>
      </c>
      <c r="F1727">
        <v>27.508492421052601</v>
      </c>
      <c r="G1727">
        <v>173.38954875779399</v>
      </c>
      <c r="H1727">
        <v>8.9666117692307701</v>
      </c>
      <c r="I1727">
        <v>30.408721877510001</v>
      </c>
    </row>
    <row r="1728" spans="1:9" x14ac:dyDescent="0.3">
      <c r="A1728" t="s">
        <v>1808</v>
      </c>
      <c r="B1728">
        <v>0</v>
      </c>
      <c r="C1728">
        <v>2.19897032967033E-2</v>
      </c>
      <c r="D1728">
        <v>8.2771538461538507E-3</v>
      </c>
      <c r="E1728">
        <v>1.6251799270072999E-2</v>
      </c>
      <c r="F1728">
        <v>0</v>
      </c>
      <c r="G1728">
        <v>1.78063884892086E-2</v>
      </c>
      <c r="H1728">
        <v>0</v>
      </c>
      <c r="I1728">
        <v>2.3368855421686701E-3</v>
      </c>
    </row>
    <row r="1729" spans="1:9" x14ac:dyDescent="0.3">
      <c r="A1729" t="s">
        <v>1809</v>
      </c>
      <c r="B1729">
        <v>0</v>
      </c>
      <c r="C1729">
        <v>1.6147032967033001E-3</v>
      </c>
      <c r="D1729">
        <v>0</v>
      </c>
      <c r="E1729">
        <v>3.3160866788321201E-3</v>
      </c>
      <c r="F1729">
        <v>0</v>
      </c>
      <c r="G1729">
        <v>3.8176906474820102E-3</v>
      </c>
      <c r="H1729">
        <v>0</v>
      </c>
      <c r="I1729">
        <v>3.1180321285140603E-4</v>
      </c>
    </row>
    <row r="1730" spans="1:9" x14ac:dyDescent="0.3">
      <c r="A1730" t="s">
        <v>1810</v>
      </c>
      <c r="B1730">
        <v>0</v>
      </c>
      <c r="C1730">
        <v>7.1176285714285702E-3</v>
      </c>
      <c r="D1730">
        <v>6.1989230769230802E-3</v>
      </c>
      <c r="E1730">
        <v>1.1337749087591199E-2</v>
      </c>
      <c r="F1730">
        <v>0</v>
      </c>
      <c r="G1730">
        <v>1.5066549160671501E-2</v>
      </c>
      <c r="H1730">
        <v>0</v>
      </c>
      <c r="I1730">
        <v>6.59116465863454E-4</v>
      </c>
    </row>
    <row r="1731" spans="1:9" x14ac:dyDescent="0.3">
      <c r="A1731" t="s">
        <v>634</v>
      </c>
      <c r="B1731">
        <v>0.182540125</v>
      </c>
      <c r="C1731">
        <v>4.6075232967033003E-2</v>
      </c>
      <c r="D1731">
        <v>6.0206230769230797E-2</v>
      </c>
      <c r="E1731">
        <v>3.7029833029197101E-2</v>
      </c>
      <c r="F1731">
        <v>2.38823684210526E-2</v>
      </c>
      <c r="G1731">
        <v>3.5590390887290199E-2</v>
      </c>
      <c r="H1731">
        <v>0</v>
      </c>
      <c r="I1731">
        <v>3.63971084337349E-3</v>
      </c>
    </row>
    <row r="1732" spans="1:9" x14ac:dyDescent="0.3">
      <c r="A1732" t="s">
        <v>1811</v>
      </c>
      <c r="B1732">
        <v>0</v>
      </c>
      <c r="C1732">
        <v>2.6670000000000001E-3</v>
      </c>
      <c r="D1732">
        <v>0</v>
      </c>
      <c r="E1732">
        <v>0</v>
      </c>
      <c r="F1732">
        <v>0</v>
      </c>
      <c r="G1732">
        <v>1.33163788968825E-3</v>
      </c>
      <c r="H1732">
        <v>0</v>
      </c>
      <c r="I1732">
        <v>0</v>
      </c>
    </row>
    <row r="1733" spans="1:9" x14ac:dyDescent="0.3">
      <c r="A1733" t="s">
        <v>929</v>
      </c>
      <c r="B1733">
        <v>1.7761007499999999</v>
      </c>
      <c r="C1733">
        <v>0.106212252747253</v>
      </c>
      <c r="D1733">
        <v>7.8264846153846199E-2</v>
      </c>
      <c r="E1733">
        <v>0.17122032846715299</v>
      </c>
      <c r="F1733">
        <v>6.4781052631578906E-2</v>
      </c>
      <c r="G1733">
        <v>0.15851881294963999</v>
      </c>
      <c r="H1733">
        <v>3.2761884615384602E-2</v>
      </c>
      <c r="I1733">
        <v>7.2893602409638505E-2</v>
      </c>
    </row>
    <row r="1734" spans="1:9" x14ac:dyDescent="0.3">
      <c r="A1734" t="s">
        <v>1812</v>
      </c>
      <c r="B1734">
        <v>0</v>
      </c>
      <c r="C1734">
        <v>3.3633114285714298E-2</v>
      </c>
      <c r="D1734">
        <v>3.3580096153846199E-3</v>
      </c>
      <c r="E1734">
        <v>3.5995364963503598E-2</v>
      </c>
      <c r="F1734">
        <v>0</v>
      </c>
      <c r="G1734">
        <v>4.62202877697842E-2</v>
      </c>
      <c r="H1734">
        <v>7.1311153846153798E-3</v>
      </c>
      <c r="I1734">
        <v>4.1875080321285103E-3</v>
      </c>
    </row>
    <row r="1735" spans="1:9" x14ac:dyDescent="0.3">
      <c r="A1735" t="s">
        <v>911</v>
      </c>
      <c r="B1735">
        <v>0</v>
      </c>
      <c r="C1735">
        <v>0.35354104175824203</v>
      </c>
      <c r="D1735">
        <v>0.12696561538461501</v>
      </c>
      <c r="E1735">
        <v>0.36495828923357698</v>
      </c>
      <c r="F1735">
        <v>0</v>
      </c>
      <c r="G1735">
        <v>0.29641999520383699</v>
      </c>
      <c r="H1735">
        <v>3.5495269230769198E-2</v>
      </c>
      <c r="I1735">
        <v>3.8245514056224901E-2</v>
      </c>
    </row>
    <row r="1736" spans="1:9" x14ac:dyDescent="0.3">
      <c r="A1736" t="s">
        <v>612</v>
      </c>
      <c r="B1736">
        <v>0.52146225000000002</v>
      </c>
      <c r="C1736">
        <v>3.9777538461538503E-2</v>
      </c>
      <c r="D1736">
        <v>2.1719778846153798E-2</v>
      </c>
      <c r="E1736">
        <v>4.7103578467153302E-2</v>
      </c>
      <c r="F1736">
        <v>1.62110526315789E-2</v>
      </c>
      <c r="G1736">
        <v>9.3603465227817706E-2</v>
      </c>
      <c r="H1736">
        <v>3.14271346153846E-2</v>
      </c>
      <c r="I1736">
        <v>1.8104080321285101E-2</v>
      </c>
    </row>
    <row r="1737" spans="1:9" x14ac:dyDescent="0.3">
      <c r="A1737" t="s">
        <v>798</v>
      </c>
      <c r="B1737">
        <v>1.0182957500000001</v>
      </c>
      <c r="C1737">
        <v>0.112995786813187</v>
      </c>
      <c r="D1737">
        <v>2.4850836538461499E-2</v>
      </c>
      <c r="E1737">
        <v>5.94361532846715E-2</v>
      </c>
      <c r="F1737">
        <v>0</v>
      </c>
      <c r="G1737">
        <v>3.6497868105515599E-2</v>
      </c>
      <c r="H1737">
        <v>3.9716923076923098E-3</v>
      </c>
      <c r="I1737">
        <v>1.27287851405622E-2</v>
      </c>
    </row>
    <row r="1738" spans="1:9" x14ac:dyDescent="0.3">
      <c r="A1738" t="s">
        <v>1813</v>
      </c>
      <c r="B1738">
        <v>0</v>
      </c>
      <c r="C1738">
        <v>8.1921538461538499E-4</v>
      </c>
      <c r="D1738">
        <v>0</v>
      </c>
      <c r="E1738">
        <v>0</v>
      </c>
      <c r="F1738">
        <v>0</v>
      </c>
      <c r="G1738">
        <v>1.2020695443645099E-3</v>
      </c>
      <c r="H1738">
        <v>0</v>
      </c>
      <c r="I1738">
        <v>1.14596586345382E-3</v>
      </c>
    </row>
    <row r="1739" spans="1:9" x14ac:dyDescent="0.3">
      <c r="A1739" t="s">
        <v>529</v>
      </c>
      <c r="B1739">
        <v>0.73704287499999999</v>
      </c>
      <c r="C1739">
        <v>2.5542131868131899E-2</v>
      </c>
      <c r="D1739">
        <v>4.6655951923076901E-2</v>
      </c>
      <c r="E1739">
        <v>3.9458697080292003E-2</v>
      </c>
      <c r="F1739">
        <v>2.6624421052631599E-2</v>
      </c>
      <c r="G1739">
        <v>0.105555318944844</v>
      </c>
      <c r="H1739">
        <v>1.50311730769231E-2</v>
      </c>
      <c r="I1739">
        <v>9.1340481927710809E-3</v>
      </c>
    </row>
    <row r="1740" spans="1:9" x14ac:dyDescent="0.3">
      <c r="A1740" t="s">
        <v>815</v>
      </c>
      <c r="B1740">
        <v>0.140644625</v>
      </c>
      <c r="C1740">
        <v>8.3209494505494495E-3</v>
      </c>
      <c r="D1740">
        <v>0.114833134615385</v>
      </c>
      <c r="E1740">
        <v>8.2362251824817503E-2</v>
      </c>
      <c r="F1740">
        <v>0.11552178947368399</v>
      </c>
      <c r="G1740">
        <v>0.23284188968824901</v>
      </c>
      <c r="H1740">
        <v>9.8529403846153801E-2</v>
      </c>
      <c r="I1740">
        <v>1.9014168674698802E-2</v>
      </c>
    </row>
    <row r="1741" spans="1:9" x14ac:dyDescent="0.3">
      <c r="A1741" t="s">
        <v>1814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3">
      <c r="A1742" t="s">
        <v>1815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3">
      <c r="A1743" t="s">
        <v>893</v>
      </c>
      <c r="B1743">
        <v>3.5953133749999999</v>
      </c>
      <c r="C1743">
        <v>0.28450100659340699</v>
      </c>
      <c r="D1743">
        <v>0.17774935576923101</v>
      </c>
      <c r="E1743">
        <v>0.128921049270073</v>
      </c>
      <c r="F1743">
        <v>2.9613842105263199E-2</v>
      </c>
      <c r="G1743">
        <v>0.14886407673860899</v>
      </c>
      <c r="H1743">
        <v>3.7956326923076898E-2</v>
      </c>
      <c r="I1743">
        <v>5.71437630522088E-2</v>
      </c>
    </row>
    <row r="1744" spans="1:9" x14ac:dyDescent="0.3">
      <c r="A1744" t="s">
        <v>1048</v>
      </c>
      <c r="B1744">
        <v>0</v>
      </c>
      <c r="C1744">
        <v>0.28094827252747301</v>
      </c>
      <c r="D1744">
        <v>0.15877236538461501</v>
      </c>
      <c r="E1744">
        <v>1.4060164872262799</v>
      </c>
      <c r="F1744">
        <v>0.67621915789473697</v>
      </c>
      <c r="G1744">
        <v>0.61644597122302203</v>
      </c>
      <c r="H1744">
        <v>0.11295480769230801</v>
      </c>
      <c r="I1744">
        <v>0.245714393574297</v>
      </c>
    </row>
    <row r="1745" spans="1:9" x14ac:dyDescent="0.3">
      <c r="A1745" t="s">
        <v>751</v>
      </c>
      <c r="B1745">
        <v>0</v>
      </c>
      <c r="C1745">
        <v>9.4944175824175799E-4</v>
      </c>
      <c r="D1745">
        <v>0</v>
      </c>
      <c r="E1745">
        <v>2.7011181569343099E-2</v>
      </c>
      <c r="F1745">
        <v>0</v>
      </c>
      <c r="G1745">
        <v>4.06670743405276E-3</v>
      </c>
      <c r="H1745">
        <v>8.8544615384615402E-3</v>
      </c>
      <c r="I1745">
        <v>2.7643473895582302E-3</v>
      </c>
    </row>
    <row r="1746" spans="1:9" x14ac:dyDescent="0.3">
      <c r="A1746" t="s">
        <v>755</v>
      </c>
      <c r="B1746">
        <v>0</v>
      </c>
      <c r="C1746">
        <v>0</v>
      </c>
      <c r="D1746">
        <v>2.0501163461538501E-2</v>
      </c>
      <c r="E1746">
        <v>8.4926540145985399E-2</v>
      </c>
      <c r="F1746">
        <v>0</v>
      </c>
      <c r="G1746">
        <v>5.0493764988009603E-4</v>
      </c>
      <c r="H1746">
        <v>0</v>
      </c>
      <c r="I1746">
        <v>1.2654819277108399E-3</v>
      </c>
    </row>
    <row r="1747" spans="1:9" x14ac:dyDescent="0.3">
      <c r="A1747" t="s">
        <v>1816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3">
      <c r="A1748" t="s">
        <v>1817</v>
      </c>
      <c r="B1748">
        <v>0</v>
      </c>
      <c r="C1748">
        <v>9.83760659340659E-3</v>
      </c>
      <c r="D1748">
        <v>2.5823903846153799E-2</v>
      </c>
      <c r="E1748">
        <v>1.68258759124088E-3</v>
      </c>
      <c r="F1748">
        <v>1.0536894736842099E-2</v>
      </c>
      <c r="G1748">
        <v>4.7393381294963998E-3</v>
      </c>
      <c r="H1748">
        <v>1.22276538461538E-2</v>
      </c>
      <c r="I1748">
        <v>6.8609638554216904E-3</v>
      </c>
    </row>
    <row r="1749" spans="1:9" x14ac:dyDescent="0.3">
      <c r="A1749" t="s">
        <v>882</v>
      </c>
      <c r="B1749">
        <v>0</v>
      </c>
      <c r="C1749">
        <v>4.3385756043956003E-2</v>
      </c>
      <c r="D1749">
        <v>1.6971826923076899E-3</v>
      </c>
      <c r="E1749">
        <v>4.5311262773722598E-2</v>
      </c>
      <c r="F1749">
        <v>1.28203157894737E-2</v>
      </c>
      <c r="G1749">
        <v>3.6272103117505998E-2</v>
      </c>
      <c r="H1749">
        <v>1.02264230769231E-2</v>
      </c>
      <c r="I1749">
        <v>1.7219620481927701E-2</v>
      </c>
    </row>
    <row r="1750" spans="1:9" x14ac:dyDescent="0.3">
      <c r="A1750" t="s">
        <v>1818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3">
      <c r="A1751" t="s">
        <v>1819</v>
      </c>
      <c r="B1751">
        <v>0</v>
      </c>
      <c r="C1751">
        <v>1.0757593406593401E-2</v>
      </c>
      <c r="D1751">
        <v>0</v>
      </c>
      <c r="E1751">
        <v>6.1134087591240898E-3</v>
      </c>
      <c r="F1751">
        <v>9.4863684210526305E-3</v>
      </c>
      <c r="G1751">
        <v>5.4583908872901698E-3</v>
      </c>
      <c r="H1751">
        <v>0</v>
      </c>
      <c r="I1751">
        <v>0</v>
      </c>
    </row>
    <row r="1752" spans="1:9" x14ac:dyDescent="0.3">
      <c r="A1752" t="s">
        <v>201</v>
      </c>
      <c r="B1752">
        <v>222.52274787499999</v>
      </c>
      <c r="C1752">
        <v>44.235510307692302</v>
      </c>
      <c r="D1752">
        <v>36.259462894230801</v>
      </c>
      <c r="E1752">
        <v>49.484205284671503</v>
      </c>
      <c r="F1752">
        <v>12.841034947368399</v>
      </c>
      <c r="G1752">
        <v>49.409133364508399</v>
      </c>
      <c r="H1752">
        <v>17.345812019230799</v>
      </c>
      <c r="I1752">
        <v>27.067109636546199</v>
      </c>
    </row>
    <row r="1753" spans="1:9" x14ac:dyDescent="0.3">
      <c r="A1753" t="s">
        <v>1820</v>
      </c>
      <c r="B1753">
        <v>0</v>
      </c>
      <c r="C1753">
        <v>0</v>
      </c>
      <c r="D1753">
        <v>0</v>
      </c>
      <c r="E1753">
        <v>0</v>
      </c>
      <c r="F1753">
        <v>3.0667894736842098E-3</v>
      </c>
      <c r="G1753">
        <v>0</v>
      </c>
      <c r="H1753">
        <v>0</v>
      </c>
      <c r="I1753">
        <v>0</v>
      </c>
    </row>
    <row r="1754" spans="1:9" x14ac:dyDescent="0.3">
      <c r="A1754" t="s">
        <v>384</v>
      </c>
      <c r="B1754">
        <v>8.8981525000000001</v>
      </c>
      <c r="C1754">
        <v>15.923417826373599</v>
      </c>
      <c r="D1754">
        <v>37.425107134615402</v>
      </c>
      <c r="E1754">
        <v>19.3165789735401</v>
      </c>
      <c r="F1754">
        <v>27.553006263157901</v>
      </c>
      <c r="G1754">
        <v>32.721578323740999</v>
      </c>
      <c r="H1754">
        <v>12.217077230769201</v>
      </c>
      <c r="I1754">
        <v>9.5028770763052197</v>
      </c>
    </row>
    <row r="1755" spans="1:9" x14ac:dyDescent="0.3">
      <c r="A1755" t="s">
        <v>1821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3">
      <c r="A1756" t="s">
        <v>41</v>
      </c>
      <c r="B1756">
        <v>8.2526922500000008</v>
      </c>
      <c r="C1756">
        <v>1.2506202197802201</v>
      </c>
      <c r="D1756">
        <v>0.73910656730769198</v>
      </c>
      <c r="E1756">
        <v>4.0172408521897802</v>
      </c>
      <c r="F1756">
        <v>0.43170094736842102</v>
      </c>
      <c r="G1756">
        <v>2.6016908968824901</v>
      </c>
      <c r="H1756">
        <v>0.85555736538461502</v>
      </c>
      <c r="I1756">
        <v>0.43920350401606401</v>
      </c>
    </row>
    <row r="1757" spans="1:9" x14ac:dyDescent="0.3">
      <c r="A1757" t="s">
        <v>1822</v>
      </c>
      <c r="B1757">
        <v>0</v>
      </c>
      <c r="C1757">
        <v>0</v>
      </c>
      <c r="D1757">
        <v>0</v>
      </c>
      <c r="E1757" s="2">
        <v>9.55374087591241E-5</v>
      </c>
      <c r="F1757">
        <v>0</v>
      </c>
      <c r="G1757">
        <v>0</v>
      </c>
      <c r="H1757">
        <v>0</v>
      </c>
      <c r="I1757">
        <v>2.8283232931726899E-3</v>
      </c>
    </row>
    <row r="1758" spans="1:9" x14ac:dyDescent="0.3">
      <c r="A1758" t="s">
        <v>1823</v>
      </c>
      <c r="B1758">
        <v>0</v>
      </c>
      <c r="C1758">
        <v>8.6514505494505501E-4</v>
      </c>
      <c r="D1758">
        <v>0</v>
      </c>
      <c r="E1758">
        <v>9.3629197080292005E-4</v>
      </c>
      <c r="F1758">
        <v>0</v>
      </c>
      <c r="G1758">
        <v>0</v>
      </c>
      <c r="H1758">
        <v>0</v>
      </c>
      <c r="I1758">
        <v>1.2225100401606399E-4</v>
      </c>
    </row>
    <row r="1759" spans="1:9" x14ac:dyDescent="0.3">
      <c r="A1759" t="s">
        <v>1824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5.0032128514056196E-4</v>
      </c>
    </row>
    <row r="1760" spans="1:9" x14ac:dyDescent="0.3">
      <c r="A1760" t="s">
        <v>833</v>
      </c>
      <c r="B1760">
        <v>10.623072499999999</v>
      </c>
      <c r="C1760">
        <v>0.85384198461538496</v>
      </c>
      <c r="D1760">
        <v>0.21423013461538501</v>
      </c>
      <c r="E1760">
        <v>0.16638883120438</v>
      </c>
      <c r="F1760">
        <v>6.4762210526315797E-2</v>
      </c>
      <c r="G1760">
        <v>0.48351968105515603</v>
      </c>
      <c r="H1760">
        <v>0.152529230769231</v>
      </c>
      <c r="I1760">
        <v>0.29800964859437801</v>
      </c>
    </row>
    <row r="1761" spans="1:9" x14ac:dyDescent="0.3">
      <c r="A1761" t="s">
        <v>878</v>
      </c>
      <c r="B1761">
        <v>7.1998823749999996</v>
      </c>
      <c r="C1761">
        <v>0.24620303736263699</v>
      </c>
      <c r="D1761">
        <v>0.164615105769231</v>
      </c>
      <c r="E1761">
        <v>0.123533979014599</v>
      </c>
      <c r="F1761">
        <v>5.8966526315789497E-2</v>
      </c>
      <c r="G1761">
        <v>0.151008220623501</v>
      </c>
      <c r="H1761">
        <v>0.114923403846154</v>
      </c>
      <c r="I1761">
        <v>0.192554273092369</v>
      </c>
    </row>
    <row r="1762" spans="1:9" x14ac:dyDescent="0.3">
      <c r="A1762" t="s">
        <v>937</v>
      </c>
      <c r="B1762">
        <v>0</v>
      </c>
      <c r="C1762">
        <v>0.16127644175824199</v>
      </c>
      <c r="D1762">
        <v>0.112237442307692</v>
      </c>
      <c r="E1762">
        <v>0.249342498175182</v>
      </c>
      <c r="F1762">
        <v>0.138855736842105</v>
      </c>
      <c r="G1762">
        <v>0.25940270743405303</v>
      </c>
      <c r="H1762">
        <v>6.5804096153846206E-2</v>
      </c>
      <c r="I1762">
        <v>7.5191389558232902E-2</v>
      </c>
    </row>
    <row r="1763" spans="1:9" x14ac:dyDescent="0.3">
      <c r="A1763" t="s">
        <v>56</v>
      </c>
      <c r="B1763">
        <v>139.6441805</v>
      </c>
      <c r="C1763">
        <v>6.6426608483516496</v>
      </c>
      <c r="D1763">
        <v>5.8057673173076898</v>
      </c>
      <c r="E1763">
        <v>9.7136268257299303</v>
      </c>
      <c r="F1763">
        <v>3.3235016842105298</v>
      </c>
      <c r="G1763">
        <v>8.5790189016786602</v>
      </c>
      <c r="H1763">
        <v>2.8070203846153801</v>
      </c>
      <c r="I1763">
        <v>3.3978810943775102</v>
      </c>
    </row>
    <row r="1764" spans="1:9" x14ac:dyDescent="0.3">
      <c r="A1764" t="s">
        <v>224</v>
      </c>
      <c r="B1764">
        <v>12.2173845</v>
      </c>
      <c r="C1764">
        <v>7.8233423846153798</v>
      </c>
      <c r="D1764">
        <v>0.15709282692307699</v>
      </c>
      <c r="E1764">
        <v>13.2018528001825</v>
      </c>
      <c r="F1764">
        <v>2.4486583157894701</v>
      </c>
      <c r="G1764">
        <v>107.916189484412</v>
      </c>
      <c r="H1764">
        <v>0.49427619230769199</v>
      </c>
      <c r="I1764">
        <v>0.51557347389558195</v>
      </c>
    </row>
    <row r="1765" spans="1:9" x14ac:dyDescent="0.3">
      <c r="A1765" t="s">
        <v>283</v>
      </c>
      <c r="B1765">
        <v>28.09749175</v>
      </c>
      <c r="C1765">
        <v>33.067194591208803</v>
      </c>
      <c r="D1765">
        <v>18.436972288461501</v>
      </c>
      <c r="E1765">
        <v>32.269029651459903</v>
      </c>
      <c r="F1765">
        <v>10.2887188947368</v>
      </c>
      <c r="G1765">
        <v>36.744100069544402</v>
      </c>
      <c r="H1765">
        <v>12.4418414615385</v>
      </c>
      <c r="I1765">
        <v>19.6109364558233</v>
      </c>
    </row>
    <row r="1766" spans="1:9" x14ac:dyDescent="0.3">
      <c r="A1766" t="s">
        <v>1052</v>
      </c>
      <c r="B1766">
        <v>0.41815887499999999</v>
      </c>
      <c r="C1766">
        <v>6.8354239560439595E-2</v>
      </c>
      <c r="D1766">
        <v>0.23359443269230801</v>
      </c>
      <c r="E1766">
        <v>7.0567391423357703E-2</v>
      </c>
      <c r="F1766">
        <v>0.13500689473684199</v>
      </c>
      <c r="G1766">
        <v>0.22282774100719399</v>
      </c>
      <c r="H1766">
        <v>4.9029923076923103E-2</v>
      </c>
      <c r="I1766">
        <v>4.1054094377510002E-2</v>
      </c>
    </row>
    <row r="1767" spans="1:9" x14ac:dyDescent="0.3">
      <c r="A1767" t="s">
        <v>255</v>
      </c>
      <c r="B1767">
        <v>23.503398125</v>
      </c>
      <c r="C1767">
        <v>1.12517091428571</v>
      </c>
      <c r="D1767">
        <v>1.83602465384615</v>
      </c>
      <c r="E1767">
        <v>1.72540538321168</v>
      </c>
      <c r="F1767">
        <v>0.95848668421052596</v>
      </c>
      <c r="G1767">
        <v>2.0777131582733799</v>
      </c>
      <c r="H1767">
        <v>4.9703480769230798E-2</v>
      </c>
      <c r="I1767">
        <v>0.17195556024096401</v>
      </c>
    </row>
    <row r="1768" spans="1:9" x14ac:dyDescent="0.3">
      <c r="A1768" t="s">
        <v>546</v>
      </c>
      <c r="B1768">
        <v>0</v>
      </c>
      <c r="C1768">
        <v>2.4277112087912101E-2</v>
      </c>
      <c r="D1768">
        <v>3.5116932692307701E-2</v>
      </c>
      <c r="E1768">
        <v>4.6399282846715302E-2</v>
      </c>
      <c r="F1768">
        <v>6.5481052631578898E-3</v>
      </c>
      <c r="G1768">
        <v>4.4887887290167898E-2</v>
      </c>
      <c r="H1768">
        <v>1.80245769230769E-2</v>
      </c>
      <c r="I1768">
        <v>8.6336847389558193E-3</v>
      </c>
    </row>
    <row r="1769" spans="1:9" x14ac:dyDescent="0.3">
      <c r="A1769" t="s">
        <v>1825</v>
      </c>
      <c r="B1769">
        <v>0</v>
      </c>
      <c r="C1769">
        <v>3.5981098901098898E-3</v>
      </c>
      <c r="D1769">
        <v>7.7172788461538503E-3</v>
      </c>
      <c r="E1769">
        <v>1.89268248175182E-3</v>
      </c>
      <c r="F1769">
        <v>0</v>
      </c>
      <c r="G1769">
        <v>4.11439568345324E-3</v>
      </c>
      <c r="H1769">
        <v>0</v>
      </c>
      <c r="I1769">
        <v>9.675140562249E-4</v>
      </c>
    </row>
    <row r="1770" spans="1:9" x14ac:dyDescent="0.3">
      <c r="A1770" t="s">
        <v>379</v>
      </c>
      <c r="B1770">
        <v>0</v>
      </c>
      <c r="C1770">
        <v>1.1169837098901101</v>
      </c>
      <c r="D1770">
        <v>0.122254557692308</v>
      </c>
      <c r="E1770">
        <v>1.2256459954379599</v>
      </c>
      <c r="F1770">
        <v>0.13439757894736801</v>
      </c>
      <c r="G1770">
        <v>3.2721451462829698</v>
      </c>
      <c r="H1770">
        <v>0.15918405769230801</v>
      </c>
      <c r="I1770">
        <v>0.55657773293172697</v>
      </c>
    </row>
    <row r="1771" spans="1:9" x14ac:dyDescent="0.3">
      <c r="A1771" t="s">
        <v>168</v>
      </c>
      <c r="B1771">
        <v>20.746433625000002</v>
      </c>
      <c r="C1771">
        <v>2.3468465648351602</v>
      </c>
      <c r="D1771">
        <v>0.80158156730769203</v>
      </c>
      <c r="E1771">
        <v>2.4814228585766398</v>
      </c>
      <c r="F1771">
        <v>0.71533668421052599</v>
      </c>
      <c r="G1771">
        <v>3.6395182829736199</v>
      </c>
      <c r="H1771">
        <v>0.602594903846154</v>
      </c>
      <c r="I1771">
        <v>0.82195462851405598</v>
      </c>
    </row>
    <row r="1772" spans="1:9" x14ac:dyDescent="0.3">
      <c r="A1772" t="s">
        <v>1826</v>
      </c>
      <c r="B1772">
        <v>0</v>
      </c>
      <c r="C1772">
        <v>1.9453978021977999E-3</v>
      </c>
      <c r="D1772">
        <v>7.5369038461538503E-3</v>
      </c>
      <c r="E1772">
        <v>6.9751751824817503E-3</v>
      </c>
      <c r="F1772">
        <v>1.2312263157894699E-2</v>
      </c>
      <c r="G1772">
        <v>9.4982062350119894E-3</v>
      </c>
      <c r="H1772">
        <v>0</v>
      </c>
      <c r="I1772">
        <v>3.80325301204819E-4</v>
      </c>
    </row>
    <row r="1773" spans="1:9" x14ac:dyDescent="0.3">
      <c r="A1773" t="s">
        <v>540</v>
      </c>
      <c r="B1773">
        <v>0.62513775000000005</v>
      </c>
      <c r="C1773">
        <v>0.18981112967033001</v>
      </c>
      <c r="D1773">
        <v>6.4068855769230798E-2</v>
      </c>
      <c r="E1773">
        <v>0.101960261861314</v>
      </c>
      <c r="F1773">
        <v>5.69828947368421E-2</v>
      </c>
      <c r="G1773">
        <v>0.128105899280576</v>
      </c>
      <c r="H1773">
        <v>3.16770384615385E-2</v>
      </c>
      <c r="I1773">
        <v>9.5477534136546194E-2</v>
      </c>
    </row>
    <row r="1774" spans="1:9" x14ac:dyDescent="0.3">
      <c r="A1774" t="s">
        <v>863</v>
      </c>
      <c r="B1774">
        <v>1.3403651249999999</v>
      </c>
      <c r="C1774">
        <v>0.132190742857143</v>
      </c>
      <c r="D1774">
        <v>4.9891230769230799E-2</v>
      </c>
      <c r="E1774">
        <v>0.12457011040146</v>
      </c>
      <c r="F1774">
        <v>5.2088421052631603E-2</v>
      </c>
      <c r="G1774">
        <v>0.13380004556354899</v>
      </c>
      <c r="H1774">
        <v>4.2337173076923099E-2</v>
      </c>
      <c r="I1774">
        <v>4.8733530120481899E-2</v>
      </c>
    </row>
    <row r="1775" spans="1:9" x14ac:dyDescent="0.3">
      <c r="A1775" t="s">
        <v>606</v>
      </c>
      <c r="B1775">
        <v>1.800746875</v>
      </c>
      <c r="C1775">
        <v>0.27856043296703298</v>
      </c>
      <c r="D1775">
        <v>7.7794721153846197E-2</v>
      </c>
      <c r="E1775">
        <v>0.10470717427007301</v>
      </c>
      <c r="F1775">
        <v>0.10730989473684199</v>
      </c>
      <c r="G1775">
        <v>0.12585039088729</v>
      </c>
      <c r="H1775">
        <v>4.2025846153846198E-2</v>
      </c>
      <c r="I1775">
        <v>3.9740825301204798E-2</v>
      </c>
    </row>
    <row r="1776" spans="1:9" x14ac:dyDescent="0.3">
      <c r="A1776" t="s">
        <v>1827</v>
      </c>
      <c r="B1776">
        <v>0</v>
      </c>
      <c r="C1776">
        <v>3.33547252747253E-3</v>
      </c>
      <c r="D1776">
        <v>0</v>
      </c>
      <c r="E1776">
        <v>1.6789333941605799E-3</v>
      </c>
      <c r="F1776">
        <v>9.4863684210526305E-3</v>
      </c>
      <c r="G1776">
        <v>3.20900959232614E-3</v>
      </c>
      <c r="H1776">
        <v>0</v>
      </c>
      <c r="I1776">
        <v>3.7079919678714902E-4</v>
      </c>
    </row>
    <row r="1777" spans="1:9" x14ac:dyDescent="0.3">
      <c r="A1777" t="s">
        <v>1828</v>
      </c>
      <c r="B1777">
        <v>0</v>
      </c>
      <c r="C1777">
        <v>6.1799912087912101E-3</v>
      </c>
      <c r="D1777">
        <v>1.01657884615385E-2</v>
      </c>
      <c r="E1777">
        <v>1.29176067518248E-2</v>
      </c>
      <c r="F1777">
        <v>1.28758947368421E-2</v>
      </c>
      <c r="G1777">
        <v>1.51182757793765E-2</v>
      </c>
      <c r="H1777">
        <v>0</v>
      </c>
      <c r="I1777">
        <v>5.2290963855421699E-4</v>
      </c>
    </row>
    <row r="1778" spans="1:9" x14ac:dyDescent="0.3">
      <c r="A1778" t="s">
        <v>1829</v>
      </c>
      <c r="B1778">
        <v>0</v>
      </c>
      <c r="C1778">
        <v>7.3240439560439598E-3</v>
      </c>
      <c r="D1778">
        <v>3.2177057692307699E-2</v>
      </c>
      <c r="E1778">
        <v>4.76128558394161E-3</v>
      </c>
      <c r="F1778">
        <v>3.5778421052631598E-2</v>
      </c>
      <c r="G1778">
        <v>6.0214316546762601E-3</v>
      </c>
      <c r="H1778">
        <v>0</v>
      </c>
      <c r="I1778">
        <v>1.3594702811245E-2</v>
      </c>
    </row>
    <row r="1779" spans="1:9" x14ac:dyDescent="0.3">
      <c r="A1779" t="s">
        <v>935</v>
      </c>
      <c r="B1779">
        <v>0.49505199999999999</v>
      </c>
      <c r="C1779">
        <v>9.5860668131868096E-2</v>
      </c>
      <c r="D1779">
        <v>5.4863298076923098E-2</v>
      </c>
      <c r="E1779">
        <v>4.3115465328467197E-2</v>
      </c>
      <c r="F1779">
        <v>6.1460368421052597E-2</v>
      </c>
      <c r="G1779">
        <v>0.115585913669065</v>
      </c>
      <c r="H1779">
        <v>5.8197115384615401E-3</v>
      </c>
      <c r="I1779">
        <v>9.3319156626506007E-3</v>
      </c>
    </row>
    <row r="1780" spans="1:9" x14ac:dyDescent="0.3">
      <c r="A1780" t="s">
        <v>1830</v>
      </c>
      <c r="B1780">
        <v>0</v>
      </c>
      <c r="C1780">
        <v>1.02998637362637E-2</v>
      </c>
      <c r="D1780">
        <v>8.7975288461538508E-3</v>
      </c>
      <c r="E1780">
        <v>1.3198552007299301E-2</v>
      </c>
      <c r="F1780">
        <v>0</v>
      </c>
      <c r="G1780">
        <v>4.91520935251799E-2</v>
      </c>
      <c r="H1780">
        <v>3.10663461538462E-3</v>
      </c>
      <c r="I1780">
        <v>4.00195381526104E-3</v>
      </c>
    </row>
    <row r="1781" spans="1:9" x14ac:dyDescent="0.3">
      <c r="A1781" t="s">
        <v>1831</v>
      </c>
      <c r="B1781">
        <v>0</v>
      </c>
      <c r="C1781">
        <v>4.5777120879120902E-3</v>
      </c>
      <c r="D1781">
        <v>1.82645192307692E-3</v>
      </c>
      <c r="E1781">
        <v>3.3440346715328498E-3</v>
      </c>
      <c r="F1781">
        <v>0</v>
      </c>
      <c r="G1781">
        <v>1.2569808153477201E-3</v>
      </c>
      <c r="H1781">
        <v>0</v>
      </c>
      <c r="I1781">
        <v>9.6576907630522104E-4</v>
      </c>
    </row>
    <row r="1782" spans="1:9" x14ac:dyDescent="0.3">
      <c r="A1782" t="s">
        <v>1832</v>
      </c>
      <c r="B1782">
        <v>0</v>
      </c>
      <c r="C1782">
        <v>9.8692747252747295E-4</v>
      </c>
      <c r="D1782">
        <v>1.13353653846154E-2</v>
      </c>
      <c r="E1782">
        <v>3.2040729927007299E-3</v>
      </c>
      <c r="F1782">
        <v>0</v>
      </c>
      <c r="G1782">
        <v>2.1743141486810498E-3</v>
      </c>
      <c r="H1782">
        <v>0</v>
      </c>
      <c r="I1782">
        <v>8.5315060240963899E-4</v>
      </c>
    </row>
    <row r="1783" spans="1:9" x14ac:dyDescent="0.3">
      <c r="A1783" t="s">
        <v>91</v>
      </c>
      <c r="B1783">
        <v>2.21601625</v>
      </c>
      <c r="C1783">
        <v>0.40632931428571401</v>
      </c>
      <c r="D1783">
        <v>0.28912951923076902</v>
      </c>
      <c r="E1783">
        <v>0.30732072445255498</v>
      </c>
      <c r="F1783">
        <v>0.112838105263158</v>
      </c>
      <c r="G1783">
        <v>0.70345098081534796</v>
      </c>
      <c r="H1783">
        <v>6.3549634615384598E-2</v>
      </c>
      <c r="I1783">
        <v>8.9125395582329306E-2</v>
      </c>
    </row>
    <row r="1784" spans="1:9" x14ac:dyDescent="0.3">
      <c r="A1784" t="s">
        <v>1833</v>
      </c>
      <c r="B1784">
        <v>0</v>
      </c>
      <c r="C1784">
        <v>0</v>
      </c>
      <c r="D1784">
        <v>1.48863942307692E-2</v>
      </c>
      <c r="E1784">
        <v>6.62681569343066E-4</v>
      </c>
      <c r="F1784">
        <v>1.50554210526316E-2</v>
      </c>
      <c r="G1784">
        <v>5.9495371702637896E-3</v>
      </c>
      <c r="H1784">
        <v>1.43944230769231E-3</v>
      </c>
      <c r="I1784">
        <v>4.8208835341365499E-4</v>
      </c>
    </row>
    <row r="1785" spans="1:9" x14ac:dyDescent="0.3">
      <c r="A1785" t="s">
        <v>1834</v>
      </c>
      <c r="B1785">
        <v>0</v>
      </c>
      <c r="C1785">
        <v>1.3263076923076899E-4</v>
      </c>
      <c r="D1785">
        <v>0</v>
      </c>
      <c r="E1785">
        <v>1.1052819343065701E-3</v>
      </c>
      <c r="F1785">
        <v>0</v>
      </c>
      <c r="G1785">
        <v>0</v>
      </c>
      <c r="H1785">
        <v>0</v>
      </c>
      <c r="I1785">
        <v>1.7660281124497999E-3</v>
      </c>
    </row>
    <row r="1786" spans="1:9" x14ac:dyDescent="0.3">
      <c r="A1786" t="s">
        <v>1835</v>
      </c>
      <c r="B1786">
        <v>0</v>
      </c>
      <c r="C1786">
        <v>1.9155626373626401E-3</v>
      </c>
      <c r="D1786">
        <v>5.3286634615384602E-3</v>
      </c>
      <c r="E1786">
        <v>1.5742424270073E-2</v>
      </c>
      <c r="F1786">
        <v>0</v>
      </c>
      <c r="G1786">
        <v>4.5598321342925699E-3</v>
      </c>
      <c r="H1786">
        <v>0</v>
      </c>
      <c r="I1786">
        <v>4.6446987951807199E-4</v>
      </c>
    </row>
    <row r="1787" spans="1:9" x14ac:dyDescent="0.3">
      <c r="A1787" t="s">
        <v>1836</v>
      </c>
      <c r="B1787">
        <v>0</v>
      </c>
      <c r="C1787">
        <v>3.8611010989011E-3</v>
      </c>
      <c r="D1787">
        <v>3.4323192307692298E-2</v>
      </c>
      <c r="E1787">
        <v>1.0669803832116799E-2</v>
      </c>
      <c r="F1787">
        <v>4.2056315789473697E-3</v>
      </c>
      <c r="G1787">
        <v>2.4910551558752998E-4</v>
      </c>
      <c r="H1787">
        <v>0</v>
      </c>
      <c r="I1787">
        <v>1.19433734939759E-3</v>
      </c>
    </row>
    <row r="1788" spans="1:9" x14ac:dyDescent="0.3">
      <c r="A1788" t="s">
        <v>472</v>
      </c>
      <c r="B1788">
        <v>0.31342275000000003</v>
      </c>
      <c r="C1788">
        <v>1.2614603230769199</v>
      </c>
      <c r="D1788">
        <v>3.0331855769230798E-2</v>
      </c>
      <c r="E1788">
        <v>0.27783010401459901</v>
      </c>
      <c r="F1788">
        <v>2.02594210526316E-2</v>
      </c>
      <c r="G1788">
        <v>0.536964071942446</v>
      </c>
      <c r="H1788">
        <v>8.1941923076923103E-3</v>
      </c>
      <c r="I1788">
        <v>6.4143801204819301E-2</v>
      </c>
    </row>
    <row r="1789" spans="1:9" x14ac:dyDescent="0.3">
      <c r="A1789" t="s">
        <v>1837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3">
      <c r="A1790" t="s">
        <v>920</v>
      </c>
      <c r="B1790">
        <v>0.13008575</v>
      </c>
      <c r="C1790">
        <v>0.25355782417582401</v>
      </c>
      <c r="D1790">
        <v>0.25332640384615401</v>
      </c>
      <c r="E1790">
        <v>9.92616952554745E-2</v>
      </c>
      <c r="F1790">
        <v>8.2845526315789494E-2</v>
      </c>
      <c r="G1790">
        <v>0.24167013669064699</v>
      </c>
      <c r="H1790">
        <v>2.0413365384615401E-2</v>
      </c>
      <c r="I1790">
        <v>3.4458933734939801E-2</v>
      </c>
    </row>
    <row r="1791" spans="1:9" x14ac:dyDescent="0.3">
      <c r="A1791" t="s">
        <v>1838</v>
      </c>
      <c r="B1791">
        <v>0</v>
      </c>
      <c r="C1791">
        <v>9.0482439560439602E-3</v>
      </c>
      <c r="D1791">
        <v>0</v>
      </c>
      <c r="E1791">
        <v>1.05993722627737E-2</v>
      </c>
      <c r="F1791">
        <v>0</v>
      </c>
      <c r="G1791">
        <v>1.3996225419664301E-2</v>
      </c>
      <c r="H1791">
        <v>6.9674230769230803E-3</v>
      </c>
      <c r="I1791">
        <v>4.1823273092369499E-3</v>
      </c>
    </row>
    <row r="1792" spans="1:9" x14ac:dyDescent="0.3">
      <c r="A1792" t="s">
        <v>1839</v>
      </c>
      <c r="B1792">
        <v>0</v>
      </c>
      <c r="C1792">
        <v>1.3277037362637399E-2</v>
      </c>
      <c r="D1792">
        <v>2.4635480769230802E-3</v>
      </c>
      <c r="E1792">
        <v>3.14816879562044E-3</v>
      </c>
      <c r="F1792">
        <v>5.2684210526315802E-3</v>
      </c>
      <c r="G1792">
        <v>3.48514628297362E-3</v>
      </c>
      <c r="H1792">
        <v>0</v>
      </c>
      <c r="I1792">
        <v>2.2621204819277098E-3</v>
      </c>
    </row>
    <row r="1793" spans="1:9" x14ac:dyDescent="0.3">
      <c r="A1793" t="s">
        <v>794</v>
      </c>
      <c r="B1793">
        <v>0</v>
      </c>
      <c r="C1793">
        <v>0.29615861318681302</v>
      </c>
      <c r="D1793">
        <v>8.2639423076923102E-4</v>
      </c>
      <c r="E1793">
        <v>0.107971950729927</v>
      </c>
      <c r="F1793">
        <v>0</v>
      </c>
      <c r="G1793">
        <v>3.8716978417266202E-3</v>
      </c>
      <c r="H1793">
        <v>1.0339653846153801E-2</v>
      </c>
      <c r="I1793">
        <v>3.6900843373493999E-3</v>
      </c>
    </row>
    <row r="1794" spans="1:9" x14ac:dyDescent="0.3">
      <c r="A1794" t="s">
        <v>1840</v>
      </c>
      <c r="B1794">
        <v>0</v>
      </c>
      <c r="C1794">
        <v>3.9374065934065901E-4</v>
      </c>
      <c r="D1794">
        <v>0</v>
      </c>
      <c r="E1794">
        <v>0</v>
      </c>
      <c r="F1794">
        <v>0</v>
      </c>
      <c r="G1794">
        <v>4.9315107913669096E-4</v>
      </c>
      <c r="H1794">
        <v>0</v>
      </c>
      <c r="I1794">
        <v>0</v>
      </c>
    </row>
    <row r="1795" spans="1:9" x14ac:dyDescent="0.3">
      <c r="A1795" t="s">
        <v>1841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3">
      <c r="A1796" t="s">
        <v>1842</v>
      </c>
      <c r="B1796">
        <v>0</v>
      </c>
      <c r="C1796">
        <v>0</v>
      </c>
      <c r="D1796">
        <v>0</v>
      </c>
      <c r="E1796">
        <v>3.8717244525547401E-4</v>
      </c>
      <c r="F1796">
        <v>0</v>
      </c>
      <c r="G1796">
        <v>0</v>
      </c>
      <c r="H1796">
        <v>0</v>
      </c>
      <c r="I1796">
        <v>0</v>
      </c>
    </row>
    <row r="1797" spans="1:9" x14ac:dyDescent="0.3">
      <c r="A1797" t="s">
        <v>1843</v>
      </c>
      <c r="B1797">
        <v>0</v>
      </c>
      <c r="C1797">
        <v>0</v>
      </c>
      <c r="D1797">
        <v>0</v>
      </c>
      <c r="E1797">
        <v>8.8655109489051099E-4</v>
      </c>
      <c r="F1797">
        <v>0</v>
      </c>
      <c r="G1797">
        <v>0</v>
      </c>
      <c r="H1797">
        <v>0</v>
      </c>
      <c r="I1797">
        <v>3.4194979919678701E-4</v>
      </c>
    </row>
    <row r="1798" spans="1:9" x14ac:dyDescent="0.3">
      <c r="A1798" t="s">
        <v>1844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3">
      <c r="A1799" t="s">
        <v>1845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4.3961044176706802E-4</v>
      </c>
    </row>
    <row r="1800" spans="1:9" x14ac:dyDescent="0.3">
      <c r="A1800" t="s">
        <v>1846</v>
      </c>
      <c r="B1800">
        <v>0</v>
      </c>
      <c r="C1800">
        <v>8.0718901098901096E-4</v>
      </c>
      <c r="D1800">
        <v>0</v>
      </c>
      <c r="E1800">
        <v>0</v>
      </c>
      <c r="F1800">
        <v>0</v>
      </c>
      <c r="G1800">
        <v>7.2546522781774601E-4</v>
      </c>
      <c r="H1800">
        <v>0</v>
      </c>
      <c r="I1800">
        <v>0</v>
      </c>
    </row>
    <row r="1801" spans="1:9" x14ac:dyDescent="0.3">
      <c r="A1801" t="s">
        <v>1847</v>
      </c>
      <c r="B1801">
        <v>0.14409350000000001</v>
      </c>
      <c r="C1801">
        <v>5.3676936263736298E-2</v>
      </c>
      <c r="D1801">
        <v>0</v>
      </c>
      <c r="E1801">
        <v>4.3394881386861301E-3</v>
      </c>
      <c r="F1801">
        <v>0</v>
      </c>
      <c r="G1801">
        <v>9.3647218225419698E-3</v>
      </c>
      <c r="H1801">
        <v>0</v>
      </c>
      <c r="I1801">
        <v>0</v>
      </c>
    </row>
    <row r="1802" spans="1:9" x14ac:dyDescent="0.3">
      <c r="A1802" t="s">
        <v>1848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">
      <c r="A1803" t="s">
        <v>1849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3">
      <c r="A1804" t="s">
        <v>1850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3">
      <c r="A1805" t="s">
        <v>1851</v>
      </c>
      <c r="B1805">
        <v>0</v>
      </c>
      <c r="C1805">
        <v>0</v>
      </c>
      <c r="D1805">
        <v>0</v>
      </c>
      <c r="E1805">
        <v>3.2560401459854E-4</v>
      </c>
      <c r="F1805">
        <v>0</v>
      </c>
      <c r="G1805">
        <v>1.0098752997601899E-3</v>
      </c>
      <c r="H1805">
        <v>0</v>
      </c>
      <c r="I1805">
        <v>5.0942971887550203E-4</v>
      </c>
    </row>
    <row r="1806" spans="1:9" x14ac:dyDescent="0.3">
      <c r="A1806" t="s">
        <v>1852</v>
      </c>
      <c r="B1806">
        <v>0</v>
      </c>
      <c r="C1806">
        <v>0</v>
      </c>
      <c r="D1806">
        <v>0</v>
      </c>
      <c r="E1806">
        <v>3.7666423357664199E-4</v>
      </c>
      <c r="F1806">
        <v>0</v>
      </c>
      <c r="G1806">
        <v>1.2025083932853699E-3</v>
      </c>
      <c r="H1806">
        <v>0</v>
      </c>
      <c r="I1806">
        <v>0</v>
      </c>
    </row>
    <row r="1807" spans="1:9" x14ac:dyDescent="0.3">
      <c r="A1807" t="s">
        <v>1853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4.4228057553956802E-4</v>
      </c>
      <c r="H1807">
        <v>0</v>
      </c>
      <c r="I1807">
        <v>0</v>
      </c>
    </row>
    <row r="1808" spans="1:9" x14ac:dyDescent="0.3">
      <c r="A1808" t="s">
        <v>1854</v>
      </c>
      <c r="B1808">
        <v>0</v>
      </c>
      <c r="C1808">
        <v>1.30846813186813E-3</v>
      </c>
      <c r="D1808">
        <v>0</v>
      </c>
      <c r="E1808">
        <v>9.8380748175182502E-4</v>
      </c>
      <c r="F1808">
        <v>0</v>
      </c>
      <c r="G1808">
        <v>1.1732038369304601E-3</v>
      </c>
      <c r="H1808">
        <v>0</v>
      </c>
      <c r="I1808">
        <v>1.21830120481928E-2</v>
      </c>
    </row>
    <row r="1809" spans="1:9" x14ac:dyDescent="0.3">
      <c r="A1809" t="s">
        <v>1855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3">
      <c r="A1810" t="s">
        <v>1856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3">
      <c r="A1811" t="s">
        <v>1857</v>
      </c>
      <c r="B1811">
        <v>0</v>
      </c>
      <c r="C1811">
        <v>0</v>
      </c>
      <c r="D1811">
        <v>0</v>
      </c>
      <c r="E1811">
        <v>5.6571350364963504E-4</v>
      </c>
      <c r="F1811">
        <v>0</v>
      </c>
      <c r="G1811">
        <v>0</v>
      </c>
      <c r="H1811">
        <v>0</v>
      </c>
      <c r="I1811">
        <v>0</v>
      </c>
    </row>
    <row r="1812" spans="1:9" x14ac:dyDescent="0.3">
      <c r="A1812" t="s">
        <v>1858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3">
      <c r="A1813" t="s">
        <v>1859</v>
      </c>
      <c r="B1813">
        <v>0</v>
      </c>
      <c r="C1813">
        <v>6.3204175824175797E-4</v>
      </c>
      <c r="D1813">
        <v>0</v>
      </c>
      <c r="E1813">
        <v>0</v>
      </c>
      <c r="F1813">
        <v>0</v>
      </c>
      <c r="G1813">
        <v>8.36460431654676E-4</v>
      </c>
      <c r="H1813">
        <v>0</v>
      </c>
      <c r="I1813">
        <v>0</v>
      </c>
    </row>
    <row r="1814" spans="1:9" x14ac:dyDescent="0.3">
      <c r="A1814" t="s">
        <v>1860</v>
      </c>
      <c r="B1814">
        <v>0</v>
      </c>
      <c r="C1814">
        <v>0</v>
      </c>
      <c r="D1814">
        <v>0</v>
      </c>
      <c r="E1814">
        <v>1.02047354014599E-3</v>
      </c>
      <c r="F1814">
        <v>0</v>
      </c>
      <c r="G1814">
        <v>0</v>
      </c>
      <c r="H1814">
        <v>0</v>
      </c>
      <c r="I1814">
        <v>0</v>
      </c>
    </row>
    <row r="1815" spans="1:9" x14ac:dyDescent="0.3">
      <c r="A1815" t="s">
        <v>1861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3">
      <c r="A1816" t="s">
        <v>909</v>
      </c>
      <c r="B1816">
        <v>0.78684525000000005</v>
      </c>
      <c r="C1816">
        <v>0.25260734945054902</v>
      </c>
      <c r="D1816">
        <v>5.18635096153846E-2</v>
      </c>
      <c r="E1816">
        <v>0.15907320711678799</v>
      </c>
      <c r="F1816">
        <v>1.2385E-2</v>
      </c>
      <c r="G1816">
        <v>0.18667545323741</v>
      </c>
      <c r="H1816">
        <v>4.2576846153846201E-2</v>
      </c>
      <c r="I1816">
        <v>5.5891385542168701E-2</v>
      </c>
    </row>
    <row r="1817" spans="1:9" x14ac:dyDescent="0.3">
      <c r="A1817" t="s">
        <v>1862</v>
      </c>
      <c r="B1817">
        <v>0</v>
      </c>
      <c r="C1817">
        <v>0</v>
      </c>
      <c r="D1817">
        <v>0</v>
      </c>
      <c r="E1817">
        <v>2.6715602189781001E-4</v>
      </c>
      <c r="F1817">
        <v>0</v>
      </c>
      <c r="G1817">
        <v>0</v>
      </c>
      <c r="H1817">
        <v>0</v>
      </c>
      <c r="I1817">
        <v>7.2536345381526101E-4</v>
      </c>
    </row>
    <row r="1818" spans="1:9" x14ac:dyDescent="0.3">
      <c r="A1818" t="s">
        <v>1863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3">
      <c r="A1819" t="s">
        <v>1864</v>
      </c>
      <c r="B1819">
        <v>0</v>
      </c>
      <c r="C1819">
        <v>1.09852967032967E-3</v>
      </c>
      <c r="D1819">
        <v>0</v>
      </c>
      <c r="E1819">
        <v>3.31368613138686E-4</v>
      </c>
      <c r="F1819">
        <v>0</v>
      </c>
      <c r="G1819">
        <v>0</v>
      </c>
      <c r="H1819">
        <v>0</v>
      </c>
      <c r="I1819">
        <v>0</v>
      </c>
    </row>
    <row r="1820" spans="1:9" x14ac:dyDescent="0.3">
      <c r="A1820" t="s">
        <v>1865</v>
      </c>
      <c r="B1820">
        <v>0</v>
      </c>
      <c r="C1820">
        <v>1.30846813186813E-3</v>
      </c>
      <c r="D1820">
        <v>0</v>
      </c>
      <c r="E1820">
        <v>1.2934808394160599E-3</v>
      </c>
      <c r="F1820">
        <v>0</v>
      </c>
      <c r="G1820">
        <v>0</v>
      </c>
      <c r="H1820">
        <v>0</v>
      </c>
      <c r="I1820">
        <v>0</v>
      </c>
    </row>
    <row r="1821" spans="1:9" x14ac:dyDescent="0.3">
      <c r="A1821" t="s">
        <v>1866</v>
      </c>
      <c r="B1821">
        <v>0</v>
      </c>
      <c r="C1821">
        <v>4.0709604395604403E-3</v>
      </c>
      <c r="D1821">
        <v>0</v>
      </c>
      <c r="E1821">
        <v>8.1441560218978096E-3</v>
      </c>
      <c r="F1821">
        <v>0</v>
      </c>
      <c r="G1821">
        <v>4.2590023980815404E-3</v>
      </c>
      <c r="H1821">
        <v>0</v>
      </c>
      <c r="I1821">
        <v>1.2298734939758999E-3</v>
      </c>
    </row>
    <row r="1822" spans="1:9" x14ac:dyDescent="0.3">
      <c r="A1822" t="s">
        <v>1867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3">
      <c r="A1823" t="s">
        <v>1868</v>
      </c>
      <c r="B1823">
        <v>0</v>
      </c>
      <c r="C1823">
        <v>1.56276153846154E-2</v>
      </c>
      <c r="D1823">
        <v>0</v>
      </c>
      <c r="E1823">
        <v>2.07421076642336E-3</v>
      </c>
      <c r="F1823">
        <v>0</v>
      </c>
      <c r="G1823">
        <v>1.5450503597122299E-3</v>
      </c>
      <c r="H1823">
        <v>2.1256153846153799E-3</v>
      </c>
      <c r="I1823">
        <v>8.1866666666666698E-4</v>
      </c>
    </row>
    <row r="1824" spans="1:9" x14ac:dyDescent="0.3">
      <c r="A1824" t="s">
        <v>1869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3">
      <c r="A1825" t="s">
        <v>1870</v>
      </c>
      <c r="B1825">
        <v>0</v>
      </c>
      <c r="C1825">
        <v>0</v>
      </c>
      <c r="D1825">
        <v>0</v>
      </c>
      <c r="E1825">
        <v>4.10231751824818E-4</v>
      </c>
      <c r="F1825">
        <v>0</v>
      </c>
      <c r="G1825">
        <v>0</v>
      </c>
      <c r="H1825">
        <v>0</v>
      </c>
      <c r="I1825">
        <v>0</v>
      </c>
    </row>
    <row r="1826" spans="1:9" x14ac:dyDescent="0.3">
      <c r="A1826" t="s">
        <v>1871</v>
      </c>
      <c r="B1826">
        <v>0</v>
      </c>
      <c r="C1826">
        <v>2.5751428571428603E-4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3">
      <c r="A1827" t="s">
        <v>1872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2.24884892086331E-4</v>
      </c>
      <c r="H1827">
        <v>0</v>
      </c>
      <c r="I1827">
        <v>0</v>
      </c>
    </row>
    <row r="1828" spans="1:9" x14ac:dyDescent="0.3">
      <c r="A1828" t="s">
        <v>1873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3">
      <c r="A1829" t="s">
        <v>1874</v>
      </c>
      <c r="B1829">
        <v>0</v>
      </c>
      <c r="C1829">
        <v>3.9733208791208801E-3</v>
      </c>
      <c r="D1829">
        <v>8.7444038461538497E-3</v>
      </c>
      <c r="E1829">
        <v>7.63114781021898E-3</v>
      </c>
      <c r="F1829">
        <v>7.5518947368421099E-3</v>
      </c>
      <c r="G1829">
        <v>6.9789472422062404E-3</v>
      </c>
      <c r="H1829">
        <v>0</v>
      </c>
      <c r="I1829">
        <v>1.3240562248995999E-3</v>
      </c>
    </row>
    <row r="1830" spans="1:9" x14ac:dyDescent="0.3">
      <c r="A1830" t="s">
        <v>1875</v>
      </c>
      <c r="B1830">
        <v>0</v>
      </c>
      <c r="C1830">
        <v>8.1878241758241797E-4</v>
      </c>
      <c r="D1830">
        <v>0</v>
      </c>
      <c r="E1830">
        <v>3.6213412408759102E-4</v>
      </c>
      <c r="F1830">
        <v>0</v>
      </c>
      <c r="G1830">
        <v>0</v>
      </c>
      <c r="H1830">
        <v>0</v>
      </c>
      <c r="I1830">
        <v>0</v>
      </c>
    </row>
    <row r="1831" spans="1:9" x14ac:dyDescent="0.3">
      <c r="A1831" t="s">
        <v>1876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3">
      <c r="A1832" t="s">
        <v>1877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3">
      <c r="A1833" t="s">
        <v>1878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1.7951750599520401E-3</v>
      </c>
      <c r="H1833">
        <v>0</v>
      </c>
      <c r="I1833">
        <v>0</v>
      </c>
    </row>
    <row r="1834" spans="1:9" x14ac:dyDescent="0.3">
      <c r="A1834" t="s">
        <v>1879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 x14ac:dyDescent="0.3">
      <c r="A1835" t="s">
        <v>686</v>
      </c>
      <c r="B1835">
        <v>0</v>
      </c>
      <c r="C1835">
        <v>0.112568094505495</v>
      </c>
      <c r="D1835">
        <v>4.39711153846154E-2</v>
      </c>
      <c r="E1835">
        <v>0.162032280109489</v>
      </c>
      <c r="F1835">
        <v>0.12919305263157899</v>
      </c>
      <c r="G1835">
        <v>0.74418224700239799</v>
      </c>
      <c r="H1835">
        <v>1.0328160384615399</v>
      </c>
      <c r="I1835">
        <v>0.155163465863454</v>
      </c>
    </row>
    <row r="1836" spans="1:9" x14ac:dyDescent="0.3">
      <c r="A1836" t="s">
        <v>193</v>
      </c>
      <c r="B1836">
        <v>132.093282875</v>
      </c>
      <c r="C1836">
        <v>20.313581742857099</v>
      </c>
      <c r="D1836">
        <v>39.504626682692297</v>
      </c>
      <c r="E1836">
        <v>32.165966593978098</v>
      </c>
      <c r="F1836">
        <v>11.356056894736801</v>
      </c>
      <c r="G1836">
        <v>35.101214834532399</v>
      </c>
      <c r="H1836">
        <v>7.0088048461538497</v>
      </c>
      <c r="I1836">
        <v>7.9515137971887597</v>
      </c>
    </row>
    <row r="1837" spans="1:9" x14ac:dyDescent="0.3">
      <c r="A1837" t="s">
        <v>1880</v>
      </c>
      <c r="B1837">
        <v>0</v>
      </c>
      <c r="C1837">
        <v>0.111577905494505</v>
      </c>
      <c r="D1837">
        <v>3.4712788461538501E-3</v>
      </c>
      <c r="E1837">
        <v>8.85637408759124E-3</v>
      </c>
      <c r="F1837">
        <v>4.8331052631578903E-3</v>
      </c>
      <c r="G1837">
        <v>4.48828705035971E-2</v>
      </c>
      <c r="H1837">
        <v>1.65634423076923E-2</v>
      </c>
      <c r="I1837">
        <v>5.5786767068273097E-3</v>
      </c>
    </row>
    <row r="1838" spans="1:9" x14ac:dyDescent="0.3">
      <c r="A1838" t="s">
        <v>656</v>
      </c>
      <c r="B1838">
        <v>0</v>
      </c>
      <c r="C1838">
        <v>2.34187516483516E-2</v>
      </c>
      <c r="D1838">
        <v>3.5804951923076901E-2</v>
      </c>
      <c r="E1838">
        <v>6.1914118613138697E-2</v>
      </c>
      <c r="F1838">
        <v>7.9966526315789502E-2</v>
      </c>
      <c r="G1838">
        <v>0.335530851318945</v>
      </c>
      <c r="H1838">
        <v>0.19326013461538499</v>
      </c>
      <c r="I1838">
        <v>5.5714813253012099E-2</v>
      </c>
    </row>
    <row r="1839" spans="1:9" x14ac:dyDescent="0.3">
      <c r="A1839" t="s">
        <v>360</v>
      </c>
      <c r="B1839">
        <v>10.248780875</v>
      </c>
      <c r="C1839">
        <v>2.5469607692307701</v>
      </c>
      <c r="D1839">
        <v>0.62964773076923097</v>
      </c>
      <c r="E1839">
        <v>2.4340841979926999</v>
      </c>
      <c r="F1839">
        <v>0.54891721052631604</v>
      </c>
      <c r="G1839">
        <v>5.3251254196642703</v>
      </c>
      <c r="H1839">
        <v>0.26556176923076902</v>
      </c>
      <c r="I1839">
        <v>0.47158845582329301</v>
      </c>
    </row>
    <row r="1840" spans="1:9" x14ac:dyDescent="0.3">
      <c r="A1840" t="s">
        <v>687</v>
      </c>
      <c r="B1840">
        <v>6.1831003750000004</v>
      </c>
      <c r="C1840">
        <v>0.12255501978022</v>
      </c>
      <c r="D1840">
        <v>1.1983085192307701</v>
      </c>
      <c r="E1840">
        <v>3.4926225748175201</v>
      </c>
      <c r="F1840">
        <v>0.24903642105263199</v>
      </c>
      <c r="G1840">
        <v>0.357497597122302</v>
      </c>
      <c r="H1840">
        <v>6.4274499999999998E-2</v>
      </c>
      <c r="I1840">
        <v>0.144335678714859</v>
      </c>
    </row>
    <row r="1841" spans="1:9" x14ac:dyDescent="0.3">
      <c r="A1841" t="s">
        <v>368</v>
      </c>
      <c r="B1841">
        <v>10.598993999999999</v>
      </c>
      <c r="C1841">
        <v>2.2835744967033</v>
      </c>
      <c r="D1841">
        <v>6.1671018653846197</v>
      </c>
      <c r="E1841">
        <v>10.794772999999999</v>
      </c>
      <c r="F1841">
        <v>3.3519285263157901</v>
      </c>
      <c r="G1841">
        <v>3.84050351558753</v>
      </c>
      <c r="H1841">
        <v>2.9974793076923101</v>
      </c>
      <c r="I1841">
        <v>3.34622370281124</v>
      </c>
    </row>
    <row r="1842" spans="1:9" x14ac:dyDescent="0.3">
      <c r="A1842" t="s">
        <v>1043</v>
      </c>
      <c r="B1842">
        <v>0</v>
      </c>
      <c r="C1842">
        <v>4.6235054945054904E-3</v>
      </c>
      <c r="D1842">
        <v>5.8952192307692303E-2</v>
      </c>
      <c r="E1842">
        <v>1.3519348540146E-2</v>
      </c>
      <c r="F1842">
        <v>6.7448736842105297E-2</v>
      </c>
      <c r="G1842">
        <v>3.8053119904076699E-2</v>
      </c>
      <c r="H1842">
        <v>2.2213537692307699</v>
      </c>
      <c r="I1842">
        <v>3.6948576305220901E-2</v>
      </c>
    </row>
    <row r="1843" spans="1:9" x14ac:dyDescent="0.3">
      <c r="A1843" t="s">
        <v>297</v>
      </c>
      <c r="B1843">
        <v>0.37736874999999998</v>
      </c>
      <c r="C1843">
        <v>16.037236145054901</v>
      </c>
      <c r="D1843">
        <v>17.857754048076899</v>
      </c>
      <c r="E1843">
        <v>13.1993773029197</v>
      </c>
      <c r="F1843">
        <v>20.866577157894699</v>
      </c>
      <c r="G1843">
        <v>26.2915133908873</v>
      </c>
      <c r="H1843">
        <v>24.422543903846201</v>
      </c>
      <c r="I1843">
        <v>12.06098562249</v>
      </c>
    </row>
    <row r="1844" spans="1:9" x14ac:dyDescent="0.3">
      <c r="A1844" t="s">
        <v>1881</v>
      </c>
      <c r="B1844">
        <v>0</v>
      </c>
      <c r="C1844">
        <v>4.6981978021978001E-4</v>
      </c>
      <c r="D1844">
        <v>0</v>
      </c>
      <c r="E1844">
        <v>8.5570894160583904E-4</v>
      </c>
      <c r="F1844">
        <v>0</v>
      </c>
      <c r="G1844">
        <v>3.6961798561151102E-3</v>
      </c>
      <c r="H1844">
        <v>0.110102653846154</v>
      </c>
      <c r="I1844">
        <v>2.58324297188755E-3</v>
      </c>
    </row>
    <row r="1845" spans="1:9" x14ac:dyDescent="0.3">
      <c r="A1845" t="s">
        <v>359</v>
      </c>
      <c r="B1845">
        <v>6.2134788749999998</v>
      </c>
      <c r="C1845">
        <v>1.65691412967033</v>
      </c>
      <c r="D1845">
        <v>5.7572002019230801</v>
      </c>
      <c r="E1845">
        <v>2.54164352919708</v>
      </c>
      <c r="F1845">
        <v>1.4338025263157901</v>
      </c>
      <c r="G1845">
        <v>2.9126162637889701</v>
      </c>
      <c r="H1845">
        <v>127.507808769231</v>
      </c>
      <c r="I1845">
        <v>4.5493050060240998</v>
      </c>
    </row>
    <row r="1846" spans="1:9" x14ac:dyDescent="0.3">
      <c r="A1846" t="s">
        <v>560</v>
      </c>
      <c r="B1846">
        <v>0</v>
      </c>
      <c r="C1846">
        <v>9.1973010989011006E-3</v>
      </c>
      <c r="D1846">
        <v>3.0371288461538502E-2</v>
      </c>
      <c r="E1846">
        <v>4.37485218978102E-2</v>
      </c>
      <c r="F1846">
        <v>0</v>
      </c>
      <c r="G1846">
        <v>2.3592146282973601E-2</v>
      </c>
      <c r="H1846">
        <v>1.3292768653846201</v>
      </c>
      <c r="I1846">
        <v>1.8231148594377501E-2</v>
      </c>
    </row>
    <row r="1847" spans="1:9" x14ac:dyDescent="0.3">
      <c r="A1847" t="s">
        <v>532</v>
      </c>
      <c r="B1847">
        <v>0</v>
      </c>
      <c r="C1847">
        <v>2.0617037362637401E-2</v>
      </c>
      <c r="D1847">
        <v>6.8437250000000005E-2</v>
      </c>
      <c r="E1847">
        <v>5.5957874087591203E-2</v>
      </c>
      <c r="F1847">
        <v>6.86763157894737E-3</v>
      </c>
      <c r="G1847">
        <v>0.109404918465228</v>
      </c>
      <c r="H1847">
        <v>4.00072048076923</v>
      </c>
      <c r="I1847">
        <v>8.4734246987951803E-2</v>
      </c>
    </row>
    <row r="1848" spans="1:9" x14ac:dyDescent="0.3">
      <c r="A1848" t="s">
        <v>1882</v>
      </c>
      <c r="B1848">
        <v>0</v>
      </c>
      <c r="C1848">
        <v>1.1361604395604399E-3</v>
      </c>
      <c r="D1848">
        <v>8.5779615384615395E-3</v>
      </c>
      <c r="E1848">
        <v>9.5277436131386908E-3</v>
      </c>
      <c r="F1848">
        <v>0</v>
      </c>
      <c r="G1848">
        <v>2.51891942446043E-2</v>
      </c>
      <c r="H1848">
        <v>0.59867288461538504</v>
      </c>
      <c r="I1848">
        <v>1.1278516064257E-2</v>
      </c>
    </row>
    <row r="1849" spans="1:9" x14ac:dyDescent="0.3">
      <c r="A1849" t="s">
        <v>1883</v>
      </c>
      <c r="B1849">
        <v>0</v>
      </c>
      <c r="C1849">
        <v>1.9656395604395601E-3</v>
      </c>
      <c r="D1849">
        <v>8.4837211538461507E-3</v>
      </c>
      <c r="E1849">
        <v>6.0426760948905098E-3</v>
      </c>
      <c r="F1849">
        <v>0</v>
      </c>
      <c r="G1849">
        <v>1.1032071942446001E-2</v>
      </c>
      <c r="H1849">
        <v>0.95497732692307702</v>
      </c>
      <c r="I1849">
        <v>8.3271566265060194E-3</v>
      </c>
    </row>
    <row r="1850" spans="1:9" x14ac:dyDescent="0.3">
      <c r="A1850" t="s">
        <v>14</v>
      </c>
      <c r="B1850">
        <v>48.424995875</v>
      </c>
      <c r="C1850">
        <v>126.675067375824</v>
      </c>
      <c r="D1850">
        <v>285.15858967307702</v>
      </c>
      <c r="E1850">
        <v>1195.57157376186</v>
      </c>
      <c r="F1850">
        <v>156.788040526316</v>
      </c>
      <c r="G1850">
        <v>702.80392771223001</v>
      </c>
      <c r="H1850">
        <v>159.413951115385</v>
      </c>
      <c r="I1850">
        <v>365.82352472489998</v>
      </c>
    </row>
    <row r="1851" spans="1:9" x14ac:dyDescent="0.3">
      <c r="A1851" t="s">
        <v>10</v>
      </c>
      <c r="B1851">
        <v>49.613173500000002</v>
      </c>
      <c r="C1851">
        <v>127.053780191209</v>
      </c>
      <c r="D1851">
        <v>285.47966328846201</v>
      </c>
      <c r="E1851">
        <v>1194.6272586478101</v>
      </c>
      <c r="F1851">
        <v>156.771769736842</v>
      </c>
      <c r="G1851">
        <v>702.91683547482</v>
      </c>
      <c r="H1851">
        <v>159.356330423077</v>
      </c>
      <c r="I1851">
        <v>365.35459491767102</v>
      </c>
    </row>
    <row r="1852" spans="1:9" x14ac:dyDescent="0.3">
      <c r="A1852" t="s">
        <v>13</v>
      </c>
      <c r="B1852">
        <v>47.833530000000003</v>
      </c>
      <c r="C1852">
        <v>126.019378454945</v>
      </c>
      <c r="D1852">
        <v>286.63043833653802</v>
      </c>
      <c r="E1852">
        <v>1198.6577791177001</v>
      </c>
      <c r="F1852">
        <v>158.16742994736799</v>
      </c>
      <c r="G1852">
        <v>703.73624277457998</v>
      </c>
      <c r="H1852">
        <v>160.58502530769201</v>
      </c>
      <c r="I1852">
        <v>366.78749583333303</v>
      </c>
    </row>
    <row r="1853" spans="1:9" x14ac:dyDescent="0.3">
      <c r="A1853" t="s">
        <v>1884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">
      <c r="A1854" t="s">
        <v>1885</v>
      </c>
      <c r="B1854">
        <v>0</v>
      </c>
      <c r="C1854">
        <v>4.9333846153846203E-4</v>
      </c>
      <c r="D1854">
        <v>0</v>
      </c>
      <c r="E1854" s="2">
        <v>6.8852189781021895E-5</v>
      </c>
      <c r="F1854">
        <v>0</v>
      </c>
      <c r="G1854">
        <v>2.4145083932853701E-3</v>
      </c>
      <c r="H1854">
        <v>0</v>
      </c>
      <c r="I1854">
        <v>6.66714859437751E-4</v>
      </c>
    </row>
    <row r="1855" spans="1:9" x14ac:dyDescent="0.3">
      <c r="A1855" t="s">
        <v>1886</v>
      </c>
      <c r="B1855">
        <v>0</v>
      </c>
      <c r="C1855">
        <v>7.6636923076923097E-3</v>
      </c>
      <c r="D1855">
        <v>0</v>
      </c>
      <c r="E1855">
        <v>5.4895903284671501E-3</v>
      </c>
      <c r="F1855">
        <v>0</v>
      </c>
      <c r="G1855">
        <v>1.40081223021583E-2</v>
      </c>
      <c r="H1855">
        <v>0</v>
      </c>
      <c r="I1855">
        <v>3.7451726907630498E-3</v>
      </c>
    </row>
    <row r="1856" spans="1:9" x14ac:dyDescent="0.3">
      <c r="A1856" t="s">
        <v>1887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">
      <c r="A1857" t="s">
        <v>380</v>
      </c>
      <c r="B1857">
        <v>49076.126379499998</v>
      </c>
      <c r="C1857">
        <v>10479.009826707699</v>
      </c>
      <c r="D1857">
        <v>5388.28661171154</v>
      </c>
      <c r="E1857">
        <v>4860.8096893677002</v>
      </c>
      <c r="F1857">
        <v>2218.6648071578902</v>
      </c>
      <c r="G1857">
        <v>7998.83108243885</v>
      </c>
      <c r="H1857">
        <v>1461.6657965192301</v>
      </c>
      <c r="I1857">
        <v>4466.9467978775101</v>
      </c>
    </row>
    <row r="1858" spans="1:9" x14ac:dyDescent="0.3">
      <c r="A1858" t="s">
        <v>378</v>
      </c>
      <c r="B1858">
        <v>44316.371105874998</v>
      </c>
      <c r="C1858">
        <v>9706.2284286988997</v>
      </c>
      <c r="D1858">
        <v>4941.3859034903799</v>
      </c>
      <c r="E1858">
        <v>4394.5854994762803</v>
      </c>
      <c r="F1858">
        <v>2059.3767765263201</v>
      </c>
      <c r="G1858">
        <v>7435.9698734148697</v>
      </c>
      <c r="H1858">
        <v>1319.62455675</v>
      </c>
      <c r="I1858">
        <v>3634.6910631064302</v>
      </c>
    </row>
    <row r="1859" spans="1:9" x14ac:dyDescent="0.3">
      <c r="A1859" t="s">
        <v>27</v>
      </c>
      <c r="B1859">
        <v>635.79346687500004</v>
      </c>
      <c r="C1859">
        <v>70.403933927472494</v>
      </c>
      <c r="D1859">
        <v>49.678740557692301</v>
      </c>
      <c r="E1859">
        <v>139.70914524361299</v>
      </c>
      <c r="F1859">
        <v>35.312143473684202</v>
      </c>
      <c r="G1859">
        <v>96.338212486810505</v>
      </c>
      <c r="H1859">
        <v>42.7370707115385</v>
      </c>
      <c r="I1859">
        <v>44.742169947791197</v>
      </c>
    </row>
    <row r="1860" spans="1:9" x14ac:dyDescent="0.3">
      <c r="A1860" t="s">
        <v>440</v>
      </c>
      <c r="B1860">
        <v>5892.9578977499996</v>
      </c>
      <c r="C1860">
        <v>5731.3544903868096</v>
      </c>
      <c r="D1860">
        <v>2507.0837214519202</v>
      </c>
      <c r="E1860">
        <v>5762.3685428403296</v>
      </c>
      <c r="F1860">
        <v>1691.96473247368</v>
      </c>
      <c r="G1860">
        <v>10643.4065967434</v>
      </c>
      <c r="H1860">
        <v>861.67377324999995</v>
      </c>
      <c r="I1860">
        <v>3834.2414943815302</v>
      </c>
    </row>
    <row r="1861" spans="1:9" x14ac:dyDescent="0.3">
      <c r="A1861" t="s">
        <v>1888</v>
      </c>
      <c r="B1861">
        <v>0</v>
      </c>
      <c r="C1861">
        <v>1.04703406593407E-2</v>
      </c>
      <c r="D1861">
        <v>3.84327884615385E-3</v>
      </c>
      <c r="E1861">
        <v>1.1027614051094901E-2</v>
      </c>
      <c r="F1861">
        <v>0</v>
      </c>
      <c r="G1861">
        <v>1.45452709832134E-2</v>
      </c>
      <c r="H1861">
        <v>0</v>
      </c>
      <c r="I1861">
        <v>2.6309879518072298E-3</v>
      </c>
    </row>
    <row r="1862" spans="1:9" x14ac:dyDescent="0.3">
      <c r="A1862" t="s">
        <v>275</v>
      </c>
      <c r="B1862">
        <v>0</v>
      </c>
      <c r="C1862">
        <v>0.23922053406593399</v>
      </c>
      <c r="D1862">
        <v>3.0146060480769199</v>
      </c>
      <c r="E1862">
        <v>8.99457431751825</v>
      </c>
      <c r="F1862">
        <v>6.6572471578947399</v>
      </c>
      <c r="G1862">
        <v>78.277162280575496</v>
      </c>
      <c r="H1862">
        <v>1.49234455769231</v>
      </c>
      <c r="I1862">
        <v>0.967536297188755</v>
      </c>
    </row>
    <row r="1863" spans="1:9" x14ac:dyDescent="0.3">
      <c r="A1863" t="s">
        <v>489</v>
      </c>
      <c r="B1863">
        <v>17.456284624999999</v>
      </c>
      <c r="C1863">
        <v>8.2683448109890101</v>
      </c>
      <c r="D1863">
        <v>2.7709959999999998</v>
      </c>
      <c r="E1863">
        <v>4.1346246158759099</v>
      </c>
      <c r="F1863">
        <v>0.31181884210526301</v>
      </c>
      <c r="G1863">
        <v>2.7737681294963998</v>
      </c>
      <c r="H1863">
        <v>0.23459730769230799</v>
      </c>
      <c r="I1863">
        <v>0.68713671485943795</v>
      </c>
    </row>
    <row r="1864" spans="1:9" x14ac:dyDescent="0.3">
      <c r="A1864" t="s">
        <v>1889</v>
      </c>
      <c r="B1864">
        <v>0.182540125</v>
      </c>
      <c r="C1864">
        <v>1.22877230769231E-2</v>
      </c>
      <c r="D1864">
        <v>2.3651230769230799E-2</v>
      </c>
      <c r="E1864">
        <v>1.67323905109489E-3</v>
      </c>
      <c r="F1864">
        <v>0</v>
      </c>
      <c r="G1864">
        <v>1.42330911270983E-2</v>
      </c>
      <c r="H1864">
        <v>0</v>
      </c>
      <c r="I1864">
        <v>0</v>
      </c>
    </row>
    <row r="1865" spans="1:9" x14ac:dyDescent="0.3">
      <c r="A1865" t="s">
        <v>307</v>
      </c>
      <c r="B1865">
        <v>17.320491125</v>
      </c>
      <c r="C1865">
        <v>3.11366099120879</v>
      </c>
      <c r="D1865">
        <v>0.75093221153846201</v>
      </c>
      <c r="E1865">
        <v>4.6926040045620399</v>
      </c>
      <c r="F1865">
        <v>0.38083226315789498</v>
      </c>
      <c r="G1865">
        <v>4.0650136139088699</v>
      </c>
      <c r="H1865">
        <v>0.268521615384615</v>
      </c>
      <c r="I1865">
        <v>0.52749793975903603</v>
      </c>
    </row>
    <row r="1866" spans="1:9" x14ac:dyDescent="0.3">
      <c r="A1866" t="s">
        <v>795</v>
      </c>
      <c r="B1866">
        <v>0</v>
      </c>
      <c r="C1866">
        <v>2.7995138461538501E-2</v>
      </c>
      <c r="D1866">
        <v>3.1604423076923099E-3</v>
      </c>
      <c r="E1866">
        <v>3.4185843065693403E-2</v>
      </c>
      <c r="F1866">
        <v>1.1381210526315799E-2</v>
      </c>
      <c r="G1866">
        <v>4.5342011990407702E-2</v>
      </c>
      <c r="H1866">
        <v>3.75975769230769E-2</v>
      </c>
      <c r="I1866">
        <v>2.1314134538152601E-2</v>
      </c>
    </row>
    <row r="1867" spans="1:9" x14ac:dyDescent="0.3">
      <c r="A1867" t="s">
        <v>176</v>
      </c>
      <c r="B1867">
        <v>4.10886</v>
      </c>
      <c r="C1867">
        <v>1.6285727604395599</v>
      </c>
      <c r="D1867">
        <v>0.61746711538461496</v>
      </c>
      <c r="E1867">
        <v>1.3811845629562001</v>
      </c>
      <c r="F1867">
        <v>0.23795131578947401</v>
      </c>
      <c r="G1867">
        <v>1.2721042302158301</v>
      </c>
      <c r="H1867">
        <v>0.156312634615385</v>
      </c>
      <c r="I1867">
        <v>0.27729774297188797</v>
      </c>
    </row>
    <row r="1868" spans="1:9" x14ac:dyDescent="0.3">
      <c r="A1868" t="s">
        <v>354</v>
      </c>
      <c r="B1868">
        <v>12.021476874999999</v>
      </c>
      <c r="C1868">
        <v>3.75090244835165</v>
      </c>
      <c r="D1868">
        <v>1.3926419423076899</v>
      </c>
      <c r="E1868">
        <v>6.2698818567518204</v>
      </c>
      <c r="F1868">
        <v>0.75114831578947405</v>
      </c>
      <c r="G1868">
        <v>8.2307897122302194</v>
      </c>
      <c r="H1868">
        <v>0.71444836538461498</v>
      </c>
      <c r="I1868">
        <v>0.836280702811245</v>
      </c>
    </row>
    <row r="1869" spans="1:9" x14ac:dyDescent="0.3">
      <c r="A1869" t="s">
        <v>1890</v>
      </c>
      <c r="B1869">
        <v>0</v>
      </c>
      <c r="C1869">
        <v>6.5643824175824197E-3</v>
      </c>
      <c r="D1869">
        <v>0</v>
      </c>
      <c r="E1869">
        <v>3.0311496350364999E-3</v>
      </c>
      <c r="F1869">
        <v>0</v>
      </c>
      <c r="G1869">
        <v>1.1544443645083899E-2</v>
      </c>
      <c r="H1869">
        <v>0</v>
      </c>
      <c r="I1869">
        <v>2.0205441767068301E-3</v>
      </c>
    </row>
    <row r="1870" spans="1:9" x14ac:dyDescent="0.3">
      <c r="A1870" t="s">
        <v>1891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 x14ac:dyDescent="0.3">
      <c r="A1871" t="s">
        <v>1892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">
      <c r="A1872" t="s">
        <v>1893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3">
      <c r="A1873" t="s">
        <v>1894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">
      <c r="A1874" t="s">
        <v>285</v>
      </c>
      <c r="B1874">
        <v>16.922043500000001</v>
      </c>
      <c r="C1874">
        <v>12.428929384615399</v>
      </c>
      <c r="D1874">
        <v>6.1008258269230797</v>
      </c>
      <c r="E1874">
        <v>5.7734127791970797</v>
      </c>
      <c r="F1874">
        <v>2.5224318947368398</v>
      </c>
      <c r="G1874">
        <v>10.625745582733799</v>
      </c>
      <c r="H1874">
        <v>1.30566532692308</v>
      </c>
      <c r="I1874">
        <v>1.73128524899598</v>
      </c>
    </row>
    <row r="1875" spans="1:9" x14ac:dyDescent="0.3">
      <c r="A1875" t="s">
        <v>564</v>
      </c>
      <c r="B1875">
        <v>0</v>
      </c>
      <c r="C1875">
        <v>8.3261254945054902E-2</v>
      </c>
      <c r="D1875">
        <v>5.1207221153846197E-2</v>
      </c>
      <c r="E1875">
        <v>6.2408494525547399E-2</v>
      </c>
      <c r="F1875">
        <v>1.2385E-2</v>
      </c>
      <c r="G1875">
        <v>0.12249620383693</v>
      </c>
      <c r="H1875">
        <v>2.6759923076923101E-2</v>
      </c>
      <c r="I1875">
        <v>1.6557365461847402E-2</v>
      </c>
    </row>
    <row r="1876" spans="1:9" x14ac:dyDescent="0.3">
      <c r="A1876" t="s">
        <v>204</v>
      </c>
      <c r="B1876">
        <v>0.32663362499999998</v>
      </c>
      <c r="C1876">
        <v>0.67187780219780202</v>
      </c>
      <c r="D1876">
        <v>4.6012961250000002</v>
      </c>
      <c r="E1876">
        <v>1.94909861952555</v>
      </c>
      <c r="F1876">
        <v>14.9911305263158</v>
      </c>
      <c r="G1876">
        <v>88.083058270983202</v>
      </c>
      <c r="H1876">
        <v>2.5396486730769201</v>
      </c>
      <c r="I1876">
        <v>1.64593619678715</v>
      </c>
    </row>
    <row r="1877" spans="1:9" x14ac:dyDescent="0.3">
      <c r="A1877" t="s">
        <v>218</v>
      </c>
      <c r="B1877">
        <v>2.9712511250000002</v>
      </c>
      <c r="C1877">
        <v>17.020358894505499</v>
      </c>
      <c r="D1877">
        <v>3.9518528461538498</v>
      </c>
      <c r="E1877">
        <v>3.66693069890511</v>
      </c>
      <c r="F1877">
        <v>1.2249466842105301</v>
      </c>
      <c r="G1877">
        <v>2.2712461774580301</v>
      </c>
      <c r="H1877">
        <v>0.85161365384615395</v>
      </c>
      <c r="I1877">
        <v>1.4047858895582299</v>
      </c>
    </row>
    <row r="1878" spans="1:9" x14ac:dyDescent="0.3">
      <c r="A1878" t="s">
        <v>1895</v>
      </c>
      <c r="B1878">
        <v>0</v>
      </c>
      <c r="C1878">
        <v>2.5358021978022001E-4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 x14ac:dyDescent="0.3">
      <c r="A1879" t="s">
        <v>436</v>
      </c>
      <c r="B1879">
        <v>0.75126274999999998</v>
      </c>
      <c r="C1879">
        <v>21.061423920879101</v>
      </c>
      <c r="D1879">
        <v>4.5538267403846202</v>
      </c>
      <c r="E1879">
        <v>43.070774135948902</v>
      </c>
      <c r="F1879">
        <v>2.16157521052632</v>
      </c>
      <c r="G1879">
        <v>42.300066179856103</v>
      </c>
      <c r="H1879">
        <v>6.0408340961538496</v>
      </c>
      <c r="I1879">
        <v>30.3455449658635</v>
      </c>
    </row>
    <row r="1880" spans="1:9" x14ac:dyDescent="0.3">
      <c r="A1880" t="s">
        <v>83</v>
      </c>
      <c r="B1880">
        <v>3.5655245</v>
      </c>
      <c r="C1880">
        <v>53.926432200000001</v>
      </c>
      <c r="D1880">
        <v>36.754370961538498</v>
      </c>
      <c r="E1880">
        <v>66.994453435219</v>
      </c>
      <c r="F1880">
        <v>37.543491157894699</v>
      </c>
      <c r="G1880">
        <v>84.585200134292606</v>
      </c>
      <c r="H1880">
        <v>25.1748123461538</v>
      </c>
      <c r="I1880">
        <v>30.927998313252999</v>
      </c>
    </row>
    <row r="1881" spans="1:9" x14ac:dyDescent="0.3">
      <c r="A1881" t="s">
        <v>423</v>
      </c>
      <c r="B1881">
        <v>147.20004125</v>
      </c>
      <c r="C1881">
        <v>118.627063496703</v>
      </c>
      <c r="D1881">
        <v>2988.8563225288499</v>
      </c>
      <c r="E1881">
        <v>724.28454910492701</v>
      </c>
      <c r="F1881">
        <v>693.48314394736803</v>
      </c>
      <c r="G1881">
        <v>253.87141255875301</v>
      </c>
      <c r="H1881">
        <v>2767.7068279230798</v>
      </c>
      <c r="I1881">
        <v>2550.4833127750999</v>
      </c>
    </row>
    <row r="1882" spans="1:9" x14ac:dyDescent="0.3">
      <c r="A1882" t="s">
        <v>4</v>
      </c>
      <c r="B1882">
        <v>122572.74538199999</v>
      </c>
      <c r="C1882">
        <v>14647.5507907846</v>
      </c>
      <c r="D1882">
        <v>30741.303083798099</v>
      </c>
      <c r="E1882">
        <v>43883.310714619503</v>
      </c>
      <c r="F1882">
        <v>16054.8383113158</v>
      </c>
      <c r="G1882">
        <v>30540.532830083899</v>
      </c>
      <c r="H1882">
        <v>14800.839849903799</v>
      </c>
      <c r="I1882">
        <v>15634.5720433434</v>
      </c>
    </row>
    <row r="1883" spans="1:9" x14ac:dyDescent="0.3">
      <c r="A1883" t="s">
        <v>1896</v>
      </c>
      <c r="B1883" t="s">
        <v>1896</v>
      </c>
      <c r="C1883" t="s">
        <v>1896</v>
      </c>
      <c r="D1883" t="s">
        <v>1896</v>
      </c>
      <c r="E1883" t="s">
        <v>1896</v>
      </c>
      <c r="F1883" t="s">
        <v>1896</v>
      </c>
      <c r="G1883" t="s">
        <v>1896</v>
      </c>
      <c r="H1883" t="s">
        <v>1896</v>
      </c>
      <c r="I1883" t="s">
        <v>1896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zoomScale="98" zoomScaleNormal="98" workbookViewId="0">
      <pane xSplit="1" topLeftCell="B1" activePane="topRight" state="frozen"/>
      <selection pane="topRight" activeCell="A39" sqref="A39"/>
    </sheetView>
  </sheetViews>
  <sheetFormatPr defaultRowHeight="14.4" x14ac:dyDescent="0.3"/>
  <cols>
    <col min="1" max="1" width="14.88671875" bestFit="1" customWidth="1"/>
    <col min="2" max="2" width="16.21875" bestFit="1" customWidth="1"/>
    <col min="3" max="3" width="12.6640625" bestFit="1" customWidth="1"/>
    <col min="4" max="4" width="10.88671875" bestFit="1" customWidth="1"/>
    <col min="5" max="5" width="17.6640625" bestFit="1" customWidth="1"/>
    <col min="6" max="6" width="24.6640625" bestFit="1" customWidth="1"/>
    <col min="7" max="7" width="16.21875" bestFit="1" customWidth="1"/>
    <col min="8" max="8" width="12.6640625" bestFit="1" customWidth="1"/>
    <col min="9" max="9" width="10.88671875" bestFit="1" customWidth="1"/>
    <col min="10" max="10" width="17.6640625" bestFit="1" customWidth="1"/>
    <col min="11" max="11" width="24.6640625" bestFit="1" customWidth="1"/>
    <col min="12" max="12" width="16.21875" bestFit="1" customWidth="1"/>
    <col min="13" max="13" width="12.6640625" bestFit="1" customWidth="1"/>
    <col min="14" max="14" width="10.88671875" bestFit="1" customWidth="1"/>
    <col min="15" max="15" width="17.6640625" bestFit="1" customWidth="1"/>
    <col min="16" max="16" width="24.6640625" bestFit="1" customWidth="1"/>
    <col min="17" max="17" width="16.21875" bestFit="1" customWidth="1"/>
    <col min="18" max="18" width="12.6640625" bestFit="1" customWidth="1"/>
    <col min="19" max="19" width="10.88671875" bestFit="1" customWidth="1"/>
    <col min="20" max="20" width="17.6640625" bestFit="1" customWidth="1"/>
    <col min="21" max="21" width="24.6640625" bestFit="1" customWidth="1"/>
    <col min="22" max="22" width="17.77734375" bestFit="1" customWidth="1"/>
    <col min="23" max="23" width="17.88671875" bestFit="1" customWidth="1"/>
    <col min="24" max="24" width="31.88671875" bestFit="1" customWidth="1"/>
    <col min="25" max="25" width="24.88671875" bestFit="1" customWidth="1"/>
    <col min="26" max="26" width="101.109375" customWidth="1"/>
    <col min="27" max="27" width="60.21875" customWidth="1"/>
    <col min="28" max="28" width="43" customWidth="1"/>
  </cols>
  <sheetData>
    <row r="1" spans="1:28" ht="20.399999999999999" x14ac:dyDescent="0.35">
      <c r="A1" s="40"/>
      <c r="B1" s="95" t="s">
        <v>1089</v>
      </c>
      <c r="C1" s="96"/>
      <c r="D1" s="96"/>
      <c r="E1" s="96"/>
      <c r="F1" s="97"/>
      <c r="G1" s="92" t="s">
        <v>1090</v>
      </c>
      <c r="H1" s="93"/>
      <c r="I1" s="93"/>
      <c r="J1" s="93"/>
      <c r="K1" s="94"/>
      <c r="L1" s="98" t="s">
        <v>1091</v>
      </c>
      <c r="M1" s="99"/>
      <c r="N1" s="99"/>
      <c r="O1" s="99"/>
      <c r="P1" s="100"/>
      <c r="Q1" s="89" t="s">
        <v>1914</v>
      </c>
      <c r="R1" s="90"/>
      <c r="S1" s="90"/>
      <c r="T1" s="90"/>
      <c r="U1" s="91"/>
      <c r="V1" s="69" t="s">
        <v>1092</v>
      </c>
      <c r="W1" s="76" t="s">
        <v>1904</v>
      </c>
      <c r="X1" s="64" t="s">
        <v>1905</v>
      </c>
      <c r="Y1" s="54" t="s">
        <v>1912</v>
      </c>
      <c r="Z1" s="66" t="s">
        <v>1917</v>
      </c>
      <c r="AA1" s="88" t="s">
        <v>1955</v>
      </c>
      <c r="AB1" s="88" t="s">
        <v>1956</v>
      </c>
    </row>
    <row r="2" spans="1:28" ht="15.6" x14ac:dyDescent="0.3">
      <c r="A2" s="40"/>
      <c r="B2" s="34"/>
      <c r="C2" s="34"/>
      <c r="D2" s="34"/>
      <c r="E2" s="13"/>
      <c r="F2" s="15"/>
      <c r="G2" s="14"/>
      <c r="H2" s="14"/>
      <c r="I2" s="14"/>
      <c r="J2" s="12"/>
      <c r="K2" s="17"/>
      <c r="L2" s="60"/>
      <c r="M2" s="10"/>
      <c r="N2" s="10"/>
      <c r="O2" s="11"/>
      <c r="P2" s="42"/>
      <c r="Q2" s="49"/>
      <c r="R2" s="48"/>
      <c r="S2" s="48"/>
      <c r="T2" s="48"/>
      <c r="U2" s="74"/>
      <c r="V2" s="70"/>
      <c r="W2" s="77"/>
      <c r="X2" s="65"/>
      <c r="Y2" s="55"/>
    </row>
    <row r="3" spans="1:28" s="33" customFormat="1" ht="15.6" x14ac:dyDescent="0.3">
      <c r="A3" s="41" t="s">
        <v>462</v>
      </c>
      <c r="B3" s="35" t="s">
        <v>1088</v>
      </c>
      <c r="C3" s="35" t="s">
        <v>1911</v>
      </c>
      <c r="D3" s="35" t="s">
        <v>1904</v>
      </c>
      <c r="E3" s="26" t="s">
        <v>1086</v>
      </c>
      <c r="F3" s="27" t="s">
        <v>1087</v>
      </c>
      <c r="G3" s="28" t="s">
        <v>1088</v>
      </c>
      <c r="H3" s="28" t="s">
        <v>1911</v>
      </c>
      <c r="I3" s="28" t="s">
        <v>1904</v>
      </c>
      <c r="J3" s="29" t="s">
        <v>1086</v>
      </c>
      <c r="K3" s="30" t="s">
        <v>1087</v>
      </c>
      <c r="L3" s="61" t="s">
        <v>1088</v>
      </c>
      <c r="M3" s="31" t="s">
        <v>1911</v>
      </c>
      <c r="N3" s="31" t="s">
        <v>1904</v>
      </c>
      <c r="O3" s="32" t="s">
        <v>1086</v>
      </c>
      <c r="P3" s="43" t="s">
        <v>1087</v>
      </c>
      <c r="Q3" s="67" t="s">
        <v>1088</v>
      </c>
      <c r="R3" s="68" t="s">
        <v>1911</v>
      </c>
      <c r="S3" s="68" t="s">
        <v>1904</v>
      </c>
      <c r="T3" s="68" t="s">
        <v>1086</v>
      </c>
      <c r="U3" s="75" t="s">
        <v>1087</v>
      </c>
      <c r="V3" s="71" t="s">
        <v>1092</v>
      </c>
      <c r="W3" s="78" t="s">
        <v>1919</v>
      </c>
      <c r="X3" s="65" t="s">
        <v>1906</v>
      </c>
      <c r="Y3" s="56" t="s">
        <v>1913</v>
      </c>
    </row>
    <row r="4" spans="1:28" ht="28.8" customHeight="1" x14ac:dyDescent="0.3">
      <c r="A4" s="52" t="s">
        <v>69</v>
      </c>
      <c r="B4" s="36">
        <f>VLOOKUP(A4,BLCA!A:F,6,FALSE)</f>
        <v>0.30550718399999999</v>
      </c>
      <c r="C4" s="36">
        <f>VLOOKUP(A4,BLCA!A:B,2,FALSE)</f>
        <v>0.21967788799999999</v>
      </c>
      <c r="D4" s="36">
        <f t="shared" ref="D4" si="0">SUM(IF(E4&lt;X4,0,1),IF(F4&lt;X4,0,1))</f>
        <v>2</v>
      </c>
      <c r="E4" s="19">
        <f>VLOOKUP(A4,expression!A:G,7,FALSE)</f>
        <v>3568.1374784988002</v>
      </c>
      <c r="F4" s="20">
        <f>VLOOKUP(A4,expression!A:G,6,FALSE)</f>
        <v>1562.09582257895</v>
      </c>
      <c r="G4" s="21">
        <f>VLOOKUP(A4,BRCA!A:F,6,FALSE)</f>
        <v>4.5170863960092198E-10</v>
      </c>
      <c r="H4" s="21">
        <f>VLOOKUP(A4,BRCA!A:B,2,FALSE)</f>
        <v>0.46977941466195799</v>
      </c>
      <c r="I4" s="21">
        <f t="shared" ref="I4" si="1">SUM(IF(J4&lt;X4,0,1),IF(K4&lt;X4,0,1))</f>
        <v>2</v>
      </c>
      <c r="J4" s="22">
        <f>VLOOKUP(A4,expression!A:G,5,FALSE)</f>
        <v>2371.19546789781</v>
      </c>
      <c r="K4" s="23">
        <f>VLOOKUP(A4,expression!A:G,4,FALSE)</f>
        <v>1667.80599774038</v>
      </c>
      <c r="L4" s="24">
        <f>VLOOKUP(A4,COAD!A:F,6,FALSE)</f>
        <v>3.5591953787538702E-9</v>
      </c>
      <c r="M4" s="24">
        <f>VLOOKUP(A4,COAD!A:B,2,FALSE)</f>
        <v>1.4565685152199299</v>
      </c>
      <c r="N4" s="24">
        <f t="shared" ref="N4" si="2">SUM(IF(O4&lt;X4,0,1),IF(P4&lt;X4,0,1))</f>
        <v>2</v>
      </c>
      <c r="O4" s="25">
        <f>VLOOKUP(A4,expression!A:G,3,FALSE)</f>
        <v>2641.3420661098899</v>
      </c>
      <c r="P4" s="44">
        <f>VLOOKUP(A4,expression!A:G,2,FALSE)</f>
        <v>924.13408987499997</v>
      </c>
      <c r="Q4" s="50">
        <f>VLOOKUP(A4,PRAD!A:F,6,FALSE)</f>
        <v>1.0043409903534401E-4</v>
      </c>
      <c r="R4" s="47">
        <f>VLOOKUP(A4,PRAD!A:B,2,FALSE)</f>
        <v>-0.28039866575655797</v>
      </c>
      <c r="S4" s="47">
        <f t="shared" ref="S4" si="3">SUM(IF(T4&lt;X4,0,1),IF(U4&lt;X4,0,1))</f>
        <v>2</v>
      </c>
      <c r="T4" s="47">
        <f>VLOOKUP(A4,expression!A:I,9,FALSE)</f>
        <v>1472.64093641968</v>
      </c>
      <c r="U4" s="59">
        <f>VLOOKUP(A4,expression!A:I,8,FALSE)</f>
        <v>1274.43378259615</v>
      </c>
      <c r="V4" s="73">
        <f t="shared" ref="V4" si="4">SUM(IF(B4&lt;=0.05,1,0),IF(G4&lt;=0.05,1,0),IF(L4&lt;=0.05,1,0),IF(Q4&lt;=0.05,1,0))</f>
        <v>3</v>
      </c>
      <c r="W4" s="77">
        <f t="shared" ref="W4" si="5">SUM(IF(S4&gt;0,1,0),IF(N4&gt;0,1,0),IF(I4&gt;0,1,0),IF(D4&gt;0,1,0))</f>
        <v>4</v>
      </c>
      <c r="X4" s="62">
        <v>200</v>
      </c>
      <c r="Y4" s="57">
        <f t="shared" ref="Y4" si="6">ABS(AVERAGE(C4,H4,R4))</f>
        <v>0.13635287896846665</v>
      </c>
      <c r="Z4" t="s">
        <v>1959</v>
      </c>
      <c r="AA4" t="s">
        <v>1958</v>
      </c>
      <c r="AB4" t="s">
        <v>1957</v>
      </c>
    </row>
    <row r="5" spans="1:28" x14ac:dyDescent="0.3">
      <c r="A5" s="52" t="s">
        <v>256</v>
      </c>
      <c r="B5" s="36">
        <v>7.5634430000000004E-3</v>
      </c>
      <c r="C5" s="36">
        <v>1.959540222</v>
      </c>
      <c r="D5" s="36">
        <v>2</v>
      </c>
      <c r="E5" s="19">
        <v>33186.163840151101</v>
      </c>
      <c r="F5" s="20">
        <v>8366.7869774210503</v>
      </c>
      <c r="G5" s="21">
        <v>1.5249981284037801E-18</v>
      </c>
      <c r="H5" s="21">
        <v>1.9076419432868099</v>
      </c>
      <c r="I5" s="21">
        <v>2</v>
      </c>
      <c r="J5" s="22">
        <v>7856.0041251176999</v>
      </c>
      <c r="K5" s="23">
        <v>1728.016355125</v>
      </c>
      <c r="L5" s="24">
        <v>1.20300436946306E-16</v>
      </c>
      <c r="M5" s="24">
        <v>3.9995057973548298</v>
      </c>
      <c r="N5" s="24">
        <v>2</v>
      </c>
      <c r="O5" s="25">
        <v>22874.677685903302</v>
      </c>
      <c r="P5" s="44">
        <v>1233.41541975</v>
      </c>
      <c r="Q5" s="50">
        <v>6.4484279453524504E-6</v>
      </c>
      <c r="R5" s="47">
        <v>0.53388658643428899</v>
      </c>
      <c r="S5" s="47">
        <v>2</v>
      </c>
      <c r="T5" s="47">
        <v>1869.19253483735</v>
      </c>
      <c r="U5" s="59">
        <v>974.69421105769197</v>
      </c>
      <c r="V5" s="73">
        <v>4</v>
      </c>
      <c r="W5" s="77">
        <v>4</v>
      </c>
      <c r="X5" s="62">
        <v>100</v>
      </c>
      <c r="Y5" s="57">
        <v>1.4670229172403662</v>
      </c>
      <c r="Z5" t="s">
        <v>1960</v>
      </c>
      <c r="AA5" t="s">
        <v>1961</v>
      </c>
      <c r="AB5" t="s">
        <v>1962</v>
      </c>
    </row>
    <row r="6" spans="1:28" x14ac:dyDescent="0.3">
      <c r="A6" s="52" t="s">
        <v>392</v>
      </c>
      <c r="B6" s="36">
        <v>1.66E-8</v>
      </c>
      <c r="C6" s="36">
        <v>-1.9875681629999999</v>
      </c>
      <c r="D6" s="36">
        <v>2</v>
      </c>
      <c r="E6" s="19">
        <v>134368.64907318901</v>
      </c>
      <c r="F6" s="20">
        <v>587540.000912947</v>
      </c>
      <c r="G6" s="21">
        <v>2.4084968486248202E-35</v>
      </c>
      <c r="H6" s="21">
        <v>-1.4010430963170999</v>
      </c>
      <c r="I6" s="21">
        <v>2</v>
      </c>
      <c r="J6" s="22">
        <v>42854.7882896788</v>
      </c>
      <c r="K6" s="23">
        <v>96835.469779884603</v>
      </c>
      <c r="L6" s="24">
        <v>5.8984447812262303E-10</v>
      </c>
      <c r="M6" s="24">
        <v>2.6524344636449402</v>
      </c>
      <c r="N6" s="24">
        <v>2</v>
      </c>
      <c r="O6" s="25">
        <v>147688.350861477</v>
      </c>
      <c r="P6" s="44">
        <v>24061.373641875001</v>
      </c>
      <c r="Q6" s="50">
        <v>4.7895286832618702E-3</v>
      </c>
      <c r="R6" s="47">
        <v>-0.32188519338412902</v>
      </c>
      <c r="S6" s="47">
        <v>2</v>
      </c>
      <c r="T6" s="47">
        <v>328761.264840269</v>
      </c>
      <c r="U6" s="59">
        <v>617096.301597827</v>
      </c>
      <c r="V6" s="73">
        <v>4</v>
      </c>
      <c r="W6" s="77">
        <v>4</v>
      </c>
      <c r="X6" s="62">
        <v>100</v>
      </c>
      <c r="Y6" s="57">
        <v>1.2368321509004097</v>
      </c>
      <c r="Z6" s="38" t="s">
        <v>1966</v>
      </c>
      <c r="AA6" t="s">
        <v>1965</v>
      </c>
      <c r="AB6" t="s">
        <v>1964</v>
      </c>
    </row>
    <row r="7" spans="1:28" x14ac:dyDescent="0.3">
      <c r="A7" s="52" t="s">
        <v>440</v>
      </c>
      <c r="B7" s="36">
        <v>1.9500000000000001E-15</v>
      </c>
      <c r="C7" s="36">
        <v>1.941700838</v>
      </c>
      <c r="D7" s="36">
        <v>2</v>
      </c>
      <c r="E7" s="19">
        <v>10643.4065967434</v>
      </c>
      <c r="F7" s="20">
        <v>1691.96473247368</v>
      </c>
      <c r="G7" s="21">
        <v>2.0089546801455498E-31</v>
      </c>
      <c r="H7" s="21">
        <v>1.1438478884955701</v>
      </c>
      <c r="I7" s="21">
        <v>2</v>
      </c>
      <c r="J7" s="22">
        <v>5762.3685428403296</v>
      </c>
      <c r="K7" s="23">
        <v>2507.0837214519202</v>
      </c>
      <c r="L7" s="24">
        <v>0.65712449244328497</v>
      </c>
      <c r="M7" s="24">
        <v>-0.146498922009278</v>
      </c>
      <c r="N7" s="24">
        <v>2</v>
      </c>
      <c r="O7" s="25">
        <v>5731.3544903868096</v>
      </c>
      <c r="P7" s="44">
        <v>5892.9578977499996</v>
      </c>
      <c r="Q7" s="50">
        <v>5.4438696095785197E-50</v>
      </c>
      <c r="R7" s="47">
        <v>1.65207091343063</v>
      </c>
      <c r="S7" s="47">
        <v>2</v>
      </c>
      <c r="T7" s="47">
        <v>3834.2414943815302</v>
      </c>
      <c r="U7" s="59">
        <v>861.67377324999995</v>
      </c>
      <c r="V7" s="73">
        <v>3</v>
      </c>
      <c r="W7" s="77">
        <v>4</v>
      </c>
      <c r="X7" s="62">
        <v>100</v>
      </c>
      <c r="Y7" s="57">
        <v>1.5792065466420666</v>
      </c>
      <c r="Z7" t="s">
        <v>1968</v>
      </c>
      <c r="AA7" t="s">
        <v>1967</v>
      </c>
    </row>
    <row r="8" spans="1:28" x14ac:dyDescent="0.3">
      <c r="A8" s="52" t="s">
        <v>331</v>
      </c>
      <c r="B8" s="36">
        <f>VLOOKUP(A8,BLCA!A:F,6,FALSE)</f>
        <v>4.0399999999999999E-5</v>
      </c>
      <c r="C8" s="36">
        <f>VLOOKUP(A8,BLCA!A:B,2,FALSE)</f>
        <v>1.262582579</v>
      </c>
      <c r="D8" s="36">
        <f t="shared" ref="D8:D10" si="7">SUM(IF(E8&lt;X8,0,1),IF(F8&lt;X8,0,1))</f>
        <v>1</v>
      </c>
      <c r="E8" s="19">
        <f>VLOOKUP(A8,expression!A:G,7,FALSE)</f>
        <v>704.004185678657</v>
      </c>
      <c r="F8" s="20">
        <f>VLOOKUP(A8,expression!A:G,6,FALSE)</f>
        <v>74.311841210526296</v>
      </c>
      <c r="G8" s="21">
        <f>VLOOKUP(A8,BRCA!A:F,6,FALSE)</f>
        <v>1.9019637257368E-32</v>
      </c>
      <c r="H8" s="21">
        <f>VLOOKUP(A8,BRCA!A:B,2,FALSE)</f>
        <v>1.2951484899010199</v>
      </c>
      <c r="I8" s="21">
        <f t="shared" ref="I8:I10" si="8">SUM(IF(J8&lt;X8,0,1),IF(K8&lt;X8,0,1))</f>
        <v>2</v>
      </c>
      <c r="J8" s="22">
        <f>VLOOKUP(A8,expression!A:G,5,FALSE)</f>
        <v>570.20561371532801</v>
      </c>
      <c r="K8" s="23">
        <f>VLOOKUP(A8,expression!A:G,4,FALSE)</f>
        <v>202.236209346154</v>
      </c>
      <c r="L8" s="24">
        <f>VLOOKUP(A8,COAD!A:F,6,FALSE)</f>
        <v>6.6677693004561797E-8</v>
      </c>
      <c r="M8" s="24">
        <f>VLOOKUP(A8,COAD!A:B,2,FALSE)</f>
        <v>2.4669268783390801</v>
      </c>
      <c r="N8" s="24">
        <f t="shared" ref="N8:N10" si="9">SUM(IF(O8&lt;X8,0,1),IF(P8&lt;X8,0,1))</f>
        <v>2</v>
      </c>
      <c r="O8" s="25">
        <f>VLOOKUP(A8,expression!A:G,3,FALSE)</f>
        <v>79629.1690664286</v>
      </c>
      <c r="P8" s="44">
        <f>VLOOKUP(A8,expression!A:G,2,FALSE)</f>
        <v>12371.800360499999</v>
      </c>
      <c r="Q8" s="50">
        <f>VLOOKUP(A8,PRAD!A:F,6,FALSE)</f>
        <v>1.3713152795960901E-2</v>
      </c>
      <c r="R8" s="47">
        <f>VLOOKUP(A8,PRAD!A:B,2,FALSE)</f>
        <v>-0.26414978387794902</v>
      </c>
      <c r="S8" s="47">
        <f t="shared" ref="S8:S10" si="10">SUM(IF(T8&lt;X8,0,1),IF(U8&lt;X8,0,1))</f>
        <v>1</v>
      </c>
      <c r="T8" s="47">
        <f>VLOOKUP(A8,expression!A:I,9,FALSE)</f>
        <v>234.671879825301</v>
      </c>
      <c r="U8" s="59">
        <f>VLOOKUP(A8,expression!A:I,8,FALSE)</f>
        <v>187.12838440384601</v>
      </c>
      <c r="V8" s="73">
        <f t="shared" ref="V8:V10" si="11">SUM(IF(B8&lt;=0.05,1,0),IF(G8&lt;=0.05,1,0),IF(L8&lt;=0.05,1,0),IF(Q8&lt;=0.05,1,0))</f>
        <v>4</v>
      </c>
      <c r="W8" s="77">
        <f t="shared" ref="W8:W10" si="12">SUM(IF(S8&gt;0,1,0),IF(N8&gt;0,1,0),IF(I8&gt;0,1,0),IF(D8&gt;0,1,0))</f>
        <v>4</v>
      </c>
      <c r="X8" s="62">
        <v>200</v>
      </c>
      <c r="Y8" s="57">
        <f t="shared" ref="Y8:Y10" si="13">ABS(AVERAGE(C8,H8,R8))</f>
        <v>0.76452709500769034</v>
      </c>
      <c r="Z8" t="s">
        <v>1971</v>
      </c>
      <c r="AA8" t="s">
        <v>1972</v>
      </c>
      <c r="AB8" t="s">
        <v>1970</v>
      </c>
    </row>
    <row r="9" spans="1:28" ht="13.8" customHeight="1" x14ac:dyDescent="0.3">
      <c r="A9" s="52" t="s">
        <v>238</v>
      </c>
      <c r="B9" s="36">
        <f>VLOOKUP(A9,BLCA!A:F,6,FALSE)</f>
        <v>1.1444278E-2</v>
      </c>
      <c r="C9" s="36">
        <f>VLOOKUP(A9,BLCA!A:B,2,FALSE)</f>
        <v>0.379630409</v>
      </c>
      <c r="D9" s="36">
        <f t="shared" si="7"/>
        <v>2</v>
      </c>
      <c r="E9" s="19">
        <f>VLOOKUP(A9,expression!A:G,7,FALSE)</f>
        <v>15719.8592066163</v>
      </c>
      <c r="F9" s="20">
        <f>VLOOKUP(A9,expression!A:G,6,FALSE)</f>
        <v>7298.9019819473697</v>
      </c>
      <c r="G9" s="21">
        <f>VLOOKUP(A9,BRCA!A:F,6,FALSE)</f>
        <v>1.7189618220573201E-17</v>
      </c>
      <c r="H9" s="21">
        <f>VLOOKUP(A9,BRCA!A:B,2,FALSE)</f>
        <v>0.72703698509349601</v>
      </c>
      <c r="I9" s="21">
        <f t="shared" si="8"/>
        <v>2</v>
      </c>
      <c r="J9" s="22">
        <f>VLOOKUP(A9,expression!A:G,5,FALSE)</f>
        <v>10756.261388875</v>
      </c>
      <c r="K9" s="23">
        <f>VLOOKUP(A9,expression!A:G,4,FALSE)</f>
        <v>6256.9831917499996</v>
      </c>
      <c r="L9" s="24">
        <f>VLOOKUP(A9,COAD!A:F,6,FALSE)</f>
        <v>0.188414317793517</v>
      </c>
      <c r="M9" s="24">
        <f>VLOOKUP(A9,COAD!A:B,2,FALSE)</f>
        <v>0.42858272570457001</v>
      </c>
      <c r="N9" s="24">
        <f t="shared" si="9"/>
        <v>2</v>
      </c>
      <c r="O9" s="25">
        <f>VLOOKUP(A9,expression!A:G,3,FALSE)</f>
        <v>7159.8220554747204</v>
      </c>
      <c r="P9" s="44">
        <f>VLOOKUP(A9,expression!A:G,2,FALSE)</f>
        <v>4791.4374435</v>
      </c>
      <c r="Q9" s="50">
        <f>VLOOKUP(A9,PRAD!A:F,6,FALSE)</f>
        <v>1.22159885608287E-12</v>
      </c>
      <c r="R9" s="47">
        <f>VLOOKUP(A9,PRAD!A:B,2,FALSE)</f>
        <v>0.446430686151286</v>
      </c>
      <c r="S9" s="47">
        <f t="shared" si="10"/>
        <v>2</v>
      </c>
      <c r="T9" s="47">
        <f>VLOOKUP(A9,expression!A:I,9,FALSE)</f>
        <v>7846.4763157530097</v>
      </c>
      <c r="U9" s="59">
        <f>VLOOKUP(A9,expression!A:I,8,FALSE)</f>
        <v>3395.4899824038498</v>
      </c>
      <c r="V9" s="73">
        <f t="shared" si="11"/>
        <v>3</v>
      </c>
      <c r="W9" s="77">
        <f t="shared" si="12"/>
        <v>4</v>
      </c>
      <c r="X9" s="62">
        <v>200</v>
      </c>
      <c r="Y9" s="57">
        <f t="shared" si="13"/>
        <v>0.5176993600815939</v>
      </c>
      <c r="Z9" t="s">
        <v>1974</v>
      </c>
      <c r="AA9" t="s">
        <v>1973</v>
      </c>
      <c r="AB9" t="s">
        <v>1969</v>
      </c>
    </row>
    <row r="10" spans="1:28" x14ac:dyDescent="0.3">
      <c r="A10" s="52" t="s">
        <v>239</v>
      </c>
      <c r="B10" s="36">
        <f>VLOOKUP(A10,BLCA!A:F,6,FALSE)</f>
        <v>1.1370757E-2</v>
      </c>
      <c r="C10" s="36">
        <f>VLOOKUP(A10,BLCA!A:B,2,FALSE)</f>
        <v>0.37591723599999999</v>
      </c>
      <c r="D10" s="36">
        <f t="shared" si="7"/>
        <v>2</v>
      </c>
      <c r="E10" s="19">
        <f>VLOOKUP(A10,expression!A:G,7,FALSE)</f>
        <v>15738.5466307674</v>
      </c>
      <c r="F10" s="20">
        <f>VLOOKUP(A10,expression!A:G,6,FALSE)</f>
        <v>7301.9229429473698</v>
      </c>
      <c r="G10" s="21">
        <f>VLOOKUP(A10,BRCA!A:F,6,FALSE)</f>
        <v>2.14266213210858E-18</v>
      </c>
      <c r="H10" s="21">
        <f>VLOOKUP(A10,BRCA!A:B,2,FALSE)</f>
        <v>0.74429788878014103</v>
      </c>
      <c r="I10" s="21">
        <f t="shared" si="8"/>
        <v>2</v>
      </c>
      <c r="J10" s="22">
        <f>VLOOKUP(A10,expression!A:G,5,FALSE)</f>
        <v>10759.108427798399</v>
      </c>
      <c r="K10" s="23">
        <f>VLOOKUP(A10,expression!A:G,4,FALSE)</f>
        <v>6256.9969743269203</v>
      </c>
      <c r="L10" s="24">
        <f>VLOOKUP(A10,COAD!A:F,6,FALSE)</f>
        <v>0.20558040586714199</v>
      </c>
      <c r="M10" s="24">
        <f>VLOOKUP(A10,COAD!A:B,2,FALSE)</f>
        <v>0.40985872106643001</v>
      </c>
      <c r="N10" s="24">
        <f t="shared" si="9"/>
        <v>2</v>
      </c>
      <c r="O10" s="25">
        <f>VLOOKUP(A10,expression!A:G,3,FALSE)</f>
        <v>7174.6288837142902</v>
      </c>
      <c r="P10" s="44">
        <f>VLOOKUP(A10,expression!A:G,2,FALSE)</f>
        <v>4811.1838876250004</v>
      </c>
      <c r="Q10" s="50">
        <f>VLOOKUP(A10,PRAD!A:F,6,FALSE)</f>
        <v>2.1034577919154699E-11</v>
      </c>
      <c r="R10" s="47">
        <f>VLOOKUP(A10,PRAD!A:B,2,FALSE)</f>
        <v>0.41376420809271403</v>
      </c>
      <c r="S10" s="47">
        <f t="shared" si="10"/>
        <v>2</v>
      </c>
      <c r="T10" s="47">
        <f>VLOOKUP(A10,expression!A:I,9,FALSE)</f>
        <v>7845.7205450020101</v>
      </c>
      <c r="U10" s="59">
        <f>VLOOKUP(A10,expression!A:I,8,FALSE)</f>
        <v>3405.3148319038501</v>
      </c>
      <c r="V10" s="73">
        <f t="shared" si="11"/>
        <v>3</v>
      </c>
      <c r="W10" s="77">
        <f t="shared" si="12"/>
        <v>4</v>
      </c>
      <c r="X10" s="62">
        <v>200</v>
      </c>
      <c r="Y10" s="57">
        <f t="shared" si="13"/>
        <v>0.51132644429095164</v>
      </c>
      <c r="Z10" t="s">
        <v>1947</v>
      </c>
      <c r="AA10" t="s">
        <v>1947</v>
      </c>
      <c r="AB10" t="s">
        <v>1947</v>
      </c>
    </row>
    <row r="11" spans="1:28" x14ac:dyDescent="0.3">
      <c r="A11" s="52" t="s">
        <v>372</v>
      </c>
      <c r="B11" s="36">
        <v>3.3099999999999999E-7</v>
      </c>
      <c r="C11" s="36">
        <v>2.6355345649999999</v>
      </c>
      <c r="D11" s="36">
        <v>2</v>
      </c>
      <c r="E11" s="19">
        <v>1892.22100964988</v>
      </c>
      <c r="F11" s="20">
        <v>286.439798052632</v>
      </c>
      <c r="G11" s="21">
        <v>8.3000251872735295E-64</v>
      </c>
      <c r="H11" s="21">
        <v>2.5452936309018299</v>
      </c>
      <c r="I11" s="21">
        <v>2</v>
      </c>
      <c r="J11" s="22">
        <v>1026.6539403603999</v>
      </c>
      <c r="K11" s="23">
        <v>240.362388134615</v>
      </c>
      <c r="L11" s="24">
        <v>1.45873752969536E-2</v>
      </c>
      <c r="M11" s="24">
        <v>0.72332201956433895</v>
      </c>
      <c r="N11" s="24">
        <v>2</v>
      </c>
      <c r="O11" s="25">
        <v>2679.2657169736299</v>
      </c>
      <c r="P11" s="44">
        <v>1490.413419625</v>
      </c>
      <c r="Q11" s="50">
        <v>0.56025943572340697</v>
      </c>
      <c r="R11" s="47">
        <v>0.139908098103037</v>
      </c>
      <c r="S11" s="47">
        <v>2</v>
      </c>
      <c r="T11" s="47">
        <v>521.78291852007999</v>
      </c>
      <c r="U11" s="59">
        <v>330.75265838461502</v>
      </c>
      <c r="V11" s="73">
        <v>3</v>
      </c>
      <c r="W11" s="77">
        <v>4</v>
      </c>
      <c r="X11" s="62">
        <v>100</v>
      </c>
      <c r="Y11" s="57">
        <v>1.773578764668289</v>
      </c>
      <c r="Z11" t="s">
        <v>1975</v>
      </c>
      <c r="AA11" t="s">
        <v>1976</v>
      </c>
      <c r="AB11" t="s">
        <v>1977</v>
      </c>
    </row>
    <row r="12" spans="1:28" x14ac:dyDescent="0.3">
      <c r="A12" s="52" t="s">
        <v>423</v>
      </c>
      <c r="B12" s="36">
        <v>1.48E-11</v>
      </c>
      <c r="C12" s="36">
        <v>-3.0517581159999998</v>
      </c>
      <c r="D12" s="36">
        <v>2</v>
      </c>
      <c r="E12" s="19">
        <v>253.87141255875301</v>
      </c>
      <c r="F12" s="20">
        <v>693.48314394736803</v>
      </c>
      <c r="G12" s="21">
        <v>7.0613408641308398E-73</v>
      </c>
      <c r="H12" s="21">
        <v>-2.2136424887749699</v>
      </c>
      <c r="I12" s="21">
        <v>2</v>
      </c>
      <c r="J12" s="22">
        <v>724.28454910492701</v>
      </c>
      <c r="K12" s="23">
        <v>2988.8563225288499</v>
      </c>
      <c r="L12" s="24">
        <v>0.16833810520788201</v>
      </c>
      <c r="M12" s="24">
        <v>-0.78592099244208602</v>
      </c>
      <c r="N12" s="24">
        <v>2</v>
      </c>
      <c r="O12" s="25">
        <v>118.627063496703</v>
      </c>
      <c r="P12" s="44">
        <v>147.20004125</v>
      </c>
      <c r="Q12" s="50">
        <v>4.17084436924485E-15</v>
      </c>
      <c r="R12" s="47">
        <v>-0.82861733224936696</v>
      </c>
      <c r="S12" s="47">
        <v>2</v>
      </c>
      <c r="T12" s="47">
        <v>2550.4833127750999</v>
      </c>
      <c r="U12" s="59">
        <v>2767.7068279230798</v>
      </c>
      <c r="V12" s="73">
        <v>3</v>
      </c>
      <c r="W12" s="77">
        <v>4</v>
      </c>
      <c r="X12" s="62">
        <v>100</v>
      </c>
      <c r="Y12" s="57">
        <v>2.0313393123414456</v>
      </c>
      <c r="Z12" t="s">
        <v>1978</v>
      </c>
      <c r="AA12" t="s">
        <v>1979</v>
      </c>
      <c r="AB12" t="s">
        <v>1980</v>
      </c>
    </row>
    <row r="13" spans="1:28" x14ac:dyDescent="0.3">
      <c r="A13" s="52" t="s">
        <v>437</v>
      </c>
      <c r="B13" s="36">
        <v>2.6699999999999999E-14</v>
      </c>
      <c r="C13" s="36">
        <v>4.5160780149999997</v>
      </c>
      <c r="D13" s="36">
        <v>1</v>
      </c>
      <c r="E13" s="19">
        <v>1171.11831944604</v>
      </c>
      <c r="F13" s="20">
        <v>24.894044894736801</v>
      </c>
      <c r="G13" s="21">
        <v>2.23251975972013E-30</v>
      </c>
      <c r="H13" s="21">
        <v>2.5141068072055801</v>
      </c>
      <c r="I13" s="21">
        <v>1</v>
      </c>
      <c r="J13" s="22">
        <v>820.44082387043795</v>
      </c>
      <c r="K13" s="23">
        <v>87.952874403846195</v>
      </c>
      <c r="L13" s="24">
        <v>0.87892191618860205</v>
      </c>
      <c r="M13" s="24">
        <v>-0.11448886012844101</v>
      </c>
      <c r="N13" s="24">
        <v>2</v>
      </c>
      <c r="O13" s="25">
        <v>1139.6937368087899</v>
      </c>
      <c r="P13" s="44">
        <v>706.46678737499997</v>
      </c>
      <c r="Q13" s="50">
        <v>2.9836597265679802E-4</v>
      </c>
      <c r="R13" s="47">
        <v>0.86439458654892998</v>
      </c>
      <c r="S13" s="47">
        <v>1</v>
      </c>
      <c r="T13" s="47">
        <v>123.209299700803</v>
      </c>
      <c r="U13" s="59">
        <v>39.534446000000003</v>
      </c>
      <c r="V13" s="73">
        <v>3</v>
      </c>
      <c r="W13" s="77">
        <v>4</v>
      </c>
      <c r="X13" s="62">
        <v>100</v>
      </c>
      <c r="Y13" s="57">
        <v>2.6315264695848368</v>
      </c>
      <c r="Z13" t="s">
        <v>1981</v>
      </c>
      <c r="AA13" t="s">
        <v>1982</v>
      </c>
      <c r="AB13" t="s">
        <v>1983</v>
      </c>
    </row>
    <row r="14" spans="1:28" x14ac:dyDescent="0.3">
      <c r="A14" s="52" t="s">
        <v>411</v>
      </c>
      <c r="B14" s="36">
        <v>1.0300000000000001E-10</v>
      </c>
      <c r="C14" s="36">
        <v>1.5942401369999999</v>
      </c>
      <c r="D14" s="36">
        <v>1</v>
      </c>
      <c r="E14" s="19">
        <v>500.38790815347699</v>
      </c>
      <c r="F14" s="20">
        <v>81.591971210526296</v>
      </c>
      <c r="G14" s="21">
        <v>2.4483237962615301E-13</v>
      </c>
      <c r="H14" s="21">
        <v>0.88358278189411998</v>
      </c>
      <c r="I14" s="21">
        <v>2</v>
      </c>
      <c r="J14" s="22">
        <v>500.93247106021897</v>
      </c>
      <c r="K14" s="23">
        <v>250.76252334615401</v>
      </c>
      <c r="L14" s="24">
        <v>0.72483270473721795</v>
      </c>
      <c r="M14" s="24">
        <v>0.12293952532789</v>
      </c>
      <c r="N14" s="24">
        <v>2</v>
      </c>
      <c r="O14" s="25">
        <v>407.27986850988998</v>
      </c>
      <c r="P14" s="44">
        <v>296.62274975000003</v>
      </c>
      <c r="Q14" s="50">
        <v>3.8978897605769298E-21</v>
      </c>
      <c r="R14" s="47">
        <v>1.1239480546510701</v>
      </c>
      <c r="S14" s="47">
        <v>1</v>
      </c>
      <c r="T14" s="47">
        <v>116.728785634538</v>
      </c>
      <c r="U14" s="59">
        <v>38.291645596153799</v>
      </c>
      <c r="V14" s="73">
        <v>3</v>
      </c>
      <c r="W14" s="77">
        <v>4</v>
      </c>
      <c r="X14" s="62">
        <v>100</v>
      </c>
      <c r="Y14" s="57">
        <v>1.2005903245150631</v>
      </c>
      <c r="Z14" s="84" t="s">
        <v>1985</v>
      </c>
      <c r="AA14" t="s">
        <v>1986</v>
      </c>
      <c r="AB14" t="s">
        <v>1984</v>
      </c>
    </row>
    <row r="15" spans="1:28" x14ac:dyDescent="0.3">
      <c r="A15" s="52" t="s">
        <v>342</v>
      </c>
      <c r="B15" s="36">
        <v>9.9499999999999996E-6</v>
      </c>
      <c r="C15" s="36">
        <v>-1.348052568</v>
      </c>
      <c r="D15" s="36">
        <v>2</v>
      </c>
      <c r="E15" s="19">
        <v>6481.6431765059997</v>
      </c>
      <c r="F15" s="20">
        <v>9186.2634075263195</v>
      </c>
      <c r="G15" s="21">
        <v>1.2375544070802299E-18</v>
      </c>
      <c r="H15" s="21">
        <v>-0.70192505747650402</v>
      </c>
      <c r="I15" s="21">
        <v>2</v>
      </c>
      <c r="J15" s="22">
        <v>4780.6526046332101</v>
      </c>
      <c r="K15" s="23">
        <v>7667.7400802596203</v>
      </c>
      <c r="L15" s="24">
        <v>2.6021190842721799E-3</v>
      </c>
      <c r="M15" s="24">
        <v>0.77869614031948498</v>
      </c>
      <c r="N15" s="24">
        <v>2</v>
      </c>
      <c r="O15" s="25">
        <v>8988.2158662439597</v>
      </c>
      <c r="P15" s="44">
        <v>6210.5952623749999</v>
      </c>
      <c r="Q15" s="50">
        <v>1.55740976808047E-21</v>
      </c>
      <c r="R15" s="47">
        <v>-0.76386723387455302</v>
      </c>
      <c r="S15" s="47">
        <v>2</v>
      </c>
      <c r="T15" s="47">
        <v>6083.3257421505996</v>
      </c>
      <c r="U15" s="59">
        <v>6800.2177744423097</v>
      </c>
      <c r="V15" s="73">
        <v>4</v>
      </c>
      <c r="W15" s="77">
        <v>4</v>
      </c>
      <c r="X15" s="62">
        <v>100</v>
      </c>
      <c r="Y15" s="57">
        <v>0.93794828645035233</v>
      </c>
      <c r="Z15" t="s">
        <v>1987</v>
      </c>
      <c r="AA15" t="s">
        <v>1988</v>
      </c>
      <c r="AB15" t="s">
        <v>1980</v>
      </c>
    </row>
    <row r="16" spans="1:28" x14ac:dyDescent="0.3">
      <c r="A16" s="52" t="s">
        <v>386</v>
      </c>
      <c r="B16" s="36">
        <v>3.5000000000000002E-8</v>
      </c>
      <c r="C16" s="36">
        <v>-1.72161209</v>
      </c>
      <c r="D16" s="36">
        <v>2</v>
      </c>
      <c r="E16" s="19">
        <v>928.39255598801003</v>
      </c>
      <c r="F16" s="20">
        <v>1323.66560636842</v>
      </c>
      <c r="G16" s="21">
        <v>7.1368312272275697E-28</v>
      </c>
      <c r="H16" s="21">
        <v>-1.33105030379207</v>
      </c>
      <c r="I16" s="21">
        <v>2</v>
      </c>
      <c r="J16" s="22">
        <v>731.78819229470798</v>
      </c>
      <c r="K16" s="23">
        <v>1666.42112843269</v>
      </c>
      <c r="L16" s="24">
        <v>2.9253804558862902E-21</v>
      </c>
      <c r="M16" s="24">
        <v>3.8001530026460499</v>
      </c>
      <c r="N16" s="24">
        <v>1</v>
      </c>
      <c r="O16" s="25">
        <v>801.77181233846204</v>
      </c>
      <c r="P16" s="44">
        <v>51.491495375</v>
      </c>
      <c r="Q16" s="50">
        <v>1.1816554622642E-16</v>
      </c>
      <c r="R16" s="47">
        <v>-0.96375079888690196</v>
      </c>
      <c r="S16" s="47">
        <v>2</v>
      </c>
      <c r="T16" s="47">
        <v>443.97813079718901</v>
      </c>
      <c r="U16" s="59">
        <v>645.58525678846104</v>
      </c>
      <c r="V16" s="73">
        <v>4</v>
      </c>
      <c r="W16" s="77">
        <v>4</v>
      </c>
      <c r="X16" s="62">
        <v>100</v>
      </c>
      <c r="Y16" s="57">
        <v>1.3388043975596571</v>
      </c>
      <c r="Z16" t="s">
        <v>1989</v>
      </c>
      <c r="AA16" t="s">
        <v>1990</v>
      </c>
    </row>
    <row r="17" spans="1:28" x14ac:dyDescent="0.3">
      <c r="A17" s="52" t="s">
        <v>351</v>
      </c>
      <c r="B17" s="36">
        <v>2.5100000000000001E-6</v>
      </c>
      <c r="C17" s="36">
        <v>1.1100275820000001</v>
      </c>
      <c r="D17" s="36">
        <v>2</v>
      </c>
      <c r="E17" s="19">
        <v>930.090185853717</v>
      </c>
      <c r="F17" s="20">
        <v>215.050026947368</v>
      </c>
      <c r="G17" s="21">
        <v>4.3851848791259097E-24</v>
      </c>
      <c r="H17" s="21">
        <v>1.0765955171974699</v>
      </c>
      <c r="I17" s="21">
        <v>2</v>
      </c>
      <c r="J17" s="22">
        <v>1275.3696502180701</v>
      </c>
      <c r="K17" s="23">
        <v>521.47964071153797</v>
      </c>
      <c r="L17" s="24">
        <v>2.1447486615973499E-7</v>
      </c>
      <c r="M17" s="24">
        <v>-1.15922100219083</v>
      </c>
      <c r="N17" s="24">
        <v>2</v>
      </c>
      <c r="O17" s="25">
        <v>776.81191674065894</v>
      </c>
      <c r="P17" s="44">
        <v>1660.0725805</v>
      </c>
      <c r="Q17" s="50">
        <v>1.3665973286308199E-19</v>
      </c>
      <c r="R17" s="47">
        <v>0.84502552635361305</v>
      </c>
      <c r="S17" s="47">
        <v>2</v>
      </c>
      <c r="T17" s="47">
        <v>412.27033447188802</v>
      </c>
      <c r="U17" s="59">
        <v>165.38691032692299</v>
      </c>
      <c r="V17" s="73">
        <v>4</v>
      </c>
      <c r="W17" s="77">
        <v>4</v>
      </c>
      <c r="X17" s="62">
        <v>100</v>
      </c>
      <c r="Y17" s="57">
        <v>1.0105495418503609</v>
      </c>
      <c r="Z17" t="s">
        <v>1992</v>
      </c>
      <c r="AA17" t="s">
        <v>1991</v>
      </c>
      <c r="AB17" t="s">
        <v>1993</v>
      </c>
    </row>
    <row r="18" spans="1:28" x14ac:dyDescent="0.3">
      <c r="A18" s="52" t="s">
        <v>409</v>
      </c>
      <c r="B18" s="36">
        <v>1.71E-10</v>
      </c>
      <c r="C18" s="36">
        <v>-1.2611909189999999</v>
      </c>
      <c r="D18" s="36">
        <v>2</v>
      </c>
      <c r="E18" s="19">
        <v>1247.3869309424499</v>
      </c>
      <c r="F18" s="20">
        <v>1473.8037003684201</v>
      </c>
      <c r="G18" s="21">
        <v>9.3533315353734308E-3</v>
      </c>
      <c r="H18" s="21">
        <v>-0.233738843520368</v>
      </c>
      <c r="I18" s="21">
        <v>2</v>
      </c>
      <c r="J18" s="22">
        <v>827.56817613047394</v>
      </c>
      <c r="K18" s="23">
        <v>891.30374137499996</v>
      </c>
      <c r="L18" s="24">
        <v>9.2281544862986998E-3</v>
      </c>
      <c r="M18" s="24">
        <v>-0.74316946168368503</v>
      </c>
      <c r="N18" s="24">
        <v>2</v>
      </c>
      <c r="O18" s="25">
        <v>1235.7545554747301</v>
      </c>
      <c r="P18" s="44">
        <v>1769.790714125</v>
      </c>
      <c r="Q18" s="50">
        <v>6.4038318437448899E-42</v>
      </c>
      <c r="R18" s="47">
        <v>-1.20534361843347</v>
      </c>
      <c r="S18" s="47">
        <v>2</v>
      </c>
      <c r="T18" s="47">
        <v>1483.8245787670701</v>
      </c>
      <c r="U18" s="59">
        <v>2210.3117347500001</v>
      </c>
      <c r="V18" s="73">
        <v>4</v>
      </c>
      <c r="W18" s="77">
        <v>4</v>
      </c>
      <c r="X18" s="62">
        <v>100</v>
      </c>
      <c r="Y18" s="57">
        <v>0.90009112698461269</v>
      </c>
      <c r="Z18" t="s">
        <v>1997</v>
      </c>
      <c r="AA18" t="s">
        <v>1963</v>
      </c>
      <c r="AB18" t="s">
        <v>1994</v>
      </c>
    </row>
    <row r="19" spans="1:28" ht="13.8" customHeight="1" x14ac:dyDescent="0.3">
      <c r="A19" s="52" t="s">
        <v>282</v>
      </c>
      <c r="B19" s="36">
        <v>2.0985320000000002E-3</v>
      </c>
      <c r="C19" s="36">
        <v>1.229075353</v>
      </c>
      <c r="D19" s="36">
        <v>2</v>
      </c>
      <c r="E19" s="19">
        <v>1625.7666740119901</v>
      </c>
      <c r="F19" s="20">
        <v>484.504553842105</v>
      </c>
      <c r="G19" s="21">
        <v>8.4077966687932106E-28</v>
      </c>
      <c r="H19" s="21">
        <v>1.7295552682747399</v>
      </c>
      <c r="I19" s="21">
        <v>2</v>
      </c>
      <c r="J19" s="22">
        <v>3125.3154642235399</v>
      </c>
      <c r="K19" s="23">
        <v>835.87869296153804</v>
      </c>
      <c r="L19" s="24">
        <v>1.8554704793443101E-21</v>
      </c>
      <c r="M19" s="24">
        <v>6.3502535699075704</v>
      </c>
      <c r="N19" s="24">
        <v>1</v>
      </c>
      <c r="O19" s="25">
        <v>3015.0664878615398</v>
      </c>
      <c r="P19" s="44">
        <v>31.254065499999999</v>
      </c>
      <c r="Q19" s="50">
        <v>0.16157394665841299</v>
      </c>
      <c r="R19" s="47">
        <v>0.236948831860405</v>
      </c>
      <c r="S19" s="47">
        <v>2</v>
      </c>
      <c r="T19" s="47">
        <v>637.71852197791202</v>
      </c>
      <c r="U19" s="59">
        <v>360.37994840384602</v>
      </c>
      <c r="V19" s="73">
        <v>3</v>
      </c>
      <c r="W19" s="77">
        <v>4</v>
      </c>
      <c r="X19" s="62">
        <v>100</v>
      </c>
      <c r="Y19" s="57">
        <v>1.0651931510450483</v>
      </c>
      <c r="Z19" t="s">
        <v>1995</v>
      </c>
      <c r="AA19" t="s">
        <v>1996</v>
      </c>
      <c r="AB19" t="s">
        <v>1980</v>
      </c>
    </row>
    <row r="20" spans="1:28" x14ac:dyDescent="0.3">
      <c r="A20" s="52" t="s">
        <v>355</v>
      </c>
      <c r="B20" s="36">
        <v>9.9999999999999995E-7</v>
      </c>
      <c r="C20" s="36">
        <v>-1.4675885719999999</v>
      </c>
      <c r="D20" s="36">
        <v>2</v>
      </c>
      <c r="E20" s="19">
        <v>876.432610918465</v>
      </c>
      <c r="F20" s="20">
        <v>1180.2811575789499</v>
      </c>
      <c r="G20" s="21">
        <v>8.72932647275651E-11</v>
      </c>
      <c r="H20" s="21">
        <v>-0.70257889495089898</v>
      </c>
      <c r="I20" s="21">
        <v>2</v>
      </c>
      <c r="J20" s="22">
        <v>884.33579776459896</v>
      </c>
      <c r="K20" s="23">
        <v>1427.04693693269</v>
      </c>
      <c r="L20" s="24">
        <v>4.07073922319676E-9</v>
      </c>
      <c r="M20" s="24">
        <v>-1.6720987842537001</v>
      </c>
      <c r="N20" s="24">
        <v>2</v>
      </c>
      <c r="O20" s="25">
        <v>854.68361333406597</v>
      </c>
      <c r="P20" s="44">
        <v>2375.7240153749999</v>
      </c>
      <c r="Q20" s="50">
        <v>2.6764071484485801E-14</v>
      </c>
      <c r="R20" s="47">
        <v>-0.778833760784166</v>
      </c>
      <c r="S20" s="47">
        <v>2</v>
      </c>
      <c r="T20" s="47">
        <v>446.59285882128501</v>
      </c>
      <c r="U20" s="59">
        <v>605.71005742307705</v>
      </c>
      <c r="V20" s="73">
        <v>4</v>
      </c>
      <c r="W20" s="77">
        <v>4</v>
      </c>
      <c r="X20" s="62">
        <v>100</v>
      </c>
      <c r="Y20" s="57">
        <v>0.98300040924502163</v>
      </c>
      <c r="Z20" t="s">
        <v>1998</v>
      </c>
      <c r="AA20" t="s">
        <v>1999</v>
      </c>
      <c r="AB20" t="s">
        <v>2000</v>
      </c>
    </row>
    <row r="21" spans="1:28" x14ac:dyDescent="0.3">
      <c r="A21" s="52" t="s">
        <v>456</v>
      </c>
      <c r="B21" s="36">
        <f>VLOOKUP(A21,BLCA!A:F,6,FALSE)</f>
        <v>1.9499999999999999E-29</v>
      </c>
      <c r="C21" s="36">
        <f>VLOOKUP(A21,BLCA!A:B,2,FALSE)</f>
        <v>-3.0737494540000001</v>
      </c>
      <c r="D21" s="36">
        <f>SUM(IF(E21&lt;X21,0,1),IF(F21&lt;X21,0,1))</f>
        <v>1</v>
      </c>
      <c r="E21" s="19">
        <f>VLOOKUP(A21,expression!A:G,7,FALSE)</f>
        <v>57.212593489208601</v>
      </c>
      <c r="F21" s="20">
        <f>VLOOKUP(A21,expression!A:G,6,FALSE)</f>
        <v>175.128208473684</v>
      </c>
      <c r="G21" s="21">
        <f>VLOOKUP(A21,BRCA!A:F,6,FALSE)</f>
        <v>8.0983751416640406E-157</v>
      </c>
      <c r="H21" s="21">
        <f>VLOOKUP(A21,BRCA!A:B,2,FALSE)</f>
        <v>-3.2208296309839901</v>
      </c>
      <c r="I21" s="21">
        <f>SUM(IF(J21&lt;X21,0,1),IF(K21&lt;X21,0,1))</f>
        <v>1</v>
      </c>
      <c r="J21" s="22">
        <f>VLOOKUP(A21,expression!A:G,5,FALSE)</f>
        <v>50.345279770072999</v>
      </c>
      <c r="K21" s="23">
        <f>VLOOKUP(A21,expression!A:G,4,FALSE)</f>
        <v>415.62477672115398</v>
      </c>
      <c r="L21" s="24">
        <f>VLOOKUP(A21,COAD!A:F,6,FALSE)</f>
        <v>1.68879367677805E-56</v>
      </c>
      <c r="M21" s="24">
        <f>VLOOKUP(A21,COAD!A:B,2,FALSE)</f>
        <v>-5.4168603309529804</v>
      </c>
      <c r="N21" s="24">
        <f>SUM(IF(O21&lt;X21,0,1),IF(P21&lt;X21,0,1))</f>
        <v>1</v>
      </c>
      <c r="O21" s="25">
        <f>VLOOKUP(A21,expression!A:G,3,FALSE)</f>
        <v>29.773895978022001</v>
      </c>
      <c r="P21" s="44">
        <f>VLOOKUP(A21,expression!A:G,2,FALSE)</f>
        <v>1160.3934865000001</v>
      </c>
      <c r="Q21" s="50">
        <f>VLOOKUP(A21,PRAD!A:F,6,FALSE)</f>
        <v>2.7546914524232401E-10</v>
      </c>
      <c r="R21" s="47">
        <f>VLOOKUP(A21,PRAD!A:B,2,FALSE)</f>
        <v>-0.68981217590555099</v>
      </c>
      <c r="S21" s="47">
        <f>SUM(IF(T21&lt;X21,0,1),IF(U21&lt;X21,0,1))</f>
        <v>0</v>
      </c>
      <c r="T21" s="47">
        <f>VLOOKUP(A21,expression!A:I,9,FALSE)</f>
        <v>64.233136612449798</v>
      </c>
      <c r="U21" s="59">
        <f>VLOOKUP(A21,expression!A:I,8,FALSE)</f>
        <v>76.386031615384596</v>
      </c>
      <c r="V21" s="73">
        <f>SUM(IF(B21&lt;=0.05,1,0),IF(G21&lt;=0.05,1,0),IF(L21&lt;=0.05,1,0),IF(Q21&lt;=0.05,1,0))</f>
        <v>4</v>
      </c>
      <c r="W21" s="77">
        <f>SUM(IF(S21&gt;0,1,0),IF(N21&gt;0,1,0),IF(I21&gt;0,1,0),IF(D21&gt;0,1,0))</f>
        <v>3</v>
      </c>
      <c r="X21" s="63">
        <v>100</v>
      </c>
      <c r="Y21" s="57">
        <f>ABS(AVERAGE(C21,H21,R21))</f>
        <v>2.3281304202965138</v>
      </c>
      <c r="AA21" s="82"/>
    </row>
    <row r="22" spans="1:28" x14ac:dyDescent="0.3">
      <c r="A22" s="52" t="s">
        <v>364</v>
      </c>
      <c r="B22" s="36">
        <f>VLOOKUP(A22,BLCA!A:F,6,FALSE)</f>
        <v>5.7599999999999997E-7</v>
      </c>
      <c r="C22" s="36">
        <f>VLOOKUP(A22,BLCA!A:B,2,FALSE)</f>
        <v>2.8013089299999998</v>
      </c>
      <c r="D22" s="36">
        <f>SUM(IF(E22&lt;X22,0,1),IF(F22&lt;X22,0,1))</f>
        <v>1</v>
      </c>
      <c r="E22" s="19">
        <f>VLOOKUP(A22,expression!A:G,7,FALSE)</f>
        <v>414.54826148201403</v>
      </c>
      <c r="F22" s="20">
        <f>VLOOKUP(A22,expression!A:G,6,FALSE)</f>
        <v>41.174926315789499</v>
      </c>
      <c r="G22" s="21">
        <f>VLOOKUP(A22,BRCA!A:F,6,FALSE)</f>
        <v>2.83546479245941E-74</v>
      </c>
      <c r="H22" s="21">
        <f>VLOOKUP(A22,BRCA!A:B,2,FALSE)</f>
        <v>3.0248865029551699</v>
      </c>
      <c r="I22" s="21">
        <f>SUM(IF(J22&lt;X22,0,1),IF(K22&lt;X22,0,1))</f>
        <v>1</v>
      </c>
      <c r="J22" s="22">
        <f>VLOOKUP(A22,expression!A:G,5,FALSE)</f>
        <v>143.96921945346699</v>
      </c>
      <c r="K22" s="23">
        <f>VLOOKUP(A22,expression!A:G,4,FALSE)</f>
        <v>21.772467875</v>
      </c>
      <c r="L22" s="24">
        <f>VLOOKUP(A22,COAD!A:F,6,FALSE)</f>
        <v>7.0870112755798399E-16</v>
      </c>
      <c r="M22" s="24">
        <f>VLOOKUP(A22,COAD!A:B,2,FALSE)</f>
        <v>3.2286425693976399</v>
      </c>
      <c r="N22" s="24">
        <f>SUM(IF(O22&lt;X22,0,1),IF(P22&lt;X22,0,1))</f>
        <v>1</v>
      </c>
      <c r="O22" s="25">
        <f>VLOOKUP(A22,expression!A:G,3,FALSE)</f>
        <v>449.18004921098901</v>
      </c>
      <c r="P22" s="44">
        <f>VLOOKUP(A22,expression!A:G,2,FALSE)</f>
        <v>43.544846374999999</v>
      </c>
      <c r="Q22" s="50">
        <f>VLOOKUP(A22,PRAD!A:F,6,FALSE)</f>
        <v>0.21705658660843899</v>
      </c>
      <c r="R22" s="47">
        <f>VLOOKUP(A22,PRAD!A:B,2,FALSE)</f>
        <v>0.34507803818768801</v>
      </c>
      <c r="S22" s="47">
        <f>SUM(IF(T22&lt;X22,0,1),IF(U22&lt;X22,0,1))</f>
        <v>1</v>
      </c>
      <c r="T22" s="47">
        <f>VLOOKUP(A22,expression!A:I,9,FALSE)</f>
        <v>103.691569461847</v>
      </c>
      <c r="U22" s="59">
        <f>VLOOKUP(A22,expression!A:I,8,FALSE)</f>
        <v>62.709599576923097</v>
      </c>
      <c r="V22" s="73">
        <f>SUM(IF(B22&lt;=0.05,1,0),IF(G22&lt;=0.05,1,0),IF(L22&lt;=0.05,1,0),IF(Q22&lt;=0.05,1,0))</f>
        <v>3</v>
      </c>
      <c r="W22" s="77">
        <f>SUM(IF(S22&gt;0,1,0),IF(N22&gt;0,1,0),IF(I22&gt;0,1,0),IF(D22&gt;0,1,0))</f>
        <v>4</v>
      </c>
      <c r="X22" s="63">
        <v>100</v>
      </c>
      <c r="Y22" s="57">
        <f>ABS(AVERAGE(C22,H22,R22))</f>
        <v>2.0570911570476191</v>
      </c>
      <c r="Z22" t="s">
        <v>1921</v>
      </c>
      <c r="AA22" s="82"/>
    </row>
  </sheetData>
  <autoFilter ref="A3:AA3"/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BLCA</vt:lpstr>
      <vt:lpstr>BRCA</vt:lpstr>
      <vt:lpstr>COAD</vt:lpstr>
      <vt:lpstr>PRAD</vt:lpstr>
      <vt:lpstr>expression</vt:lpstr>
      <vt:lpstr>Top Canadites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Loy</dc:creator>
  <cp:lastModifiedBy>Conor Loy</cp:lastModifiedBy>
  <dcterms:created xsi:type="dcterms:W3CDTF">2018-06-05T16:56:23Z</dcterms:created>
  <dcterms:modified xsi:type="dcterms:W3CDTF">2018-06-13T01:14:27Z</dcterms:modified>
</cp:coreProperties>
</file>