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Documents\Cal_Poly_Photogrammetry\"/>
    </mc:Choice>
  </mc:AlternateContent>
  <xr:revisionPtr revIDLastSave="0" documentId="13_ncr:1_{DFE7C29C-A776-4FC5-BAF1-346132717784}" xr6:coauthVersionLast="45" xr6:coauthVersionMax="45" xr10:uidLastSave="{00000000-0000-0000-0000-000000000000}"/>
  <bookViews>
    <workbookView xWindow="0" yWindow="0" windowWidth="28800" windowHeight="15600" activeTab="4" xr2:uid="{870F52D7-336F-4C0A-B9B7-927A8D6F6627}"/>
  </bookViews>
  <sheets>
    <sheet name="Test_Scale_Stats" sheetId="1" r:id="rId1"/>
    <sheet name="Calibration_Table" sheetId="3" r:id="rId2"/>
    <sheet name="Processing Time Table" sheetId="4" r:id="rId3"/>
    <sheet name="Tiepoint Table" sheetId="5" r:id="rId4"/>
    <sheet name="Poi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4" i="2" l="1"/>
  <c r="O253" i="2"/>
  <c r="O262" i="2"/>
  <c r="O261" i="2"/>
  <c r="O260" i="2"/>
  <c r="O259" i="2"/>
  <c r="O258" i="2"/>
  <c r="O257" i="2"/>
  <c r="O256" i="2"/>
  <c r="O255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67" i="2"/>
  <c r="O175" i="2"/>
  <c r="O174" i="2"/>
  <c r="O173" i="2"/>
  <c r="O172" i="2"/>
  <c r="O171" i="2"/>
  <c r="O170" i="2"/>
  <c r="O169" i="2"/>
  <c r="O168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52" i="2"/>
  <c r="O50" i="2"/>
  <c r="O49" i="2"/>
  <c r="O48" i="2"/>
  <c r="O47" i="2"/>
  <c r="O46" i="2"/>
  <c r="O45" i="2"/>
  <c r="O44" i="2"/>
  <c r="O43" i="2"/>
  <c r="O42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1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B14" i="4"/>
  <c r="B13" i="4"/>
  <c r="B12" i="4"/>
  <c r="B11" i="4"/>
  <c r="B10" i="4"/>
  <c r="B9" i="4"/>
  <c r="B8" i="4"/>
  <c r="B7" i="4"/>
  <c r="B5" i="4"/>
  <c r="B4" i="4"/>
  <c r="B3" i="4"/>
  <c r="B2" i="4"/>
  <c r="E14" i="4"/>
  <c r="E13" i="4"/>
  <c r="E12" i="4"/>
  <c r="C12" i="4" s="1"/>
  <c r="E11" i="4"/>
  <c r="C11" i="4" s="1"/>
  <c r="E10" i="4"/>
  <c r="C10" i="4" s="1"/>
  <c r="E9" i="4"/>
  <c r="C9" i="4" s="1"/>
  <c r="E8" i="4"/>
  <c r="C8" i="4" s="1"/>
  <c r="E7" i="4"/>
  <c r="C7" i="4" s="1"/>
  <c r="E6" i="4"/>
  <c r="C6" i="4" s="1"/>
  <c r="B6" i="4" s="1"/>
  <c r="C14" i="4"/>
  <c r="C13" i="4"/>
  <c r="C5" i="4"/>
  <c r="C4" i="4"/>
  <c r="C3" i="4"/>
  <c r="C2" i="4"/>
  <c r="F9" i="4"/>
  <c r="F8" i="4"/>
  <c r="F7" i="4"/>
  <c r="F6" i="4"/>
  <c r="J9" i="1" l="1"/>
  <c r="J8" i="1"/>
  <c r="J7" i="1"/>
  <c r="J6" i="1"/>
</calcChain>
</file>

<file path=xl/sharedStrings.xml><?xml version="1.0" encoding="utf-8"?>
<sst xmlns="http://schemas.openxmlformats.org/spreadsheetml/2006/main" count="894" uniqueCount="79">
  <si>
    <t>Photos</t>
  </si>
  <si>
    <t>Ground Coverage</t>
  </si>
  <si>
    <t>Avg. Ground Resolution</t>
  </si>
  <si>
    <t>Scale</t>
  </si>
  <si>
    <t>Camera Model</t>
  </si>
  <si>
    <t>Processing Date</t>
  </si>
  <si>
    <t>Processing Time</t>
  </si>
  <si>
    <t>Median Keypoints</t>
  </si>
  <si>
    <t>Total Tiepoints</t>
  </si>
  <si>
    <t>Median Tiepoints</t>
  </si>
  <si>
    <t>Reprojection Error (RMS)</t>
  </si>
  <si>
    <t>12/9/2020 8:01PM</t>
  </si>
  <si>
    <t>DJI FC6510</t>
  </si>
  <si>
    <t>12/9/2020 8:06PM</t>
  </si>
  <si>
    <t>12/9/2020 8:37PM</t>
  </si>
  <si>
    <t>12/9/2020 8:41PM</t>
  </si>
  <si>
    <t>12/9/2020 8:44PM</t>
  </si>
  <si>
    <t>12/9/2020 8:46PM</t>
  </si>
  <si>
    <t>12/9/2020 8:48PM</t>
  </si>
  <si>
    <t>12/9/2020 8:50PM</t>
  </si>
  <si>
    <t>12/9/2020 8:52PM</t>
  </si>
  <si>
    <t>Focal Length</t>
  </si>
  <si>
    <t>Focal Length Equivalent</t>
  </si>
  <si>
    <t>Principal Point</t>
  </si>
  <si>
    <t>K1</t>
  </si>
  <si>
    <t>K2</t>
  </si>
  <si>
    <t>K3</t>
  </si>
  <si>
    <t>P1</t>
  </si>
  <si>
    <t>P2</t>
  </si>
  <si>
    <t>PPx</t>
  </si>
  <si>
    <t>Ppy</t>
  </si>
  <si>
    <t>Local</t>
  </si>
  <si>
    <t>VDCY</t>
  </si>
  <si>
    <t>JPLM</t>
  </si>
  <si>
    <t>AZU1</t>
  </si>
  <si>
    <t>GCPs</t>
  </si>
  <si>
    <t>PPK</t>
  </si>
  <si>
    <t>10/18/2019 7:11AM</t>
  </si>
  <si>
    <t>10/18/2019 8:48AM</t>
  </si>
  <si>
    <t>10/18/2019 7:04AM</t>
  </si>
  <si>
    <t>10/18/2019 9:09AM</t>
  </si>
  <si>
    <t>Treatment</t>
  </si>
  <si>
    <t>Pixel Size</t>
  </si>
  <si>
    <t>Total Time</t>
  </si>
  <si>
    <t>Flight</t>
  </si>
  <si>
    <t>Survey</t>
  </si>
  <si>
    <t>Photogrammetry</t>
  </si>
  <si>
    <t>Field Labor</t>
  </si>
  <si>
    <t>GCPs Used</t>
  </si>
  <si>
    <t>2 GCPs</t>
  </si>
  <si>
    <t>3 GCPs</t>
  </si>
  <si>
    <t>4 GCPs</t>
  </si>
  <si>
    <t>5 GCPs</t>
  </si>
  <si>
    <t>6 GCPs</t>
  </si>
  <si>
    <t>7 GCPs</t>
  </si>
  <si>
    <t>8 GCPs</t>
  </si>
  <si>
    <t>9 GCPs</t>
  </si>
  <si>
    <t>1 GCP + PPK</t>
  </si>
  <si>
    <t>Keypoints</t>
  </si>
  <si>
    <t>Tiepoints</t>
  </si>
  <si>
    <t>Tiepoints per Photo</t>
  </si>
  <si>
    <t>Treatments</t>
  </si>
  <si>
    <t>PPK_Base</t>
  </si>
  <si>
    <t>Point_ID</t>
  </si>
  <si>
    <t>Type</t>
  </si>
  <si>
    <t>Horz_Acc</t>
  </si>
  <si>
    <t>Vert_Acc</t>
  </si>
  <si>
    <t>RMS_Reprojection_Err</t>
  </si>
  <si>
    <t>RMS_Dist_Rays</t>
  </si>
  <si>
    <t>3D_Error</t>
  </si>
  <si>
    <t>Vert_Error</t>
  </si>
  <si>
    <t>NA</t>
  </si>
  <si>
    <t>GCP</t>
  </si>
  <si>
    <t>CP</t>
  </si>
  <si>
    <t>X Error</t>
  </si>
  <si>
    <t>Horz Error</t>
  </si>
  <si>
    <t>Y Error</t>
  </si>
  <si>
    <t>3D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</si>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</sst>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3E81-EB09-4C71-8A4B-48B12FC5854B}">
  <dimension ref="A1:W14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6" max="6" width="9.28515625" bestFit="1" customWidth="1"/>
    <col min="7" max="7" width="10" bestFit="1" customWidth="1"/>
    <col min="8" max="9" width="9.28515625" bestFit="1" customWidth="1"/>
    <col min="10" max="10" width="10" bestFit="1" customWidth="1"/>
    <col min="21" max="21" width="12.7109375" bestFit="1" customWidth="1"/>
  </cols>
  <sheetData>
    <row r="1" spans="1:23" s="6" customFormat="1" x14ac:dyDescent="0.25">
      <c r="A1" s="6" t="s">
        <v>61</v>
      </c>
      <c r="B1" s="6" t="s">
        <v>35</v>
      </c>
      <c r="C1" s="6" t="s">
        <v>36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22</v>
      </c>
      <c r="P1" s="6" t="s">
        <v>21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23</v>
      </c>
      <c r="W1" s="6" t="s">
        <v>23</v>
      </c>
    </row>
    <row r="2" spans="1:23" x14ac:dyDescent="0.25">
      <c r="A2" t="s">
        <v>31</v>
      </c>
      <c r="B2">
        <v>0</v>
      </c>
      <c r="C2" t="b">
        <v>1</v>
      </c>
      <c r="D2">
        <v>80</v>
      </c>
      <c r="E2">
        <v>9517.5</v>
      </c>
      <c r="F2">
        <v>8.5364100000000001</v>
      </c>
      <c r="G2" s="1">
        <v>5.9722222222222225E-2</v>
      </c>
      <c r="H2" t="s">
        <v>12</v>
      </c>
      <c r="I2" t="s">
        <v>40</v>
      </c>
      <c r="J2">
        <v>100</v>
      </c>
      <c r="K2">
        <v>18991</v>
      </c>
      <c r="L2">
        <v>20385</v>
      </c>
      <c r="M2">
        <v>1348</v>
      </c>
      <c r="N2">
        <v>0.72</v>
      </c>
      <c r="O2">
        <v>27.32</v>
      </c>
      <c r="P2">
        <v>10.02</v>
      </c>
      <c r="Q2">
        <v>1.09E-2</v>
      </c>
      <c r="R2">
        <v>-3.2399999999999998E-2</v>
      </c>
      <c r="S2">
        <v>3.4099999999999998E-2</v>
      </c>
      <c r="T2">
        <v>1.1999999999999999E-3</v>
      </c>
      <c r="U2">
        <v>2.0000000000000001E-4</v>
      </c>
      <c r="V2">
        <v>2449.35</v>
      </c>
      <c r="W2">
        <v>1845.19</v>
      </c>
    </row>
    <row r="3" spans="1:23" x14ac:dyDescent="0.25">
      <c r="A3" t="s">
        <v>33</v>
      </c>
      <c r="B3">
        <v>0</v>
      </c>
      <c r="C3" t="b">
        <v>1</v>
      </c>
      <c r="D3">
        <v>80</v>
      </c>
      <c r="E3">
        <v>9517.5</v>
      </c>
      <c r="F3">
        <v>8.5396099999999997</v>
      </c>
      <c r="G3" s="1">
        <v>5.9722222222222225E-2</v>
      </c>
      <c r="H3" t="s">
        <v>12</v>
      </c>
      <c r="I3" t="s">
        <v>38</v>
      </c>
      <c r="J3">
        <v>92</v>
      </c>
      <c r="K3">
        <v>18991</v>
      </c>
      <c r="L3">
        <v>20356</v>
      </c>
      <c r="M3">
        <v>1352</v>
      </c>
      <c r="N3">
        <v>0.72</v>
      </c>
      <c r="O3">
        <v>27.32</v>
      </c>
      <c r="P3">
        <v>10.02</v>
      </c>
      <c r="Q3">
        <v>1.0699999999999999E-2</v>
      </c>
      <c r="R3">
        <v>-3.2300000000000002E-2</v>
      </c>
      <c r="S3">
        <v>3.39E-2</v>
      </c>
      <c r="T3">
        <v>1.1999999999999999E-3</v>
      </c>
      <c r="U3">
        <v>2.0000000000000001E-4</v>
      </c>
      <c r="V3">
        <v>2449.34</v>
      </c>
      <c r="W3">
        <v>1845.17</v>
      </c>
    </row>
    <row r="4" spans="1:23" x14ac:dyDescent="0.25">
      <c r="A4" t="s">
        <v>34</v>
      </c>
      <c r="B4">
        <v>0</v>
      </c>
      <c r="C4" t="b">
        <v>1</v>
      </c>
      <c r="D4">
        <v>80</v>
      </c>
      <c r="E4">
        <v>9517.5</v>
      </c>
      <c r="F4">
        <v>8.5389900000000001</v>
      </c>
      <c r="G4" s="1">
        <v>5.9722222222222225E-2</v>
      </c>
      <c r="H4" t="s">
        <v>12</v>
      </c>
      <c r="I4" t="s">
        <v>37</v>
      </c>
      <c r="J4">
        <v>112</v>
      </c>
      <c r="K4">
        <v>18991</v>
      </c>
      <c r="L4">
        <v>19582</v>
      </c>
      <c r="M4">
        <v>1294</v>
      </c>
      <c r="N4">
        <v>0.74</v>
      </c>
      <c r="O4">
        <v>27.23</v>
      </c>
      <c r="P4">
        <v>9.98</v>
      </c>
      <c r="Q4">
        <v>1.09E-2</v>
      </c>
      <c r="R4">
        <v>-3.2399999999999998E-2</v>
      </c>
      <c r="S4">
        <v>3.3500000000000002E-2</v>
      </c>
      <c r="T4">
        <v>1.1999999999999999E-3</v>
      </c>
      <c r="U4">
        <v>2.0000000000000001E-4</v>
      </c>
      <c r="V4">
        <v>2449.02</v>
      </c>
      <c r="W4">
        <v>1845.49</v>
      </c>
    </row>
    <row r="5" spans="1:23" x14ac:dyDescent="0.25">
      <c r="A5" t="s">
        <v>32</v>
      </c>
      <c r="B5">
        <v>0</v>
      </c>
      <c r="C5" t="b">
        <v>1</v>
      </c>
      <c r="D5">
        <v>80</v>
      </c>
      <c r="E5">
        <v>9525</v>
      </c>
      <c r="F5">
        <v>8.5507500000000007</v>
      </c>
      <c r="G5" s="1">
        <v>5.9722222222222225E-2</v>
      </c>
      <c r="H5" t="s">
        <v>12</v>
      </c>
      <c r="I5" t="s">
        <v>39</v>
      </c>
      <c r="J5">
        <v>142</v>
      </c>
      <c r="K5">
        <v>18991</v>
      </c>
      <c r="L5">
        <v>19661</v>
      </c>
      <c r="M5">
        <v>1318</v>
      </c>
      <c r="N5">
        <v>0.73</v>
      </c>
      <c r="O5">
        <v>27.29</v>
      </c>
      <c r="P5">
        <v>10</v>
      </c>
      <c r="Q5">
        <v>1.11E-2</v>
      </c>
      <c r="R5">
        <v>-3.44E-2</v>
      </c>
      <c r="S5">
        <v>3.5799999999999998E-2</v>
      </c>
      <c r="T5">
        <v>1.1999999999999999E-3</v>
      </c>
      <c r="U5">
        <v>2.0000000000000001E-4</v>
      </c>
      <c r="V5">
        <v>2449.04</v>
      </c>
      <c r="W5">
        <v>1845.41</v>
      </c>
    </row>
    <row r="6" spans="1:23" x14ac:dyDescent="0.25">
      <c r="A6" t="s">
        <v>57</v>
      </c>
      <c r="B6">
        <v>1</v>
      </c>
      <c r="C6" t="b">
        <v>1</v>
      </c>
      <c r="D6">
        <v>80</v>
      </c>
      <c r="E6">
        <v>9669.7800000000007</v>
      </c>
      <c r="F6">
        <v>8.5246600000000008</v>
      </c>
      <c r="G6" s="1">
        <v>5.9722222222222225E-2</v>
      </c>
      <c r="H6" t="s">
        <v>12</v>
      </c>
      <c r="I6" t="s">
        <v>11</v>
      </c>
      <c r="J6">
        <f>2*60+13</f>
        <v>133</v>
      </c>
      <c r="K6">
        <v>18991</v>
      </c>
      <c r="L6">
        <v>20621</v>
      </c>
      <c r="M6">
        <v>1427</v>
      </c>
      <c r="N6">
        <v>0.67</v>
      </c>
      <c r="O6">
        <v>27.2913</v>
      </c>
      <c r="P6">
        <v>10.0068</v>
      </c>
      <c r="Q6">
        <v>1.0467300000000001E-2</v>
      </c>
      <c r="R6">
        <v>-3.05992E-2</v>
      </c>
      <c r="S6">
        <v>3.1857200000000002E-2</v>
      </c>
      <c r="T6">
        <v>1.1844399999999999E-3</v>
      </c>
      <c r="U6">
        <v>2.4181300000000001E-4</v>
      </c>
      <c r="V6">
        <v>2449.12</v>
      </c>
      <c r="W6">
        <v>1844.67</v>
      </c>
    </row>
    <row r="7" spans="1:23" x14ac:dyDescent="0.25">
      <c r="A7" t="s">
        <v>49</v>
      </c>
      <c r="B7">
        <v>2</v>
      </c>
      <c r="C7" t="b">
        <v>0</v>
      </c>
      <c r="D7">
        <v>80</v>
      </c>
      <c r="E7">
        <v>9517.5</v>
      </c>
      <c r="F7">
        <v>8.5275700000000008</v>
      </c>
      <c r="G7" s="1">
        <v>5.9722222222222225E-2</v>
      </c>
      <c r="H7" t="s">
        <v>12</v>
      </c>
      <c r="I7" t="s">
        <v>13</v>
      </c>
      <c r="J7">
        <f>60+52</f>
        <v>112</v>
      </c>
      <c r="K7">
        <v>18991</v>
      </c>
      <c r="L7">
        <v>19223</v>
      </c>
      <c r="M7">
        <v>1344</v>
      </c>
      <c r="N7">
        <v>0.69</v>
      </c>
      <c r="O7">
        <v>27.273900000000001</v>
      </c>
      <c r="P7">
        <v>10.000400000000001</v>
      </c>
      <c r="Q7">
        <v>1.0585799999999999E-2</v>
      </c>
      <c r="R7">
        <v>-3.1352699999999997E-2</v>
      </c>
      <c r="S7">
        <v>3.2793099999999999E-2</v>
      </c>
      <c r="T7">
        <v>1.14835E-3</v>
      </c>
      <c r="U7">
        <v>2.2164099999999999E-4</v>
      </c>
      <c r="V7">
        <v>2449.33</v>
      </c>
      <c r="W7">
        <v>1844.93</v>
      </c>
    </row>
    <row r="8" spans="1:23" x14ac:dyDescent="0.25">
      <c r="A8" t="s">
        <v>50</v>
      </c>
      <c r="B8">
        <v>3</v>
      </c>
      <c r="C8" t="b">
        <v>0</v>
      </c>
      <c r="D8">
        <v>80</v>
      </c>
      <c r="E8">
        <v>9657.09</v>
      </c>
      <c r="F8">
        <v>8.5416500000000006</v>
      </c>
      <c r="G8" s="1">
        <v>5.9722222222222225E-2</v>
      </c>
      <c r="H8" t="s">
        <v>12</v>
      </c>
      <c r="I8" t="s">
        <v>14</v>
      </c>
      <c r="J8">
        <f>60+55</f>
        <v>115</v>
      </c>
      <c r="K8">
        <v>18991</v>
      </c>
      <c r="L8">
        <v>21598</v>
      </c>
      <c r="M8">
        <v>1500</v>
      </c>
      <c r="N8">
        <v>0.63</v>
      </c>
      <c r="O8">
        <v>23.988700000000001</v>
      </c>
      <c r="P8">
        <v>8.7958499999999997</v>
      </c>
      <c r="Q8">
        <v>6.0804700000000001E-3</v>
      </c>
      <c r="R8">
        <v>-1.7046800000000001E-2</v>
      </c>
      <c r="S8">
        <v>1.33632E-2</v>
      </c>
      <c r="T8">
        <v>1.0152900000000001E-3</v>
      </c>
      <c r="U8">
        <v>4.98968E-5</v>
      </c>
      <c r="V8">
        <v>2434.5500000000002</v>
      </c>
      <c r="W8">
        <v>1831.69</v>
      </c>
    </row>
    <row r="9" spans="1:23" x14ac:dyDescent="0.25">
      <c r="A9" t="s">
        <v>51</v>
      </c>
      <c r="B9">
        <v>4</v>
      </c>
      <c r="C9" t="b">
        <v>0</v>
      </c>
      <c r="D9">
        <v>80</v>
      </c>
      <c r="E9">
        <v>9657.09</v>
      </c>
      <c r="F9">
        <v>8.5416100000000004</v>
      </c>
      <c r="G9" s="1">
        <v>5.9722222222222225E-2</v>
      </c>
      <c r="H9" t="s">
        <v>12</v>
      </c>
      <c r="I9" t="s">
        <v>15</v>
      </c>
      <c r="J9">
        <f>60+58</f>
        <v>118</v>
      </c>
      <c r="K9">
        <v>18991</v>
      </c>
      <c r="L9">
        <v>21629</v>
      </c>
      <c r="M9">
        <v>1499</v>
      </c>
      <c r="N9">
        <v>0.64</v>
      </c>
      <c r="O9">
        <v>23.995200000000001</v>
      </c>
      <c r="P9">
        <v>8.7982499999999995</v>
      </c>
      <c r="Q9">
        <v>6.63505E-3</v>
      </c>
      <c r="R9">
        <v>-1.60479E-2</v>
      </c>
      <c r="S9">
        <v>1.2618300000000001E-2</v>
      </c>
      <c r="T9">
        <v>1.04053E-3</v>
      </c>
      <c r="U9">
        <v>6.9136799999999998E-6</v>
      </c>
      <c r="V9">
        <v>2434.58</v>
      </c>
      <c r="W9">
        <v>1830.88</v>
      </c>
    </row>
    <row r="10" spans="1:23" x14ac:dyDescent="0.25">
      <c r="A10" t="s">
        <v>52</v>
      </c>
      <c r="B10">
        <v>5</v>
      </c>
      <c r="C10" t="b">
        <v>0</v>
      </c>
      <c r="D10">
        <v>80</v>
      </c>
      <c r="E10">
        <v>9669.7800000000007</v>
      </c>
      <c r="F10">
        <v>8.5430899999999994</v>
      </c>
      <c r="G10" s="1">
        <v>5.9722222222222225E-2</v>
      </c>
      <c r="H10" t="s">
        <v>12</v>
      </c>
      <c r="I10" t="s">
        <v>16</v>
      </c>
      <c r="J10">
        <v>120</v>
      </c>
      <c r="K10">
        <v>18991</v>
      </c>
      <c r="L10">
        <v>21587</v>
      </c>
      <c r="M10">
        <v>1495</v>
      </c>
      <c r="N10">
        <v>0.65</v>
      </c>
      <c r="O10">
        <v>23.993400000000001</v>
      </c>
      <c r="P10">
        <v>8.7975600000000007</v>
      </c>
      <c r="Q10">
        <v>6.8472799999999999E-3</v>
      </c>
      <c r="R10">
        <v>-1.687872E-2</v>
      </c>
      <c r="S10">
        <v>1.32456E-2</v>
      </c>
      <c r="T10">
        <v>9.7635300000000001E-4</v>
      </c>
      <c r="U10">
        <v>-5.9943140000000002E-5</v>
      </c>
      <c r="V10">
        <v>2434.11</v>
      </c>
      <c r="W10">
        <v>1829.96</v>
      </c>
    </row>
    <row r="11" spans="1:23" x14ac:dyDescent="0.25">
      <c r="A11" t="s">
        <v>53</v>
      </c>
      <c r="B11">
        <v>6</v>
      </c>
      <c r="C11" t="b">
        <v>0</v>
      </c>
      <c r="D11">
        <v>80</v>
      </c>
      <c r="E11">
        <v>9657.09</v>
      </c>
      <c r="F11">
        <v>8.5413499999999996</v>
      </c>
      <c r="G11" s="1">
        <v>5.9722222222222225E-2</v>
      </c>
      <c r="H11" t="s">
        <v>12</v>
      </c>
      <c r="I11" t="s">
        <v>17</v>
      </c>
      <c r="J11">
        <v>120</v>
      </c>
      <c r="K11">
        <v>18991</v>
      </c>
      <c r="L11">
        <v>21582</v>
      </c>
      <c r="M11">
        <v>1496</v>
      </c>
      <c r="N11">
        <v>0.65</v>
      </c>
      <c r="O11">
        <v>23.9922</v>
      </c>
      <c r="P11">
        <v>8.7971500000000002</v>
      </c>
      <c r="Q11">
        <v>7.1359300000000004E-3</v>
      </c>
      <c r="R11">
        <v>-1.75347E-2</v>
      </c>
      <c r="S11">
        <v>1.37272E-2</v>
      </c>
      <c r="T11">
        <v>9.59358E-4</v>
      </c>
      <c r="U11">
        <v>-9.1926499999999995E-5</v>
      </c>
      <c r="V11">
        <v>2434.1</v>
      </c>
      <c r="W11">
        <v>1829.51</v>
      </c>
    </row>
    <row r="12" spans="1:23" x14ac:dyDescent="0.25">
      <c r="A12" t="s">
        <v>54</v>
      </c>
      <c r="B12">
        <v>7</v>
      </c>
      <c r="C12" t="b">
        <v>0</v>
      </c>
      <c r="D12">
        <v>80</v>
      </c>
      <c r="E12">
        <v>9657.09</v>
      </c>
      <c r="F12">
        <v>8.5413599999999992</v>
      </c>
      <c r="G12" s="1">
        <v>5.9722222222222225E-2</v>
      </c>
      <c r="H12" t="s">
        <v>12</v>
      </c>
      <c r="I12" t="s">
        <v>18</v>
      </c>
      <c r="J12">
        <v>121</v>
      </c>
      <c r="K12">
        <v>18991</v>
      </c>
      <c r="L12">
        <v>21552</v>
      </c>
      <c r="M12">
        <v>1487</v>
      </c>
      <c r="N12">
        <v>0.65</v>
      </c>
      <c r="O12">
        <v>23.991700000000002</v>
      </c>
      <c r="P12">
        <v>8.7969399999999993</v>
      </c>
      <c r="Q12">
        <v>7.0289999999999997E-3</v>
      </c>
      <c r="R12">
        <v>-1.7454600000000001E-2</v>
      </c>
      <c r="S12">
        <v>1.3672399999999999E-2</v>
      </c>
      <c r="T12">
        <v>9.3743199999999998E-4</v>
      </c>
      <c r="U12">
        <v>-1.2581800000000001E-4</v>
      </c>
      <c r="V12">
        <v>2434.23</v>
      </c>
      <c r="W12">
        <v>1829.09</v>
      </c>
    </row>
    <row r="13" spans="1:23" x14ac:dyDescent="0.25">
      <c r="A13" t="s">
        <v>55</v>
      </c>
      <c r="B13">
        <v>8</v>
      </c>
      <c r="C13" t="b">
        <v>0</v>
      </c>
      <c r="D13">
        <v>80</v>
      </c>
      <c r="E13">
        <v>9657.09</v>
      </c>
      <c r="F13">
        <v>8.5416699999999999</v>
      </c>
      <c r="G13" s="1">
        <v>5.9722222222222225E-2</v>
      </c>
      <c r="H13" t="s">
        <v>12</v>
      </c>
      <c r="I13" t="s">
        <v>19</v>
      </c>
      <c r="J13">
        <v>122</v>
      </c>
      <c r="K13">
        <v>18991</v>
      </c>
      <c r="L13">
        <v>21694</v>
      </c>
      <c r="M13">
        <v>1510</v>
      </c>
      <c r="N13">
        <v>0.66</v>
      </c>
      <c r="O13">
        <v>24.002099999999999</v>
      </c>
      <c r="P13">
        <v>8.8007600000000004</v>
      </c>
      <c r="Q13">
        <v>8.9967799999999994E-3</v>
      </c>
      <c r="R13">
        <v>-2.17012E-2</v>
      </c>
      <c r="S13">
        <v>1.69138E-2</v>
      </c>
      <c r="T13">
        <v>9.8172600000000004E-4</v>
      </c>
      <c r="U13">
        <v>-1.1817299999999999E-4</v>
      </c>
      <c r="V13">
        <v>2433.94</v>
      </c>
      <c r="W13">
        <v>1832.63</v>
      </c>
    </row>
    <row r="14" spans="1:23" x14ac:dyDescent="0.25">
      <c r="A14" t="s">
        <v>56</v>
      </c>
      <c r="B14">
        <v>9</v>
      </c>
      <c r="C14" t="b">
        <v>0</v>
      </c>
      <c r="D14">
        <v>80</v>
      </c>
      <c r="E14">
        <v>9669.7800000000007</v>
      </c>
      <c r="F14">
        <v>8.5435199999999991</v>
      </c>
      <c r="G14" s="1">
        <v>5.9722222222222225E-2</v>
      </c>
      <c r="H14" t="s">
        <v>12</v>
      </c>
      <c r="I14" t="s">
        <v>20</v>
      </c>
      <c r="J14">
        <v>121</v>
      </c>
      <c r="K14">
        <v>18991</v>
      </c>
      <c r="L14">
        <v>21674</v>
      </c>
      <c r="M14">
        <v>1514</v>
      </c>
      <c r="N14">
        <v>0.67</v>
      </c>
      <c r="O14">
        <v>24.004899999999999</v>
      </c>
      <c r="P14">
        <v>8.8018099999999997</v>
      </c>
      <c r="Q14">
        <v>8.9294000000000005E-3</v>
      </c>
      <c r="R14">
        <v>-2.1579899999999999E-2</v>
      </c>
      <c r="S14">
        <v>1.68775E-2</v>
      </c>
      <c r="T14">
        <v>9.2533600000000002E-4</v>
      </c>
      <c r="U14">
        <v>-1.4039799999999999E-4</v>
      </c>
      <c r="V14">
        <v>2433.56</v>
      </c>
      <c r="W14">
        <v>1832.53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A6B3-4CA1-43AB-9F7F-7DA6D037CD4F}">
  <dimension ref="A1:M14"/>
  <sheetViews>
    <sheetView workbookViewId="0">
      <selection activeCell="J16" sqref="J16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6.5703125" bestFit="1" customWidth="1"/>
    <col min="4" max="4" width="7.28515625" bestFit="1" customWidth="1"/>
    <col min="5" max="6" width="6.5703125" bestFit="1" customWidth="1"/>
    <col min="7" max="7" width="8.28515625" bestFit="1" customWidth="1"/>
    <col min="8" max="8" width="9.42578125" bestFit="1" customWidth="1"/>
    <col min="9" max="10" width="5" bestFit="1" customWidth="1"/>
  </cols>
  <sheetData>
    <row r="1" spans="1:13" s="6" customFormat="1" x14ac:dyDescent="0.25">
      <c r="A1" s="6" t="s">
        <v>41</v>
      </c>
      <c r="B1" s="6" t="s">
        <v>21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42</v>
      </c>
      <c r="I1" s="6" t="s">
        <v>29</v>
      </c>
      <c r="J1" s="6" t="s">
        <v>30</v>
      </c>
      <c r="M1" s="6" t="s">
        <v>48</v>
      </c>
    </row>
    <row r="2" spans="1:13" x14ac:dyDescent="0.25">
      <c r="A2" t="s">
        <v>31</v>
      </c>
      <c r="B2" s="3">
        <v>10.02</v>
      </c>
      <c r="C2" s="4">
        <v>1.09E-2</v>
      </c>
      <c r="D2" s="4">
        <v>-3.2399999999999998E-2</v>
      </c>
      <c r="E2" s="4">
        <v>3.4099999999999998E-2</v>
      </c>
      <c r="F2" s="4">
        <v>1.1999999999999999E-3</v>
      </c>
      <c r="G2" s="5">
        <v>2.0000000000000001E-4</v>
      </c>
      <c r="H2" s="3">
        <v>8.5364100000000001</v>
      </c>
      <c r="I2" s="2">
        <v>2449.35</v>
      </c>
      <c r="J2" s="2">
        <v>1845.19</v>
      </c>
      <c r="M2">
        <v>0</v>
      </c>
    </row>
    <row r="3" spans="1:13" x14ac:dyDescent="0.25">
      <c r="A3" t="s">
        <v>33</v>
      </c>
      <c r="B3" s="3">
        <v>10.02</v>
      </c>
      <c r="C3" s="4">
        <v>1.0699999999999999E-2</v>
      </c>
      <c r="D3" s="4">
        <v>-3.2300000000000002E-2</v>
      </c>
      <c r="E3" s="4">
        <v>3.39E-2</v>
      </c>
      <c r="F3" s="4">
        <v>1.1999999999999999E-3</v>
      </c>
      <c r="G3" s="5">
        <v>2.0000000000000001E-4</v>
      </c>
      <c r="H3" s="3">
        <v>8.5396099999999997</v>
      </c>
      <c r="I3" s="2">
        <v>2449.34</v>
      </c>
      <c r="J3" s="2">
        <v>1845.17</v>
      </c>
      <c r="M3">
        <v>0</v>
      </c>
    </row>
    <row r="4" spans="1:13" x14ac:dyDescent="0.25">
      <c r="A4" t="s">
        <v>34</v>
      </c>
      <c r="B4" s="3">
        <v>9.98</v>
      </c>
      <c r="C4" s="4">
        <v>1.09E-2</v>
      </c>
      <c r="D4" s="4">
        <v>-3.2399999999999998E-2</v>
      </c>
      <c r="E4" s="4">
        <v>3.3500000000000002E-2</v>
      </c>
      <c r="F4" s="4">
        <v>1.1999999999999999E-3</v>
      </c>
      <c r="G4" s="5">
        <v>2.0000000000000001E-4</v>
      </c>
      <c r="H4" s="3">
        <v>8.5389900000000001</v>
      </c>
      <c r="I4" s="2">
        <v>2449.02</v>
      </c>
      <c r="J4" s="2">
        <v>1845.49</v>
      </c>
      <c r="M4">
        <v>0</v>
      </c>
    </row>
    <row r="5" spans="1:13" x14ac:dyDescent="0.25">
      <c r="A5" t="s">
        <v>32</v>
      </c>
      <c r="B5" s="3">
        <v>10</v>
      </c>
      <c r="C5" s="4">
        <v>1.11E-2</v>
      </c>
      <c r="D5" s="4">
        <v>-3.44E-2</v>
      </c>
      <c r="E5" s="4">
        <v>3.5799999999999998E-2</v>
      </c>
      <c r="F5" s="4">
        <v>1.1999999999999999E-3</v>
      </c>
      <c r="G5" s="5">
        <v>2.0000000000000001E-4</v>
      </c>
      <c r="H5" s="3">
        <v>8.5507500000000007</v>
      </c>
      <c r="I5" s="2">
        <v>2449.04</v>
      </c>
      <c r="J5" s="2">
        <v>1845.41</v>
      </c>
      <c r="M5">
        <v>0</v>
      </c>
    </row>
    <row r="6" spans="1:13" x14ac:dyDescent="0.25">
      <c r="A6" t="s">
        <v>57</v>
      </c>
      <c r="B6" s="3">
        <v>10.0068</v>
      </c>
      <c r="C6" s="4">
        <v>1.0467300000000001E-2</v>
      </c>
      <c r="D6" s="4">
        <v>-3.05992E-2</v>
      </c>
      <c r="E6" s="4">
        <v>3.1857200000000002E-2</v>
      </c>
      <c r="F6" s="4">
        <v>1.1844399999999999E-3</v>
      </c>
      <c r="G6" s="5">
        <v>2.4181300000000001E-4</v>
      </c>
      <c r="H6" s="3">
        <v>8.5246600000000008</v>
      </c>
      <c r="I6" s="2">
        <v>2449.12</v>
      </c>
      <c r="J6" s="2">
        <v>1844.67</v>
      </c>
      <c r="M6">
        <v>1</v>
      </c>
    </row>
    <row r="7" spans="1:13" x14ac:dyDescent="0.25">
      <c r="A7" t="s">
        <v>49</v>
      </c>
      <c r="B7" s="3">
        <v>10.000400000000001</v>
      </c>
      <c r="C7" s="4">
        <v>1.0585799999999999E-2</v>
      </c>
      <c r="D7" s="4">
        <v>-3.1352699999999997E-2</v>
      </c>
      <c r="E7" s="4">
        <v>3.2793099999999999E-2</v>
      </c>
      <c r="F7" s="4">
        <v>1.14835E-3</v>
      </c>
      <c r="G7" s="5">
        <v>2.2164099999999999E-4</v>
      </c>
      <c r="H7" s="3">
        <v>8.5275700000000008</v>
      </c>
      <c r="I7" s="2">
        <v>2449.33</v>
      </c>
      <c r="J7" s="2">
        <v>1844.93</v>
      </c>
      <c r="M7">
        <v>2</v>
      </c>
    </row>
    <row r="8" spans="1:13" x14ac:dyDescent="0.25">
      <c r="A8" t="s">
        <v>50</v>
      </c>
      <c r="B8" s="3">
        <v>8.7958499999999997</v>
      </c>
      <c r="C8" s="4">
        <v>6.0804700000000001E-3</v>
      </c>
      <c r="D8" s="4">
        <v>-1.7046800000000001E-2</v>
      </c>
      <c r="E8" s="4">
        <v>1.33632E-2</v>
      </c>
      <c r="F8" s="4">
        <v>1.0152900000000001E-3</v>
      </c>
      <c r="G8" s="5">
        <v>4.98968E-5</v>
      </c>
      <c r="H8" s="3">
        <v>8.5416500000000006</v>
      </c>
      <c r="I8" s="2">
        <v>2434.5500000000002</v>
      </c>
      <c r="J8" s="2">
        <v>1831.69</v>
      </c>
      <c r="M8">
        <v>3</v>
      </c>
    </row>
    <row r="9" spans="1:13" x14ac:dyDescent="0.25">
      <c r="A9" t="s">
        <v>51</v>
      </c>
      <c r="B9" s="3">
        <v>8.7982499999999995</v>
      </c>
      <c r="C9" s="4">
        <v>6.63505E-3</v>
      </c>
      <c r="D9" s="4">
        <v>-1.60479E-2</v>
      </c>
      <c r="E9" s="4">
        <v>1.2618300000000001E-2</v>
      </c>
      <c r="F9" s="4">
        <v>1.04053E-3</v>
      </c>
      <c r="G9" s="5">
        <v>6.9136799999999998E-6</v>
      </c>
      <c r="H9" s="3">
        <v>8.5416100000000004</v>
      </c>
      <c r="I9" s="2">
        <v>2434.58</v>
      </c>
      <c r="J9" s="2">
        <v>1830.88</v>
      </c>
      <c r="M9">
        <v>4</v>
      </c>
    </row>
    <row r="10" spans="1:13" x14ac:dyDescent="0.25">
      <c r="A10" t="s">
        <v>52</v>
      </c>
      <c r="B10" s="3">
        <v>8.7975600000000007</v>
      </c>
      <c r="C10" s="4">
        <v>6.8472799999999999E-3</v>
      </c>
      <c r="D10" s="4">
        <v>-1.687872E-2</v>
      </c>
      <c r="E10" s="4">
        <v>1.32456E-2</v>
      </c>
      <c r="F10" s="4">
        <v>9.7635300000000001E-4</v>
      </c>
      <c r="G10" s="5">
        <v>-5.9943140000000002E-5</v>
      </c>
      <c r="H10" s="3">
        <v>8.5430899999999994</v>
      </c>
      <c r="I10" s="2">
        <v>2434.11</v>
      </c>
      <c r="J10" s="2">
        <v>1829.96</v>
      </c>
      <c r="M10">
        <v>5</v>
      </c>
    </row>
    <row r="11" spans="1:13" x14ac:dyDescent="0.25">
      <c r="A11" t="s">
        <v>53</v>
      </c>
      <c r="B11" s="3">
        <v>8.7971500000000002</v>
      </c>
      <c r="C11" s="4">
        <v>7.1359300000000004E-3</v>
      </c>
      <c r="D11" s="4">
        <v>-1.75347E-2</v>
      </c>
      <c r="E11" s="4">
        <v>1.37272E-2</v>
      </c>
      <c r="F11" s="4">
        <v>9.59358E-4</v>
      </c>
      <c r="G11" s="5">
        <v>-9.1926499999999995E-5</v>
      </c>
      <c r="H11" s="3">
        <v>8.5413499999999996</v>
      </c>
      <c r="I11" s="2">
        <v>2434.1</v>
      </c>
      <c r="J11" s="2">
        <v>1829.51</v>
      </c>
      <c r="M11">
        <v>6</v>
      </c>
    </row>
    <row r="12" spans="1:13" x14ac:dyDescent="0.25">
      <c r="A12" t="s">
        <v>54</v>
      </c>
      <c r="B12" s="3">
        <v>8.7969399999999993</v>
      </c>
      <c r="C12" s="4">
        <v>7.0289999999999997E-3</v>
      </c>
      <c r="D12" s="4">
        <v>-1.7454600000000001E-2</v>
      </c>
      <c r="E12" s="4">
        <v>1.3672399999999999E-2</v>
      </c>
      <c r="F12" s="4">
        <v>9.3743199999999998E-4</v>
      </c>
      <c r="G12" s="5">
        <v>-1.2581800000000001E-4</v>
      </c>
      <c r="H12" s="3">
        <v>8.5413599999999992</v>
      </c>
      <c r="I12" s="2">
        <v>2434.23</v>
      </c>
      <c r="J12" s="2">
        <v>1829.09</v>
      </c>
      <c r="M12">
        <v>7</v>
      </c>
    </row>
    <row r="13" spans="1:13" x14ac:dyDescent="0.25">
      <c r="A13" t="s">
        <v>55</v>
      </c>
      <c r="B13" s="3">
        <v>8.8007600000000004</v>
      </c>
      <c r="C13" s="4">
        <v>8.9967799999999994E-3</v>
      </c>
      <c r="D13" s="4">
        <v>-2.17012E-2</v>
      </c>
      <c r="E13" s="4">
        <v>1.69138E-2</v>
      </c>
      <c r="F13" s="4">
        <v>9.8172600000000004E-4</v>
      </c>
      <c r="G13" s="5">
        <v>-1.1817299999999999E-4</v>
      </c>
      <c r="H13" s="3">
        <v>8.5416699999999999</v>
      </c>
      <c r="I13" s="2">
        <v>2433.94</v>
      </c>
      <c r="J13" s="2">
        <v>1832.63</v>
      </c>
      <c r="M13">
        <v>8</v>
      </c>
    </row>
    <row r="14" spans="1:13" x14ac:dyDescent="0.25">
      <c r="A14" t="s">
        <v>56</v>
      </c>
      <c r="B14" s="3">
        <v>8.8018099999999997</v>
      </c>
      <c r="C14" s="4">
        <v>8.9294000000000005E-3</v>
      </c>
      <c r="D14" s="4">
        <v>-2.1579899999999999E-2</v>
      </c>
      <c r="E14" s="4">
        <v>1.68775E-2</v>
      </c>
      <c r="F14" s="4">
        <v>9.2533600000000002E-4</v>
      </c>
      <c r="G14" s="5">
        <v>-1.4039799999999999E-4</v>
      </c>
      <c r="H14" s="3">
        <v>8.5435199999999991</v>
      </c>
      <c r="I14" s="2">
        <v>2433.56</v>
      </c>
      <c r="J14" s="2">
        <v>1832.53</v>
      </c>
      <c r="M1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78BE-A737-4148-BD4A-A2481A513A31}">
  <dimension ref="A1:J14"/>
  <sheetViews>
    <sheetView workbookViewId="0">
      <selection activeCell="J1" sqref="J1:J1048576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10.7109375" bestFit="1" customWidth="1"/>
    <col min="4" max="4" width="6" bestFit="1" customWidth="1"/>
    <col min="5" max="5" width="7" bestFit="1" customWidth="1"/>
    <col min="6" max="6" width="16.140625" bestFit="1" customWidth="1"/>
    <col min="7" max="7" width="9" customWidth="1"/>
  </cols>
  <sheetData>
    <row r="1" spans="1:10" x14ac:dyDescent="0.25">
      <c r="A1" s="6" t="s">
        <v>41</v>
      </c>
      <c r="B1" s="6" t="s">
        <v>43</v>
      </c>
      <c r="C1" s="6" t="s">
        <v>47</v>
      </c>
      <c r="D1" s="6" t="s">
        <v>44</v>
      </c>
      <c r="E1" s="6" t="s">
        <v>45</v>
      </c>
      <c r="F1" s="6" t="s">
        <v>46</v>
      </c>
      <c r="G1" s="6" t="s">
        <v>36</v>
      </c>
      <c r="H1" s="6"/>
      <c r="I1" s="6"/>
      <c r="J1" s="6" t="s">
        <v>48</v>
      </c>
    </row>
    <row r="2" spans="1:10" x14ac:dyDescent="0.25">
      <c r="A2" t="s">
        <v>31</v>
      </c>
      <c r="B2" s="2">
        <f t="shared" ref="B2:B5" si="0">SUM(C2:G2)</f>
        <v>2560</v>
      </c>
      <c r="C2">
        <f>SUM(D2:E2)</f>
        <v>330</v>
      </c>
      <c r="D2">
        <v>330</v>
      </c>
      <c r="E2">
        <v>0</v>
      </c>
      <c r="F2">
        <v>100</v>
      </c>
      <c r="G2">
        <v>1800</v>
      </c>
      <c r="J2">
        <v>0</v>
      </c>
    </row>
    <row r="3" spans="1:10" x14ac:dyDescent="0.25">
      <c r="A3" t="s">
        <v>33</v>
      </c>
      <c r="B3" s="2">
        <f t="shared" si="0"/>
        <v>2552</v>
      </c>
      <c r="C3">
        <f t="shared" ref="C3:C14" si="1">SUM(D3:E3)</f>
        <v>330</v>
      </c>
      <c r="D3">
        <v>330</v>
      </c>
      <c r="E3">
        <v>0</v>
      </c>
      <c r="F3">
        <v>92</v>
      </c>
      <c r="G3">
        <v>1800</v>
      </c>
      <c r="J3">
        <v>0</v>
      </c>
    </row>
    <row r="4" spans="1:10" x14ac:dyDescent="0.25">
      <c r="A4" t="s">
        <v>34</v>
      </c>
      <c r="B4" s="2">
        <f t="shared" si="0"/>
        <v>2572</v>
      </c>
      <c r="C4">
        <f t="shared" si="1"/>
        <v>330</v>
      </c>
      <c r="D4">
        <v>330</v>
      </c>
      <c r="E4">
        <v>0</v>
      </c>
      <c r="F4">
        <v>112</v>
      </c>
      <c r="G4">
        <v>1800</v>
      </c>
      <c r="J4">
        <v>0</v>
      </c>
    </row>
    <row r="5" spans="1:10" x14ac:dyDescent="0.25">
      <c r="A5" t="s">
        <v>32</v>
      </c>
      <c r="B5" s="2">
        <f t="shared" si="0"/>
        <v>2602</v>
      </c>
      <c r="C5">
        <f t="shared" si="1"/>
        <v>330</v>
      </c>
      <c r="D5">
        <v>330</v>
      </c>
      <c r="E5">
        <v>0</v>
      </c>
      <c r="F5">
        <v>142</v>
      </c>
      <c r="G5">
        <v>1800</v>
      </c>
      <c r="J5">
        <v>0</v>
      </c>
    </row>
    <row r="6" spans="1:10" x14ac:dyDescent="0.25">
      <c r="A6" t="s">
        <v>57</v>
      </c>
      <c r="B6" s="2">
        <f>SUM(C6:G6)</f>
        <v>3089.5517241379312</v>
      </c>
      <c r="C6" s="2">
        <f t="shared" si="1"/>
        <v>578.27586206896558</v>
      </c>
      <c r="D6">
        <v>330</v>
      </c>
      <c r="E6" s="2">
        <f>2*60*60*J6/29</f>
        <v>248.27586206896552</v>
      </c>
      <c r="F6">
        <f>2*60+13</f>
        <v>133</v>
      </c>
      <c r="G6">
        <v>1800</v>
      </c>
      <c r="J6">
        <v>1</v>
      </c>
    </row>
    <row r="7" spans="1:10" x14ac:dyDescent="0.25">
      <c r="A7" t="s">
        <v>49</v>
      </c>
      <c r="B7" s="2">
        <f t="shared" ref="B7:B14" si="2">SUM(C7:G7)</f>
        <v>1765.1034482758623</v>
      </c>
      <c r="C7" s="2">
        <f t="shared" si="1"/>
        <v>826.55172413793105</v>
      </c>
      <c r="D7">
        <v>330</v>
      </c>
      <c r="E7" s="2">
        <f t="shared" ref="E7:E14" si="3">2*60*60*J7/29</f>
        <v>496.55172413793105</v>
      </c>
      <c r="F7">
        <f>60+52</f>
        <v>112</v>
      </c>
      <c r="G7">
        <v>0</v>
      </c>
      <c r="J7">
        <v>2</v>
      </c>
    </row>
    <row r="8" spans="1:10" x14ac:dyDescent="0.25">
      <c r="A8" t="s">
        <v>50</v>
      </c>
      <c r="B8" s="2">
        <f t="shared" si="2"/>
        <v>2264.655172413793</v>
      </c>
      <c r="C8" s="2">
        <f t="shared" si="1"/>
        <v>1074.8275862068965</v>
      </c>
      <c r="D8">
        <v>330</v>
      </c>
      <c r="E8" s="2">
        <f t="shared" si="3"/>
        <v>744.82758620689651</v>
      </c>
      <c r="F8">
        <f>60+55</f>
        <v>115</v>
      </c>
      <c r="G8">
        <v>0</v>
      </c>
      <c r="J8">
        <v>3</v>
      </c>
    </row>
    <row r="9" spans="1:10" x14ac:dyDescent="0.25">
      <c r="A9" t="s">
        <v>51</v>
      </c>
      <c r="B9" s="2">
        <f t="shared" si="2"/>
        <v>2764.2068965517242</v>
      </c>
      <c r="C9" s="2">
        <f t="shared" si="1"/>
        <v>1323.1034482758621</v>
      </c>
      <c r="D9">
        <v>330</v>
      </c>
      <c r="E9" s="2">
        <f t="shared" si="3"/>
        <v>993.10344827586209</v>
      </c>
      <c r="F9">
        <f>60+58</f>
        <v>118</v>
      </c>
      <c r="G9">
        <v>0</v>
      </c>
      <c r="J9">
        <v>4</v>
      </c>
    </row>
    <row r="10" spans="1:10" x14ac:dyDescent="0.25">
      <c r="A10" t="s">
        <v>52</v>
      </c>
      <c r="B10" s="2">
        <f t="shared" si="2"/>
        <v>3262.7586206896553</v>
      </c>
      <c r="C10" s="2">
        <f t="shared" si="1"/>
        <v>1571.3793103448277</v>
      </c>
      <c r="D10">
        <v>330</v>
      </c>
      <c r="E10" s="2">
        <f t="shared" si="3"/>
        <v>1241.3793103448277</v>
      </c>
      <c r="F10">
        <v>120</v>
      </c>
      <c r="G10">
        <v>0</v>
      </c>
      <c r="J10">
        <v>5</v>
      </c>
    </row>
    <row r="11" spans="1:10" x14ac:dyDescent="0.25">
      <c r="A11" t="s">
        <v>53</v>
      </c>
      <c r="B11" s="2">
        <f t="shared" si="2"/>
        <v>3759.3103448275861</v>
      </c>
      <c r="C11" s="2">
        <f t="shared" si="1"/>
        <v>1819.655172413793</v>
      </c>
      <c r="D11">
        <v>330</v>
      </c>
      <c r="E11" s="2">
        <f t="shared" si="3"/>
        <v>1489.655172413793</v>
      </c>
      <c r="F11">
        <v>120</v>
      </c>
      <c r="G11">
        <v>0</v>
      </c>
      <c r="J11">
        <v>6</v>
      </c>
    </row>
    <row r="12" spans="1:10" x14ac:dyDescent="0.25">
      <c r="A12" t="s">
        <v>54</v>
      </c>
      <c r="B12" s="2">
        <f t="shared" si="2"/>
        <v>4256.8620689655172</v>
      </c>
      <c r="C12" s="2">
        <f t="shared" si="1"/>
        <v>2067.9310344827586</v>
      </c>
      <c r="D12">
        <v>330</v>
      </c>
      <c r="E12" s="2">
        <f t="shared" si="3"/>
        <v>1737.9310344827586</v>
      </c>
      <c r="F12">
        <v>121</v>
      </c>
      <c r="G12">
        <v>0</v>
      </c>
      <c r="J12">
        <v>7</v>
      </c>
    </row>
    <row r="13" spans="1:10" x14ac:dyDescent="0.25">
      <c r="A13" t="s">
        <v>55</v>
      </c>
      <c r="B13" s="2">
        <f t="shared" si="2"/>
        <v>4754.4137931034484</v>
      </c>
      <c r="C13" s="2">
        <f t="shared" si="1"/>
        <v>2316.2068965517242</v>
      </c>
      <c r="D13">
        <v>330</v>
      </c>
      <c r="E13" s="2">
        <f t="shared" si="3"/>
        <v>1986.2068965517242</v>
      </c>
      <c r="F13">
        <v>122</v>
      </c>
      <c r="G13">
        <v>0</v>
      </c>
      <c r="J13">
        <v>8</v>
      </c>
    </row>
    <row r="14" spans="1:10" x14ac:dyDescent="0.25">
      <c r="A14" t="s">
        <v>56</v>
      </c>
      <c r="B14" s="2">
        <f t="shared" si="2"/>
        <v>5249.9655172413795</v>
      </c>
      <c r="C14" s="2">
        <f t="shared" si="1"/>
        <v>2564.4827586206898</v>
      </c>
      <c r="D14">
        <v>330</v>
      </c>
      <c r="E14" s="2">
        <f t="shared" si="3"/>
        <v>2234.4827586206898</v>
      </c>
      <c r="F14">
        <v>121</v>
      </c>
      <c r="G14">
        <v>0</v>
      </c>
      <c r="J1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5F5C-E204-4080-BF41-5DE25C2C4DB0}">
  <dimension ref="A1:G14"/>
  <sheetViews>
    <sheetView workbookViewId="0">
      <selection activeCell="K21" sqref="K21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9.28515625" bestFit="1" customWidth="1"/>
    <col min="4" max="4" width="18.7109375" bestFit="1" customWidth="1"/>
    <col min="8" max="8" width="9.28515625" bestFit="1" customWidth="1"/>
  </cols>
  <sheetData>
    <row r="1" spans="1:7" s="6" customFormat="1" x14ac:dyDescent="0.25">
      <c r="A1" s="6" t="s">
        <v>41</v>
      </c>
      <c r="B1" s="6" t="s">
        <v>58</v>
      </c>
      <c r="C1" s="6" t="s">
        <v>59</v>
      </c>
      <c r="D1" s="6" t="s">
        <v>60</v>
      </c>
      <c r="G1" s="6" t="s">
        <v>48</v>
      </c>
    </row>
    <row r="2" spans="1:7" x14ac:dyDescent="0.25">
      <c r="A2" t="s">
        <v>31</v>
      </c>
      <c r="B2">
        <v>18991</v>
      </c>
      <c r="C2">
        <v>20385</v>
      </c>
      <c r="D2">
        <v>1348</v>
      </c>
      <c r="G2">
        <v>0</v>
      </c>
    </row>
    <row r="3" spans="1:7" x14ac:dyDescent="0.25">
      <c r="A3" t="s">
        <v>33</v>
      </c>
      <c r="B3">
        <v>18991</v>
      </c>
      <c r="C3">
        <v>20356</v>
      </c>
      <c r="D3">
        <v>1352</v>
      </c>
      <c r="G3">
        <v>0</v>
      </c>
    </row>
    <row r="4" spans="1:7" x14ac:dyDescent="0.25">
      <c r="A4" t="s">
        <v>34</v>
      </c>
      <c r="B4">
        <v>18991</v>
      </c>
      <c r="C4">
        <v>19582</v>
      </c>
      <c r="D4">
        <v>1294</v>
      </c>
      <c r="G4">
        <v>0</v>
      </c>
    </row>
    <row r="5" spans="1:7" x14ac:dyDescent="0.25">
      <c r="A5" t="s">
        <v>32</v>
      </c>
      <c r="B5">
        <v>18991</v>
      </c>
      <c r="C5">
        <v>19661</v>
      </c>
      <c r="D5">
        <v>1318</v>
      </c>
      <c r="G5">
        <v>0</v>
      </c>
    </row>
    <row r="6" spans="1:7" x14ac:dyDescent="0.25">
      <c r="A6" t="s">
        <v>57</v>
      </c>
      <c r="B6">
        <v>18991</v>
      </c>
      <c r="C6">
        <v>20621</v>
      </c>
      <c r="D6">
        <v>1427</v>
      </c>
      <c r="G6">
        <v>1</v>
      </c>
    </row>
    <row r="7" spans="1:7" x14ac:dyDescent="0.25">
      <c r="A7" t="s">
        <v>49</v>
      </c>
      <c r="B7">
        <v>18991</v>
      </c>
      <c r="C7">
        <v>19223</v>
      </c>
      <c r="D7">
        <v>1344</v>
      </c>
      <c r="G7">
        <v>2</v>
      </c>
    </row>
    <row r="8" spans="1:7" x14ac:dyDescent="0.25">
      <c r="A8" t="s">
        <v>50</v>
      </c>
      <c r="B8">
        <v>18991</v>
      </c>
      <c r="C8">
        <v>21598</v>
      </c>
      <c r="D8">
        <v>1500</v>
      </c>
      <c r="G8">
        <v>3</v>
      </c>
    </row>
    <row r="9" spans="1:7" x14ac:dyDescent="0.25">
      <c r="A9" t="s">
        <v>51</v>
      </c>
      <c r="B9">
        <v>18991</v>
      </c>
      <c r="C9">
        <v>21629</v>
      </c>
      <c r="D9">
        <v>1499</v>
      </c>
      <c r="G9">
        <v>4</v>
      </c>
    </row>
    <row r="10" spans="1:7" x14ac:dyDescent="0.25">
      <c r="A10" t="s">
        <v>52</v>
      </c>
      <c r="B10">
        <v>18991</v>
      </c>
      <c r="C10">
        <v>21587</v>
      </c>
      <c r="D10">
        <v>1495</v>
      </c>
      <c r="G10">
        <v>5</v>
      </c>
    </row>
    <row r="11" spans="1:7" x14ac:dyDescent="0.25">
      <c r="A11" t="s">
        <v>53</v>
      </c>
      <c r="B11">
        <v>18991</v>
      </c>
      <c r="C11">
        <v>21582</v>
      </c>
      <c r="D11">
        <v>1496</v>
      </c>
      <c r="G11">
        <v>6</v>
      </c>
    </row>
    <row r="12" spans="1:7" x14ac:dyDescent="0.25">
      <c r="A12" t="s">
        <v>54</v>
      </c>
      <c r="B12">
        <v>18991</v>
      </c>
      <c r="C12">
        <v>21552</v>
      </c>
      <c r="D12">
        <v>1487</v>
      </c>
      <c r="G12">
        <v>7</v>
      </c>
    </row>
    <row r="13" spans="1:7" x14ac:dyDescent="0.25">
      <c r="A13" t="s">
        <v>55</v>
      </c>
      <c r="B13">
        <v>18991</v>
      </c>
      <c r="C13">
        <v>21694</v>
      </c>
      <c r="D13">
        <v>1510</v>
      </c>
      <c r="G13">
        <v>8</v>
      </c>
    </row>
    <row r="14" spans="1:7" x14ac:dyDescent="0.25">
      <c r="A14" t="s">
        <v>56</v>
      </c>
      <c r="B14">
        <v>18991</v>
      </c>
      <c r="C14">
        <v>21674</v>
      </c>
      <c r="D14">
        <v>1514</v>
      </c>
      <c r="G14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29DE-ADE6-496F-977F-CDFA0651692A}">
  <dimension ref="A1:O378"/>
  <sheetViews>
    <sheetView tabSelected="1" workbookViewId="0"/>
  </sheetViews>
  <sheetFormatPr defaultRowHeight="15" x14ac:dyDescent="0.25"/>
  <cols>
    <col min="3" max="3" width="9.5703125" bestFit="1" customWidth="1"/>
    <col min="4" max="4" width="8.5703125" bestFit="1" customWidth="1"/>
    <col min="5" max="5" width="7.5703125" customWidth="1"/>
    <col min="6" max="6" width="9" bestFit="1" customWidth="1"/>
    <col min="7" max="7" width="8.85546875" bestFit="1" customWidth="1"/>
    <col min="8" max="8" width="9.5703125" customWidth="1"/>
    <col min="9" max="9" width="21.140625" bestFit="1" customWidth="1"/>
    <col min="10" max="10" width="14.5703125" bestFit="1" customWidth="1"/>
    <col min="11" max="11" width="8.5703125" bestFit="1" customWidth="1"/>
    <col min="12" max="12" width="10.28515625" bestFit="1" customWidth="1"/>
    <col min="13" max="13" width="10.140625" bestFit="1" customWidth="1"/>
    <col min="20" max="20" width="12.7109375" bestFit="1" customWidth="1"/>
    <col min="24" max="24" width="12" bestFit="1" customWidth="1"/>
  </cols>
  <sheetData>
    <row r="1" spans="1:15" s="6" customFormat="1" x14ac:dyDescent="0.25">
      <c r="A1" s="6" t="s">
        <v>35</v>
      </c>
      <c r="B1" s="6" t="s">
        <v>36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0</v>
      </c>
      <c r="I1" s="6" t="s">
        <v>67</v>
      </c>
      <c r="J1" s="6" t="s">
        <v>68</v>
      </c>
      <c r="K1" s="6" t="s">
        <v>69</v>
      </c>
      <c r="L1" s="6" t="s">
        <v>74</v>
      </c>
      <c r="M1" s="6" t="s">
        <v>76</v>
      </c>
      <c r="N1" s="6" t="s">
        <v>70</v>
      </c>
      <c r="O1" s="6" t="s">
        <v>75</v>
      </c>
    </row>
    <row r="2" spans="1:15" x14ac:dyDescent="0.25">
      <c r="A2">
        <v>1</v>
      </c>
      <c r="B2" t="b">
        <v>0</v>
      </c>
      <c r="C2" t="s">
        <v>71</v>
      </c>
      <c r="D2">
        <v>1018</v>
      </c>
      <c r="E2" t="s">
        <v>72</v>
      </c>
      <c r="F2">
        <v>0.01</v>
      </c>
      <c r="G2">
        <v>0.01</v>
      </c>
      <c r="H2">
        <v>1</v>
      </c>
      <c r="I2">
        <v>1.66</v>
      </c>
      <c r="J2">
        <v>1.537E-2</v>
      </c>
    </row>
    <row r="3" spans="1:15" x14ac:dyDescent="0.25">
      <c r="A3">
        <v>1</v>
      </c>
      <c r="B3" t="b">
        <v>0</v>
      </c>
      <c r="C3" t="s">
        <v>71</v>
      </c>
      <c r="D3">
        <v>1001</v>
      </c>
      <c r="E3" t="s">
        <v>73</v>
      </c>
      <c r="F3">
        <v>0.01</v>
      </c>
      <c r="G3">
        <v>0.01</v>
      </c>
      <c r="H3">
        <v>4</v>
      </c>
      <c r="I3">
        <v>1.54</v>
      </c>
      <c r="J3">
        <v>1.4959999999999999E-2</v>
      </c>
      <c r="K3">
        <v>1.337E-2</v>
      </c>
      <c r="L3">
        <v>1.2160000000000001E-2</v>
      </c>
      <c r="M3">
        <v>-3.29E-3</v>
      </c>
      <c r="N3">
        <v>-4.47E-3</v>
      </c>
      <c r="O3">
        <f>SQRT(L3^2+M3^2)</f>
        <v>1.2597210008569358E-2</v>
      </c>
    </row>
    <row r="4" spans="1:15" x14ac:dyDescent="0.25">
      <c r="A4">
        <v>1</v>
      </c>
      <c r="B4" t="b">
        <v>0</v>
      </c>
      <c r="C4" t="s">
        <v>71</v>
      </c>
      <c r="D4">
        <v>1002</v>
      </c>
      <c r="E4" t="s">
        <v>73</v>
      </c>
      <c r="F4">
        <v>0.01</v>
      </c>
      <c r="G4">
        <v>0.01</v>
      </c>
      <c r="H4">
        <v>4</v>
      </c>
      <c r="I4">
        <v>2.46</v>
      </c>
      <c r="J4">
        <v>1.933E-2</v>
      </c>
      <c r="K4">
        <v>2.1219999999999999E-2</v>
      </c>
      <c r="L4">
        <v>1.8630000000000001E-2</v>
      </c>
      <c r="M4">
        <v>3.4399999999999999E-3</v>
      </c>
      <c r="N4">
        <v>-9.5700000000000004E-3</v>
      </c>
      <c r="O4">
        <f>SQRT(L4^2+M4^2)</f>
        <v>1.8944933359608316E-2</v>
      </c>
    </row>
    <row r="5" spans="1:15" x14ac:dyDescent="0.25">
      <c r="A5">
        <v>1</v>
      </c>
      <c r="B5" t="b">
        <v>0</v>
      </c>
      <c r="C5" t="s">
        <v>71</v>
      </c>
      <c r="D5">
        <v>1004</v>
      </c>
      <c r="E5" t="s">
        <v>73</v>
      </c>
      <c r="F5">
        <v>0.01</v>
      </c>
      <c r="G5">
        <v>0.01</v>
      </c>
      <c r="H5">
        <v>4</v>
      </c>
      <c r="I5">
        <v>2.36</v>
      </c>
      <c r="J5">
        <v>2.6450000000000001E-2</v>
      </c>
      <c r="K5">
        <v>2.299E-2</v>
      </c>
      <c r="L5">
        <v>2.0899999999999998E-3</v>
      </c>
      <c r="M5">
        <v>-1.374E-2</v>
      </c>
      <c r="N5">
        <v>1.831E-2</v>
      </c>
      <c r="O5">
        <f>SQRT(L5^2+M5^2)</f>
        <v>1.3898046625335518E-2</v>
      </c>
    </row>
    <row r="6" spans="1:15" x14ac:dyDescent="0.25">
      <c r="A6">
        <v>1</v>
      </c>
      <c r="B6" t="b">
        <v>0</v>
      </c>
      <c r="C6" t="s">
        <v>71</v>
      </c>
      <c r="D6">
        <v>1005</v>
      </c>
      <c r="E6" t="s">
        <v>73</v>
      </c>
      <c r="F6">
        <v>0.01</v>
      </c>
      <c r="G6">
        <v>0.01</v>
      </c>
      <c r="H6">
        <v>4</v>
      </c>
      <c r="I6">
        <v>1.71</v>
      </c>
      <c r="J6">
        <v>1.7170000000000001E-2</v>
      </c>
      <c r="K6">
        <v>4.3040000000000002E-2</v>
      </c>
      <c r="L6">
        <v>5.4200000000000003E-3</v>
      </c>
      <c r="M6">
        <v>-5.6699999999999997E-3</v>
      </c>
      <c r="N6">
        <v>-4.2320000000000003E-2</v>
      </c>
      <c r="O6">
        <f>SQRT(L6^2+M6^2)</f>
        <v>7.8438064739002836E-3</v>
      </c>
    </row>
    <row r="7" spans="1:15" x14ac:dyDescent="0.25">
      <c r="A7">
        <v>1</v>
      </c>
      <c r="B7" t="b">
        <v>0</v>
      </c>
      <c r="C7" t="s">
        <v>71</v>
      </c>
      <c r="D7">
        <v>1006</v>
      </c>
      <c r="E7" t="s">
        <v>73</v>
      </c>
      <c r="F7">
        <v>0.01</v>
      </c>
      <c r="G7">
        <v>0.01</v>
      </c>
      <c r="H7">
        <v>4</v>
      </c>
      <c r="I7">
        <v>1.91</v>
      </c>
      <c r="J7">
        <v>2.681E-2</v>
      </c>
      <c r="K7">
        <v>4.1700000000000001E-2</v>
      </c>
      <c r="L7">
        <v>-1.9599999999999999E-3</v>
      </c>
      <c r="M7">
        <v>-5.1000000000000004E-4</v>
      </c>
      <c r="N7">
        <v>4.165E-2</v>
      </c>
      <c r="O7">
        <f>SQRT(L7^2+M7^2)</f>
        <v>2.0252654147049466E-3</v>
      </c>
    </row>
    <row r="8" spans="1:15" x14ac:dyDescent="0.25">
      <c r="A8">
        <v>1</v>
      </c>
      <c r="B8" t="b">
        <v>0</v>
      </c>
      <c r="C8" t="s">
        <v>71</v>
      </c>
      <c r="D8">
        <v>1008</v>
      </c>
      <c r="E8" t="s">
        <v>73</v>
      </c>
      <c r="F8">
        <v>0.01</v>
      </c>
      <c r="G8">
        <v>0.01</v>
      </c>
      <c r="H8">
        <v>4</v>
      </c>
      <c r="I8">
        <v>1.39</v>
      </c>
      <c r="J8">
        <v>2.5850000000000001E-2</v>
      </c>
      <c r="K8">
        <v>3.3869999999999997E-2</v>
      </c>
      <c r="L8">
        <v>1.98E-3</v>
      </c>
      <c r="M8">
        <v>1.74E-3</v>
      </c>
      <c r="N8">
        <v>-3.3759999999999998E-2</v>
      </c>
      <c r="O8">
        <f>SQRT(L8^2+M8^2)</f>
        <v>2.6359059163786557E-3</v>
      </c>
    </row>
    <row r="9" spans="1:15" x14ac:dyDescent="0.25">
      <c r="A9">
        <v>1</v>
      </c>
      <c r="B9" t="b">
        <v>0</v>
      </c>
      <c r="C9" t="s">
        <v>71</v>
      </c>
      <c r="D9">
        <v>1009</v>
      </c>
      <c r="E9" t="s">
        <v>73</v>
      </c>
      <c r="F9">
        <v>0.01</v>
      </c>
      <c r="G9">
        <v>0.01</v>
      </c>
      <c r="H9">
        <v>4</v>
      </c>
      <c r="I9">
        <v>1.26</v>
      </c>
      <c r="J9">
        <v>1.338E-2</v>
      </c>
      <c r="K9">
        <v>1.6500000000000001E-2</v>
      </c>
      <c r="L9">
        <v>-3.7399999999999998E-3</v>
      </c>
      <c r="M9">
        <v>-7.7799999999999996E-3</v>
      </c>
      <c r="N9">
        <v>-1.406E-2</v>
      </c>
      <c r="O9">
        <f>SQRT(L9^2+M9^2)</f>
        <v>8.6322650561715258E-3</v>
      </c>
    </row>
    <row r="10" spans="1:15" x14ac:dyDescent="0.25">
      <c r="A10">
        <v>1</v>
      </c>
      <c r="B10" t="b">
        <v>0</v>
      </c>
      <c r="C10" t="s">
        <v>71</v>
      </c>
      <c r="D10">
        <v>1010</v>
      </c>
      <c r="E10" t="s">
        <v>73</v>
      </c>
      <c r="F10">
        <v>0.01</v>
      </c>
      <c r="G10">
        <v>0.01</v>
      </c>
      <c r="H10">
        <v>4</v>
      </c>
      <c r="I10">
        <v>2.1800000000000002</v>
      </c>
      <c r="J10">
        <v>2.0240000000000001E-2</v>
      </c>
      <c r="K10">
        <v>2.2210000000000001E-2</v>
      </c>
      <c r="L10">
        <v>8.8800000000000007E-3</v>
      </c>
      <c r="M10">
        <v>-1.3220000000000001E-2</v>
      </c>
      <c r="N10">
        <v>-1.549E-2</v>
      </c>
      <c r="O10">
        <f>SQRT(L10^2+M10^2)</f>
        <v>1.5925539237338245E-2</v>
      </c>
    </row>
    <row r="11" spans="1:15" x14ac:dyDescent="0.25">
      <c r="A11">
        <v>1</v>
      </c>
      <c r="B11" t="b">
        <v>0</v>
      </c>
      <c r="C11" t="s">
        <v>71</v>
      </c>
      <c r="D11">
        <v>1012</v>
      </c>
      <c r="E11" t="s">
        <v>73</v>
      </c>
      <c r="F11">
        <v>0.01</v>
      </c>
      <c r="G11">
        <v>0.01</v>
      </c>
      <c r="H11">
        <v>4</v>
      </c>
      <c r="I11">
        <v>3.31</v>
      </c>
      <c r="J11">
        <v>2.7949999999999999E-2</v>
      </c>
      <c r="K11">
        <v>3.8100000000000002E-2</v>
      </c>
      <c r="L11">
        <v>1.6539999999999999E-2</v>
      </c>
      <c r="M11">
        <v>-1.8149999999999999E-2</v>
      </c>
      <c r="N11">
        <v>2.913E-2</v>
      </c>
      <c r="O11">
        <f>SQRT(L11^2+M11^2)</f>
        <v>2.4555938182036538E-2</v>
      </c>
    </row>
    <row r="12" spans="1:15" x14ac:dyDescent="0.25">
      <c r="A12">
        <v>1</v>
      </c>
      <c r="B12" t="b">
        <v>0</v>
      </c>
      <c r="C12" t="s">
        <v>71</v>
      </c>
      <c r="D12">
        <v>1014</v>
      </c>
      <c r="E12" t="s">
        <v>73</v>
      </c>
      <c r="F12">
        <v>0.01</v>
      </c>
      <c r="G12">
        <v>0.01</v>
      </c>
      <c r="H12">
        <v>4</v>
      </c>
      <c r="I12">
        <v>2.5</v>
      </c>
      <c r="J12">
        <v>2.5499999999999998E-2</v>
      </c>
      <c r="K12">
        <v>2.6700000000000002E-2</v>
      </c>
      <c r="L12">
        <v>7.7099999999999998E-3</v>
      </c>
      <c r="M12">
        <v>-1.9400000000000001E-2</v>
      </c>
      <c r="N12">
        <v>-1.6660000000000001E-2</v>
      </c>
      <c r="O12">
        <f>SQRT(L12^2+M12^2)</f>
        <v>2.0875921536545401E-2</v>
      </c>
    </row>
    <row r="13" spans="1:15" x14ac:dyDescent="0.25">
      <c r="A13">
        <v>1</v>
      </c>
      <c r="B13" t="b">
        <v>0</v>
      </c>
      <c r="C13" t="s">
        <v>71</v>
      </c>
      <c r="D13">
        <v>1015</v>
      </c>
      <c r="E13" t="s">
        <v>73</v>
      </c>
      <c r="F13">
        <v>0.01</v>
      </c>
      <c r="G13">
        <v>0.01</v>
      </c>
      <c r="H13">
        <v>4</v>
      </c>
      <c r="I13">
        <v>2.36</v>
      </c>
      <c r="J13">
        <v>2.699E-2</v>
      </c>
      <c r="K13">
        <v>1.959E-2</v>
      </c>
      <c r="L13">
        <v>9.4000000000000004E-3</v>
      </c>
      <c r="M13">
        <v>-1.5140000000000001E-2</v>
      </c>
      <c r="N13">
        <v>8.1399999999999997E-3</v>
      </c>
      <c r="O13">
        <f>SQRT(L13^2+M13^2)</f>
        <v>1.7820763171087821E-2</v>
      </c>
    </row>
    <row r="14" spans="1:15" x14ac:dyDescent="0.25">
      <c r="A14">
        <v>1</v>
      </c>
      <c r="B14" t="b">
        <v>0</v>
      </c>
      <c r="C14" t="s">
        <v>71</v>
      </c>
      <c r="D14">
        <v>1016</v>
      </c>
      <c r="E14" t="s">
        <v>73</v>
      </c>
      <c r="F14">
        <v>0.01</v>
      </c>
      <c r="G14">
        <v>0.01</v>
      </c>
      <c r="H14">
        <v>4</v>
      </c>
      <c r="I14">
        <v>2.0699999999999998</v>
      </c>
      <c r="J14">
        <v>2.4510000000000001E-2</v>
      </c>
      <c r="K14">
        <v>6.7879999999999996E-2</v>
      </c>
      <c r="L14">
        <v>-5.8799999999999998E-3</v>
      </c>
      <c r="M14">
        <v>-1.41E-3</v>
      </c>
      <c r="N14">
        <v>-6.7610000000000003E-2</v>
      </c>
      <c r="O14">
        <f>SQRT(L14^2+M14^2)</f>
        <v>6.0466933112239126E-3</v>
      </c>
    </row>
    <row r="15" spans="1:15" x14ac:dyDescent="0.25">
      <c r="A15">
        <v>1</v>
      </c>
      <c r="B15" t="b">
        <v>0</v>
      </c>
      <c r="C15" t="s">
        <v>71</v>
      </c>
      <c r="D15">
        <v>1020</v>
      </c>
      <c r="E15" t="s">
        <v>73</v>
      </c>
      <c r="F15">
        <v>0.01</v>
      </c>
      <c r="G15">
        <v>0.01</v>
      </c>
      <c r="H15">
        <v>4</v>
      </c>
      <c r="I15">
        <v>4.7699999999999996</v>
      </c>
      <c r="J15">
        <v>4.0259999999999997E-2</v>
      </c>
      <c r="K15">
        <v>4.0779999999999997E-2</v>
      </c>
      <c r="L15">
        <v>1.056E-2</v>
      </c>
      <c r="M15">
        <v>-3.8330000000000003E-2</v>
      </c>
      <c r="N15">
        <v>-9.0399999999999994E-3</v>
      </c>
      <c r="O15">
        <f>SQRT(L15^2+M15^2)</f>
        <v>3.9758049499440992E-2</v>
      </c>
    </row>
    <row r="16" spans="1:15" x14ac:dyDescent="0.25">
      <c r="A16">
        <v>1</v>
      </c>
      <c r="B16" t="b">
        <v>0</v>
      </c>
      <c r="C16" t="s">
        <v>71</v>
      </c>
      <c r="D16">
        <v>1021</v>
      </c>
      <c r="E16" t="s">
        <v>73</v>
      </c>
      <c r="F16">
        <v>0.01</v>
      </c>
      <c r="G16">
        <v>0.01</v>
      </c>
      <c r="H16">
        <v>4</v>
      </c>
      <c r="I16">
        <v>4.4800000000000004</v>
      </c>
      <c r="J16">
        <v>3.9460000000000002E-2</v>
      </c>
      <c r="K16">
        <v>3.635E-2</v>
      </c>
      <c r="L16">
        <v>1.6820000000000002E-2</v>
      </c>
      <c r="M16">
        <v>-3.1719999999999998E-2</v>
      </c>
      <c r="N16">
        <v>5.64E-3</v>
      </c>
      <c r="O16">
        <f>SQRT(L16^2+M16^2)</f>
        <v>3.5903632128240173E-2</v>
      </c>
    </row>
    <row r="17" spans="1:15" x14ac:dyDescent="0.25">
      <c r="A17">
        <v>1</v>
      </c>
      <c r="B17" t="b">
        <v>0</v>
      </c>
      <c r="C17" t="s">
        <v>71</v>
      </c>
      <c r="D17">
        <v>1022</v>
      </c>
      <c r="E17" t="s">
        <v>73</v>
      </c>
      <c r="F17">
        <v>0.01</v>
      </c>
      <c r="G17">
        <v>0.01</v>
      </c>
      <c r="H17">
        <v>4</v>
      </c>
      <c r="I17">
        <v>3.42</v>
      </c>
      <c r="J17">
        <v>3.1320000000000001E-2</v>
      </c>
      <c r="K17">
        <v>4.1889999999999997E-2</v>
      </c>
      <c r="L17">
        <v>1.3769999999999999E-2</v>
      </c>
      <c r="M17">
        <v>-2.043E-2</v>
      </c>
      <c r="N17">
        <v>-3.388E-2</v>
      </c>
      <c r="O17">
        <f>SQRT(L17^2+M17^2)</f>
        <v>2.4637325341846667E-2</v>
      </c>
    </row>
    <row r="18" spans="1:15" x14ac:dyDescent="0.25">
      <c r="A18">
        <v>1</v>
      </c>
      <c r="B18" t="b">
        <v>0</v>
      </c>
      <c r="C18" t="s">
        <v>71</v>
      </c>
      <c r="D18">
        <v>1023</v>
      </c>
      <c r="E18" t="s">
        <v>73</v>
      </c>
      <c r="F18">
        <v>0.01</v>
      </c>
      <c r="G18">
        <v>0.01</v>
      </c>
      <c r="H18">
        <v>4</v>
      </c>
      <c r="I18">
        <v>2.2999999999999998</v>
      </c>
      <c r="J18">
        <v>1.9740000000000001E-2</v>
      </c>
      <c r="K18">
        <v>5.6890000000000003E-2</v>
      </c>
      <c r="L18">
        <v>1.355E-2</v>
      </c>
      <c r="M18">
        <v>-1.44E-2</v>
      </c>
      <c r="N18">
        <v>-5.3350000000000002E-2</v>
      </c>
      <c r="O18">
        <f>SQRT(L18^2+M18^2)</f>
        <v>1.9772771682290774E-2</v>
      </c>
    </row>
    <row r="19" spans="1:15" x14ac:dyDescent="0.25">
      <c r="A19">
        <v>1</v>
      </c>
      <c r="B19" t="b">
        <v>0</v>
      </c>
      <c r="C19" t="s">
        <v>71</v>
      </c>
      <c r="D19">
        <v>1024</v>
      </c>
      <c r="E19" t="s">
        <v>73</v>
      </c>
      <c r="F19">
        <v>0.01</v>
      </c>
      <c r="G19">
        <v>0.01</v>
      </c>
      <c r="H19">
        <v>4</v>
      </c>
      <c r="I19">
        <v>3.19</v>
      </c>
      <c r="J19">
        <v>2.734E-2</v>
      </c>
      <c r="K19">
        <v>2.8070000000000001E-2</v>
      </c>
      <c r="L19">
        <v>-1.3050000000000001E-2</v>
      </c>
      <c r="M19">
        <v>-2.1680000000000001E-2</v>
      </c>
      <c r="N19">
        <v>-1.2149999999999999E-2</v>
      </c>
      <c r="O19">
        <f>SQRT(L19^2+M19^2)</f>
        <v>2.530464186666154E-2</v>
      </c>
    </row>
    <row r="20" spans="1:15" x14ac:dyDescent="0.25">
      <c r="A20">
        <v>1</v>
      </c>
      <c r="B20" t="b">
        <v>0</v>
      </c>
      <c r="C20" t="s">
        <v>71</v>
      </c>
      <c r="D20">
        <v>1025</v>
      </c>
      <c r="E20" t="s">
        <v>73</v>
      </c>
      <c r="F20">
        <v>0.01</v>
      </c>
      <c r="G20">
        <v>0.01</v>
      </c>
      <c r="H20">
        <v>4</v>
      </c>
      <c r="I20">
        <v>3.65</v>
      </c>
      <c r="J20">
        <v>3.3930000000000002E-2</v>
      </c>
      <c r="K20">
        <v>3.243E-2</v>
      </c>
      <c r="L20">
        <v>-4.1000000000000003E-3</v>
      </c>
      <c r="M20">
        <v>-3.0349999999999999E-2</v>
      </c>
      <c r="N20">
        <v>-1.068E-2</v>
      </c>
      <c r="O20">
        <f>SQRT(L20^2+M20^2)</f>
        <v>3.0625683665838382E-2</v>
      </c>
    </row>
    <row r="21" spans="1:15" x14ac:dyDescent="0.25">
      <c r="A21">
        <v>1</v>
      </c>
      <c r="B21" t="b">
        <v>0</v>
      </c>
      <c r="C21" t="s">
        <v>71</v>
      </c>
      <c r="D21">
        <v>1026</v>
      </c>
      <c r="E21" t="s">
        <v>73</v>
      </c>
      <c r="F21">
        <v>0.01</v>
      </c>
      <c r="G21">
        <v>0.01</v>
      </c>
      <c r="H21">
        <v>4</v>
      </c>
      <c r="I21">
        <v>4.47</v>
      </c>
      <c r="J21">
        <v>3.4139999999999997E-2</v>
      </c>
      <c r="K21">
        <v>4.0210000000000003E-2</v>
      </c>
      <c r="L21">
        <v>0.01</v>
      </c>
      <c r="M21">
        <v>-3.6220000000000002E-2</v>
      </c>
      <c r="N21">
        <v>-1.431E-2</v>
      </c>
      <c r="O21">
        <f>SQRT(L21^2+M21^2)</f>
        <v>3.7575103459604742E-2</v>
      </c>
    </row>
    <row r="22" spans="1:15" x14ac:dyDescent="0.25">
      <c r="A22">
        <v>1</v>
      </c>
      <c r="B22" t="b">
        <v>0</v>
      </c>
      <c r="C22" t="s">
        <v>71</v>
      </c>
      <c r="D22">
        <v>1027</v>
      </c>
      <c r="E22" t="s">
        <v>73</v>
      </c>
      <c r="F22">
        <v>0.01</v>
      </c>
      <c r="G22">
        <v>0.01</v>
      </c>
      <c r="H22">
        <v>4</v>
      </c>
      <c r="I22">
        <v>4.03</v>
      </c>
      <c r="J22">
        <v>3.4930000000000003E-2</v>
      </c>
      <c r="K22">
        <v>4.9579999999999999E-2</v>
      </c>
      <c r="L22">
        <v>6.6100000000000004E-3</v>
      </c>
      <c r="M22">
        <v>-3.0210000000000001E-2</v>
      </c>
      <c r="N22">
        <v>-3.8769999999999999E-2</v>
      </c>
      <c r="O22">
        <f>SQRT(L22^2+M22^2)</f>
        <v>3.0924685932115788E-2</v>
      </c>
    </row>
    <row r="23" spans="1:15" x14ac:dyDescent="0.25">
      <c r="A23">
        <v>1</v>
      </c>
      <c r="B23" t="b">
        <v>0</v>
      </c>
      <c r="C23" t="s">
        <v>71</v>
      </c>
      <c r="D23">
        <v>1028</v>
      </c>
      <c r="E23" t="s">
        <v>73</v>
      </c>
      <c r="F23">
        <v>0.01</v>
      </c>
      <c r="G23">
        <v>0.01</v>
      </c>
      <c r="H23">
        <v>4</v>
      </c>
      <c r="I23">
        <v>6.34</v>
      </c>
      <c r="J23">
        <v>4.931E-2</v>
      </c>
      <c r="K23">
        <v>5.7770000000000002E-2</v>
      </c>
      <c r="L23">
        <v>1.617E-2</v>
      </c>
      <c r="M23">
        <v>-5.144E-2</v>
      </c>
      <c r="N23">
        <v>2.0729999999999998E-2</v>
      </c>
      <c r="O23">
        <f>SQRT(L23^2+M23^2)</f>
        <v>5.3921632950050757E-2</v>
      </c>
    </row>
    <row r="24" spans="1:15" x14ac:dyDescent="0.25">
      <c r="A24">
        <v>1</v>
      </c>
      <c r="B24" t="b">
        <v>0</v>
      </c>
      <c r="C24" t="s">
        <v>71</v>
      </c>
      <c r="D24">
        <v>1019</v>
      </c>
      <c r="E24" t="s">
        <v>73</v>
      </c>
      <c r="F24">
        <v>0.01</v>
      </c>
      <c r="G24">
        <v>0.01</v>
      </c>
      <c r="H24">
        <v>4</v>
      </c>
      <c r="I24">
        <v>2.2599999999999998</v>
      </c>
      <c r="J24">
        <v>1.9890000000000001E-2</v>
      </c>
      <c r="K24">
        <v>3.4070000000000003E-2</v>
      </c>
      <c r="L24">
        <v>9.3799999999999994E-3</v>
      </c>
      <c r="M24">
        <v>-1.5100000000000001E-2</v>
      </c>
      <c r="N24">
        <v>2.9059999999999999E-2</v>
      </c>
      <c r="O24">
        <f>SQRT(L24^2+M24^2)</f>
        <v>1.7776231321627204E-2</v>
      </c>
    </row>
    <row r="25" spans="1:15" x14ac:dyDescent="0.25">
      <c r="A25">
        <v>1</v>
      </c>
      <c r="B25" t="b">
        <v>0</v>
      </c>
      <c r="C25" t="s">
        <v>71</v>
      </c>
      <c r="D25">
        <v>1013</v>
      </c>
      <c r="E25" t="s">
        <v>73</v>
      </c>
      <c r="F25">
        <v>0.01</v>
      </c>
      <c r="G25">
        <v>0.01</v>
      </c>
      <c r="H25">
        <v>4</v>
      </c>
      <c r="I25">
        <v>2.8</v>
      </c>
      <c r="J25">
        <v>2.7279999999999999E-2</v>
      </c>
      <c r="K25">
        <v>4.5370000000000001E-2</v>
      </c>
      <c r="L25">
        <v>-4.5100000000000001E-3</v>
      </c>
      <c r="M25">
        <v>-1.7049999999999999E-2</v>
      </c>
      <c r="N25">
        <v>4.1799999999999997E-2</v>
      </c>
      <c r="O25">
        <f>SQRT(L25^2+M25^2)</f>
        <v>1.7636399859381733E-2</v>
      </c>
    </row>
    <row r="26" spans="1:15" x14ac:dyDescent="0.25">
      <c r="A26">
        <v>1</v>
      </c>
      <c r="B26" t="b">
        <v>0</v>
      </c>
      <c r="C26" t="s">
        <v>71</v>
      </c>
      <c r="D26">
        <v>1017</v>
      </c>
      <c r="E26" t="s">
        <v>73</v>
      </c>
      <c r="F26">
        <v>0.01</v>
      </c>
      <c r="G26">
        <v>0.01</v>
      </c>
      <c r="H26">
        <v>4</v>
      </c>
      <c r="I26">
        <v>2.44</v>
      </c>
      <c r="J26">
        <v>2.2460000000000001E-2</v>
      </c>
      <c r="K26">
        <v>4.5109999999999997E-2</v>
      </c>
      <c r="L26">
        <v>-4.1099999999999999E-3</v>
      </c>
      <c r="M26">
        <v>-1.396E-2</v>
      </c>
      <c r="N26">
        <v>-4.2700000000000002E-2</v>
      </c>
      <c r="O26">
        <f>SQRT(L26^2+M26^2)</f>
        <v>1.4552446529707642E-2</v>
      </c>
    </row>
    <row r="27" spans="1:15" x14ac:dyDescent="0.25">
      <c r="A27">
        <v>1</v>
      </c>
      <c r="B27" t="b">
        <v>0</v>
      </c>
      <c r="C27" t="s">
        <v>71</v>
      </c>
      <c r="D27">
        <v>1003</v>
      </c>
      <c r="E27" t="s">
        <v>73</v>
      </c>
      <c r="F27">
        <v>0.01</v>
      </c>
      <c r="G27">
        <v>0.01</v>
      </c>
      <c r="H27">
        <v>4</v>
      </c>
      <c r="I27">
        <v>2.09</v>
      </c>
      <c r="J27">
        <v>1.762E-2</v>
      </c>
      <c r="K27">
        <v>1.805E-2</v>
      </c>
      <c r="L27">
        <v>8.8599999999999998E-3</v>
      </c>
      <c r="M27">
        <v>-1.1950000000000001E-2</v>
      </c>
      <c r="N27">
        <v>1.022E-2</v>
      </c>
      <c r="O27">
        <f>SQRT(L27^2+M27^2)</f>
        <v>1.4876225999896615E-2</v>
      </c>
    </row>
    <row r="28" spans="1:15" x14ac:dyDescent="0.25">
      <c r="A28">
        <v>1</v>
      </c>
      <c r="B28" t="b">
        <v>0</v>
      </c>
      <c r="C28" t="s">
        <v>71</v>
      </c>
      <c r="D28">
        <v>1007</v>
      </c>
      <c r="E28" t="s">
        <v>73</v>
      </c>
      <c r="F28">
        <v>0.01</v>
      </c>
      <c r="G28">
        <v>0.01</v>
      </c>
      <c r="H28">
        <v>4</v>
      </c>
      <c r="I28">
        <v>1.46</v>
      </c>
      <c r="J28">
        <v>1.537E-2</v>
      </c>
      <c r="K28">
        <v>4.9829999999999999E-2</v>
      </c>
      <c r="L28">
        <v>-2.7E-4</v>
      </c>
      <c r="M28">
        <v>2.8700000000000002E-3</v>
      </c>
      <c r="N28">
        <v>-4.9750000000000003E-2</v>
      </c>
      <c r="O28">
        <f>SQRT(L28^2+M28^2)</f>
        <v>2.8826723712555339E-3</v>
      </c>
    </row>
    <row r="29" spans="1:15" x14ac:dyDescent="0.25">
      <c r="A29">
        <v>1</v>
      </c>
      <c r="B29" t="b">
        <v>0</v>
      </c>
      <c r="C29" t="s">
        <v>71</v>
      </c>
      <c r="D29">
        <v>1029</v>
      </c>
      <c r="E29" t="s">
        <v>73</v>
      </c>
      <c r="F29">
        <v>0.01</v>
      </c>
      <c r="G29">
        <v>0.01</v>
      </c>
      <c r="H29">
        <v>4</v>
      </c>
      <c r="I29">
        <v>6.38</v>
      </c>
      <c r="J29">
        <v>5.4820000000000001E-2</v>
      </c>
      <c r="K29">
        <v>9.3539999999999998E-2</v>
      </c>
      <c r="L29">
        <v>-6.1500000000000001E-3</v>
      </c>
      <c r="M29">
        <v>-5.0680000000000003E-2</v>
      </c>
      <c r="N29">
        <v>-7.8380000000000005E-2</v>
      </c>
      <c r="O29">
        <f>SQRT(L29^2+M29^2)</f>
        <v>5.1051786452581661E-2</v>
      </c>
    </row>
    <row r="30" spans="1:15" x14ac:dyDescent="0.25">
      <c r="A30">
        <v>1</v>
      </c>
      <c r="B30" t="b">
        <v>0</v>
      </c>
      <c r="C30" t="s">
        <v>71</v>
      </c>
      <c r="D30">
        <v>1030</v>
      </c>
      <c r="E30" t="s">
        <v>73</v>
      </c>
      <c r="F30">
        <v>0.01</v>
      </c>
      <c r="G30">
        <v>0.01</v>
      </c>
      <c r="H30">
        <v>4</v>
      </c>
      <c r="I30">
        <v>5.17</v>
      </c>
      <c r="J30">
        <v>4.8800000000000003E-2</v>
      </c>
      <c r="K30">
        <v>4.648E-2</v>
      </c>
      <c r="L30">
        <v>7.5100000000000002E-3</v>
      </c>
      <c r="M30">
        <v>-4.1259999999999998E-2</v>
      </c>
      <c r="N30">
        <v>-2.0060000000000001E-2</v>
      </c>
      <c r="O30">
        <f>SQRT(L30^2+M30^2)</f>
        <v>4.193790290417488E-2</v>
      </c>
    </row>
    <row r="31" spans="1:15" x14ac:dyDescent="0.25">
      <c r="A31">
        <v>2</v>
      </c>
      <c r="B31" t="b">
        <v>0</v>
      </c>
      <c r="C31" t="s">
        <v>71</v>
      </c>
      <c r="D31">
        <v>1018</v>
      </c>
      <c r="E31" t="s">
        <v>72</v>
      </c>
      <c r="F31">
        <v>0.01</v>
      </c>
      <c r="G31">
        <v>0.01</v>
      </c>
      <c r="H31">
        <v>3</v>
      </c>
      <c r="I31">
        <v>2.3199999999999998</v>
      </c>
      <c r="J31">
        <v>1.908E-2</v>
      </c>
      <c r="K31">
        <v>2.4080000000000001E-2</v>
      </c>
      <c r="L31">
        <v>9.1199999999999996E-3</v>
      </c>
      <c r="M31">
        <v>-1.9279999999999999E-2</v>
      </c>
      <c r="N31">
        <v>-1.12E-2</v>
      </c>
      <c r="O31">
        <f>SQRT(L31^2+M31^2)</f>
        <v>2.1328216052919194E-2</v>
      </c>
    </row>
    <row r="32" spans="1:15" x14ac:dyDescent="0.25">
      <c r="A32">
        <v>2</v>
      </c>
      <c r="B32" t="b">
        <v>0</v>
      </c>
      <c r="C32" t="s">
        <v>71</v>
      </c>
      <c r="D32">
        <v>1003</v>
      </c>
      <c r="E32" t="s">
        <v>72</v>
      </c>
      <c r="F32">
        <v>0.01</v>
      </c>
      <c r="G32">
        <v>0.01</v>
      </c>
      <c r="H32">
        <v>2</v>
      </c>
      <c r="I32">
        <v>1.81</v>
      </c>
      <c r="J32">
        <v>1.685E-2</v>
      </c>
      <c r="K32">
        <v>2.4209999999999999E-2</v>
      </c>
      <c r="L32">
        <v>5.3299999999999997E-3</v>
      </c>
      <c r="M32">
        <v>-1.0840000000000001E-2</v>
      </c>
      <c r="N32">
        <v>2.0979999999999999E-2</v>
      </c>
      <c r="O32">
        <f>SQRT(L32^2+M32^2)</f>
        <v>1.2079507440289112E-2</v>
      </c>
    </row>
    <row r="33" spans="1:15" x14ac:dyDescent="0.25">
      <c r="A33">
        <v>2</v>
      </c>
      <c r="B33" t="b">
        <v>0</v>
      </c>
      <c r="C33" t="s">
        <v>71</v>
      </c>
      <c r="D33">
        <v>1001</v>
      </c>
      <c r="E33" t="s">
        <v>73</v>
      </c>
      <c r="F33">
        <v>0.01</v>
      </c>
      <c r="G33">
        <v>0.01</v>
      </c>
      <c r="H33">
        <v>4</v>
      </c>
      <c r="I33">
        <v>1.38</v>
      </c>
      <c r="J33">
        <v>1.3990000000000001E-2</v>
      </c>
      <c r="K33">
        <v>1.5140000000000001E-2</v>
      </c>
      <c r="L33">
        <v>9.4599999999999997E-3</v>
      </c>
      <c r="M33">
        <v>-4.4999999999999999E-4</v>
      </c>
      <c r="N33">
        <v>1.1809999999999999E-2</v>
      </c>
      <c r="O33">
        <f>SQRT(L33^2+M33^2)</f>
        <v>9.4706969120545714E-3</v>
      </c>
    </row>
    <row r="34" spans="1:15" x14ac:dyDescent="0.25">
      <c r="A34">
        <v>2</v>
      </c>
      <c r="B34" t="b">
        <v>0</v>
      </c>
      <c r="C34" t="s">
        <v>71</v>
      </c>
      <c r="D34">
        <v>1002</v>
      </c>
      <c r="E34" t="s">
        <v>73</v>
      </c>
      <c r="F34">
        <v>0.01</v>
      </c>
      <c r="G34">
        <v>0.01</v>
      </c>
      <c r="H34">
        <v>2</v>
      </c>
      <c r="I34">
        <v>2.36</v>
      </c>
      <c r="J34">
        <v>2.1899999999999999E-2</v>
      </c>
      <c r="K34">
        <v>3.5099999999999999E-2</v>
      </c>
      <c r="L34">
        <v>2.2870000000000001E-2</v>
      </c>
      <c r="M34">
        <v>6.1799999999999997E-3</v>
      </c>
      <c r="N34">
        <v>-2.5899999999999999E-2</v>
      </c>
      <c r="O34">
        <f>SQRT(L34^2+M34^2)</f>
        <v>2.3690278596926632E-2</v>
      </c>
    </row>
    <row r="35" spans="1:15" x14ac:dyDescent="0.25">
      <c r="A35">
        <v>2</v>
      </c>
      <c r="B35" t="b">
        <v>0</v>
      </c>
      <c r="C35" t="s">
        <v>71</v>
      </c>
      <c r="D35">
        <v>1004</v>
      </c>
      <c r="E35" t="s">
        <v>73</v>
      </c>
      <c r="F35">
        <v>0.01</v>
      </c>
      <c r="G35">
        <v>0.01</v>
      </c>
      <c r="H35">
        <v>2</v>
      </c>
      <c r="I35">
        <v>2.33</v>
      </c>
      <c r="J35">
        <v>3.1179999999999999E-2</v>
      </c>
      <c r="K35">
        <v>7.664E-2</v>
      </c>
      <c r="L35">
        <v>3.8830000000000003E-2</v>
      </c>
      <c r="M35">
        <v>-1.6990000000000002E-2</v>
      </c>
      <c r="N35">
        <v>-6.386E-2</v>
      </c>
      <c r="O35">
        <f>SQRT(L35^2+M35^2)</f>
        <v>4.2384301339057136E-2</v>
      </c>
    </row>
    <row r="36" spans="1:15" x14ac:dyDescent="0.25">
      <c r="A36">
        <v>2</v>
      </c>
      <c r="B36" t="b">
        <v>0</v>
      </c>
      <c r="C36" t="s">
        <v>71</v>
      </c>
      <c r="D36">
        <v>1005</v>
      </c>
      <c r="E36" t="s">
        <v>73</v>
      </c>
      <c r="F36">
        <v>0.01</v>
      </c>
      <c r="G36">
        <v>0.01</v>
      </c>
      <c r="H36">
        <v>4</v>
      </c>
      <c r="I36">
        <v>0.93</v>
      </c>
      <c r="J36">
        <v>1.0800000000000001E-2</v>
      </c>
      <c r="K36">
        <v>2.5059999999999999E-2</v>
      </c>
      <c r="L36">
        <v>1.99E-3</v>
      </c>
      <c r="M36">
        <v>-1.24E-3</v>
      </c>
      <c r="N36">
        <v>-2.495E-2</v>
      </c>
      <c r="O36">
        <f>SQRT(L36^2+M36^2)</f>
        <v>2.3447174669882936E-3</v>
      </c>
    </row>
    <row r="37" spans="1:15" x14ac:dyDescent="0.25">
      <c r="A37">
        <v>2</v>
      </c>
      <c r="B37" t="b">
        <v>0</v>
      </c>
      <c r="C37" t="s">
        <v>71</v>
      </c>
      <c r="D37">
        <v>1006</v>
      </c>
      <c r="E37" t="s">
        <v>73</v>
      </c>
      <c r="F37">
        <v>0.01</v>
      </c>
      <c r="G37">
        <v>0.01</v>
      </c>
      <c r="H37">
        <v>4</v>
      </c>
      <c r="I37">
        <v>2.23</v>
      </c>
      <c r="J37">
        <v>2.9239999999999999E-2</v>
      </c>
      <c r="K37">
        <v>5.7669999999999999E-2</v>
      </c>
      <c r="L37">
        <v>-3.0899999999999999E-3</v>
      </c>
      <c r="M37">
        <v>2.2599999999999999E-3</v>
      </c>
      <c r="N37">
        <v>5.7540000000000001E-2</v>
      </c>
      <c r="O37">
        <f>SQRT(L37^2+M37^2)</f>
        <v>3.8282763745581378E-3</v>
      </c>
    </row>
    <row r="38" spans="1:15" x14ac:dyDescent="0.25">
      <c r="A38">
        <v>2</v>
      </c>
      <c r="B38" t="b">
        <v>0</v>
      </c>
      <c r="C38" t="s">
        <v>71</v>
      </c>
      <c r="D38">
        <v>1008</v>
      </c>
      <c r="E38" t="s">
        <v>73</v>
      </c>
      <c r="F38">
        <v>0.01</v>
      </c>
      <c r="G38">
        <v>0.01</v>
      </c>
      <c r="H38">
        <v>4</v>
      </c>
      <c r="I38">
        <v>0.83</v>
      </c>
      <c r="J38">
        <v>1.9630000000000002E-2</v>
      </c>
      <c r="K38">
        <v>1.719E-2</v>
      </c>
      <c r="L38">
        <v>2.5899999999999999E-3</v>
      </c>
      <c r="M38">
        <v>3.3899999999999998E-3</v>
      </c>
      <c r="N38">
        <v>-1.6650000000000002E-2</v>
      </c>
      <c r="O38">
        <f>SQRT(L38^2+M38^2)</f>
        <v>4.2661692418374583E-3</v>
      </c>
    </row>
    <row r="39" spans="1:15" x14ac:dyDescent="0.25">
      <c r="A39">
        <v>2</v>
      </c>
      <c r="B39" t="b">
        <v>0</v>
      </c>
      <c r="C39" t="s">
        <v>71</v>
      </c>
      <c r="D39">
        <v>1009</v>
      </c>
      <c r="E39" t="s">
        <v>73</v>
      </c>
      <c r="F39">
        <v>0.01</v>
      </c>
      <c r="G39">
        <v>0.01</v>
      </c>
      <c r="H39">
        <v>4</v>
      </c>
      <c r="I39">
        <v>0.99</v>
      </c>
      <c r="J39">
        <v>9.5099999999999994E-3</v>
      </c>
      <c r="K39">
        <v>9.5600000000000008E-3</v>
      </c>
      <c r="L39">
        <v>-5.3699999999999998E-3</v>
      </c>
      <c r="M39">
        <v>-4.7600000000000003E-3</v>
      </c>
      <c r="N39">
        <v>6.3200000000000001E-3</v>
      </c>
      <c r="O39">
        <f>SQRT(L39^2+M39^2)</f>
        <v>7.1759668338141026E-3</v>
      </c>
    </row>
    <row r="40" spans="1:15" x14ac:dyDescent="0.25">
      <c r="A40">
        <v>2</v>
      </c>
      <c r="B40" t="b">
        <v>0</v>
      </c>
      <c r="C40" t="s">
        <v>71</v>
      </c>
      <c r="D40">
        <v>1010</v>
      </c>
      <c r="E40" t="s">
        <v>73</v>
      </c>
      <c r="F40">
        <v>0.01</v>
      </c>
      <c r="G40">
        <v>0.01</v>
      </c>
      <c r="H40">
        <v>4</v>
      </c>
      <c r="I40">
        <v>1.58</v>
      </c>
      <c r="J40">
        <v>1.546E-2</v>
      </c>
      <c r="K40">
        <v>1.0710000000000001E-2</v>
      </c>
      <c r="L40">
        <v>5.9500000000000004E-3</v>
      </c>
      <c r="M40">
        <v>-8.6700000000000006E-3</v>
      </c>
      <c r="N40">
        <v>1.98E-3</v>
      </c>
      <c r="O40">
        <f>SQRT(L40^2+M40^2)</f>
        <v>1.0515293624050638E-2</v>
      </c>
    </row>
    <row r="41" spans="1:15" x14ac:dyDescent="0.25">
      <c r="A41">
        <v>2</v>
      </c>
      <c r="B41" t="b">
        <v>0</v>
      </c>
      <c r="C41" t="s">
        <v>71</v>
      </c>
      <c r="D41">
        <v>1012</v>
      </c>
      <c r="E41" t="s">
        <v>73</v>
      </c>
      <c r="F41">
        <v>0.01</v>
      </c>
      <c r="G41">
        <v>0.01</v>
      </c>
      <c r="H41">
        <v>3</v>
      </c>
      <c r="I41">
        <v>2.7</v>
      </c>
      <c r="J41">
        <v>2.367E-2</v>
      </c>
      <c r="K41">
        <v>4.9450000000000001E-2</v>
      </c>
      <c r="L41">
        <v>1.3129999999999999E-2</v>
      </c>
      <c r="M41">
        <v>-1.218E-2</v>
      </c>
      <c r="N41">
        <v>4.6089999999999999E-2</v>
      </c>
      <c r="O41">
        <f>SQRT(L41^2+M41^2)</f>
        <v>1.7909475145855055E-2</v>
      </c>
    </row>
    <row r="42" spans="1:15" x14ac:dyDescent="0.25">
      <c r="A42">
        <v>2</v>
      </c>
      <c r="B42" t="b">
        <v>0</v>
      </c>
      <c r="C42" t="s">
        <v>71</v>
      </c>
      <c r="D42">
        <v>1014</v>
      </c>
      <c r="E42" t="s">
        <v>73</v>
      </c>
      <c r="F42">
        <v>0.01</v>
      </c>
      <c r="G42">
        <v>0.01</v>
      </c>
      <c r="H42">
        <v>4</v>
      </c>
      <c r="I42">
        <v>1.99</v>
      </c>
      <c r="J42">
        <v>2.4279999999999999E-2</v>
      </c>
      <c r="K42">
        <v>1.6459999999999999E-2</v>
      </c>
      <c r="L42">
        <v>5.0400000000000002E-3</v>
      </c>
      <c r="M42">
        <v>-1.538E-2</v>
      </c>
      <c r="N42">
        <v>2.98E-3</v>
      </c>
      <c r="O42">
        <f>SQRT(L42^2+M42^2)</f>
        <v>1.6184745904709162E-2</v>
      </c>
    </row>
    <row r="43" spans="1:15" x14ac:dyDescent="0.25">
      <c r="A43">
        <v>2</v>
      </c>
      <c r="B43" t="b">
        <v>0</v>
      </c>
      <c r="C43" t="s">
        <v>71</v>
      </c>
      <c r="D43">
        <v>1015</v>
      </c>
      <c r="E43" t="s">
        <v>73</v>
      </c>
      <c r="F43">
        <v>0.01</v>
      </c>
      <c r="G43">
        <v>0.01</v>
      </c>
      <c r="H43">
        <v>4</v>
      </c>
      <c r="I43">
        <v>2.64</v>
      </c>
      <c r="J43">
        <v>2.9760000000000002E-2</v>
      </c>
      <c r="K43">
        <v>3.3399999999999999E-2</v>
      </c>
      <c r="L43">
        <v>7.9399999999999991E-3</v>
      </c>
      <c r="M43">
        <v>-1.2869999999999999E-2</v>
      </c>
      <c r="N43">
        <v>2.9780000000000001E-2</v>
      </c>
      <c r="O43">
        <f>SQRT(L43^2+M43^2)</f>
        <v>1.5122185688583513E-2</v>
      </c>
    </row>
    <row r="44" spans="1:15" x14ac:dyDescent="0.25">
      <c r="A44">
        <v>2</v>
      </c>
      <c r="B44" t="b">
        <v>0</v>
      </c>
      <c r="C44" t="s">
        <v>71</v>
      </c>
      <c r="D44">
        <v>1016</v>
      </c>
      <c r="E44" t="s">
        <v>73</v>
      </c>
      <c r="F44">
        <v>0.01</v>
      </c>
      <c r="G44">
        <v>0.01</v>
      </c>
      <c r="H44">
        <v>4</v>
      </c>
      <c r="I44">
        <v>1.51</v>
      </c>
      <c r="J44">
        <v>1.9210000000000001E-2</v>
      </c>
      <c r="K44">
        <v>4.8259999999999997E-2</v>
      </c>
      <c r="L44">
        <v>-5.8900000000000003E-3</v>
      </c>
      <c r="M44">
        <v>3.8999999999999999E-4</v>
      </c>
      <c r="N44">
        <v>-4.7899999999999998E-2</v>
      </c>
      <c r="O44">
        <f>SQRT(L44^2+M44^2)</f>
        <v>5.9028975935552204E-3</v>
      </c>
    </row>
    <row r="45" spans="1:15" x14ac:dyDescent="0.25">
      <c r="A45">
        <v>2</v>
      </c>
      <c r="B45" t="b">
        <v>0</v>
      </c>
      <c r="C45" t="s">
        <v>71</v>
      </c>
      <c r="D45">
        <v>1020</v>
      </c>
      <c r="E45" t="s">
        <v>73</v>
      </c>
      <c r="F45">
        <v>0.01</v>
      </c>
      <c r="G45">
        <v>0.01</v>
      </c>
      <c r="H45">
        <v>3</v>
      </c>
      <c r="I45">
        <v>4.43</v>
      </c>
      <c r="J45">
        <v>3.6729999999999999E-2</v>
      </c>
      <c r="K45">
        <v>3.7519999999999998E-2</v>
      </c>
      <c r="L45">
        <v>7.79E-3</v>
      </c>
      <c r="M45">
        <v>-3.4689999999999999E-2</v>
      </c>
      <c r="N45">
        <v>1.2E-2</v>
      </c>
      <c r="O45">
        <f>SQRT(L45^2+M45^2)</f>
        <v>3.5553905551992455E-2</v>
      </c>
    </row>
    <row r="46" spans="1:15" x14ac:dyDescent="0.25">
      <c r="A46">
        <v>2</v>
      </c>
      <c r="B46" t="b">
        <v>0</v>
      </c>
      <c r="C46" t="s">
        <v>71</v>
      </c>
      <c r="D46">
        <v>1021</v>
      </c>
      <c r="E46" t="s">
        <v>73</v>
      </c>
      <c r="F46">
        <v>0.01</v>
      </c>
      <c r="G46">
        <v>0.01</v>
      </c>
      <c r="H46">
        <v>4</v>
      </c>
      <c r="I46">
        <v>4.18</v>
      </c>
      <c r="J46">
        <v>3.7280000000000001E-2</v>
      </c>
      <c r="K46">
        <v>3.9919999999999997E-2</v>
      </c>
      <c r="L46">
        <v>1.4E-2</v>
      </c>
      <c r="M46">
        <v>-2.8580000000000001E-2</v>
      </c>
      <c r="N46">
        <v>2.41E-2</v>
      </c>
      <c r="O46">
        <f>SQRT(L46^2+M46^2)</f>
        <v>3.1824776511391248E-2</v>
      </c>
    </row>
    <row r="47" spans="1:15" x14ac:dyDescent="0.25">
      <c r="A47">
        <v>2</v>
      </c>
      <c r="B47" t="b">
        <v>0</v>
      </c>
      <c r="C47" t="s">
        <v>71</v>
      </c>
      <c r="D47">
        <v>1022</v>
      </c>
      <c r="E47" t="s">
        <v>73</v>
      </c>
      <c r="F47">
        <v>0.01</v>
      </c>
      <c r="G47">
        <v>0.01</v>
      </c>
      <c r="H47">
        <v>4</v>
      </c>
      <c r="I47">
        <v>2.79</v>
      </c>
      <c r="J47">
        <v>2.589E-2</v>
      </c>
      <c r="K47">
        <v>2.4969999999999999E-2</v>
      </c>
      <c r="L47">
        <v>1.174E-2</v>
      </c>
      <c r="M47">
        <v>-1.7639999999999999E-2</v>
      </c>
      <c r="N47">
        <v>1.32E-2</v>
      </c>
      <c r="O47">
        <f>SQRT(L47^2+M47^2)</f>
        <v>2.1189554030229141E-2</v>
      </c>
    </row>
    <row r="48" spans="1:15" x14ac:dyDescent="0.25">
      <c r="A48">
        <v>2</v>
      </c>
      <c r="B48" t="b">
        <v>0</v>
      </c>
      <c r="C48" t="s">
        <v>71</v>
      </c>
      <c r="D48">
        <v>1023</v>
      </c>
      <c r="E48" t="s">
        <v>73</v>
      </c>
      <c r="F48">
        <v>0.01</v>
      </c>
      <c r="G48">
        <v>0.01</v>
      </c>
      <c r="H48">
        <v>3</v>
      </c>
      <c r="I48">
        <v>2.86</v>
      </c>
      <c r="J48">
        <v>2.802E-2</v>
      </c>
      <c r="K48">
        <v>3.9849999999999997E-2</v>
      </c>
      <c r="L48">
        <v>1.4489999999999999E-2</v>
      </c>
      <c r="M48">
        <v>-1.268E-2</v>
      </c>
      <c r="N48">
        <v>3.4889999999999997E-2</v>
      </c>
      <c r="O48">
        <f>SQRT(L48^2+M48^2)</f>
        <v>1.9254674757055754E-2</v>
      </c>
    </row>
    <row r="49" spans="1:15" x14ac:dyDescent="0.25">
      <c r="A49">
        <v>2</v>
      </c>
      <c r="B49" t="b">
        <v>0</v>
      </c>
      <c r="C49" t="s">
        <v>71</v>
      </c>
      <c r="D49">
        <v>1024</v>
      </c>
      <c r="E49" t="s">
        <v>73</v>
      </c>
      <c r="F49">
        <v>0.01</v>
      </c>
      <c r="G49">
        <v>0.01</v>
      </c>
      <c r="H49">
        <v>3</v>
      </c>
      <c r="I49">
        <v>2.9</v>
      </c>
      <c r="J49">
        <v>2.5319999999999999E-2</v>
      </c>
      <c r="K49">
        <v>2.5749999999999999E-2</v>
      </c>
      <c r="L49">
        <v>-1.316E-2</v>
      </c>
      <c r="M49">
        <v>-2.0650000000000002E-2</v>
      </c>
      <c r="N49">
        <v>7.9699999999999997E-3</v>
      </c>
      <c r="O49">
        <f>SQRT(L49^2+M49^2)</f>
        <v>2.4486896495881223E-2</v>
      </c>
    </row>
    <row r="50" spans="1:15" x14ac:dyDescent="0.25">
      <c r="A50">
        <v>2</v>
      </c>
      <c r="B50" t="b">
        <v>0</v>
      </c>
      <c r="C50" t="s">
        <v>71</v>
      </c>
      <c r="D50">
        <v>1025</v>
      </c>
      <c r="E50" t="s">
        <v>73</v>
      </c>
      <c r="F50">
        <v>0.01</v>
      </c>
      <c r="G50">
        <v>0.01</v>
      </c>
      <c r="H50">
        <v>4</v>
      </c>
      <c r="I50">
        <v>3.73</v>
      </c>
      <c r="J50">
        <v>3.5869999999999999E-2</v>
      </c>
      <c r="K50">
        <v>3.202E-2</v>
      </c>
      <c r="L50">
        <v>-4.1599999999999996E-3</v>
      </c>
      <c r="M50">
        <v>-3.0640000000000001E-2</v>
      </c>
      <c r="N50">
        <v>8.3400000000000002E-3</v>
      </c>
      <c r="O50">
        <f>SQRT(L50^2+M50^2)</f>
        <v>3.092111252849742E-2</v>
      </c>
    </row>
    <row r="51" spans="1:15" x14ac:dyDescent="0.25">
      <c r="A51">
        <v>2</v>
      </c>
      <c r="B51" t="b">
        <v>0</v>
      </c>
      <c r="C51" t="s">
        <v>71</v>
      </c>
      <c r="D51">
        <v>1026</v>
      </c>
      <c r="E51" t="s">
        <v>73</v>
      </c>
      <c r="F51">
        <v>0.01</v>
      </c>
      <c r="G51">
        <v>0.01</v>
      </c>
      <c r="H51">
        <v>4</v>
      </c>
      <c r="I51">
        <v>4.25</v>
      </c>
      <c r="J51">
        <v>3.4509999999999999E-2</v>
      </c>
      <c r="K51">
        <v>3.6990000000000002E-2</v>
      </c>
      <c r="L51">
        <v>9.1199999999999996E-3</v>
      </c>
      <c r="M51">
        <v>-3.5400000000000001E-2</v>
      </c>
      <c r="N51">
        <v>5.64E-3</v>
      </c>
      <c r="O51">
        <f>SQRT(L51^2+M51^2)</f>
        <v>3.6555907867265452E-2</v>
      </c>
    </row>
    <row r="52" spans="1:15" x14ac:dyDescent="0.25">
      <c r="A52">
        <v>2</v>
      </c>
      <c r="B52" t="b">
        <v>0</v>
      </c>
      <c r="C52" t="s">
        <v>71</v>
      </c>
      <c r="D52">
        <v>1027</v>
      </c>
      <c r="E52" t="s">
        <v>73</v>
      </c>
      <c r="F52">
        <v>0.01</v>
      </c>
      <c r="G52">
        <v>0.01</v>
      </c>
      <c r="H52">
        <v>4</v>
      </c>
      <c r="I52">
        <v>3.57</v>
      </c>
      <c r="J52">
        <v>3.0720000000000001E-2</v>
      </c>
      <c r="K52">
        <v>3.381E-2</v>
      </c>
      <c r="L52">
        <v>4.4999999999999997E-3</v>
      </c>
      <c r="M52">
        <v>-2.8250000000000001E-2</v>
      </c>
      <c r="N52">
        <v>-1.8010000000000002E-2</v>
      </c>
      <c r="O52">
        <f>SQRT(L52^2+M52^2)</f>
        <v>2.860616192361359E-2</v>
      </c>
    </row>
    <row r="53" spans="1:15" x14ac:dyDescent="0.25">
      <c r="A53">
        <v>2</v>
      </c>
      <c r="B53" t="b">
        <v>0</v>
      </c>
      <c r="C53" t="s">
        <v>71</v>
      </c>
      <c r="D53">
        <v>1028</v>
      </c>
      <c r="E53" t="s">
        <v>73</v>
      </c>
      <c r="F53">
        <v>0.01</v>
      </c>
      <c r="G53">
        <v>0.01</v>
      </c>
      <c r="H53">
        <v>3</v>
      </c>
      <c r="I53">
        <v>5.88</v>
      </c>
      <c r="J53">
        <v>4.718E-2</v>
      </c>
      <c r="K53">
        <v>6.5360000000000001E-2</v>
      </c>
      <c r="L53">
        <v>1.3169999999999999E-2</v>
      </c>
      <c r="M53">
        <v>-4.9340000000000002E-2</v>
      </c>
      <c r="N53">
        <v>4.079E-2</v>
      </c>
      <c r="O53">
        <f>SQRT(L53^2+M53^2)</f>
        <v>5.1067450494419638E-2</v>
      </c>
    </row>
    <row r="54" spans="1:15" x14ac:dyDescent="0.25">
      <c r="A54">
        <v>2</v>
      </c>
      <c r="B54" t="b">
        <v>0</v>
      </c>
      <c r="C54" t="s">
        <v>71</v>
      </c>
      <c r="D54">
        <v>1019</v>
      </c>
      <c r="E54" t="s">
        <v>73</v>
      </c>
      <c r="F54">
        <v>0.01</v>
      </c>
      <c r="G54">
        <v>0.01</v>
      </c>
      <c r="H54">
        <v>4</v>
      </c>
      <c r="I54">
        <v>2.2400000000000002</v>
      </c>
      <c r="J54">
        <v>2.0650000000000002E-2</v>
      </c>
      <c r="K54">
        <v>2.4899999999999999E-2</v>
      </c>
      <c r="L54">
        <v>3.3899999999999998E-3</v>
      </c>
      <c r="M54">
        <v>-1.6549999999999999E-2</v>
      </c>
      <c r="N54">
        <v>1.8290000000000001E-2</v>
      </c>
      <c r="O54">
        <f>SQRT(L54^2+M54^2)</f>
        <v>1.689362601693313E-2</v>
      </c>
    </row>
    <row r="55" spans="1:15" x14ac:dyDescent="0.25">
      <c r="A55">
        <v>2</v>
      </c>
      <c r="B55" t="b">
        <v>0</v>
      </c>
      <c r="C55" t="s">
        <v>71</v>
      </c>
      <c r="D55">
        <v>1013</v>
      </c>
      <c r="E55" t="s">
        <v>73</v>
      </c>
      <c r="F55">
        <v>0.01</v>
      </c>
      <c r="G55">
        <v>0.01</v>
      </c>
      <c r="H55">
        <v>3</v>
      </c>
      <c r="I55">
        <v>2.4900000000000002</v>
      </c>
      <c r="J55">
        <v>2.5100000000000001E-2</v>
      </c>
      <c r="K55">
        <v>5.6250000000000001E-2</v>
      </c>
      <c r="L55">
        <v>-6.5900000000000004E-3</v>
      </c>
      <c r="M55">
        <v>-1.226E-2</v>
      </c>
      <c r="N55">
        <v>5.45E-2</v>
      </c>
      <c r="O55">
        <f>SQRT(L55^2+M55^2)</f>
        <v>1.3918897226432848E-2</v>
      </c>
    </row>
    <row r="56" spans="1:15" x14ac:dyDescent="0.25">
      <c r="A56">
        <v>2</v>
      </c>
      <c r="B56" t="b">
        <v>0</v>
      </c>
      <c r="C56" t="s">
        <v>71</v>
      </c>
      <c r="D56">
        <v>1017</v>
      </c>
      <c r="E56" t="s">
        <v>73</v>
      </c>
      <c r="F56">
        <v>0.01</v>
      </c>
      <c r="G56">
        <v>0.01</v>
      </c>
      <c r="H56">
        <v>4</v>
      </c>
      <c r="I56">
        <v>1.68</v>
      </c>
      <c r="J56">
        <v>1.5630000000000002E-2</v>
      </c>
      <c r="K56">
        <v>3.04E-2</v>
      </c>
      <c r="L56">
        <v>-3.4499999999999999E-3</v>
      </c>
      <c r="M56">
        <v>-1.1299999999999999E-2</v>
      </c>
      <c r="N56">
        <v>-2.801E-2</v>
      </c>
      <c r="O56">
        <f>SQRT(L56^2+M56^2)</f>
        <v>1.1814926999351287E-2</v>
      </c>
    </row>
    <row r="57" spans="1:15" x14ac:dyDescent="0.25">
      <c r="A57">
        <v>2</v>
      </c>
      <c r="B57" t="b">
        <v>0</v>
      </c>
      <c r="C57" t="s">
        <v>71</v>
      </c>
      <c r="D57">
        <v>1007</v>
      </c>
      <c r="E57" t="s">
        <v>73</v>
      </c>
      <c r="F57">
        <v>0.01</v>
      </c>
      <c r="G57">
        <v>0.01</v>
      </c>
      <c r="H57">
        <v>4</v>
      </c>
      <c r="I57">
        <v>1.24</v>
      </c>
      <c r="J57">
        <v>1.294E-2</v>
      </c>
      <c r="K57">
        <v>3.1359999999999999E-2</v>
      </c>
      <c r="L57">
        <v>-6.3000000000000003E-4</v>
      </c>
      <c r="M57">
        <v>4.5300000000000002E-3</v>
      </c>
      <c r="N57">
        <v>-3.1019999999999999E-2</v>
      </c>
      <c r="O57">
        <f>SQRT(L57^2+M57^2)</f>
        <v>4.5735981458803312E-3</v>
      </c>
    </row>
    <row r="58" spans="1:15" x14ac:dyDescent="0.25">
      <c r="A58">
        <v>2</v>
      </c>
      <c r="B58" t="b">
        <v>0</v>
      </c>
      <c r="C58" t="s">
        <v>71</v>
      </c>
      <c r="D58">
        <v>1029</v>
      </c>
      <c r="E58" t="s">
        <v>73</v>
      </c>
      <c r="F58">
        <v>0.01</v>
      </c>
      <c r="G58">
        <v>0.01</v>
      </c>
      <c r="H58">
        <v>3</v>
      </c>
      <c r="I58">
        <v>6.1</v>
      </c>
      <c r="J58">
        <v>5.2080000000000001E-2</v>
      </c>
      <c r="K58">
        <v>7.6149999999999995E-2</v>
      </c>
      <c r="L58">
        <v>-8.2299999999999995E-3</v>
      </c>
      <c r="M58">
        <v>-4.9099999999999998E-2</v>
      </c>
      <c r="N58">
        <v>-5.7630000000000001E-2</v>
      </c>
      <c r="O58">
        <f>SQRT(L58^2+M58^2)</f>
        <v>4.978496660639635E-2</v>
      </c>
    </row>
    <row r="59" spans="1:15" x14ac:dyDescent="0.25">
      <c r="A59">
        <v>2</v>
      </c>
      <c r="B59" t="b">
        <v>0</v>
      </c>
      <c r="C59" t="s">
        <v>71</v>
      </c>
      <c r="D59">
        <v>1030</v>
      </c>
      <c r="E59" t="s">
        <v>73</v>
      </c>
      <c r="F59">
        <v>0.01</v>
      </c>
      <c r="G59">
        <v>0.01</v>
      </c>
      <c r="H59">
        <v>4</v>
      </c>
      <c r="I59">
        <v>5.14</v>
      </c>
      <c r="J59">
        <v>4.7780000000000003E-2</v>
      </c>
      <c r="K59">
        <v>4.36E-2</v>
      </c>
      <c r="L59">
        <v>8.1600000000000006E-3</v>
      </c>
      <c r="M59">
        <v>-4.2799999999999998E-2</v>
      </c>
      <c r="N59">
        <v>-1.48E-3</v>
      </c>
      <c r="O59">
        <f>SQRT(L59^2+M59^2)</f>
        <v>4.3570926086095529E-2</v>
      </c>
    </row>
    <row r="60" spans="1:15" x14ac:dyDescent="0.25">
      <c r="A60">
        <v>3</v>
      </c>
      <c r="B60" t="b">
        <v>0</v>
      </c>
      <c r="C60" t="s">
        <v>71</v>
      </c>
      <c r="D60">
        <v>1018</v>
      </c>
      <c r="E60" t="s">
        <v>72</v>
      </c>
      <c r="F60">
        <v>0.01</v>
      </c>
      <c r="G60">
        <v>0.01</v>
      </c>
      <c r="H60">
        <v>4</v>
      </c>
      <c r="I60">
        <v>0.46</v>
      </c>
      <c r="J60">
        <v>9.7999999999999997E-3</v>
      </c>
      <c r="K60">
        <v>7.7999999999999999E-4</v>
      </c>
      <c r="L60">
        <v>5.9999999999999995E-4</v>
      </c>
      <c r="M60">
        <v>5.0000000000000001E-4</v>
      </c>
      <c r="N60">
        <v>2.0000000000000002E-5</v>
      </c>
      <c r="O60">
        <f>SQRT(L60^2+M60^2)</f>
        <v>7.8102496759066531E-4</v>
      </c>
    </row>
    <row r="61" spans="1:15" x14ac:dyDescent="0.25">
      <c r="A61">
        <v>3</v>
      </c>
      <c r="B61" t="b">
        <v>0</v>
      </c>
      <c r="C61" t="s">
        <v>71</v>
      </c>
      <c r="D61">
        <v>1003</v>
      </c>
      <c r="E61" t="s">
        <v>72</v>
      </c>
      <c r="F61">
        <v>0.01</v>
      </c>
      <c r="G61">
        <v>0.01</v>
      </c>
      <c r="H61">
        <v>4</v>
      </c>
      <c r="I61">
        <v>0.6</v>
      </c>
      <c r="J61">
        <v>5.7800000000000004E-3</v>
      </c>
      <c r="K61">
        <v>4.2000000000000002E-4</v>
      </c>
      <c r="L61">
        <v>4.2000000000000002E-4</v>
      </c>
      <c r="M61">
        <v>-2.0000000000000002E-5</v>
      </c>
      <c r="N61">
        <v>0</v>
      </c>
      <c r="O61">
        <f>SQRT(L61^2+M61^2)</f>
        <v>4.2047592083257281E-4</v>
      </c>
    </row>
    <row r="62" spans="1:15" x14ac:dyDescent="0.25">
      <c r="A62">
        <v>3</v>
      </c>
      <c r="B62" t="b">
        <v>0</v>
      </c>
      <c r="C62" t="s">
        <v>71</v>
      </c>
      <c r="D62">
        <v>1029</v>
      </c>
      <c r="E62" t="s">
        <v>72</v>
      </c>
      <c r="F62">
        <v>0.01</v>
      </c>
      <c r="G62">
        <v>0.01</v>
      </c>
      <c r="H62">
        <v>3</v>
      </c>
      <c r="I62">
        <v>0.53</v>
      </c>
      <c r="J62">
        <v>6.8399999999999997E-3</v>
      </c>
      <c r="K62">
        <v>5.1000000000000004E-4</v>
      </c>
      <c r="L62">
        <v>-1.7000000000000001E-4</v>
      </c>
      <c r="M62">
        <v>-4.8000000000000001E-4</v>
      </c>
      <c r="N62">
        <v>-2.0000000000000002E-5</v>
      </c>
      <c r="O62">
        <f>SQRT(L62^2+M62^2)</f>
        <v>5.0921508225896064E-4</v>
      </c>
    </row>
    <row r="63" spans="1:15" x14ac:dyDescent="0.25">
      <c r="A63">
        <v>3</v>
      </c>
      <c r="B63" t="b">
        <v>0</v>
      </c>
      <c r="C63" t="s">
        <v>71</v>
      </c>
      <c r="D63">
        <v>1001</v>
      </c>
      <c r="E63" t="s">
        <v>73</v>
      </c>
      <c r="F63">
        <v>0.01</v>
      </c>
      <c r="G63">
        <v>0.01</v>
      </c>
      <c r="H63">
        <v>4</v>
      </c>
      <c r="I63">
        <v>0.92</v>
      </c>
      <c r="J63">
        <v>9.92E-3</v>
      </c>
      <c r="K63">
        <v>1.7610000000000001E-2</v>
      </c>
      <c r="L63">
        <v>7.2000000000000005E-4</v>
      </c>
      <c r="M63">
        <v>-3.3300000000000001E-3</v>
      </c>
      <c r="N63">
        <v>1.7270000000000001E-2</v>
      </c>
      <c r="O63">
        <f>SQRT(L63^2+M63^2)</f>
        <v>3.4069487815345861E-3</v>
      </c>
    </row>
    <row r="64" spans="1:15" x14ac:dyDescent="0.25">
      <c r="A64">
        <v>3</v>
      </c>
      <c r="B64" t="b">
        <v>0</v>
      </c>
      <c r="C64" t="s">
        <v>71</v>
      </c>
      <c r="D64">
        <v>1002</v>
      </c>
      <c r="E64" t="s">
        <v>73</v>
      </c>
      <c r="F64">
        <v>0.01</v>
      </c>
      <c r="G64">
        <v>0.01</v>
      </c>
      <c r="H64">
        <v>4</v>
      </c>
      <c r="I64">
        <v>1.91</v>
      </c>
      <c r="J64">
        <v>1.5089999999999999E-2</v>
      </c>
      <c r="K64">
        <v>1.37E-2</v>
      </c>
      <c r="L64">
        <v>7.8600000000000007E-3</v>
      </c>
      <c r="M64">
        <v>1.1129999999999999E-2</v>
      </c>
      <c r="N64">
        <v>-1.48E-3</v>
      </c>
      <c r="O64">
        <f>SQRT(L64^2+M64^2)</f>
        <v>1.3625582556353323E-2</v>
      </c>
    </row>
    <row r="65" spans="1:15" x14ac:dyDescent="0.25">
      <c r="A65">
        <v>3</v>
      </c>
      <c r="B65" t="b">
        <v>0</v>
      </c>
      <c r="C65" t="s">
        <v>71</v>
      </c>
      <c r="D65">
        <v>1004</v>
      </c>
      <c r="E65" t="s">
        <v>73</v>
      </c>
      <c r="F65">
        <v>0.01</v>
      </c>
      <c r="G65">
        <v>0.01</v>
      </c>
      <c r="H65">
        <v>4</v>
      </c>
      <c r="I65">
        <v>1.82</v>
      </c>
      <c r="J65">
        <v>1.3769999999999999E-2</v>
      </c>
      <c r="K65">
        <v>1.4630000000000001E-2</v>
      </c>
      <c r="L65">
        <v>-7.6899999999999998E-3</v>
      </c>
      <c r="M65">
        <v>2.9399999999999999E-3</v>
      </c>
      <c r="N65">
        <v>-1.209E-2</v>
      </c>
      <c r="O65">
        <f>SQRT(L65^2+M65^2)</f>
        <v>8.2328427654121995E-3</v>
      </c>
    </row>
    <row r="66" spans="1:15" x14ac:dyDescent="0.25">
      <c r="A66">
        <v>3</v>
      </c>
      <c r="B66" t="b">
        <v>0</v>
      </c>
      <c r="C66" t="s">
        <v>71</v>
      </c>
      <c r="D66">
        <v>1005</v>
      </c>
      <c r="E66" t="s">
        <v>73</v>
      </c>
      <c r="F66">
        <v>0.01</v>
      </c>
      <c r="G66">
        <v>0.01</v>
      </c>
      <c r="H66">
        <v>4</v>
      </c>
      <c r="I66">
        <v>1.6</v>
      </c>
      <c r="J66">
        <v>1.6E-2</v>
      </c>
      <c r="K66">
        <v>5.9889999999999999E-2</v>
      </c>
      <c r="L66">
        <v>-3.31E-3</v>
      </c>
      <c r="M66">
        <v>7.3400000000000002E-3</v>
      </c>
      <c r="N66">
        <v>-5.935E-2</v>
      </c>
      <c r="O66">
        <f>SQRT(L66^2+M66^2)</f>
        <v>8.0518134603330196E-3</v>
      </c>
    </row>
    <row r="67" spans="1:15" x14ac:dyDescent="0.25">
      <c r="A67">
        <v>3</v>
      </c>
      <c r="B67" t="b">
        <v>0</v>
      </c>
      <c r="C67" t="s">
        <v>71</v>
      </c>
      <c r="D67">
        <v>1006</v>
      </c>
      <c r="E67" t="s">
        <v>73</v>
      </c>
      <c r="F67">
        <v>0.01</v>
      </c>
      <c r="G67">
        <v>0.01</v>
      </c>
      <c r="H67">
        <v>4</v>
      </c>
      <c r="I67">
        <v>1.66</v>
      </c>
      <c r="J67">
        <v>2.283E-2</v>
      </c>
      <c r="K67">
        <v>4.9110000000000001E-2</v>
      </c>
      <c r="L67">
        <v>-1.3939999999999999E-2</v>
      </c>
      <c r="M67">
        <v>4.8700000000000002E-3</v>
      </c>
      <c r="N67">
        <v>4.6829999999999997E-2</v>
      </c>
      <c r="O67">
        <f>SQRT(L67^2+M67^2)</f>
        <v>1.4766194499599414E-2</v>
      </c>
    </row>
    <row r="68" spans="1:15" x14ac:dyDescent="0.25">
      <c r="A68">
        <v>3</v>
      </c>
      <c r="B68" t="b">
        <v>0</v>
      </c>
      <c r="C68" t="s">
        <v>71</v>
      </c>
      <c r="D68">
        <v>1008</v>
      </c>
      <c r="E68" t="s">
        <v>73</v>
      </c>
      <c r="F68">
        <v>0.01</v>
      </c>
      <c r="G68">
        <v>0.01</v>
      </c>
      <c r="H68">
        <v>4</v>
      </c>
      <c r="I68">
        <v>1.44</v>
      </c>
      <c r="J68">
        <v>2.1149999999999999E-2</v>
      </c>
      <c r="K68">
        <v>1.8149999999999999E-2</v>
      </c>
      <c r="L68">
        <v>-1.0189999999999999E-2</v>
      </c>
      <c r="M68">
        <v>9.7599999999999996E-3</v>
      </c>
      <c r="N68">
        <v>1.142E-2</v>
      </c>
      <c r="O68">
        <f>SQRT(L68^2+M68^2)</f>
        <v>1.4110056697263835E-2</v>
      </c>
    </row>
    <row r="69" spans="1:15" x14ac:dyDescent="0.25">
      <c r="A69">
        <v>3</v>
      </c>
      <c r="B69" t="b">
        <v>0</v>
      </c>
      <c r="C69" t="s">
        <v>71</v>
      </c>
      <c r="D69">
        <v>1009</v>
      </c>
      <c r="E69" t="s">
        <v>73</v>
      </c>
      <c r="F69">
        <v>0.01</v>
      </c>
      <c r="G69">
        <v>0.01</v>
      </c>
      <c r="H69">
        <v>4</v>
      </c>
      <c r="I69">
        <v>1.89</v>
      </c>
      <c r="J69">
        <v>1.8429999999999998E-2</v>
      </c>
      <c r="K69">
        <v>1.5980000000000001E-2</v>
      </c>
      <c r="L69">
        <v>-1.3809999999999999E-2</v>
      </c>
      <c r="M69">
        <v>3.9100000000000003E-3</v>
      </c>
      <c r="N69">
        <v>-7.0299999999999998E-3</v>
      </c>
      <c r="O69">
        <f>SQRT(L69^2+M69^2)</f>
        <v>1.4352846407594558E-2</v>
      </c>
    </row>
    <row r="70" spans="1:15" x14ac:dyDescent="0.25">
      <c r="A70">
        <v>3</v>
      </c>
      <c r="B70" t="b">
        <v>0</v>
      </c>
      <c r="C70" t="s">
        <v>71</v>
      </c>
      <c r="D70">
        <v>1010</v>
      </c>
      <c r="E70" t="s">
        <v>73</v>
      </c>
      <c r="F70">
        <v>0.01</v>
      </c>
      <c r="G70">
        <v>0.01</v>
      </c>
      <c r="H70">
        <v>4</v>
      </c>
      <c r="I70">
        <v>1.43</v>
      </c>
      <c r="J70">
        <v>1.193E-2</v>
      </c>
      <c r="K70">
        <v>3.7350000000000001E-2</v>
      </c>
      <c r="L70">
        <v>2.2699999999999999E-3</v>
      </c>
      <c r="M70">
        <v>4.4900000000000001E-3</v>
      </c>
      <c r="N70">
        <v>-3.6999999999999998E-2</v>
      </c>
      <c r="O70">
        <f>SQRT(L70^2+M70^2)</f>
        <v>5.0312026395286447E-3</v>
      </c>
    </row>
    <row r="71" spans="1:15" x14ac:dyDescent="0.25">
      <c r="A71">
        <v>3</v>
      </c>
      <c r="B71" t="b">
        <v>0</v>
      </c>
      <c r="C71" t="s">
        <v>71</v>
      </c>
      <c r="D71">
        <v>1012</v>
      </c>
      <c r="E71" t="s">
        <v>73</v>
      </c>
      <c r="F71">
        <v>0.01</v>
      </c>
      <c r="G71">
        <v>0.01</v>
      </c>
      <c r="H71">
        <v>3</v>
      </c>
      <c r="I71">
        <v>1.77</v>
      </c>
      <c r="J71">
        <v>1.34E-2</v>
      </c>
      <c r="K71">
        <v>1.145E-2</v>
      </c>
      <c r="L71">
        <v>1.0869999999999999E-2</v>
      </c>
      <c r="M71">
        <v>3.3600000000000001E-3</v>
      </c>
      <c r="N71">
        <v>-1.31E-3</v>
      </c>
      <c r="O71">
        <f>SQRT(L71^2+M71^2)</f>
        <v>1.1377455778863744E-2</v>
      </c>
    </row>
    <row r="72" spans="1:15" x14ac:dyDescent="0.25">
      <c r="A72">
        <v>3</v>
      </c>
      <c r="B72" t="b">
        <v>0</v>
      </c>
      <c r="C72" t="s">
        <v>71</v>
      </c>
      <c r="D72">
        <v>1014</v>
      </c>
      <c r="E72" t="s">
        <v>73</v>
      </c>
      <c r="F72">
        <v>0.01</v>
      </c>
      <c r="G72">
        <v>0.01</v>
      </c>
      <c r="H72">
        <v>4</v>
      </c>
      <c r="I72">
        <v>1.61</v>
      </c>
      <c r="J72">
        <v>5.77E-3</v>
      </c>
      <c r="K72">
        <v>3.3640000000000003E-2</v>
      </c>
      <c r="L72">
        <v>2.63E-3</v>
      </c>
      <c r="M72">
        <v>3.1900000000000001E-3</v>
      </c>
      <c r="N72">
        <v>-3.338E-2</v>
      </c>
      <c r="O72">
        <f>SQRT(L72^2+M72^2)</f>
        <v>4.134368150032118E-3</v>
      </c>
    </row>
    <row r="73" spans="1:15" x14ac:dyDescent="0.25">
      <c r="A73">
        <v>3</v>
      </c>
      <c r="B73" t="b">
        <v>0</v>
      </c>
      <c r="C73" t="s">
        <v>71</v>
      </c>
      <c r="D73">
        <v>1015</v>
      </c>
      <c r="E73" t="s">
        <v>73</v>
      </c>
      <c r="F73">
        <v>0.01</v>
      </c>
      <c r="G73">
        <v>0.01</v>
      </c>
      <c r="H73">
        <v>4</v>
      </c>
      <c r="I73">
        <v>1.08</v>
      </c>
      <c r="J73">
        <v>1.7780000000000001E-2</v>
      </c>
      <c r="K73">
        <v>2.2270000000000002E-2</v>
      </c>
      <c r="L73">
        <v>-2.7999999999999998E-4</v>
      </c>
      <c r="M73">
        <v>1.3600000000000001E-3</v>
      </c>
      <c r="N73">
        <v>2.222E-2</v>
      </c>
      <c r="O73">
        <f>SQRT(L73^2+M73^2)</f>
        <v>1.3885243966167827E-3</v>
      </c>
    </row>
    <row r="74" spans="1:15" x14ac:dyDescent="0.25">
      <c r="A74">
        <v>3</v>
      </c>
      <c r="B74" t="b">
        <v>0</v>
      </c>
      <c r="C74" t="s">
        <v>71</v>
      </c>
      <c r="D74">
        <v>1016</v>
      </c>
      <c r="E74" t="s">
        <v>73</v>
      </c>
      <c r="F74">
        <v>0.01</v>
      </c>
      <c r="G74">
        <v>0.01</v>
      </c>
      <c r="H74">
        <v>4</v>
      </c>
      <c r="I74">
        <v>1.98</v>
      </c>
      <c r="J74">
        <v>1.7049999999999999E-2</v>
      </c>
      <c r="K74">
        <v>3.3279999999999997E-2</v>
      </c>
      <c r="L74">
        <v>-1.5640000000000001E-2</v>
      </c>
      <c r="M74">
        <v>1.142E-2</v>
      </c>
      <c r="N74">
        <v>-2.7060000000000001E-2</v>
      </c>
      <c r="O74">
        <f>SQRT(L74^2+M74^2)</f>
        <v>1.9365588036514669E-2</v>
      </c>
    </row>
    <row r="75" spans="1:15" x14ac:dyDescent="0.25">
      <c r="A75">
        <v>3</v>
      </c>
      <c r="B75" t="b">
        <v>0</v>
      </c>
      <c r="C75" t="s">
        <v>71</v>
      </c>
      <c r="D75">
        <v>1020</v>
      </c>
      <c r="E75" t="s">
        <v>73</v>
      </c>
      <c r="F75">
        <v>0.01</v>
      </c>
      <c r="G75">
        <v>0.01</v>
      </c>
      <c r="H75">
        <v>3</v>
      </c>
      <c r="I75">
        <v>0.92</v>
      </c>
      <c r="J75">
        <v>1.162E-2</v>
      </c>
      <c r="K75">
        <v>2.1780000000000001E-2</v>
      </c>
      <c r="L75">
        <v>7.5199999999999998E-3</v>
      </c>
      <c r="M75">
        <v>-3.0300000000000001E-3</v>
      </c>
      <c r="N75">
        <v>-2.0219999999999998E-2</v>
      </c>
      <c r="O75">
        <f>SQRT(L75^2+M75^2)</f>
        <v>8.1074841967160201E-3</v>
      </c>
    </row>
    <row r="76" spans="1:15" x14ac:dyDescent="0.25">
      <c r="A76">
        <v>3</v>
      </c>
      <c r="B76" t="b">
        <v>0</v>
      </c>
      <c r="C76" t="s">
        <v>71</v>
      </c>
      <c r="D76">
        <v>1021</v>
      </c>
      <c r="E76" t="s">
        <v>73</v>
      </c>
      <c r="F76">
        <v>0.01</v>
      </c>
      <c r="G76">
        <v>0.01</v>
      </c>
      <c r="H76">
        <v>4</v>
      </c>
      <c r="I76">
        <v>2.0699999999999998</v>
      </c>
      <c r="J76">
        <v>2.0240000000000001E-2</v>
      </c>
      <c r="K76">
        <v>1.7979999999999999E-2</v>
      </c>
      <c r="L76">
        <v>1.374E-2</v>
      </c>
      <c r="M76">
        <v>5.64E-3</v>
      </c>
      <c r="N76">
        <v>1.014E-2</v>
      </c>
      <c r="O76">
        <f>SQRT(L76^2+M76^2)</f>
        <v>1.4852514938555019E-2</v>
      </c>
    </row>
    <row r="77" spans="1:15" x14ac:dyDescent="0.25">
      <c r="A77">
        <v>3</v>
      </c>
      <c r="B77" t="b">
        <v>0</v>
      </c>
      <c r="C77" t="s">
        <v>71</v>
      </c>
      <c r="D77">
        <v>1022</v>
      </c>
      <c r="E77" t="s">
        <v>73</v>
      </c>
      <c r="F77">
        <v>0.01</v>
      </c>
      <c r="G77">
        <v>0.01</v>
      </c>
      <c r="H77">
        <v>4</v>
      </c>
      <c r="I77">
        <v>2.27</v>
      </c>
      <c r="J77">
        <v>2.1739999999999999E-2</v>
      </c>
      <c r="K77">
        <v>2.3654000000000001E-2</v>
      </c>
      <c r="L77">
        <v>1.1050000000000001E-2</v>
      </c>
      <c r="M77">
        <v>1.1730000000000001E-2</v>
      </c>
      <c r="N77">
        <v>-1.7319999999999999E-2</v>
      </c>
      <c r="O77">
        <f>SQRT(L77^2+M77^2)</f>
        <v>1.6115067483569532E-2</v>
      </c>
    </row>
    <row r="78" spans="1:15" x14ac:dyDescent="0.25">
      <c r="A78">
        <v>3</v>
      </c>
      <c r="B78" t="b">
        <v>0</v>
      </c>
      <c r="C78" t="s">
        <v>71</v>
      </c>
      <c r="D78">
        <v>1023</v>
      </c>
      <c r="E78" t="s">
        <v>73</v>
      </c>
      <c r="F78">
        <v>0.01</v>
      </c>
      <c r="G78">
        <v>0.01</v>
      </c>
      <c r="H78">
        <v>4</v>
      </c>
      <c r="I78">
        <v>2.06</v>
      </c>
      <c r="J78">
        <v>2.043E-2</v>
      </c>
      <c r="K78">
        <v>4.0280000000000003E-2</v>
      </c>
      <c r="L78">
        <v>8.4499999999999992E-3</v>
      </c>
      <c r="M78">
        <v>8.2100000000000003E-3</v>
      </c>
      <c r="N78">
        <v>3.8510000000000003E-2</v>
      </c>
      <c r="O78">
        <f>SQRT(L78^2+M78^2)</f>
        <v>1.178162128062178E-2</v>
      </c>
    </row>
    <row r="79" spans="1:15" x14ac:dyDescent="0.25">
      <c r="A79">
        <v>3</v>
      </c>
      <c r="B79" t="b">
        <v>0</v>
      </c>
      <c r="C79" t="s">
        <v>71</v>
      </c>
      <c r="D79">
        <v>1024</v>
      </c>
      <c r="E79" t="s">
        <v>73</v>
      </c>
      <c r="F79">
        <v>0.01</v>
      </c>
      <c r="G79">
        <v>0.01</v>
      </c>
      <c r="H79">
        <v>4</v>
      </c>
      <c r="I79">
        <v>2.52</v>
      </c>
      <c r="J79">
        <v>2.3519999999999999E-2</v>
      </c>
      <c r="K79">
        <v>6.9070000000000006E-2</v>
      </c>
      <c r="L79">
        <v>-2.1649999999999999E-2</v>
      </c>
      <c r="M79">
        <v>-1.25E-3</v>
      </c>
      <c r="N79">
        <v>6.5579999999999999E-2</v>
      </c>
      <c r="O79">
        <f>SQRT(L79^2+M79^2)</f>
        <v>2.168605542739389E-2</v>
      </c>
    </row>
    <row r="80" spans="1:15" x14ac:dyDescent="0.25">
      <c r="A80">
        <v>3</v>
      </c>
      <c r="B80" t="b">
        <v>0</v>
      </c>
      <c r="C80" t="s">
        <v>71</v>
      </c>
      <c r="D80">
        <v>1025</v>
      </c>
      <c r="E80" t="s">
        <v>73</v>
      </c>
      <c r="F80">
        <v>0.01</v>
      </c>
      <c r="G80">
        <v>0.01</v>
      </c>
      <c r="H80">
        <v>4</v>
      </c>
      <c r="I80">
        <v>4.42</v>
      </c>
      <c r="J80">
        <v>4.5769999999999998E-2</v>
      </c>
      <c r="K80">
        <v>9.4539999999999999E-2</v>
      </c>
      <c r="L80">
        <v>-5.3600000000000002E-3</v>
      </c>
      <c r="M80">
        <v>-4.9800000000000001E-3</v>
      </c>
      <c r="N80">
        <v>9.4259999999999997E-2</v>
      </c>
      <c r="O80">
        <f>SQRT(L80^2+M80^2)</f>
        <v>7.3164198895361385E-3</v>
      </c>
    </row>
    <row r="81" spans="1:15" x14ac:dyDescent="0.25">
      <c r="A81">
        <v>3</v>
      </c>
      <c r="B81" t="b">
        <v>0</v>
      </c>
      <c r="C81" t="s">
        <v>71</v>
      </c>
      <c r="D81">
        <v>1026</v>
      </c>
      <c r="E81" t="s">
        <v>73</v>
      </c>
      <c r="F81">
        <v>0.01</v>
      </c>
      <c r="G81">
        <v>0.01</v>
      </c>
      <c r="H81">
        <v>4</v>
      </c>
      <c r="I81">
        <v>2.12</v>
      </c>
      <c r="J81">
        <v>2.47E-2</v>
      </c>
      <c r="K81">
        <v>5.2319999999999998E-2</v>
      </c>
      <c r="L81">
        <v>8.6800000000000002E-3</v>
      </c>
      <c r="M81">
        <v>-6.1999999999999998E-3</v>
      </c>
      <c r="N81">
        <v>5.1220000000000002E-2</v>
      </c>
      <c r="O81">
        <f>SQRT(L81^2+M81^2)</f>
        <v>1.0666883331132858E-2</v>
      </c>
    </row>
    <row r="82" spans="1:15" x14ac:dyDescent="0.25">
      <c r="A82">
        <v>3</v>
      </c>
      <c r="B82" t="b">
        <v>0</v>
      </c>
      <c r="C82" t="s">
        <v>71</v>
      </c>
      <c r="D82">
        <v>1027</v>
      </c>
      <c r="E82" t="s">
        <v>73</v>
      </c>
      <c r="F82">
        <v>0.01</v>
      </c>
      <c r="G82">
        <v>0.01</v>
      </c>
      <c r="H82">
        <v>4</v>
      </c>
      <c r="I82">
        <v>1.49</v>
      </c>
      <c r="J82">
        <v>1.026E-2</v>
      </c>
      <c r="K82">
        <v>1.29E-2</v>
      </c>
      <c r="L82">
        <v>6.1900000000000002E-3</v>
      </c>
      <c r="M82">
        <v>7.62E-3</v>
      </c>
      <c r="N82">
        <v>8.3700000000000007E-3</v>
      </c>
      <c r="O82">
        <f>SQRT(L82^2+M82^2)</f>
        <v>9.8173570781549969E-3</v>
      </c>
    </row>
    <row r="83" spans="1:15" x14ac:dyDescent="0.25">
      <c r="A83">
        <v>3</v>
      </c>
      <c r="B83" t="b">
        <v>0</v>
      </c>
      <c r="C83" t="s">
        <v>71</v>
      </c>
      <c r="D83">
        <v>1028</v>
      </c>
      <c r="E83" t="s">
        <v>73</v>
      </c>
      <c r="F83">
        <v>0.01</v>
      </c>
      <c r="G83">
        <v>0.01</v>
      </c>
      <c r="H83">
        <v>3</v>
      </c>
      <c r="I83">
        <v>2.12</v>
      </c>
      <c r="J83">
        <v>2.0230000000000001E-2</v>
      </c>
      <c r="K83">
        <v>6.2129999999999998E-2</v>
      </c>
      <c r="L83">
        <v>1.9199999999999998E-2</v>
      </c>
      <c r="M83">
        <v>-6.8700000000000002E-3</v>
      </c>
      <c r="N83">
        <v>5.8680000000000003E-2</v>
      </c>
      <c r="O83">
        <f>SQRT(L83^2+M83^2)</f>
        <v>2.0392079344686748E-2</v>
      </c>
    </row>
    <row r="84" spans="1:15" x14ac:dyDescent="0.25">
      <c r="A84">
        <v>3</v>
      </c>
      <c r="B84" t="b">
        <v>0</v>
      </c>
      <c r="C84" t="s">
        <v>71</v>
      </c>
      <c r="D84">
        <v>1019</v>
      </c>
      <c r="E84" t="s">
        <v>73</v>
      </c>
      <c r="F84">
        <v>0.01</v>
      </c>
      <c r="G84">
        <v>0.01</v>
      </c>
      <c r="H84">
        <v>4</v>
      </c>
      <c r="I84">
        <v>1.46</v>
      </c>
      <c r="J84">
        <v>1.384E-2</v>
      </c>
      <c r="K84">
        <v>1.372E-2</v>
      </c>
      <c r="L84">
        <v>1.1299999999999999E-3</v>
      </c>
      <c r="M84">
        <v>8.1399999999999997E-3</v>
      </c>
      <c r="N84">
        <v>-1.099E-2</v>
      </c>
      <c r="O84">
        <f>SQRT(L84^2+M84^2)</f>
        <v>8.2180593816301908E-3</v>
      </c>
    </row>
    <row r="85" spans="1:15" x14ac:dyDescent="0.25">
      <c r="A85">
        <v>3</v>
      </c>
      <c r="B85" t="b">
        <v>0</v>
      </c>
      <c r="C85" t="s">
        <v>71</v>
      </c>
      <c r="D85">
        <v>1013</v>
      </c>
      <c r="E85" t="s">
        <v>73</v>
      </c>
      <c r="F85">
        <v>0.01</v>
      </c>
      <c r="G85">
        <v>0.01</v>
      </c>
      <c r="H85">
        <v>3</v>
      </c>
      <c r="I85">
        <v>1.95</v>
      </c>
      <c r="J85">
        <v>1.6879999999999999E-2</v>
      </c>
      <c r="K85">
        <v>2.0279999999999999E-2</v>
      </c>
      <c r="L85">
        <v>-1.065E-2</v>
      </c>
      <c r="M85">
        <v>9.5200000000000007E-3</v>
      </c>
      <c r="N85">
        <v>1.439E-2</v>
      </c>
      <c r="O85">
        <f>SQRT(L85^2+M85^2)</f>
        <v>1.4284708607458537E-2</v>
      </c>
    </row>
    <row r="86" spans="1:15" x14ac:dyDescent="0.25">
      <c r="A86">
        <v>3</v>
      </c>
      <c r="B86" t="b">
        <v>0</v>
      </c>
      <c r="C86" t="s">
        <v>71</v>
      </c>
      <c r="D86">
        <v>1017</v>
      </c>
      <c r="E86" t="s">
        <v>73</v>
      </c>
      <c r="F86">
        <v>0.01</v>
      </c>
      <c r="G86">
        <v>0.01</v>
      </c>
      <c r="H86">
        <v>4</v>
      </c>
      <c r="I86">
        <v>1.45</v>
      </c>
      <c r="J86">
        <v>1.106E-2</v>
      </c>
      <c r="K86">
        <v>2.5989999999999999E-2</v>
      </c>
      <c r="L86">
        <v>-1.1509999999999999E-2</v>
      </c>
      <c r="M86">
        <v>1.67E-3</v>
      </c>
      <c r="N86">
        <v>2.324E-2</v>
      </c>
      <c r="O86">
        <f>SQRT(L86^2+M86^2)</f>
        <v>1.1630520194729039E-2</v>
      </c>
    </row>
    <row r="87" spans="1:15" x14ac:dyDescent="0.25">
      <c r="A87">
        <v>3</v>
      </c>
      <c r="B87" t="b">
        <v>0</v>
      </c>
      <c r="C87" t="s">
        <v>71</v>
      </c>
      <c r="D87">
        <v>1007</v>
      </c>
      <c r="E87" t="s">
        <v>73</v>
      </c>
      <c r="F87">
        <v>0.01</v>
      </c>
      <c r="G87">
        <v>0.01</v>
      </c>
      <c r="H87">
        <v>4</v>
      </c>
      <c r="I87">
        <v>1.95</v>
      </c>
      <c r="J87">
        <v>1.694E-2</v>
      </c>
      <c r="K87">
        <v>1.49E-2</v>
      </c>
      <c r="L87">
        <v>-1.3440000000000001E-2</v>
      </c>
      <c r="M87">
        <v>5.7400000000000003E-3</v>
      </c>
      <c r="N87">
        <v>-2.9199999999999999E-3</v>
      </c>
      <c r="O87">
        <f>SQRT(L87^2+M87^2)</f>
        <v>1.4614417538855253E-2</v>
      </c>
    </row>
    <row r="88" spans="1:15" x14ac:dyDescent="0.25">
      <c r="A88">
        <v>3</v>
      </c>
      <c r="B88" t="b">
        <v>0</v>
      </c>
      <c r="C88" t="s">
        <v>71</v>
      </c>
      <c r="D88">
        <v>1030</v>
      </c>
      <c r="E88" t="s">
        <v>73</v>
      </c>
      <c r="F88">
        <v>0.01</v>
      </c>
      <c r="G88">
        <v>0.01</v>
      </c>
      <c r="H88">
        <v>4</v>
      </c>
      <c r="I88">
        <v>2.96</v>
      </c>
      <c r="J88">
        <v>1.8259999999999998E-2</v>
      </c>
      <c r="K88">
        <v>0.11504</v>
      </c>
      <c r="L88">
        <v>1.1979999999999999E-2</v>
      </c>
      <c r="M88">
        <v>-1.2869999999999999E-2</v>
      </c>
      <c r="N88">
        <v>0.11368</v>
      </c>
      <c r="O88">
        <f>SQRT(L88^2+M88^2)</f>
        <v>1.7582869504150909E-2</v>
      </c>
    </row>
    <row r="89" spans="1:15" x14ac:dyDescent="0.25">
      <c r="A89">
        <v>4</v>
      </c>
      <c r="B89" t="b">
        <v>0</v>
      </c>
      <c r="C89" t="s">
        <v>71</v>
      </c>
      <c r="D89">
        <v>1018</v>
      </c>
      <c r="E89" t="s">
        <v>72</v>
      </c>
      <c r="F89">
        <v>0.01</v>
      </c>
      <c r="G89">
        <v>0.01</v>
      </c>
      <c r="H89">
        <v>4</v>
      </c>
      <c r="I89">
        <v>1.01</v>
      </c>
      <c r="J89">
        <v>1.315E-2</v>
      </c>
      <c r="K89">
        <v>2.0650000000000002E-2</v>
      </c>
      <c r="L89">
        <v>-9.5E-4</v>
      </c>
      <c r="M89">
        <v>4.6100000000000004E-3</v>
      </c>
      <c r="N89">
        <v>-2.01E-2</v>
      </c>
      <c r="O89">
        <f>SQRT(L89^2+M89^2)</f>
        <v>4.7068673233903674E-3</v>
      </c>
    </row>
    <row r="90" spans="1:15" x14ac:dyDescent="0.25">
      <c r="A90">
        <v>4</v>
      </c>
      <c r="B90" t="b">
        <v>0</v>
      </c>
      <c r="C90" t="s">
        <v>71</v>
      </c>
      <c r="D90">
        <v>1003</v>
      </c>
      <c r="E90" t="s">
        <v>72</v>
      </c>
      <c r="F90">
        <v>0.01</v>
      </c>
      <c r="G90">
        <v>0.01</v>
      </c>
      <c r="H90">
        <v>4</v>
      </c>
      <c r="I90">
        <v>0.62</v>
      </c>
      <c r="J90">
        <v>6.7600000000000004E-3</v>
      </c>
      <c r="K90">
        <v>8.6300000000000005E-3</v>
      </c>
      <c r="L90">
        <v>2.7999999999999998E-4</v>
      </c>
      <c r="M90">
        <v>-5.4000000000000001E-4</v>
      </c>
      <c r="N90">
        <v>8.6E-3</v>
      </c>
      <c r="O90">
        <f>SQRT(L90^2+M90^2)</f>
        <v>6.0827625302982196E-4</v>
      </c>
    </row>
    <row r="91" spans="1:15" x14ac:dyDescent="0.25">
      <c r="A91">
        <v>4</v>
      </c>
      <c r="B91" t="b">
        <v>0</v>
      </c>
      <c r="C91" t="s">
        <v>71</v>
      </c>
      <c r="D91">
        <v>1029</v>
      </c>
      <c r="E91" t="s">
        <v>72</v>
      </c>
      <c r="F91">
        <v>0.01</v>
      </c>
      <c r="G91">
        <v>0.01</v>
      </c>
      <c r="H91">
        <v>3</v>
      </c>
      <c r="I91">
        <v>0.63</v>
      </c>
      <c r="J91">
        <v>6.6600000000000001E-3</v>
      </c>
      <c r="K91">
        <v>4.3800000000000002E-3</v>
      </c>
      <c r="L91">
        <v>-3.15E-3</v>
      </c>
      <c r="M91">
        <v>-8.8999999999999995E-4</v>
      </c>
      <c r="N91">
        <v>-2.9099999999999998E-3</v>
      </c>
      <c r="O91">
        <f>SQRT(L91^2+M91^2)</f>
        <v>3.2733163611236848E-3</v>
      </c>
    </row>
    <row r="92" spans="1:15" x14ac:dyDescent="0.25">
      <c r="A92">
        <v>4</v>
      </c>
      <c r="B92" t="b">
        <v>0</v>
      </c>
      <c r="C92" t="s">
        <v>71</v>
      </c>
      <c r="D92">
        <v>1030</v>
      </c>
      <c r="E92" t="s">
        <v>72</v>
      </c>
      <c r="F92">
        <v>0.01</v>
      </c>
      <c r="G92">
        <v>0.01</v>
      </c>
      <c r="H92">
        <v>4</v>
      </c>
      <c r="I92">
        <v>0.76</v>
      </c>
      <c r="J92">
        <v>1.1780000000000001E-2</v>
      </c>
      <c r="K92">
        <v>1.524E-2</v>
      </c>
      <c r="L92">
        <v>3.82E-3</v>
      </c>
      <c r="M92">
        <v>-3.1800000000000001E-3</v>
      </c>
      <c r="N92">
        <v>1.4409999999999999E-2</v>
      </c>
      <c r="O92">
        <f>SQRT(L92^2+M92^2)</f>
        <v>4.9703923386388727E-3</v>
      </c>
    </row>
    <row r="93" spans="1:15" x14ac:dyDescent="0.25">
      <c r="A93">
        <v>4</v>
      </c>
      <c r="B93" t="b">
        <v>0</v>
      </c>
      <c r="C93" t="s">
        <v>71</v>
      </c>
      <c r="D93">
        <v>1001</v>
      </c>
      <c r="E93" t="s">
        <v>73</v>
      </c>
      <c r="F93">
        <v>0.01</v>
      </c>
      <c r="G93">
        <v>0.01</v>
      </c>
      <c r="H93">
        <v>4</v>
      </c>
      <c r="I93">
        <v>0.81</v>
      </c>
      <c r="J93">
        <v>6.4200000000000004E-3</v>
      </c>
      <c r="K93">
        <v>2.1600000000000001E-2</v>
      </c>
      <c r="L93">
        <v>2.1700000000000001E-3</v>
      </c>
      <c r="M93">
        <v>-1.07E-3</v>
      </c>
      <c r="N93">
        <v>-2.147E-2</v>
      </c>
      <c r="O93">
        <f>SQRT(L93^2+M93^2)</f>
        <v>2.4194627502815576E-3</v>
      </c>
    </row>
    <row r="94" spans="1:15" x14ac:dyDescent="0.25">
      <c r="A94">
        <v>4</v>
      </c>
      <c r="B94" t="b">
        <v>0</v>
      </c>
      <c r="C94" t="s">
        <v>71</v>
      </c>
      <c r="D94">
        <v>1002</v>
      </c>
      <c r="E94" t="s">
        <v>73</v>
      </c>
      <c r="F94">
        <v>0.01</v>
      </c>
      <c r="G94">
        <v>0.01</v>
      </c>
      <c r="H94">
        <v>4</v>
      </c>
      <c r="I94">
        <v>2.04</v>
      </c>
      <c r="J94">
        <v>1.5469999999999999E-2</v>
      </c>
      <c r="K94">
        <v>1.5689999999999999E-2</v>
      </c>
      <c r="L94">
        <v>8.8800000000000007E-3</v>
      </c>
      <c r="M94">
        <v>1.145E-2</v>
      </c>
      <c r="N94">
        <v>-6.0000000000000001E-3</v>
      </c>
      <c r="O94">
        <f>SQRT(L94^2+M94^2)</f>
        <v>1.448988957859928E-2</v>
      </c>
    </row>
    <row r="95" spans="1:15" x14ac:dyDescent="0.25">
      <c r="A95">
        <v>4</v>
      </c>
      <c r="B95" t="b">
        <v>0</v>
      </c>
      <c r="C95" t="s">
        <v>71</v>
      </c>
      <c r="D95">
        <v>1004</v>
      </c>
      <c r="E95" t="s">
        <v>73</v>
      </c>
      <c r="F95">
        <v>0.01</v>
      </c>
      <c r="G95">
        <v>0.01</v>
      </c>
      <c r="H95">
        <v>4</v>
      </c>
      <c r="I95">
        <v>1.27</v>
      </c>
      <c r="J95">
        <v>1.507E-2</v>
      </c>
      <c r="K95">
        <v>1.076E-2</v>
      </c>
      <c r="L95">
        <v>-5.9100000000000003E-3</v>
      </c>
      <c r="M95">
        <v>2.1700000000000001E-3</v>
      </c>
      <c r="N95">
        <v>8.7299999999999999E-3</v>
      </c>
      <c r="O95">
        <f>SQRT(L95^2+M95^2)</f>
        <v>6.2957922456192911E-3</v>
      </c>
    </row>
    <row r="96" spans="1:15" x14ac:dyDescent="0.25">
      <c r="A96">
        <v>4</v>
      </c>
      <c r="B96" t="b">
        <v>0</v>
      </c>
      <c r="C96" t="s">
        <v>71</v>
      </c>
      <c r="D96">
        <v>1005</v>
      </c>
      <c r="E96" t="s">
        <v>73</v>
      </c>
      <c r="F96">
        <v>0.01</v>
      </c>
      <c r="G96">
        <v>0.01</v>
      </c>
      <c r="H96">
        <v>4</v>
      </c>
      <c r="I96">
        <v>1.46</v>
      </c>
      <c r="J96">
        <v>1.486E-2</v>
      </c>
      <c r="K96">
        <v>5.355E-2</v>
      </c>
      <c r="L96">
        <v>-2.2100000000000002E-3</v>
      </c>
      <c r="M96">
        <v>7.7200000000000003E-3</v>
      </c>
      <c r="N96">
        <v>-5.2940000000000001E-2</v>
      </c>
      <c r="O96">
        <f>SQRT(L96^2+M96^2)</f>
        <v>8.0300996257829833E-3</v>
      </c>
    </row>
    <row r="97" spans="1:15" x14ac:dyDescent="0.25">
      <c r="A97">
        <v>4</v>
      </c>
      <c r="B97" t="b">
        <v>0</v>
      </c>
      <c r="C97" t="s">
        <v>71</v>
      </c>
      <c r="D97">
        <v>1006</v>
      </c>
      <c r="E97" t="s">
        <v>73</v>
      </c>
      <c r="F97">
        <v>0.01</v>
      </c>
      <c r="G97">
        <v>0.01</v>
      </c>
      <c r="H97">
        <v>4</v>
      </c>
      <c r="I97">
        <v>1.71</v>
      </c>
      <c r="J97">
        <v>1.9269999999999999E-2</v>
      </c>
      <c r="K97">
        <v>2.4420000000000001E-2</v>
      </c>
      <c r="L97">
        <v>-1.308E-2</v>
      </c>
      <c r="M97">
        <v>7.4000000000000003E-3</v>
      </c>
      <c r="N97">
        <v>1.925E-2</v>
      </c>
      <c r="O97">
        <f>SQRT(L97^2+M97^2)</f>
        <v>1.5028186850049476E-2</v>
      </c>
    </row>
    <row r="98" spans="1:15" x14ac:dyDescent="0.25">
      <c r="A98">
        <v>4</v>
      </c>
      <c r="B98" t="b">
        <v>0</v>
      </c>
      <c r="C98" t="s">
        <v>71</v>
      </c>
      <c r="D98">
        <v>1008</v>
      </c>
      <c r="E98" t="s">
        <v>73</v>
      </c>
      <c r="F98">
        <v>0.01</v>
      </c>
      <c r="G98">
        <v>0.01</v>
      </c>
      <c r="H98">
        <v>4</v>
      </c>
      <c r="I98">
        <v>3.49</v>
      </c>
      <c r="J98">
        <v>4.0099999999999997E-2</v>
      </c>
      <c r="K98">
        <v>4.1889999999999997E-2</v>
      </c>
      <c r="L98">
        <v>-0.01</v>
      </c>
      <c r="M98">
        <v>1.617E-2</v>
      </c>
      <c r="N98">
        <v>-3.7330000000000002E-2</v>
      </c>
      <c r="O98">
        <f>SQRT(L98^2+M98^2)</f>
        <v>1.9012335469373563E-2</v>
      </c>
    </row>
    <row r="99" spans="1:15" x14ac:dyDescent="0.25">
      <c r="A99">
        <v>4</v>
      </c>
      <c r="B99" t="b">
        <v>0</v>
      </c>
      <c r="C99" t="s">
        <v>71</v>
      </c>
      <c r="D99">
        <v>1009</v>
      </c>
      <c r="E99" t="s">
        <v>73</v>
      </c>
      <c r="F99">
        <v>0.01</v>
      </c>
      <c r="G99">
        <v>0.01</v>
      </c>
      <c r="H99">
        <v>4</v>
      </c>
      <c r="I99">
        <v>2.5</v>
      </c>
      <c r="J99">
        <v>2.3820000000000001E-2</v>
      </c>
      <c r="K99">
        <v>3.211E-2</v>
      </c>
      <c r="L99">
        <v>-1.3259999999999999E-2</v>
      </c>
      <c r="M99">
        <v>7.3200000000000001E-3</v>
      </c>
      <c r="N99">
        <v>-2.8309999999999998E-2</v>
      </c>
      <c r="O99">
        <f>SQRT(L99^2+M99^2)</f>
        <v>1.5146286673637205E-2</v>
      </c>
    </row>
    <row r="100" spans="1:15" x14ac:dyDescent="0.25">
      <c r="A100">
        <v>4</v>
      </c>
      <c r="B100" t="b">
        <v>0</v>
      </c>
      <c r="C100" t="s">
        <v>71</v>
      </c>
      <c r="D100">
        <v>1010</v>
      </c>
      <c r="E100" t="s">
        <v>73</v>
      </c>
      <c r="F100">
        <v>0.01</v>
      </c>
      <c r="G100">
        <v>0.01</v>
      </c>
      <c r="H100">
        <v>4</v>
      </c>
      <c r="I100">
        <v>1.21</v>
      </c>
      <c r="J100">
        <v>1.102E-2</v>
      </c>
      <c r="K100">
        <v>2.4289999999999999E-2</v>
      </c>
      <c r="L100">
        <v>3.16E-3</v>
      </c>
      <c r="M100">
        <v>5.1799999999999997E-3</v>
      </c>
      <c r="N100">
        <v>-2.3519999999999999E-2</v>
      </c>
      <c r="O100">
        <f>SQRT(L100^2+M100^2)</f>
        <v>6.0677837799315163E-3</v>
      </c>
    </row>
    <row r="101" spans="1:15" x14ac:dyDescent="0.25">
      <c r="A101">
        <v>4</v>
      </c>
      <c r="B101" t="b">
        <v>0</v>
      </c>
      <c r="C101" t="s">
        <v>71</v>
      </c>
      <c r="D101">
        <v>1012</v>
      </c>
      <c r="E101" t="s">
        <v>73</v>
      </c>
      <c r="F101">
        <v>0.01</v>
      </c>
      <c r="G101">
        <v>0.01</v>
      </c>
      <c r="H101">
        <v>3</v>
      </c>
      <c r="I101">
        <v>1.8</v>
      </c>
      <c r="J101">
        <v>1.566E-2</v>
      </c>
      <c r="K101">
        <v>3.3090000000000001E-2</v>
      </c>
      <c r="L101">
        <v>1.206E-2</v>
      </c>
      <c r="M101">
        <v>2.4099999999999998E-3</v>
      </c>
      <c r="N101">
        <v>3.0720000000000001E-2</v>
      </c>
      <c r="O101">
        <f>SQRT(L101^2+M101^2)</f>
        <v>1.2298442990883033E-2</v>
      </c>
    </row>
    <row r="102" spans="1:15" x14ac:dyDescent="0.25">
      <c r="A102">
        <v>4</v>
      </c>
      <c r="B102" t="b">
        <v>0</v>
      </c>
      <c r="C102" t="s">
        <v>71</v>
      </c>
      <c r="D102">
        <v>1014</v>
      </c>
      <c r="E102" t="s">
        <v>73</v>
      </c>
      <c r="F102">
        <v>0.01</v>
      </c>
      <c r="G102">
        <v>0.01</v>
      </c>
      <c r="H102">
        <v>4</v>
      </c>
      <c r="I102">
        <v>0.8</v>
      </c>
      <c r="J102">
        <v>1.013E-2</v>
      </c>
      <c r="K102">
        <v>1.7600000000000001E-2</v>
      </c>
      <c r="L102">
        <v>2.9199999999999999E-3</v>
      </c>
      <c r="M102">
        <v>3.7699999999999999E-3</v>
      </c>
      <c r="N102">
        <v>-1.694E-2</v>
      </c>
      <c r="O102">
        <f>SQRT(L102^2+M102^2)</f>
        <v>4.7685742103903547E-3</v>
      </c>
    </row>
    <row r="103" spans="1:15" x14ac:dyDescent="0.25">
      <c r="A103">
        <v>4</v>
      </c>
      <c r="B103" t="b">
        <v>0</v>
      </c>
      <c r="C103" t="s">
        <v>71</v>
      </c>
      <c r="D103">
        <v>1015</v>
      </c>
      <c r="E103" t="s">
        <v>73</v>
      </c>
      <c r="F103">
        <v>0.01</v>
      </c>
      <c r="G103">
        <v>0.01</v>
      </c>
      <c r="H103">
        <v>4</v>
      </c>
      <c r="I103">
        <v>0.79</v>
      </c>
      <c r="J103">
        <v>1.289E-2</v>
      </c>
      <c r="K103">
        <v>6.13E-3</v>
      </c>
      <c r="L103">
        <v>-7.1000000000000002E-4</v>
      </c>
      <c r="M103">
        <v>4.9699999999999996E-3</v>
      </c>
      <c r="N103">
        <v>3.5100000000000001E-3</v>
      </c>
      <c r="O103">
        <f>SQRT(L103^2+M103^2)</f>
        <v>5.0204581464244873E-3</v>
      </c>
    </row>
    <row r="104" spans="1:15" x14ac:dyDescent="0.25">
      <c r="A104">
        <v>4</v>
      </c>
      <c r="B104" t="b">
        <v>0</v>
      </c>
      <c r="C104" t="s">
        <v>71</v>
      </c>
      <c r="D104">
        <v>1016</v>
      </c>
      <c r="E104" t="s">
        <v>73</v>
      </c>
      <c r="F104">
        <v>0.01</v>
      </c>
      <c r="G104">
        <v>0.01</v>
      </c>
      <c r="H104">
        <v>4</v>
      </c>
      <c r="I104">
        <v>2.33</v>
      </c>
      <c r="J104">
        <v>2.3210000000000001E-2</v>
      </c>
      <c r="K104">
        <v>7.8729999999999994E-2</v>
      </c>
      <c r="L104">
        <v>-1.6449999999999999E-2</v>
      </c>
      <c r="M104">
        <v>1.8200000000000001E-2</v>
      </c>
      <c r="N104">
        <v>-7.4810000000000001E-2</v>
      </c>
      <c r="O104">
        <f>SQRT(L104^2+M104^2)</f>
        <v>2.4532478472425078E-2</v>
      </c>
    </row>
    <row r="105" spans="1:15" x14ac:dyDescent="0.25">
      <c r="A105">
        <v>4</v>
      </c>
      <c r="B105" t="b">
        <v>0</v>
      </c>
      <c r="C105" t="s">
        <v>71</v>
      </c>
      <c r="D105">
        <v>1020</v>
      </c>
      <c r="E105" t="s">
        <v>73</v>
      </c>
      <c r="F105">
        <v>0.01</v>
      </c>
      <c r="G105">
        <v>0.01</v>
      </c>
      <c r="H105">
        <v>3</v>
      </c>
      <c r="I105">
        <v>1.47</v>
      </c>
      <c r="J105">
        <v>1.081E-2</v>
      </c>
      <c r="K105">
        <v>1.499E-2</v>
      </c>
      <c r="L105">
        <v>7.2399999999999999E-3</v>
      </c>
      <c r="M105">
        <v>-4.1599999999999996E-3</v>
      </c>
      <c r="N105">
        <v>1.2449999999999999E-2</v>
      </c>
      <c r="O105">
        <f>SQRT(L105^2+M105^2)</f>
        <v>8.3500419160624575E-3</v>
      </c>
    </row>
    <row r="106" spans="1:15" x14ac:dyDescent="0.25">
      <c r="A106">
        <v>4</v>
      </c>
      <c r="B106" t="b">
        <v>0</v>
      </c>
      <c r="C106" t="s">
        <v>71</v>
      </c>
      <c r="D106">
        <v>1021</v>
      </c>
      <c r="E106" t="s">
        <v>73</v>
      </c>
      <c r="F106">
        <v>0.01</v>
      </c>
      <c r="G106">
        <v>0.01</v>
      </c>
      <c r="H106">
        <v>4</v>
      </c>
      <c r="I106">
        <v>2.4500000000000002</v>
      </c>
      <c r="J106">
        <v>2.4109999999999999E-2</v>
      </c>
      <c r="K106">
        <v>4.0480000000000002E-2</v>
      </c>
      <c r="L106">
        <v>1.2869999999999999E-2</v>
      </c>
      <c r="M106">
        <v>4.15E-3</v>
      </c>
      <c r="N106">
        <v>3.8159999999999999E-2</v>
      </c>
      <c r="O106">
        <f>SQRT(L106^2+M106^2)</f>
        <v>1.3522551534381371E-2</v>
      </c>
    </row>
    <row r="107" spans="1:15" x14ac:dyDescent="0.25">
      <c r="A107">
        <v>4</v>
      </c>
      <c r="B107" t="b">
        <v>0</v>
      </c>
      <c r="C107" t="s">
        <v>71</v>
      </c>
      <c r="D107">
        <v>1022</v>
      </c>
      <c r="E107" t="s">
        <v>73</v>
      </c>
      <c r="F107">
        <v>0.01</v>
      </c>
      <c r="G107">
        <v>0.01</v>
      </c>
      <c r="H107">
        <v>4</v>
      </c>
      <c r="I107">
        <v>2.1</v>
      </c>
      <c r="J107">
        <v>2.0250000000000001E-2</v>
      </c>
      <c r="K107">
        <v>1.8610000000000002E-2</v>
      </c>
      <c r="L107">
        <v>9.1999999999999998E-3</v>
      </c>
      <c r="M107">
        <v>1.2330000000000001E-2</v>
      </c>
      <c r="N107">
        <v>-1.047E-2</v>
      </c>
      <c r="O107">
        <f>SQRT(L107^2+M107^2)</f>
        <v>1.5384046931805688E-2</v>
      </c>
    </row>
    <row r="108" spans="1:15" x14ac:dyDescent="0.25">
      <c r="A108">
        <v>4</v>
      </c>
      <c r="B108" t="b">
        <v>0</v>
      </c>
      <c r="C108" t="s">
        <v>71</v>
      </c>
      <c r="D108">
        <v>1023</v>
      </c>
      <c r="E108" t="s">
        <v>73</v>
      </c>
      <c r="F108">
        <v>0.01</v>
      </c>
      <c r="G108">
        <v>0.01</v>
      </c>
      <c r="H108">
        <v>4</v>
      </c>
      <c r="I108">
        <v>1.88</v>
      </c>
      <c r="J108">
        <v>1.779E-2</v>
      </c>
      <c r="K108">
        <v>1.617E-2</v>
      </c>
      <c r="L108">
        <v>5.3299999999999997E-3</v>
      </c>
      <c r="M108">
        <v>1.2619999999999999E-2</v>
      </c>
      <c r="N108">
        <v>8.6E-3</v>
      </c>
      <c r="O108">
        <f>SQRT(L108^2+M108^2)</f>
        <v>1.3699390497390749E-2</v>
      </c>
    </row>
    <row r="109" spans="1:15" x14ac:dyDescent="0.25">
      <c r="A109">
        <v>4</v>
      </c>
      <c r="B109" t="b">
        <v>0</v>
      </c>
      <c r="C109" t="s">
        <v>71</v>
      </c>
      <c r="D109">
        <v>1024</v>
      </c>
      <c r="E109" t="s">
        <v>73</v>
      </c>
      <c r="F109">
        <v>0.01</v>
      </c>
      <c r="G109">
        <v>0.01</v>
      </c>
      <c r="H109">
        <v>4</v>
      </c>
      <c r="I109">
        <v>3.13</v>
      </c>
      <c r="J109">
        <v>2.7380000000000002E-2</v>
      </c>
      <c r="K109">
        <v>2.7009999999999999E-2</v>
      </c>
      <c r="L109">
        <v>-2.589E-2</v>
      </c>
      <c r="M109">
        <v>6.5900000000000004E-3</v>
      </c>
      <c r="N109">
        <v>3.9399999999999999E-3</v>
      </c>
      <c r="O109">
        <f>SQRT(L109^2+M109^2)</f>
        <v>2.6715542292830217E-2</v>
      </c>
    </row>
    <row r="110" spans="1:15" x14ac:dyDescent="0.25">
      <c r="A110">
        <v>4</v>
      </c>
      <c r="B110" t="b">
        <v>0</v>
      </c>
      <c r="C110" t="s">
        <v>71</v>
      </c>
      <c r="D110">
        <v>1025</v>
      </c>
      <c r="E110" t="s">
        <v>73</v>
      </c>
      <c r="F110">
        <v>0.01</v>
      </c>
      <c r="G110">
        <v>0.01</v>
      </c>
      <c r="H110">
        <v>4</v>
      </c>
      <c r="I110">
        <v>2.2000000000000002</v>
      </c>
      <c r="J110">
        <v>2.7519999999999999E-2</v>
      </c>
      <c r="K110">
        <v>2.086E-2</v>
      </c>
      <c r="L110">
        <v>-1.1350000000000001E-2</v>
      </c>
      <c r="M110">
        <v>3.0999999999999999E-3</v>
      </c>
      <c r="N110">
        <v>1.7219999999999999E-2</v>
      </c>
      <c r="O110">
        <f>SQRT(L110^2+M110^2)</f>
        <v>1.1765734146240091E-2</v>
      </c>
    </row>
    <row r="111" spans="1:15" x14ac:dyDescent="0.25">
      <c r="A111">
        <v>4</v>
      </c>
      <c r="B111" t="b">
        <v>0</v>
      </c>
      <c r="C111" t="s">
        <v>71</v>
      </c>
      <c r="D111">
        <v>1026</v>
      </c>
      <c r="E111" t="s">
        <v>73</v>
      </c>
      <c r="F111">
        <v>0.01</v>
      </c>
      <c r="G111">
        <v>0.01</v>
      </c>
      <c r="H111">
        <v>4</v>
      </c>
      <c r="I111">
        <v>0.64</v>
      </c>
      <c r="J111">
        <v>1.175E-2</v>
      </c>
      <c r="K111">
        <v>8.3800000000000003E-3</v>
      </c>
      <c r="L111">
        <v>4.3099999999999996E-3</v>
      </c>
      <c r="M111">
        <v>-1.2099999999999999E-3</v>
      </c>
      <c r="N111">
        <v>7.0899999999999999E-3</v>
      </c>
      <c r="O111">
        <f>SQRT(L111^2+M111^2)</f>
        <v>4.4766281954167243E-3</v>
      </c>
    </row>
    <row r="112" spans="1:15" x14ac:dyDescent="0.25">
      <c r="A112">
        <v>4</v>
      </c>
      <c r="B112" t="b">
        <v>0</v>
      </c>
      <c r="C112" t="s">
        <v>71</v>
      </c>
      <c r="D112">
        <v>1027</v>
      </c>
      <c r="E112" t="s">
        <v>73</v>
      </c>
      <c r="F112">
        <v>0.01</v>
      </c>
      <c r="G112">
        <v>0.01</v>
      </c>
      <c r="H112">
        <v>4</v>
      </c>
      <c r="I112">
        <v>1.33</v>
      </c>
      <c r="J112">
        <v>1.01E-2</v>
      </c>
      <c r="K112">
        <v>9.9900000000000006E-3</v>
      </c>
      <c r="L112">
        <v>3.2799999999999999E-3</v>
      </c>
      <c r="M112">
        <v>8.7899999999999992E-3</v>
      </c>
      <c r="N112">
        <v>3.4399999999999999E-3</v>
      </c>
      <c r="O112">
        <f>SQRT(L112^2+M112^2)</f>
        <v>9.3820306970292949E-3</v>
      </c>
    </row>
    <row r="113" spans="1:15" x14ac:dyDescent="0.25">
      <c r="A113">
        <v>4</v>
      </c>
      <c r="B113" t="b">
        <v>0</v>
      </c>
      <c r="C113" t="s">
        <v>71</v>
      </c>
      <c r="D113">
        <v>1028</v>
      </c>
      <c r="E113" t="s">
        <v>73</v>
      </c>
      <c r="F113">
        <v>0.01</v>
      </c>
      <c r="G113">
        <v>0.01</v>
      </c>
      <c r="H113">
        <v>3</v>
      </c>
      <c r="I113">
        <v>2.2799999999999998</v>
      </c>
      <c r="J113">
        <v>2.3029999999999998E-2</v>
      </c>
      <c r="K113">
        <v>7.4179999999999996E-2</v>
      </c>
      <c r="L113">
        <v>1.7139999999999999E-2</v>
      </c>
      <c r="M113">
        <v>-7.7499999999999999E-3</v>
      </c>
      <c r="N113">
        <v>7.1749999999999994E-2</v>
      </c>
      <c r="O113">
        <f>SQRT(L113^2+M113^2)</f>
        <v>1.8810691109047536E-2</v>
      </c>
    </row>
    <row r="114" spans="1:15" x14ac:dyDescent="0.25">
      <c r="A114">
        <v>4</v>
      </c>
      <c r="B114" t="b">
        <v>0</v>
      </c>
      <c r="C114" t="s">
        <v>71</v>
      </c>
      <c r="D114">
        <v>1019</v>
      </c>
      <c r="E114" t="s">
        <v>73</v>
      </c>
      <c r="F114">
        <v>0.01</v>
      </c>
      <c r="G114">
        <v>0.01</v>
      </c>
      <c r="H114">
        <v>4</v>
      </c>
      <c r="I114">
        <v>1.48</v>
      </c>
      <c r="J114">
        <v>1.487E-2</v>
      </c>
      <c r="K114">
        <v>9.1299999999999992E-3</v>
      </c>
      <c r="L114">
        <v>4.0000000000000002E-4</v>
      </c>
      <c r="M114">
        <v>8.5500000000000003E-3</v>
      </c>
      <c r="N114">
        <v>3.1700000000000001E-3</v>
      </c>
      <c r="O114">
        <f>SQRT(L114^2+M114^2)</f>
        <v>8.5593516109574563E-3</v>
      </c>
    </row>
    <row r="115" spans="1:15" x14ac:dyDescent="0.25">
      <c r="A115">
        <v>4</v>
      </c>
      <c r="B115" t="b">
        <v>0</v>
      </c>
      <c r="C115" t="s">
        <v>71</v>
      </c>
      <c r="D115">
        <v>1013</v>
      </c>
      <c r="E115" t="s">
        <v>73</v>
      </c>
      <c r="F115">
        <v>0.01</v>
      </c>
      <c r="G115">
        <v>0.01</v>
      </c>
      <c r="H115">
        <v>3</v>
      </c>
      <c r="I115">
        <v>1.86</v>
      </c>
      <c r="J115">
        <v>1.9099999999999999E-2</v>
      </c>
      <c r="K115">
        <v>5.058E-2</v>
      </c>
      <c r="L115">
        <v>-9.8499999999999994E-3</v>
      </c>
      <c r="M115">
        <v>8.0300000000000007E-3</v>
      </c>
      <c r="N115">
        <v>4.895E-2</v>
      </c>
      <c r="O115">
        <f>SQRT(L115^2+M115^2)</f>
        <v>1.2708398797645595E-2</v>
      </c>
    </row>
    <row r="116" spans="1:15" x14ac:dyDescent="0.25">
      <c r="A116">
        <v>4</v>
      </c>
      <c r="B116" t="b">
        <v>0</v>
      </c>
      <c r="C116" t="s">
        <v>71</v>
      </c>
      <c r="D116">
        <v>1017</v>
      </c>
      <c r="E116" t="s">
        <v>73</v>
      </c>
      <c r="F116">
        <v>0.01</v>
      </c>
      <c r="G116">
        <v>0.01</v>
      </c>
      <c r="H116">
        <v>4</v>
      </c>
      <c r="I116">
        <v>2.1</v>
      </c>
      <c r="J116">
        <v>1.6920000000000001E-2</v>
      </c>
      <c r="K116">
        <v>3.4200000000000001E-2</v>
      </c>
      <c r="L116">
        <v>-1.376E-2</v>
      </c>
      <c r="M116">
        <v>9.3100000000000006E-3</v>
      </c>
      <c r="N116">
        <v>-2.9899999999999999E-2</v>
      </c>
      <c r="O116">
        <f>SQRT(L116^2+M116^2)</f>
        <v>1.6613660042266425E-2</v>
      </c>
    </row>
    <row r="117" spans="1:15" x14ac:dyDescent="0.25">
      <c r="A117">
        <v>4</v>
      </c>
      <c r="B117" t="b">
        <v>0</v>
      </c>
      <c r="C117" t="s">
        <v>71</v>
      </c>
      <c r="D117">
        <v>1007</v>
      </c>
      <c r="E117" t="s">
        <v>73</v>
      </c>
      <c r="F117">
        <v>0.01</v>
      </c>
      <c r="G117">
        <v>0.01</v>
      </c>
      <c r="H117">
        <v>4</v>
      </c>
      <c r="I117">
        <v>2.33</v>
      </c>
      <c r="J117">
        <v>2.188E-2</v>
      </c>
      <c r="K117">
        <v>6.123E-2</v>
      </c>
      <c r="L117">
        <v>-1.193E-2</v>
      </c>
      <c r="M117">
        <v>1.132E-2</v>
      </c>
      <c r="N117">
        <v>-5.8979999999999998E-2</v>
      </c>
      <c r="O117">
        <f>SQRT(L117^2+M117^2)</f>
        <v>1.6445890064085922E-2</v>
      </c>
    </row>
    <row r="118" spans="1:15" x14ac:dyDescent="0.25">
      <c r="A118">
        <v>5</v>
      </c>
      <c r="B118" t="b">
        <v>0</v>
      </c>
      <c r="C118" t="s">
        <v>71</v>
      </c>
      <c r="D118">
        <v>1018</v>
      </c>
      <c r="E118" t="s">
        <v>72</v>
      </c>
      <c r="F118">
        <v>0.01</v>
      </c>
      <c r="G118">
        <v>0.01</v>
      </c>
      <c r="H118">
        <v>4</v>
      </c>
      <c r="I118">
        <v>0.67</v>
      </c>
      <c r="J118">
        <v>9.5200000000000007E-3</v>
      </c>
      <c r="K118">
        <v>9.6900000000000007E-3</v>
      </c>
      <c r="L118">
        <v>2.3E-3</v>
      </c>
      <c r="M118">
        <v>2.7699999999999999E-3</v>
      </c>
      <c r="N118">
        <v>-8.9999999999999993E-3</v>
      </c>
      <c r="O118">
        <f>SQRT(L118^2+M118^2)</f>
        <v>3.6004027552483625E-3</v>
      </c>
    </row>
    <row r="119" spans="1:15" x14ac:dyDescent="0.25">
      <c r="A119">
        <v>5</v>
      </c>
      <c r="B119" t="b">
        <v>0</v>
      </c>
      <c r="C119" t="s">
        <v>71</v>
      </c>
      <c r="D119">
        <v>1003</v>
      </c>
      <c r="E119" t="s">
        <v>72</v>
      </c>
      <c r="F119">
        <v>0.01</v>
      </c>
      <c r="G119">
        <v>0.01</v>
      </c>
      <c r="H119">
        <v>4</v>
      </c>
      <c r="I119">
        <v>0.86</v>
      </c>
      <c r="J119">
        <v>8.6999999999999994E-3</v>
      </c>
      <c r="K119">
        <v>1.7160000000000002E-2</v>
      </c>
      <c r="L119">
        <v>1.6000000000000001E-3</v>
      </c>
      <c r="M119">
        <v>-3.32E-3</v>
      </c>
      <c r="N119">
        <v>1.6760000000000001E-2</v>
      </c>
      <c r="O119">
        <f>SQRT(L119^2+M119^2)</f>
        <v>3.6854307753639874E-3</v>
      </c>
    </row>
    <row r="120" spans="1:15" x14ac:dyDescent="0.25">
      <c r="A120">
        <v>5</v>
      </c>
      <c r="B120" t="b">
        <v>0</v>
      </c>
      <c r="C120" t="s">
        <v>71</v>
      </c>
      <c r="D120">
        <v>1029</v>
      </c>
      <c r="E120" t="s">
        <v>72</v>
      </c>
      <c r="F120">
        <v>0.01</v>
      </c>
      <c r="G120">
        <v>0.01</v>
      </c>
      <c r="H120">
        <v>3</v>
      </c>
      <c r="I120">
        <v>0.69</v>
      </c>
      <c r="J120">
        <v>7.5799999999999999E-3</v>
      </c>
      <c r="K120">
        <v>1.523E-2</v>
      </c>
      <c r="L120">
        <v>-4.7999999999999996E-3</v>
      </c>
      <c r="M120">
        <v>1.2999999999999999E-4</v>
      </c>
      <c r="N120">
        <v>-1.4460000000000001E-2</v>
      </c>
      <c r="O120">
        <f>SQRT(L120^2+M120^2)</f>
        <v>4.8017600939655449E-3</v>
      </c>
    </row>
    <row r="121" spans="1:15" x14ac:dyDescent="0.25">
      <c r="A121">
        <v>5</v>
      </c>
      <c r="B121" t="b">
        <v>0</v>
      </c>
      <c r="C121" t="s">
        <v>71</v>
      </c>
      <c r="D121">
        <v>1030</v>
      </c>
      <c r="E121" t="s">
        <v>72</v>
      </c>
      <c r="F121">
        <v>0.01</v>
      </c>
      <c r="G121">
        <v>0.01</v>
      </c>
      <c r="H121">
        <v>4</v>
      </c>
      <c r="I121">
        <v>0.83</v>
      </c>
      <c r="J121">
        <v>1.0580000000000001E-2</v>
      </c>
      <c r="K121">
        <v>2.358E-2</v>
      </c>
      <c r="L121">
        <v>5.5100000000000001E-3</v>
      </c>
      <c r="M121">
        <v>-3.5999999999999999E-3</v>
      </c>
      <c r="N121">
        <v>2.264E-2</v>
      </c>
      <c r="O121">
        <f>SQRT(L121^2+M121^2)</f>
        <v>6.5818006654714181E-3</v>
      </c>
    </row>
    <row r="122" spans="1:15" x14ac:dyDescent="0.25">
      <c r="A122">
        <v>5</v>
      </c>
      <c r="B122" t="b">
        <v>0</v>
      </c>
      <c r="C122" t="s">
        <v>71</v>
      </c>
      <c r="D122">
        <v>1007</v>
      </c>
      <c r="E122" t="s">
        <v>72</v>
      </c>
      <c r="F122">
        <v>0.01</v>
      </c>
      <c r="G122">
        <v>0.01</v>
      </c>
      <c r="H122">
        <v>4</v>
      </c>
      <c r="I122">
        <v>1</v>
      </c>
      <c r="J122">
        <v>1.008E-2</v>
      </c>
      <c r="K122">
        <v>1.7080000000000001E-2</v>
      </c>
      <c r="L122">
        <v>-4.6100000000000004E-3</v>
      </c>
      <c r="M122">
        <v>4.0299999999999997E-3</v>
      </c>
      <c r="N122">
        <v>-1.5949999999999999E-2</v>
      </c>
      <c r="O122">
        <f>SQRT(L122^2+M122^2)</f>
        <v>6.1231527826765848E-3</v>
      </c>
    </row>
    <row r="123" spans="1:15" x14ac:dyDescent="0.25">
      <c r="A123">
        <v>5</v>
      </c>
      <c r="B123" t="b">
        <v>0</v>
      </c>
      <c r="C123" t="s">
        <v>71</v>
      </c>
      <c r="D123">
        <v>1001</v>
      </c>
      <c r="E123" t="s">
        <v>73</v>
      </c>
      <c r="F123">
        <v>0.01</v>
      </c>
      <c r="G123">
        <v>0.01</v>
      </c>
      <c r="H123">
        <v>4</v>
      </c>
      <c r="I123">
        <v>1.68</v>
      </c>
      <c r="J123">
        <v>1.5779999999999999E-2</v>
      </c>
      <c r="K123">
        <v>1.8120000000000001E-2</v>
      </c>
      <c r="L123">
        <v>8.6700000000000006E-3</v>
      </c>
      <c r="M123">
        <v>-8.5000000000000006E-3</v>
      </c>
      <c r="N123">
        <v>1.346E-2</v>
      </c>
      <c r="O123">
        <f>SQRT(L123^2+M123^2)</f>
        <v>1.2141618508254985E-2</v>
      </c>
    </row>
    <row r="124" spans="1:15" x14ac:dyDescent="0.25">
      <c r="A124">
        <v>5</v>
      </c>
      <c r="B124" t="b">
        <v>0</v>
      </c>
      <c r="C124" t="s">
        <v>71</v>
      </c>
      <c r="D124">
        <v>1002</v>
      </c>
      <c r="E124" t="s">
        <v>73</v>
      </c>
      <c r="F124">
        <v>0.01</v>
      </c>
      <c r="G124">
        <v>0.01</v>
      </c>
      <c r="H124">
        <v>4</v>
      </c>
      <c r="I124">
        <v>1.91</v>
      </c>
      <c r="J124">
        <v>1.6729999999999998E-2</v>
      </c>
      <c r="K124">
        <v>1.9720000000000001E-2</v>
      </c>
      <c r="L124">
        <v>1.227E-2</v>
      </c>
      <c r="M124">
        <v>6.9199999999999999E-3</v>
      </c>
      <c r="N124">
        <v>1.379E-2</v>
      </c>
      <c r="O124">
        <f>SQRT(L124^2+M124^2)</f>
        <v>1.40868484765046E-2</v>
      </c>
    </row>
    <row r="125" spans="1:15" x14ac:dyDescent="0.25">
      <c r="A125">
        <v>5</v>
      </c>
      <c r="B125" t="b">
        <v>0</v>
      </c>
      <c r="C125" t="s">
        <v>71</v>
      </c>
      <c r="D125">
        <v>1004</v>
      </c>
      <c r="E125" t="s">
        <v>73</v>
      </c>
      <c r="F125">
        <v>0.01</v>
      </c>
      <c r="G125">
        <v>0.01</v>
      </c>
      <c r="H125">
        <v>4</v>
      </c>
      <c r="I125">
        <v>1.1499999999999999</v>
      </c>
      <c r="J125">
        <v>1.537E-2</v>
      </c>
      <c r="K125">
        <v>1.068E-2</v>
      </c>
      <c r="L125">
        <v>-2.7299999999999998E-3</v>
      </c>
      <c r="M125">
        <v>4.8999999999999998E-4</v>
      </c>
      <c r="N125">
        <v>1.031E-2</v>
      </c>
      <c r="O125">
        <f>SQRT(L125^2+M125^2)</f>
        <v>2.7736257858622529E-3</v>
      </c>
    </row>
    <row r="126" spans="1:15" x14ac:dyDescent="0.25">
      <c r="A126">
        <v>5</v>
      </c>
      <c r="B126" t="b">
        <v>0</v>
      </c>
      <c r="C126" t="s">
        <v>71</v>
      </c>
      <c r="D126">
        <v>1005</v>
      </c>
      <c r="E126" t="s">
        <v>73</v>
      </c>
      <c r="F126">
        <v>0.01</v>
      </c>
      <c r="G126">
        <v>0.01</v>
      </c>
      <c r="H126">
        <v>4</v>
      </c>
      <c r="I126">
        <v>1.1100000000000001</v>
      </c>
      <c r="J126">
        <v>1.176E-2</v>
      </c>
      <c r="K126">
        <v>3.6299999999999999E-2</v>
      </c>
      <c r="L126">
        <v>1.83E-3</v>
      </c>
      <c r="M126">
        <v>3.98E-3</v>
      </c>
      <c r="N126">
        <v>-3.6040000000000003E-2</v>
      </c>
      <c r="O126">
        <f>SQRT(M126^2+N126^2)</f>
        <v>3.6259095410669032E-2</v>
      </c>
    </row>
    <row r="127" spans="1:15" x14ac:dyDescent="0.25">
      <c r="A127">
        <v>5</v>
      </c>
      <c r="B127" t="b">
        <v>0</v>
      </c>
      <c r="C127" t="s">
        <v>71</v>
      </c>
      <c r="D127">
        <v>1006</v>
      </c>
      <c r="E127" t="s">
        <v>73</v>
      </c>
      <c r="F127">
        <v>0.01</v>
      </c>
      <c r="G127">
        <v>0.01</v>
      </c>
      <c r="H127">
        <v>4</v>
      </c>
      <c r="I127">
        <v>1.95</v>
      </c>
      <c r="J127">
        <v>2.5239999999999999E-2</v>
      </c>
      <c r="K127">
        <v>4.7E-2</v>
      </c>
      <c r="L127">
        <v>-5.5599999999999998E-3</v>
      </c>
      <c r="M127">
        <v>1.1800000000000001E-3</v>
      </c>
      <c r="N127">
        <v>4.666E-2</v>
      </c>
      <c r="O127">
        <f>SQRT(L127^2+M127^2)</f>
        <v>5.6838367323490202E-3</v>
      </c>
    </row>
    <row r="128" spans="1:15" x14ac:dyDescent="0.25">
      <c r="A128">
        <v>5</v>
      </c>
      <c r="B128" t="b">
        <v>0</v>
      </c>
      <c r="C128" t="s">
        <v>71</v>
      </c>
      <c r="D128">
        <v>1008</v>
      </c>
      <c r="E128" t="s">
        <v>73</v>
      </c>
      <c r="F128">
        <v>0.01</v>
      </c>
      <c r="G128">
        <v>0.01</v>
      </c>
      <c r="H128">
        <v>4</v>
      </c>
      <c r="I128">
        <v>1.34</v>
      </c>
      <c r="J128">
        <v>1.968E-2</v>
      </c>
      <c r="K128">
        <v>1.2500000000000001E-2</v>
      </c>
      <c r="L128">
        <v>-1.2600000000000001E-3</v>
      </c>
      <c r="M128">
        <v>9.8099999999999993E-3</v>
      </c>
      <c r="N128">
        <v>-7.6400000000000001E-3</v>
      </c>
      <c r="O128">
        <f>SQRT(L128^2+M128^2)</f>
        <v>9.8905864335740966E-3</v>
      </c>
    </row>
    <row r="129" spans="1:15" x14ac:dyDescent="0.25">
      <c r="A129">
        <v>5</v>
      </c>
      <c r="B129" t="b">
        <v>0</v>
      </c>
      <c r="C129" t="s">
        <v>71</v>
      </c>
      <c r="D129">
        <v>1009</v>
      </c>
      <c r="E129" t="s">
        <v>73</v>
      </c>
      <c r="F129">
        <v>0.01</v>
      </c>
      <c r="G129">
        <v>0.01</v>
      </c>
      <c r="H129">
        <v>4</v>
      </c>
      <c r="I129">
        <v>1.19</v>
      </c>
      <c r="J129">
        <v>1.1939999999999999E-2</v>
      </c>
      <c r="K129">
        <v>9.1000000000000004E-3</v>
      </c>
      <c r="L129">
        <v>-7.8100000000000001E-3</v>
      </c>
      <c r="M129">
        <v>3.65E-3</v>
      </c>
      <c r="N129">
        <v>-2.8999999999999998E-3</v>
      </c>
      <c r="O129">
        <f>SQRT(L129^2+M129^2)</f>
        <v>8.6208236265452043E-3</v>
      </c>
    </row>
    <row r="130" spans="1:15" x14ac:dyDescent="0.25">
      <c r="A130">
        <v>5</v>
      </c>
      <c r="B130" t="b">
        <v>0</v>
      </c>
      <c r="C130" t="s">
        <v>71</v>
      </c>
      <c r="D130">
        <v>1010</v>
      </c>
      <c r="E130" t="s">
        <v>73</v>
      </c>
      <c r="F130">
        <v>0.01</v>
      </c>
      <c r="G130">
        <v>0.01</v>
      </c>
      <c r="H130">
        <v>4</v>
      </c>
      <c r="I130">
        <v>1.21</v>
      </c>
      <c r="J130">
        <v>1.2030000000000001E-2</v>
      </c>
      <c r="K130">
        <v>1.6760000000000001E-2</v>
      </c>
      <c r="L130">
        <v>6.5599999999999999E-3</v>
      </c>
      <c r="M130">
        <v>3.15E-3</v>
      </c>
      <c r="N130">
        <v>-1.5100000000000001E-2</v>
      </c>
      <c r="O130">
        <f>SQRT(L130^2+M130^2)</f>
        <v>7.2770942002972584E-3</v>
      </c>
    </row>
    <row r="131" spans="1:15" x14ac:dyDescent="0.25">
      <c r="A131">
        <v>5</v>
      </c>
      <c r="B131" t="b">
        <v>0</v>
      </c>
      <c r="C131" t="s">
        <v>71</v>
      </c>
      <c r="D131">
        <v>1012</v>
      </c>
      <c r="E131" t="s">
        <v>73</v>
      </c>
      <c r="F131">
        <v>0.01</v>
      </c>
      <c r="G131">
        <v>0.01</v>
      </c>
      <c r="H131">
        <v>3</v>
      </c>
      <c r="I131">
        <v>1.98</v>
      </c>
      <c r="J131">
        <v>1.6789999999999999E-2</v>
      </c>
      <c r="K131">
        <v>3.4770000000000002E-2</v>
      </c>
      <c r="L131">
        <v>1.4120000000000001E-2</v>
      </c>
      <c r="M131">
        <v>1.6000000000000001E-3</v>
      </c>
      <c r="N131">
        <v>3.1739999999999997E-2</v>
      </c>
      <c r="O131">
        <f>SQRT(L131^2+M131^2)</f>
        <v>1.4210362416208815E-2</v>
      </c>
    </row>
    <row r="132" spans="1:15" x14ac:dyDescent="0.25">
      <c r="A132">
        <v>5</v>
      </c>
      <c r="B132" t="b">
        <v>0</v>
      </c>
      <c r="C132" t="s">
        <v>71</v>
      </c>
      <c r="D132">
        <v>1014</v>
      </c>
      <c r="E132" t="s">
        <v>73</v>
      </c>
      <c r="F132">
        <v>0.01</v>
      </c>
      <c r="G132">
        <v>0.01</v>
      </c>
      <c r="H132">
        <v>4</v>
      </c>
      <c r="I132">
        <v>0.56999999999999995</v>
      </c>
      <c r="J132">
        <v>1.2630000000000001E-2</v>
      </c>
      <c r="K132">
        <v>1.6240000000000001E-2</v>
      </c>
      <c r="L132">
        <v>5.9800000000000001E-3</v>
      </c>
      <c r="M132">
        <v>2.6199999999999999E-3</v>
      </c>
      <c r="N132">
        <v>-1.487E-2</v>
      </c>
      <c r="O132">
        <f>SQRT(L132^2+M132^2)</f>
        <v>6.5287671117907099E-3</v>
      </c>
    </row>
    <row r="133" spans="1:15" x14ac:dyDescent="0.25">
      <c r="A133">
        <v>5</v>
      </c>
      <c r="B133" t="b">
        <v>0</v>
      </c>
      <c r="C133" t="s">
        <v>71</v>
      </c>
      <c r="D133">
        <v>1015</v>
      </c>
      <c r="E133" t="s">
        <v>73</v>
      </c>
      <c r="F133">
        <v>0.01</v>
      </c>
      <c r="G133">
        <v>0.01</v>
      </c>
      <c r="H133">
        <v>4</v>
      </c>
      <c r="I133">
        <v>1.38</v>
      </c>
      <c r="J133">
        <v>1.9820000000000001E-2</v>
      </c>
      <c r="K133">
        <v>2.2100000000000002E-2</v>
      </c>
      <c r="L133">
        <v>3.5200000000000001E-3</v>
      </c>
      <c r="M133">
        <v>2.4499999999999999E-3</v>
      </c>
      <c r="N133">
        <v>2.1690000000000001E-2</v>
      </c>
      <c r="O133">
        <f>SQRT(L133^2+M133^2)</f>
        <v>4.2886944400365012E-3</v>
      </c>
    </row>
    <row r="134" spans="1:15" x14ac:dyDescent="0.25">
      <c r="A134">
        <v>5</v>
      </c>
      <c r="B134" t="b">
        <v>0</v>
      </c>
      <c r="C134" t="s">
        <v>71</v>
      </c>
      <c r="D134">
        <v>1016</v>
      </c>
      <c r="E134" t="s">
        <v>73</v>
      </c>
      <c r="F134">
        <v>0.01</v>
      </c>
      <c r="G134">
        <v>0.01</v>
      </c>
      <c r="H134">
        <v>4</v>
      </c>
      <c r="I134">
        <v>1.71</v>
      </c>
      <c r="J134">
        <v>1.7129999999999999E-2</v>
      </c>
      <c r="K134">
        <v>5.0680000000000003E-2</v>
      </c>
      <c r="L134">
        <v>-1.102E-2</v>
      </c>
      <c r="M134">
        <v>1.4489999999999999E-2</v>
      </c>
      <c r="N134">
        <v>-4.7300000000000002E-2</v>
      </c>
      <c r="O134">
        <f>SQRT(L134^2+M134^2)</f>
        <v>1.8204408806659994E-2</v>
      </c>
    </row>
    <row r="135" spans="1:15" x14ac:dyDescent="0.25">
      <c r="A135">
        <v>5</v>
      </c>
      <c r="B135" t="b">
        <v>0</v>
      </c>
      <c r="C135" t="s">
        <v>71</v>
      </c>
      <c r="D135">
        <v>1020</v>
      </c>
      <c r="E135" t="s">
        <v>73</v>
      </c>
      <c r="F135">
        <v>0.01</v>
      </c>
      <c r="G135">
        <v>0.01</v>
      </c>
      <c r="H135">
        <v>3</v>
      </c>
      <c r="I135">
        <v>1.26</v>
      </c>
      <c r="J135">
        <v>1.017E-2</v>
      </c>
      <c r="K135">
        <v>9.1299999999999992E-3</v>
      </c>
      <c r="L135">
        <v>7.5300000000000002E-3</v>
      </c>
      <c r="M135">
        <v>-3.6800000000000001E-3</v>
      </c>
      <c r="N135">
        <v>3.64E-3</v>
      </c>
      <c r="O135">
        <f>SQRT(L135^2+M135^2)</f>
        <v>8.3811276090989088E-3</v>
      </c>
    </row>
    <row r="136" spans="1:15" x14ac:dyDescent="0.25">
      <c r="A136">
        <v>5</v>
      </c>
      <c r="B136" t="b">
        <v>0</v>
      </c>
      <c r="C136" t="s">
        <v>71</v>
      </c>
      <c r="D136">
        <v>1021</v>
      </c>
      <c r="E136" t="s">
        <v>73</v>
      </c>
      <c r="F136">
        <v>0.01</v>
      </c>
      <c r="G136">
        <v>0.01</v>
      </c>
      <c r="H136">
        <v>4</v>
      </c>
      <c r="I136">
        <v>2.21</v>
      </c>
      <c r="J136">
        <v>2.162E-2</v>
      </c>
      <c r="K136">
        <v>2.946E-2</v>
      </c>
      <c r="L136">
        <v>1.2959999999999999E-2</v>
      </c>
      <c r="M136">
        <v>4.7099999999999998E-3</v>
      </c>
      <c r="N136">
        <v>2.6040000000000001E-2</v>
      </c>
      <c r="O136">
        <f>SQRT(L136^2+M136^2)</f>
        <v>1.3789332833752327E-2</v>
      </c>
    </row>
    <row r="137" spans="1:15" x14ac:dyDescent="0.25">
      <c r="A137">
        <v>5</v>
      </c>
      <c r="B137" t="b">
        <v>0</v>
      </c>
      <c r="C137" t="s">
        <v>71</v>
      </c>
      <c r="D137">
        <v>1022</v>
      </c>
      <c r="E137" t="s">
        <v>73</v>
      </c>
      <c r="F137">
        <v>0.01</v>
      </c>
      <c r="G137">
        <v>0.01</v>
      </c>
      <c r="H137">
        <v>4</v>
      </c>
      <c r="I137">
        <v>2.17</v>
      </c>
      <c r="J137">
        <v>2.0570000000000001E-2</v>
      </c>
      <c r="K137">
        <v>2.0469999999999999E-2</v>
      </c>
      <c r="L137">
        <v>1.0370000000000001E-2</v>
      </c>
      <c r="M137">
        <v>1.1809999999999999E-2</v>
      </c>
      <c r="N137">
        <v>-1.311E-2</v>
      </c>
      <c r="O137">
        <f>SQRT(L137^2+M137^2)</f>
        <v>1.571664722515588E-2</v>
      </c>
    </row>
    <row r="138" spans="1:15" x14ac:dyDescent="0.25">
      <c r="A138">
        <v>5</v>
      </c>
      <c r="B138" t="b">
        <v>0</v>
      </c>
      <c r="C138" t="s">
        <v>71</v>
      </c>
      <c r="D138">
        <v>1023</v>
      </c>
      <c r="E138" t="s">
        <v>73</v>
      </c>
      <c r="F138">
        <v>0.01</v>
      </c>
      <c r="G138">
        <v>0.01</v>
      </c>
      <c r="H138">
        <v>4</v>
      </c>
      <c r="I138">
        <v>1.93</v>
      </c>
      <c r="J138">
        <v>1.8290000000000001E-2</v>
      </c>
      <c r="K138">
        <v>2.0389999999999998E-2</v>
      </c>
      <c r="L138">
        <v>8.0499999999999999E-3</v>
      </c>
      <c r="M138">
        <v>1.1220000000000001E-2</v>
      </c>
      <c r="N138">
        <v>1.5010000000000001E-2</v>
      </c>
      <c r="O138">
        <f>SQRT(L138^2+M138^2)</f>
        <v>1.3809087587527281E-2</v>
      </c>
    </row>
    <row r="139" spans="1:15" x14ac:dyDescent="0.25">
      <c r="A139">
        <v>5</v>
      </c>
      <c r="B139" t="b">
        <v>0</v>
      </c>
      <c r="C139" t="s">
        <v>71</v>
      </c>
      <c r="D139">
        <v>1024</v>
      </c>
      <c r="E139" t="s">
        <v>73</v>
      </c>
      <c r="F139">
        <v>0.01</v>
      </c>
      <c r="G139">
        <v>0.01</v>
      </c>
      <c r="H139">
        <v>4</v>
      </c>
      <c r="I139">
        <v>2.57</v>
      </c>
      <c r="J139">
        <v>2.2960000000000001E-2</v>
      </c>
      <c r="K139">
        <v>3.041E-2</v>
      </c>
      <c r="L139">
        <v>-2.1999999999999999E-2</v>
      </c>
      <c r="M139">
        <v>4.5500000000000002E-3</v>
      </c>
      <c r="N139">
        <v>2.0490000000000001E-2</v>
      </c>
      <c r="O139">
        <f>SQRT(L139^2+M139^2)</f>
        <v>2.2465584790964156E-2</v>
      </c>
    </row>
    <row r="140" spans="1:15" x14ac:dyDescent="0.25">
      <c r="A140">
        <v>5</v>
      </c>
      <c r="B140" t="b">
        <v>0</v>
      </c>
      <c r="C140" t="s">
        <v>71</v>
      </c>
      <c r="D140">
        <v>1025</v>
      </c>
      <c r="E140" t="s">
        <v>73</v>
      </c>
      <c r="F140">
        <v>0.01</v>
      </c>
      <c r="G140">
        <v>0.01</v>
      </c>
      <c r="H140">
        <v>4</v>
      </c>
      <c r="I140">
        <v>2.33</v>
      </c>
      <c r="J140">
        <v>2.8170000000000001E-2</v>
      </c>
      <c r="K140">
        <v>3.041E-2</v>
      </c>
      <c r="L140">
        <v>-8.8999999999999999E-3</v>
      </c>
      <c r="M140">
        <v>2E-3</v>
      </c>
      <c r="N140">
        <v>2.9010000000000001E-2</v>
      </c>
      <c r="O140">
        <f>SQRT(L140^2+M140^2)</f>
        <v>9.1219515455849692E-3</v>
      </c>
    </row>
    <row r="141" spans="1:15" x14ac:dyDescent="0.25">
      <c r="A141">
        <v>5</v>
      </c>
      <c r="B141" t="b">
        <v>0</v>
      </c>
      <c r="C141" t="s">
        <v>71</v>
      </c>
      <c r="D141">
        <v>1026</v>
      </c>
      <c r="E141" t="s">
        <v>73</v>
      </c>
      <c r="F141">
        <v>0.01</v>
      </c>
      <c r="G141">
        <v>0.01</v>
      </c>
      <c r="H141">
        <v>4</v>
      </c>
      <c r="I141">
        <v>0.79</v>
      </c>
      <c r="J141">
        <v>1.1520000000000001E-2</v>
      </c>
      <c r="K141">
        <v>1.3639999999999999E-2</v>
      </c>
      <c r="L141">
        <v>6.1599999999999997E-3</v>
      </c>
      <c r="M141">
        <v>-1.9300000000000001E-3</v>
      </c>
      <c r="N141">
        <v>1.201E-2</v>
      </c>
      <c r="O141">
        <f>SQRT(L141^2+M141^2)</f>
        <v>6.455269165573191E-3</v>
      </c>
    </row>
    <row r="142" spans="1:15" x14ac:dyDescent="0.25">
      <c r="A142">
        <v>5</v>
      </c>
      <c r="B142" t="b">
        <v>0</v>
      </c>
      <c r="C142" t="s">
        <v>71</v>
      </c>
      <c r="D142">
        <v>1027</v>
      </c>
      <c r="E142" t="s">
        <v>73</v>
      </c>
      <c r="F142">
        <v>0.01</v>
      </c>
      <c r="G142">
        <v>0.01</v>
      </c>
      <c r="H142">
        <v>4</v>
      </c>
      <c r="I142">
        <v>1.26</v>
      </c>
      <c r="J142">
        <v>9.7900000000000001E-3</v>
      </c>
      <c r="K142">
        <v>9.5600000000000008E-3</v>
      </c>
      <c r="L142">
        <v>3.2799999999999999E-3</v>
      </c>
      <c r="M142">
        <v>8.8900000000000003E-3</v>
      </c>
      <c r="N142">
        <v>-1.2899999999999999E-3</v>
      </c>
      <c r="O142">
        <f>SQRT(L142^2+M142^2)</f>
        <v>9.4757849279096668E-3</v>
      </c>
    </row>
    <row r="143" spans="1:15" x14ac:dyDescent="0.25">
      <c r="A143">
        <v>5</v>
      </c>
      <c r="B143" t="b">
        <v>0</v>
      </c>
      <c r="C143" t="s">
        <v>71</v>
      </c>
      <c r="D143">
        <v>1028</v>
      </c>
      <c r="E143" t="s">
        <v>73</v>
      </c>
      <c r="F143">
        <v>0.01</v>
      </c>
      <c r="G143">
        <v>0.01</v>
      </c>
      <c r="H143">
        <v>3</v>
      </c>
      <c r="I143">
        <v>1.95</v>
      </c>
      <c r="J143">
        <v>1.9369999999999998E-2</v>
      </c>
      <c r="K143">
        <v>6.062E-2</v>
      </c>
      <c r="L143">
        <v>1.584E-2</v>
      </c>
      <c r="M143">
        <v>-6.8300000000000001E-3</v>
      </c>
      <c r="N143">
        <v>5.8119999999999998E-2</v>
      </c>
      <c r="O143">
        <f>SQRT(L143^2+M143^2)</f>
        <v>1.7249768114383449E-2</v>
      </c>
    </row>
    <row r="144" spans="1:15" x14ac:dyDescent="0.25">
      <c r="A144">
        <v>5</v>
      </c>
      <c r="B144" t="b">
        <v>0</v>
      </c>
      <c r="C144" t="s">
        <v>71</v>
      </c>
      <c r="D144">
        <v>1019</v>
      </c>
      <c r="E144" t="s">
        <v>73</v>
      </c>
      <c r="F144">
        <v>0.01</v>
      </c>
      <c r="G144">
        <v>0.01</v>
      </c>
      <c r="H144">
        <v>4</v>
      </c>
      <c r="I144">
        <v>1.42</v>
      </c>
      <c r="J144">
        <v>1.405E-2</v>
      </c>
      <c r="K144">
        <v>8.6999999999999994E-3</v>
      </c>
      <c r="L144">
        <v>1.81E-3</v>
      </c>
      <c r="M144">
        <v>8.0099999999999998E-3</v>
      </c>
      <c r="N144">
        <v>2.8700000000000002E-3</v>
      </c>
      <c r="O144">
        <f>SQRT(L144^2+M144^2)</f>
        <v>8.2119547003134397E-3</v>
      </c>
    </row>
    <row r="145" spans="1:15" x14ac:dyDescent="0.25">
      <c r="A145">
        <v>5</v>
      </c>
      <c r="B145" t="b">
        <v>0</v>
      </c>
      <c r="C145" t="s">
        <v>71</v>
      </c>
      <c r="D145">
        <v>1013</v>
      </c>
      <c r="E145" t="s">
        <v>73</v>
      </c>
      <c r="F145">
        <v>0.01</v>
      </c>
      <c r="G145">
        <v>0.01</v>
      </c>
      <c r="H145">
        <v>3</v>
      </c>
      <c r="I145">
        <v>1.72</v>
      </c>
      <c r="J145">
        <v>1.7670000000000002E-2</v>
      </c>
      <c r="K145">
        <v>4.4549999999999999E-2</v>
      </c>
      <c r="L145">
        <v>-7.8499999999999993E-3</v>
      </c>
      <c r="M145">
        <v>7.4999999999999997E-3</v>
      </c>
      <c r="N145">
        <v>4.3209999999999998E-2</v>
      </c>
      <c r="O145">
        <f>SQRT(L145^2+M145^2)</f>
        <v>1.0856910241869E-2</v>
      </c>
    </row>
    <row r="146" spans="1:15" x14ac:dyDescent="0.25">
      <c r="A146">
        <v>5</v>
      </c>
      <c r="B146" t="b">
        <v>0</v>
      </c>
      <c r="C146" t="s">
        <v>71</v>
      </c>
      <c r="D146">
        <v>1017</v>
      </c>
      <c r="E146" t="s">
        <v>73</v>
      </c>
      <c r="F146">
        <v>0.01</v>
      </c>
      <c r="G146">
        <v>0.01</v>
      </c>
      <c r="H146">
        <v>4</v>
      </c>
      <c r="I146">
        <v>1.42</v>
      </c>
      <c r="J146">
        <v>1.1129999999999999E-2</v>
      </c>
      <c r="K146">
        <v>1.4250000000000001E-2</v>
      </c>
      <c r="L146">
        <v>-9.4400000000000005E-3</v>
      </c>
      <c r="M146">
        <v>7.0299999999999998E-3</v>
      </c>
      <c r="N146">
        <v>-8.0300000000000007E-3</v>
      </c>
      <c r="O146">
        <f>SQRT(L146^2+M146^2)</f>
        <v>1.177006796921751E-2</v>
      </c>
    </row>
    <row r="147" spans="1:15" x14ac:dyDescent="0.25">
      <c r="A147">
        <v>6</v>
      </c>
      <c r="B147" t="b">
        <v>0</v>
      </c>
      <c r="C147" t="s">
        <v>71</v>
      </c>
      <c r="D147">
        <v>1018</v>
      </c>
      <c r="E147" t="s">
        <v>72</v>
      </c>
      <c r="F147">
        <v>0.01</v>
      </c>
      <c r="G147">
        <v>0.01</v>
      </c>
      <c r="H147">
        <v>4</v>
      </c>
      <c r="I147">
        <v>0.56999999999999995</v>
      </c>
      <c r="J147">
        <v>8.9300000000000004E-3</v>
      </c>
      <c r="K147">
        <v>8.6199999999999992E-3</v>
      </c>
      <c r="L147">
        <v>1.5399999999999999E-3</v>
      </c>
      <c r="M147">
        <v>1.3500000000000001E-3</v>
      </c>
      <c r="N147">
        <v>-8.3700000000000007E-3</v>
      </c>
      <c r="O147">
        <f t="shared" ref="O147:O243" si="0">SQRT(L147^2+M147^2)</f>
        <v>2.0479501947068927E-3</v>
      </c>
    </row>
    <row r="148" spans="1:15" x14ac:dyDescent="0.25">
      <c r="A148">
        <v>6</v>
      </c>
      <c r="B148" t="b">
        <v>0</v>
      </c>
      <c r="C148" t="s">
        <v>71</v>
      </c>
      <c r="D148">
        <v>1003</v>
      </c>
      <c r="E148" t="s">
        <v>72</v>
      </c>
      <c r="F148">
        <v>0.01</v>
      </c>
      <c r="G148">
        <v>0.01</v>
      </c>
      <c r="H148">
        <v>4</v>
      </c>
      <c r="I148">
        <v>0.92</v>
      </c>
      <c r="J148">
        <v>8.9800000000000001E-3</v>
      </c>
      <c r="K148">
        <v>1.7000000000000001E-2</v>
      </c>
      <c r="L148">
        <v>1.81E-3</v>
      </c>
      <c r="M148">
        <v>-4.1399999999999996E-3</v>
      </c>
      <c r="N148">
        <v>1.6389999999999998E-2</v>
      </c>
      <c r="O148">
        <f t="shared" si="0"/>
        <v>4.5183736011976698E-3</v>
      </c>
    </row>
    <row r="149" spans="1:15" x14ac:dyDescent="0.25">
      <c r="A149">
        <v>6</v>
      </c>
      <c r="B149" t="b">
        <v>0</v>
      </c>
      <c r="C149" t="s">
        <v>71</v>
      </c>
      <c r="D149">
        <v>1029</v>
      </c>
      <c r="E149" t="s">
        <v>72</v>
      </c>
      <c r="F149">
        <v>0.01</v>
      </c>
      <c r="G149">
        <v>0.01</v>
      </c>
      <c r="H149">
        <v>3</v>
      </c>
      <c r="I149">
        <v>0.78</v>
      </c>
      <c r="J149">
        <v>8.0199999999999994E-3</v>
      </c>
      <c r="K149">
        <v>1.5689999999999999E-2</v>
      </c>
      <c r="L149">
        <v>-5.3899999999999998E-3</v>
      </c>
      <c r="M149">
        <v>-2.2300000000000002E-3</v>
      </c>
      <c r="N149">
        <v>-1.456E-2</v>
      </c>
      <c r="O149">
        <f t="shared" si="0"/>
        <v>5.8330952332359531E-3</v>
      </c>
    </row>
    <row r="150" spans="1:15" x14ac:dyDescent="0.25">
      <c r="A150">
        <v>6</v>
      </c>
      <c r="B150" t="b">
        <v>0</v>
      </c>
      <c r="C150" t="s">
        <v>71</v>
      </c>
      <c r="D150">
        <v>1030</v>
      </c>
      <c r="E150" t="s">
        <v>72</v>
      </c>
      <c r="F150">
        <v>0.01</v>
      </c>
      <c r="G150">
        <v>0.01</v>
      </c>
      <c r="H150">
        <v>4</v>
      </c>
      <c r="I150">
        <v>0.89</v>
      </c>
      <c r="J150">
        <v>1.0290000000000001E-2</v>
      </c>
      <c r="K150">
        <v>2.3009999999999999E-2</v>
      </c>
      <c r="L150">
        <v>4.2300000000000003E-3</v>
      </c>
      <c r="M150">
        <v>-5.1900000000000002E-3</v>
      </c>
      <c r="N150">
        <v>2.2009999999999998E-2</v>
      </c>
      <c r="O150">
        <f t="shared" si="0"/>
        <v>6.6954462136589524E-3</v>
      </c>
    </row>
    <row r="151" spans="1:15" x14ac:dyDescent="0.25">
      <c r="A151">
        <v>6</v>
      </c>
      <c r="B151" t="b">
        <v>0</v>
      </c>
      <c r="C151" t="s">
        <v>71</v>
      </c>
      <c r="D151">
        <v>1007</v>
      </c>
      <c r="E151" t="s">
        <v>72</v>
      </c>
      <c r="F151">
        <v>0.01</v>
      </c>
      <c r="G151">
        <v>0.01</v>
      </c>
      <c r="H151">
        <v>4</v>
      </c>
      <c r="I151">
        <v>0.99</v>
      </c>
      <c r="J151">
        <v>9.9000000000000008E-3</v>
      </c>
      <c r="K151">
        <v>1.702E-2</v>
      </c>
      <c r="L151">
        <v>-4.47E-3</v>
      </c>
      <c r="M151">
        <v>3.9500000000000004E-3</v>
      </c>
      <c r="N151">
        <v>-1.5939999999999999E-2</v>
      </c>
      <c r="O151">
        <f t="shared" si="0"/>
        <v>5.9651823107093717E-3</v>
      </c>
    </row>
    <row r="152" spans="1:15" x14ac:dyDescent="0.25">
      <c r="A152">
        <v>6</v>
      </c>
      <c r="B152" t="b">
        <v>0</v>
      </c>
      <c r="C152" t="s">
        <v>71</v>
      </c>
      <c r="D152">
        <v>1027</v>
      </c>
      <c r="E152" t="s">
        <v>72</v>
      </c>
      <c r="F152">
        <v>0.01</v>
      </c>
      <c r="G152">
        <v>0.01</v>
      </c>
      <c r="H152">
        <v>4</v>
      </c>
      <c r="I152">
        <v>0.92</v>
      </c>
      <c r="J152">
        <v>7.1000000000000004E-3</v>
      </c>
      <c r="K152">
        <v>6.6800000000000002E-3</v>
      </c>
      <c r="L152">
        <v>2.2699999999999999E-3</v>
      </c>
      <c r="M152">
        <v>6.2599999999999999E-3</v>
      </c>
      <c r="N152">
        <v>4.8000000000000001E-5</v>
      </c>
      <c r="O152">
        <f t="shared" si="0"/>
        <v>6.6588662698690675E-3</v>
      </c>
    </row>
    <row r="153" spans="1:15" x14ac:dyDescent="0.25">
      <c r="A153">
        <v>6</v>
      </c>
      <c r="B153" t="b">
        <v>0</v>
      </c>
      <c r="C153" t="s">
        <v>71</v>
      </c>
      <c r="D153">
        <v>1001</v>
      </c>
      <c r="E153" t="s">
        <v>73</v>
      </c>
      <c r="F153">
        <v>0.01</v>
      </c>
      <c r="G153">
        <v>0.01</v>
      </c>
      <c r="H153">
        <v>4</v>
      </c>
      <c r="I153">
        <v>1.68</v>
      </c>
      <c r="J153">
        <v>1.5630000000000002E-2</v>
      </c>
      <c r="K153">
        <v>1.7500000000000002E-2</v>
      </c>
      <c r="L153">
        <v>8.8299999999999993E-3</v>
      </c>
      <c r="M153">
        <v>-8.4799999999999997E-3</v>
      </c>
      <c r="N153">
        <v>1.2500000000000001E-2</v>
      </c>
      <c r="O153">
        <f t="shared" si="0"/>
        <v>1.2242520165390784E-2</v>
      </c>
    </row>
    <row r="154" spans="1:15" x14ac:dyDescent="0.25">
      <c r="A154">
        <v>6</v>
      </c>
      <c r="B154" t="b">
        <v>0</v>
      </c>
      <c r="C154" t="s">
        <v>71</v>
      </c>
      <c r="D154">
        <v>1002</v>
      </c>
      <c r="E154" t="s">
        <v>73</v>
      </c>
      <c r="F154">
        <v>0.01</v>
      </c>
      <c r="G154">
        <v>0.01</v>
      </c>
      <c r="H154">
        <v>4</v>
      </c>
      <c r="I154">
        <v>1.9</v>
      </c>
      <c r="J154">
        <v>1.6670000000000001E-2</v>
      </c>
      <c r="K154">
        <v>1.9550000000000001E-2</v>
      </c>
      <c r="L154">
        <v>1.238E-2</v>
      </c>
      <c r="M154">
        <v>6.4900000000000001E-3</v>
      </c>
      <c r="N154">
        <v>1.367E-2</v>
      </c>
      <c r="O154">
        <f t="shared" si="0"/>
        <v>1.3978000572327932E-2</v>
      </c>
    </row>
    <row r="155" spans="1:15" x14ac:dyDescent="0.25">
      <c r="A155">
        <v>6</v>
      </c>
      <c r="B155" t="b">
        <v>0</v>
      </c>
      <c r="C155" t="s">
        <v>71</v>
      </c>
      <c r="D155">
        <v>1004</v>
      </c>
      <c r="E155" t="s">
        <v>73</v>
      </c>
      <c r="F155">
        <v>0.01</v>
      </c>
      <c r="G155">
        <v>0.01</v>
      </c>
      <c r="H155">
        <v>4</v>
      </c>
      <c r="I155">
        <v>1.1599999999999999</v>
      </c>
      <c r="J155">
        <v>1.528E-2</v>
      </c>
      <c r="K155">
        <v>1.0500000000000001E-2</v>
      </c>
      <c r="L155">
        <v>-2.47E-3</v>
      </c>
      <c r="M155">
        <v>-7.5000000000000002E-4</v>
      </c>
      <c r="N155">
        <v>1.018E-2</v>
      </c>
      <c r="O155">
        <f t="shared" si="0"/>
        <v>2.5813562326807973E-3</v>
      </c>
    </row>
    <row r="156" spans="1:15" x14ac:dyDescent="0.25">
      <c r="A156">
        <v>6</v>
      </c>
      <c r="B156" t="b">
        <v>0</v>
      </c>
      <c r="C156" t="s">
        <v>71</v>
      </c>
      <c r="D156">
        <v>1005</v>
      </c>
      <c r="E156" t="s">
        <v>73</v>
      </c>
      <c r="F156">
        <v>0.01</v>
      </c>
      <c r="G156">
        <v>0.01</v>
      </c>
      <c r="H156">
        <v>4</v>
      </c>
      <c r="I156">
        <v>1.0900000000000001</v>
      </c>
      <c r="J156">
        <v>1.154E-2</v>
      </c>
      <c r="K156">
        <v>3.5340000000000003E-2</v>
      </c>
      <c r="L156">
        <v>1.89E-3</v>
      </c>
      <c r="M156">
        <v>3.0300000000000001E-3</v>
      </c>
      <c r="N156">
        <v>-3.5150000000000001E-2</v>
      </c>
      <c r="O156">
        <f t="shared" si="0"/>
        <v>3.5711342735887152E-3</v>
      </c>
    </row>
    <row r="157" spans="1:15" x14ac:dyDescent="0.25">
      <c r="A157">
        <v>6</v>
      </c>
      <c r="B157" t="b">
        <v>0</v>
      </c>
      <c r="C157" t="s">
        <v>71</v>
      </c>
      <c r="D157">
        <v>1006</v>
      </c>
      <c r="E157" t="s">
        <v>73</v>
      </c>
      <c r="F157">
        <v>0.01</v>
      </c>
      <c r="G157">
        <v>0.01</v>
      </c>
      <c r="H157">
        <v>4</v>
      </c>
      <c r="I157">
        <v>1.94</v>
      </c>
      <c r="J157">
        <v>2.4850000000000001E-2</v>
      </c>
      <c r="K157">
        <v>4.5990000000000003E-2</v>
      </c>
      <c r="L157">
        <v>-5.3200000000000001E-3</v>
      </c>
      <c r="M157">
        <v>6.4000000000000005E-4</v>
      </c>
      <c r="N157">
        <v>4.5679999999999998E-2</v>
      </c>
      <c r="O157">
        <f t="shared" si="0"/>
        <v>5.3583579574343482E-3</v>
      </c>
    </row>
    <row r="158" spans="1:15" x14ac:dyDescent="0.25">
      <c r="A158">
        <v>6</v>
      </c>
      <c r="B158" t="b">
        <v>0</v>
      </c>
      <c r="C158" t="s">
        <v>71</v>
      </c>
      <c r="D158">
        <v>1008</v>
      </c>
      <c r="E158" t="s">
        <v>73</v>
      </c>
      <c r="F158">
        <v>0.01</v>
      </c>
      <c r="G158">
        <v>0.01</v>
      </c>
      <c r="H158">
        <v>4</v>
      </c>
      <c r="I158">
        <v>1.32</v>
      </c>
      <c r="J158">
        <v>1.941E-2</v>
      </c>
      <c r="K158">
        <v>1.2460000000000001E-2</v>
      </c>
      <c r="L158">
        <v>-1.42E-3</v>
      </c>
      <c r="M158">
        <v>9.4500000000000001E-3</v>
      </c>
      <c r="N158">
        <v>-7.9900000000000006E-3</v>
      </c>
      <c r="O158">
        <f t="shared" si="0"/>
        <v>9.5560922975869173E-3</v>
      </c>
    </row>
    <row r="159" spans="1:15" x14ac:dyDescent="0.25">
      <c r="A159">
        <v>6</v>
      </c>
      <c r="B159" t="b">
        <v>0</v>
      </c>
      <c r="C159" t="s">
        <v>71</v>
      </c>
      <c r="D159">
        <v>1009</v>
      </c>
      <c r="E159" t="s">
        <v>73</v>
      </c>
      <c r="F159">
        <v>0.01</v>
      </c>
      <c r="G159">
        <v>0.01</v>
      </c>
      <c r="H159">
        <v>4</v>
      </c>
      <c r="I159">
        <v>1.18</v>
      </c>
      <c r="J159">
        <v>1.1730000000000001E-2</v>
      </c>
      <c r="K159">
        <v>8.9499999999999996E-3</v>
      </c>
      <c r="L159">
        <v>-8.0400000000000003E-3</v>
      </c>
      <c r="M159">
        <v>3.0300000000000001E-3</v>
      </c>
      <c r="N159">
        <v>-2.49E-3</v>
      </c>
      <c r="O159">
        <f t="shared" si="0"/>
        <v>8.5920020949718113E-3</v>
      </c>
    </row>
    <row r="160" spans="1:15" x14ac:dyDescent="0.25">
      <c r="A160">
        <v>6</v>
      </c>
      <c r="B160" t="b">
        <v>0</v>
      </c>
      <c r="C160" t="s">
        <v>71</v>
      </c>
      <c r="D160">
        <v>1010</v>
      </c>
      <c r="E160" t="s">
        <v>73</v>
      </c>
      <c r="F160">
        <v>0.01</v>
      </c>
      <c r="G160">
        <v>0.01</v>
      </c>
      <c r="H160">
        <v>4</v>
      </c>
      <c r="I160">
        <v>1.17</v>
      </c>
      <c r="J160">
        <v>1.174E-2</v>
      </c>
      <c r="K160">
        <v>1.5869999999999999E-2</v>
      </c>
      <c r="L160">
        <v>6.3299999999999997E-3</v>
      </c>
      <c r="M160">
        <v>2.0200000000000001E-3</v>
      </c>
      <c r="N160">
        <v>-1.4409999999999999E-2</v>
      </c>
      <c r="O160">
        <f t="shared" si="0"/>
        <v>6.644493961168149E-3</v>
      </c>
    </row>
    <row r="161" spans="1:15" x14ac:dyDescent="0.25">
      <c r="A161">
        <v>6</v>
      </c>
      <c r="B161" t="b">
        <v>0</v>
      </c>
      <c r="C161" t="s">
        <v>71</v>
      </c>
      <c r="D161">
        <v>1012</v>
      </c>
      <c r="E161" t="s">
        <v>73</v>
      </c>
      <c r="F161">
        <v>0.01</v>
      </c>
      <c r="G161">
        <v>0.01</v>
      </c>
      <c r="H161">
        <v>3</v>
      </c>
      <c r="I161">
        <v>1.98</v>
      </c>
      <c r="J161">
        <v>1.6889999999999999E-2</v>
      </c>
      <c r="K161">
        <v>3.5709999999999999E-2</v>
      </c>
      <c r="L161">
        <v>1.3899999999999999E-2</v>
      </c>
      <c r="M161">
        <v>1.2E-4</v>
      </c>
      <c r="N161">
        <v>3.2890000000000003E-2</v>
      </c>
      <c r="O161">
        <f t="shared" si="0"/>
        <v>1.3900517975960463E-2</v>
      </c>
    </row>
    <row r="162" spans="1:15" x14ac:dyDescent="0.25">
      <c r="A162">
        <v>6</v>
      </c>
      <c r="B162" t="b">
        <v>0</v>
      </c>
      <c r="C162" t="s">
        <v>71</v>
      </c>
      <c r="D162">
        <v>1014</v>
      </c>
      <c r="E162" t="s">
        <v>73</v>
      </c>
      <c r="F162">
        <v>0.01</v>
      </c>
      <c r="G162">
        <v>0.01</v>
      </c>
      <c r="H162">
        <v>4</v>
      </c>
      <c r="I162">
        <v>0.52</v>
      </c>
      <c r="J162">
        <v>1.213E-2</v>
      </c>
      <c r="K162">
        <v>1.5299999999999999E-2</v>
      </c>
      <c r="L162">
        <v>5.5700000000000003E-3</v>
      </c>
      <c r="M162">
        <v>1.0300000000000001E-3</v>
      </c>
      <c r="N162">
        <v>-1.422E-2</v>
      </c>
      <c r="O162">
        <f t="shared" si="0"/>
        <v>5.6644328930617587E-3</v>
      </c>
    </row>
    <row r="163" spans="1:15" x14ac:dyDescent="0.25">
      <c r="A163">
        <v>6</v>
      </c>
      <c r="B163" t="b">
        <v>0</v>
      </c>
      <c r="C163" t="s">
        <v>71</v>
      </c>
      <c r="D163">
        <v>1015</v>
      </c>
      <c r="E163" t="s">
        <v>73</v>
      </c>
      <c r="F163">
        <v>0.01</v>
      </c>
      <c r="G163">
        <v>0.01</v>
      </c>
      <c r="H163">
        <v>4</v>
      </c>
      <c r="I163">
        <v>1.34</v>
      </c>
      <c r="J163">
        <v>1.932E-2</v>
      </c>
      <c r="K163">
        <v>2.2100000000000002E-2</v>
      </c>
      <c r="L163">
        <v>3.14E-3</v>
      </c>
      <c r="M163">
        <v>1.33E-3</v>
      </c>
      <c r="N163">
        <v>2.1839999999999998E-2</v>
      </c>
      <c r="O163">
        <f t="shared" si="0"/>
        <v>3.4100586505220109E-3</v>
      </c>
    </row>
    <row r="164" spans="1:15" x14ac:dyDescent="0.25">
      <c r="A164">
        <v>6</v>
      </c>
      <c r="B164" t="b">
        <v>0</v>
      </c>
      <c r="C164" t="s">
        <v>71</v>
      </c>
      <c r="D164">
        <v>1016</v>
      </c>
      <c r="E164" t="s">
        <v>73</v>
      </c>
      <c r="F164">
        <v>0.01</v>
      </c>
      <c r="G164">
        <v>0.01</v>
      </c>
      <c r="H164">
        <v>4</v>
      </c>
      <c r="I164">
        <v>1.68</v>
      </c>
      <c r="J164">
        <v>1.6789999999999999E-2</v>
      </c>
      <c r="K164">
        <v>4.9959999999999997E-2</v>
      </c>
      <c r="L164">
        <v>-1.1379999999999999E-2</v>
      </c>
      <c r="M164">
        <v>1.37E-2</v>
      </c>
      <c r="N164">
        <v>-4.6679999999999999E-2</v>
      </c>
      <c r="O164">
        <f t="shared" si="0"/>
        <v>1.7809952273939424E-2</v>
      </c>
    </row>
    <row r="165" spans="1:15" x14ac:dyDescent="0.25">
      <c r="A165">
        <v>6</v>
      </c>
      <c r="B165" t="b">
        <v>0</v>
      </c>
      <c r="C165" t="s">
        <v>71</v>
      </c>
      <c r="D165">
        <v>1020</v>
      </c>
      <c r="E165" t="s">
        <v>73</v>
      </c>
      <c r="F165">
        <v>0.01</v>
      </c>
      <c r="G165">
        <v>0.01</v>
      </c>
      <c r="H165">
        <v>3</v>
      </c>
      <c r="I165">
        <v>1.35</v>
      </c>
      <c r="J165">
        <v>1.108E-2</v>
      </c>
      <c r="K165">
        <v>1.026E-2</v>
      </c>
      <c r="L165">
        <v>6.96E-3</v>
      </c>
      <c r="M165">
        <v>-5.8900000000000003E-3</v>
      </c>
      <c r="N165">
        <v>4.7099999999999998E-3</v>
      </c>
      <c r="O165">
        <f t="shared" si="0"/>
        <v>9.1177683673144497E-3</v>
      </c>
    </row>
    <row r="166" spans="1:15" x14ac:dyDescent="0.25">
      <c r="A166">
        <v>6</v>
      </c>
      <c r="B166" t="b">
        <v>0</v>
      </c>
      <c r="C166" t="s">
        <v>71</v>
      </c>
      <c r="D166">
        <v>1021</v>
      </c>
      <c r="E166" t="s">
        <v>73</v>
      </c>
      <c r="F166">
        <v>0.01</v>
      </c>
      <c r="G166">
        <v>0.01</v>
      </c>
      <c r="H166">
        <v>4</v>
      </c>
      <c r="I166">
        <v>2.13</v>
      </c>
      <c r="J166">
        <v>2.0959999999999999E-2</v>
      </c>
      <c r="K166">
        <v>2.903E-2</v>
      </c>
      <c r="L166">
        <v>1.2619999999999999E-2</v>
      </c>
      <c r="M166">
        <v>2.2300000000000002E-3</v>
      </c>
      <c r="N166">
        <v>2.6040000000000001E-2</v>
      </c>
      <c r="O166">
        <f t="shared" si="0"/>
        <v>1.2815510134208468E-2</v>
      </c>
    </row>
    <row r="167" spans="1:15" x14ac:dyDescent="0.25">
      <c r="A167">
        <v>6</v>
      </c>
      <c r="B167" t="b">
        <v>0</v>
      </c>
      <c r="C167" t="s">
        <v>71</v>
      </c>
      <c r="D167">
        <v>1022</v>
      </c>
      <c r="E167" t="s">
        <v>73</v>
      </c>
      <c r="F167">
        <v>0.01</v>
      </c>
      <c r="G167">
        <v>0.01</v>
      </c>
      <c r="H167">
        <v>4</v>
      </c>
      <c r="I167">
        <v>1.91</v>
      </c>
      <c r="J167">
        <v>1.8579999999999999E-2</v>
      </c>
      <c r="K167">
        <v>1.9359999999999999E-2</v>
      </c>
      <c r="L167">
        <v>9.5899999999999996E-3</v>
      </c>
      <c r="M167">
        <v>9.3500000000000007E-3</v>
      </c>
      <c r="N167">
        <v>-1.3979999999999999E-2</v>
      </c>
      <c r="O167">
        <f t="shared" si="0"/>
        <v>1.3393677612963515E-2</v>
      </c>
    </row>
    <row r="168" spans="1:15" x14ac:dyDescent="0.25">
      <c r="A168">
        <v>6</v>
      </c>
      <c r="B168" t="b">
        <v>0</v>
      </c>
      <c r="C168" t="s">
        <v>71</v>
      </c>
      <c r="D168">
        <v>1023</v>
      </c>
      <c r="E168" t="s">
        <v>73</v>
      </c>
      <c r="F168">
        <v>0.01</v>
      </c>
      <c r="G168">
        <v>0.01</v>
      </c>
      <c r="H168">
        <v>4</v>
      </c>
      <c r="I168">
        <v>1.69</v>
      </c>
      <c r="J168">
        <v>1.6400000000000001E-2</v>
      </c>
      <c r="K168">
        <v>1.983E-2</v>
      </c>
      <c r="L168">
        <v>6.6899999999999998E-3</v>
      </c>
      <c r="M168">
        <v>9.1800000000000007E-3</v>
      </c>
      <c r="N168">
        <v>1.626E-2</v>
      </c>
      <c r="O168">
        <f t="shared" si="0"/>
        <v>1.1359071264852598E-2</v>
      </c>
    </row>
    <row r="169" spans="1:15" x14ac:dyDescent="0.25">
      <c r="A169">
        <v>6</v>
      </c>
      <c r="B169" t="b">
        <v>0</v>
      </c>
      <c r="C169" t="s">
        <v>71</v>
      </c>
      <c r="D169">
        <v>1024</v>
      </c>
      <c r="E169" t="s">
        <v>73</v>
      </c>
      <c r="F169">
        <v>0.01</v>
      </c>
      <c r="G169">
        <v>0.01</v>
      </c>
      <c r="H169">
        <v>4</v>
      </c>
      <c r="I169">
        <v>2.69</v>
      </c>
      <c r="J169">
        <v>2.3879999999999998E-2</v>
      </c>
      <c r="K169">
        <v>3.1460000000000002E-2</v>
      </c>
      <c r="L169">
        <v>-2.3480000000000001E-2</v>
      </c>
      <c r="M169">
        <v>3.2699999999999999E-3</v>
      </c>
      <c r="N169">
        <v>2.069E-2</v>
      </c>
      <c r="O169">
        <f t="shared" si="0"/>
        <v>2.3706608783206424E-2</v>
      </c>
    </row>
    <row r="170" spans="1:15" x14ac:dyDescent="0.25">
      <c r="A170">
        <v>6</v>
      </c>
      <c r="B170" t="b">
        <v>0</v>
      </c>
      <c r="C170" t="s">
        <v>71</v>
      </c>
      <c r="D170">
        <v>1025</v>
      </c>
      <c r="E170" t="s">
        <v>73</v>
      </c>
      <c r="F170">
        <v>0.01</v>
      </c>
      <c r="G170">
        <v>0.01</v>
      </c>
      <c r="H170">
        <v>4</v>
      </c>
      <c r="I170">
        <v>2.4500000000000002</v>
      </c>
      <c r="J170">
        <v>2.8979999999999999E-2</v>
      </c>
      <c r="K170">
        <v>3.005E-2</v>
      </c>
      <c r="L170">
        <v>-1.061E-2</v>
      </c>
      <c r="M170">
        <v>7.5000000000000002E-4</v>
      </c>
      <c r="N170">
        <v>2.81E-2</v>
      </c>
      <c r="O170">
        <f t="shared" si="0"/>
        <v>1.0636474979992195E-2</v>
      </c>
    </row>
    <row r="171" spans="1:15" x14ac:dyDescent="0.25">
      <c r="A171">
        <v>6</v>
      </c>
      <c r="B171" t="b">
        <v>0</v>
      </c>
      <c r="C171" t="s">
        <v>71</v>
      </c>
      <c r="D171">
        <v>1026</v>
      </c>
      <c r="E171" t="s">
        <v>73</v>
      </c>
      <c r="F171">
        <v>0.01</v>
      </c>
      <c r="G171">
        <v>0.01</v>
      </c>
      <c r="H171">
        <v>4</v>
      </c>
      <c r="I171">
        <v>0.79</v>
      </c>
      <c r="J171">
        <v>1.2359999999999999E-2</v>
      </c>
      <c r="K171">
        <v>1.3559999999999999E-2</v>
      </c>
      <c r="L171">
        <v>4.81E-3</v>
      </c>
      <c r="M171">
        <v>-3.62E-3</v>
      </c>
      <c r="N171">
        <v>1.214E-2</v>
      </c>
      <c r="O171">
        <f t="shared" si="0"/>
        <v>6.0200083056421109E-3</v>
      </c>
    </row>
    <row r="172" spans="1:15" x14ac:dyDescent="0.25">
      <c r="A172">
        <v>6</v>
      </c>
      <c r="B172" t="b">
        <v>0</v>
      </c>
      <c r="C172" t="s">
        <v>71</v>
      </c>
      <c r="D172">
        <v>1028</v>
      </c>
      <c r="E172" t="s">
        <v>73</v>
      </c>
      <c r="F172">
        <v>0.01</v>
      </c>
      <c r="G172">
        <v>0.01</v>
      </c>
      <c r="H172">
        <v>3</v>
      </c>
      <c r="I172">
        <v>2.02</v>
      </c>
      <c r="J172">
        <v>1.9640000000000001E-2</v>
      </c>
      <c r="K172">
        <v>6.139E-2</v>
      </c>
      <c r="L172">
        <v>1.5599999999999999E-2</v>
      </c>
      <c r="M172">
        <v>-9.0100000000000006E-3</v>
      </c>
      <c r="N172">
        <v>5.8689999999999999E-2</v>
      </c>
      <c r="O172">
        <f t="shared" si="0"/>
        <v>1.8014996530668553E-2</v>
      </c>
    </row>
    <row r="173" spans="1:15" x14ac:dyDescent="0.25">
      <c r="A173">
        <v>6</v>
      </c>
      <c r="B173" t="b">
        <v>0</v>
      </c>
      <c r="C173" t="s">
        <v>71</v>
      </c>
      <c r="D173">
        <v>1019</v>
      </c>
      <c r="E173" t="s">
        <v>73</v>
      </c>
      <c r="F173">
        <v>0.01</v>
      </c>
      <c r="G173">
        <v>0.01</v>
      </c>
      <c r="H173">
        <v>4</v>
      </c>
      <c r="I173">
        <v>1.26</v>
      </c>
      <c r="J173">
        <v>1.2880000000000001E-2</v>
      </c>
      <c r="K173">
        <v>7.0299999999999998E-3</v>
      </c>
      <c r="L173">
        <v>1.1800000000000001E-3</v>
      </c>
      <c r="M173">
        <v>5.96E-3</v>
      </c>
      <c r="N173">
        <v>3.5400000000000002E-3</v>
      </c>
      <c r="O173">
        <f t="shared" si="0"/>
        <v>6.0756892613101927E-3</v>
      </c>
    </row>
    <row r="174" spans="1:15" x14ac:dyDescent="0.25">
      <c r="A174">
        <v>6</v>
      </c>
      <c r="B174" t="b">
        <v>0</v>
      </c>
      <c r="C174" t="s">
        <v>71</v>
      </c>
      <c r="D174">
        <v>1013</v>
      </c>
      <c r="E174" t="s">
        <v>73</v>
      </c>
      <c r="F174">
        <v>0.01</v>
      </c>
      <c r="G174">
        <v>0.01</v>
      </c>
      <c r="H174">
        <v>3</v>
      </c>
      <c r="I174">
        <v>1.67</v>
      </c>
      <c r="J174">
        <v>1.7319999999999999E-2</v>
      </c>
      <c r="K174">
        <v>4.5039999999999997E-2</v>
      </c>
      <c r="L174">
        <v>-8.2000000000000007E-3</v>
      </c>
      <c r="M174">
        <v>5.5199999999999997E-3</v>
      </c>
      <c r="N174">
        <v>4.394E-2</v>
      </c>
      <c r="O174">
        <f t="shared" si="0"/>
        <v>9.884857105694549E-3</v>
      </c>
    </row>
    <row r="175" spans="1:15" x14ac:dyDescent="0.25">
      <c r="A175">
        <v>6</v>
      </c>
      <c r="B175" t="b">
        <v>0</v>
      </c>
      <c r="C175" t="s">
        <v>71</v>
      </c>
      <c r="D175">
        <v>1017</v>
      </c>
      <c r="E175" t="s">
        <v>73</v>
      </c>
      <c r="F175">
        <v>0.01</v>
      </c>
      <c r="G175">
        <v>0.01</v>
      </c>
      <c r="H175">
        <v>4</v>
      </c>
      <c r="I175">
        <v>1.47</v>
      </c>
      <c r="J175">
        <v>1.158E-2</v>
      </c>
      <c r="K175">
        <v>1.431E-2</v>
      </c>
      <c r="L175">
        <v>-1.042E-2</v>
      </c>
      <c r="M175">
        <v>6.28E-3</v>
      </c>
      <c r="N175">
        <v>-7.5399999999999998E-3</v>
      </c>
      <c r="O175">
        <f t="shared" si="0"/>
        <v>1.2166133321643324E-2</v>
      </c>
    </row>
    <row r="176" spans="1:15" x14ac:dyDescent="0.25">
      <c r="A176">
        <v>7</v>
      </c>
      <c r="B176" t="b">
        <v>0</v>
      </c>
      <c r="C176" t="s">
        <v>71</v>
      </c>
      <c r="D176">
        <v>1018</v>
      </c>
      <c r="E176" t="s">
        <v>72</v>
      </c>
      <c r="F176">
        <v>0.01</v>
      </c>
      <c r="G176">
        <v>0.01</v>
      </c>
      <c r="H176">
        <v>4</v>
      </c>
      <c r="I176">
        <v>0.63</v>
      </c>
      <c r="J176">
        <v>9.5099999999999994E-3</v>
      </c>
      <c r="K176">
        <v>1.1310000000000001E-2</v>
      </c>
      <c r="L176">
        <v>1.9000000000000001E-4</v>
      </c>
      <c r="M176">
        <v>2.1199999999999999E-3</v>
      </c>
      <c r="N176">
        <v>-1.111E-2</v>
      </c>
      <c r="O176">
        <f t="shared" si="0"/>
        <v>2.1284971223847122E-3</v>
      </c>
    </row>
    <row r="177" spans="1:15" x14ac:dyDescent="0.25">
      <c r="A177">
        <v>7</v>
      </c>
      <c r="B177" t="b">
        <v>0</v>
      </c>
      <c r="C177" t="s">
        <v>71</v>
      </c>
      <c r="D177">
        <v>1003</v>
      </c>
      <c r="E177" t="s">
        <v>72</v>
      </c>
      <c r="F177">
        <v>0.01</v>
      </c>
      <c r="G177">
        <v>0.01</v>
      </c>
      <c r="H177">
        <v>4</v>
      </c>
      <c r="I177">
        <v>0.7</v>
      </c>
      <c r="J177">
        <v>7.3099999999999997E-3</v>
      </c>
      <c r="K177">
        <v>1.392E-2</v>
      </c>
      <c r="L177">
        <v>-4.0000000000000003E-5</v>
      </c>
      <c r="M177">
        <v>-1.5499999999999999E-3</v>
      </c>
      <c r="N177">
        <v>1.383E-2</v>
      </c>
      <c r="O177">
        <f t="shared" si="0"/>
        <v>1.5505160431288675E-3</v>
      </c>
    </row>
    <row r="178" spans="1:15" x14ac:dyDescent="0.25">
      <c r="A178">
        <v>7</v>
      </c>
      <c r="B178" t="b">
        <v>0</v>
      </c>
      <c r="C178" t="s">
        <v>71</v>
      </c>
      <c r="D178">
        <v>1029</v>
      </c>
      <c r="E178" t="s">
        <v>72</v>
      </c>
      <c r="F178">
        <v>0.01</v>
      </c>
      <c r="G178">
        <v>0.01</v>
      </c>
      <c r="H178">
        <v>3</v>
      </c>
      <c r="I178">
        <v>0.75</v>
      </c>
      <c r="J178">
        <v>7.77E-3</v>
      </c>
      <c r="K178">
        <v>1.404E-2</v>
      </c>
      <c r="L178">
        <v>-4.6899999999999997E-3</v>
      </c>
      <c r="M178">
        <v>-2.66E-3</v>
      </c>
      <c r="N178">
        <v>-1.2970000000000001E-2</v>
      </c>
      <c r="O178">
        <f t="shared" si="0"/>
        <v>5.3918178752624798E-3</v>
      </c>
    </row>
    <row r="179" spans="1:15" x14ac:dyDescent="0.25">
      <c r="A179">
        <v>7</v>
      </c>
      <c r="B179" t="b">
        <v>0</v>
      </c>
      <c r="C179" t="s">
        <v>71</v>
      </c>
      <c r="D179">
        <v>1030</v>
      </c>
      <c r="E179" t="s">
        <v>72</v>
      </c>
      <c r="F179">
        <v>0.01</v>
      </c>
      <c r="G179">
        <v>0.01</v>
      </c>
      <c r="H179">
        <v>4</v>
      </c>
      <c r="I179">
        <v>0.9</v>
      </c>
      <c r="J179">
        <v>1.004E-2</v>
      </c>
      <c r="K179">
        <v>2.3400000000000001E-2</v>
      </c>
      <c r="L179">
        <v>4.2700000000000004E-3</v>
      </c>
      <c r="M179">
        <v>-5.4000000000000003E-3</v>
      </c>
      <c r="N179">
        <v>2.2360000000000001E-2</v>
      </c>
      <c r="O179">
        <f t="shared" si="0"/>
        <v>6.8842501407197576E-3</v>
      </c>
    </row>
    <row r="180" spans="1:15" x14ac:dyDescent="0.25">
      <c r="A180">
        <v>7</v>
      </c>
      <c r="B180" t="b">
        <v>0</v>
      </c>
      <c r="C180" t="s">
        <v>71</v>
      </c>
      <c r="D180">
        <v>1007</v>
      </c>
      <c r="E180" t="s">
        <v>72</v>
      </c>
      <c r="F180">
        <v>0.01</v>
      </c>
      <c r="G180">
        <v>0.01</v>
      </c>
      <c r="H180">
        <v>4</v>
      </c>
      <c r="I180">
        <v>1.28</v>
      </c>
      <c r="J180">
        <v>1.208E-2</v>
      </c>
      <c r="K180">
        <v>2.102E-2</v>
      </c>
      <c r="L180">
        <v>-7.1500000000000001E-3</v>
      </c>
      <c r="M180">
        <v>5.9800000000000001E-3</v>
      </c>
      <c r="N180">
        <v>-1.8839999999999999E-2</v>
      </c>
      <c r="O180">
        <f t="shared" si="0"/>
        <v>9.321099720526544E-3</v>
      </c>
    </row>
    <row r="181" spans="1:15" x14ac:dyDescent="0.25">
      <c r="A181">
        <v>7</v>
      </c>
      <c r="B181" t="b">
        <v>0</v>
      </c>
      <c r="C181" t="s">
        <v>71</v>
      </c>
      <c r="D181">
        <v>1027</v>
      </c>
      <c r="E181" t="s">
        <v>72</v>
      </c>
      <c r="F181">
        <v>0.01</v>
      </c>
      <c r="G181">
        <v>0.01</v>
      </c>
      <c r="H181">
        <v>4</v>
      </c>
      <c r="I181">
        <v>0.9</v>
      </c>
      <c r="J181">
        <v>6.8500000000000002E-3</v>
      </c>
      <c r="K181">
        <v>6.5599999999999999E-3</v>
      </c>
      <c r="L181">
        <v>2.1800000000000001E-3</v>
      </c>
      <c r="M181">
        <v>6.1700000000000001E-3</v>
      </c>
      <c r="N181">
        <v>4.2999999999999999E-4</v>
      </c>
      <c r="O181">
        <f t="shared" si="0"/>
        <v>6.5437985910325822E-3</v>
      </c>
    </row>
    <row r="182" spans="1:15" x14ac:dyDescent="0.25">
      <c r="A182">
        <v>7</v>
      </c>
      <c r="B182" t="b">
        <v>0</v>
      </c>
      <c r="C182" t="s">
        <v>71</v>
      </c>
      <c r="D182">
        <v>1001</v>
      </c>
      <c r="E182" t="s">
        <v>72</v>
      </c>
      <c r="F182">
        <v>0.01</v>
      </c>
      <c r="G182">
        <v>0.01</v>
      </c>
      <c r="H182">
        <v>4</v>
      </c>
      <c r="I182">
        <v>0.97</v>
      </c>
      <c r="J182">
        <v>9.6900000000000007E-3</v>
      </c>
      <c r="K182">
        <v>9.4199999999999996E-3</v>
      </c>
      <c r="L182">
        <v>5.2500000000000003E-3</v>
      </c>
      <c r="M182">
        <v>-4.6600000000000001E-3</v>
      </c>
      <c r="N182">
        <v>6.2899999999999996E-3</v>
      </c>
      <c r="O182">
        <f t="shared" si="0"/>
        <v>7.0198361804247262E-3</v>
      </c>
    </row>
    <row r="183" spans="1:15" x14ac:dyDescent="0.25">
      <c r="A183">
        <v>7</v>
      </c>
      <c r="B183" t="b">
        <v>0</v>
      </c>
      <c r="C183" t="s">
        <v>71</v>
      </c>
      <c r="D183">
        <v>1002</v>
      </c>
      <c r="E183" t="s">
        <v>73</v>
      </c>
      <c r="F183">
        <v>0.01</v>
      </c>
      <c r="G183">
        <v>0.01</v>
      </c>
      <c r="H183">
        <v>4</v>
      </c>
      <c r="I183">
        <v>1.75</v>
      </c>
      <c r="J183">
        <v>1.4919999999999999E-2</v>
      </c>
      <c r="K183">
        <v>1.6410000000000001E-2</v>
      </c>
      <c r="L183">
        <v>9.2200000000000008E-3</v>
      </c>
      <c r="M183">
        <v>9.4199999999999996E-3</v>
      </c>
      <c r="N183">
        <v>9.7699999999999992E-3</v>
      </c>
      <c r="O183">
        <f t="shared" si="0"/>
        <v>1.3181229077745367E-2</v>
      </c>
    </row>
    <row r="184" spans="1:15" x14ac:dyDescent="0.25">
      <c r="A184">
        <v>7</v>
      </c>
      <c r="B184" t="b">
        <v>0</v>
      </c>
      <c r="C184" t="s">
        <v>71</v>
      </c>
      <c r="D184">
        <v>1004</v>
      </c>
      <c r="E184" t="s">
        <v>73</v>
      </c>
      <c r="F184">
        <v>0.01</v>
      </c>
      <c r="G184">
        <v>0.01</v>
      </c>
      <c r="H184">
        <v>4</v>
      </c>
      <c r="I184">
        <v>1.1599999999999999</v>
      </c>
      <c r="J184">
        <v>1.393E-2</v>
      </c>
      <c r="K184">
        <v>8.5900000000000004E-3</v>
      </c>
      <c r="L184">
        <v>-4.1000000000000003E-3</v>
      </c>
      <c r="M184">
        <v>9.3999999999999997E-4</v>
      </c>
      <c r="N184">
        <v>7.4799999999999997E-3</v>
      </c>
      <c r="O184">
        <f t="shared" si="0"/>
        <v>4.2063761125225125E-3</v>
      </c>
    </row>
    <row r="185" spans="1:15" x14ac:dyDescent="0.25">
      <c r="A185">
        <v>7</v>
      </c>
      <c r="B185" t="b">
        <v>0</v>
      </c>
      <c r="C185" t="s">
        <v>71</v>
      </c>
      <c r="D185">
        <v>1005</v>
      </c>
      <c r="E185" t="s">
        <v>73</v>
      </c>
      <c r="F185">
        <v>0.01</v>
      </c>
      <c r="G185">
        <v>0.01</v>
      </c>
      <c r="H185">
        <v>4</v>
      </c>
      <c r="I185">
        <v>1.1100000000000001</v>
      </c>
      <c r="J185">
        <v>1.162E-2</v>
      </c>
      <c r="K185">
        <v>3.9E-2</v>
      </c>
      <c r="L185">
        <v>-2.0000000000000001E-4</v>
      </c>
      <c r="M185">
        <v>5.0499999999999998E-3</v>
      </c>
      <c r="N185">
        <v>-3.8670000000000003E-2</v>
      </c>
      <c r="O185">
        <f t="shared" si="0"/>
        <v>5.0539588443120507E-3</v>
      </c>
    </row>
    <row r="186" spans="1:15" x14ac:dyDescent="0.25">
      <c r="A186">
        <v>7</v>
      </c>
      <c r="B186" t="b">
        <v>0</v>
      </c>
      <c r="C186" t="s">
        <v>71</v>
      </c>
      <c r="D186">
        <v>1006</v>
      </c>
      <c r="E186" t="s">
        <v>73</v>
      </c>
      <c r="F186">
        <v>0.01</v>
      </c>
      <c r="G186">
        <v>0.01</v>
      </c>
      <c r="H186">
        <v>4</v>
      </c>
      <c r="I186">
        <v>1.53</v>
      </c>
      <c r="J186">
        <v>2.1010000000000001E-2</v>
      </c>
      <c r="K186">
        <v>3.8199999999999998E-2</v>
      </c>
      <c r="L186">
        <v>-7.5500000000000003E-3</v>
      </c>
      <c r="M186">
        <v>2.63E-3</v>
      </c>
      <c r="N186">
        <v>3.7350000000000001E-2</v>
      </c>
      <c r="O186">
        <f t="shared" si="0"/>
        <v>7.9949609129751215E-3</v>
      </c>
    </row>
    <row r="187" spans="1:15" x14ac:dyDescent="0.25">
      <c r="A187">
        <v>7</v>
      </c>
      <c r="B187" t="b">
        <v>0</v>
      </c>
      <c r="C187" t="s">
        <v>71</v>
      </c>
      <c r="D187">
        <v>1008</v>
      </c>
      <c r="E187" t="s">
        <v>73</v>
      </c>
      <c r="F187">
        <v>0.01</v>
      </c>
      <c r="G187">
        <v>0.01</v>
      </c>
      <c r="H187">
        <v>4</v>
      </c>
      <c r="I187">
        <v>1.7</v>
      </c>
      <c r="J187">
        <v>2.2749999999999999E-2</v>
      </c>
      <c r="K187">
        <v>1.635E-2</v>
      </c>
      <c r="L187">
        <v>-4.1099999999999999E-3</v>
      </c>
      <c r="M187">
        <v>1.1089999999999999E-2</v>
      </c>
      <c r="N187">
        <v>-1.129E-2</v>
      </c>
      <c r="O187">
        <f t="shared" si="0"/>
        <v>1.1827096008741959E-2</v>
      </c>
    </row>
    <row r="188" spans="1:15" x14ac:dyDescent="0.25">
      <c r="A188">
        <v>7</v>
      </c>
      <c r="B188" t="b">
        <v>0</v>
      </c>
      <c r="C188" t="s">
        <v>71</v>
      </c>
      <c r="D188">
        <v>1009</v>
      </c>
      <c r="E188" t="s">
        <v>73</v>
      </c>
      <c r="F188">
        <v>0.01</v>
      </c>
      <c r="G188">
        <v>0.01</v>
      </c>
      <c r="H188">
        <v>4</v>
      </c>
      <c r="I188">
        <v>1.57</v>
      </c>
      <c r="J188">
        <v>1.507E-2</v>
      </c>
      <c r="K188">
        <v>1.328E-2</v>
      </c>
      <c r="L188">
        <v>-1.0410000000000001E-2</v>
      </c>
      <c r="M188">
        <v>4.6600000000000001E-3</v>
      </c>
      <c r="N188">
        <v>-6.7999999999999996E-3</v>
      </c>
      <c r="O188">
        <f t="shared" si="0"/>
        <v>1.1405424148184934E-2</v>
      </c>
    </row>
    <row r="189" spans="1:15" x14ac:dyDescent="0.25">
      <c r="A189">
        <v>7</v>
      </c>
      <c r="B189" t="b">
        <v>0</v>
      </c>
      <c r="C189" t="s">
        <v>71</v>
      </c>
      <c r="D189">
        <v>1010</v>
      </c>
      <c r="E189" t="s">
        <v>73</v>
      </c>
      <c r="F189">
        <v>0.01</v>
      </c>
      <c r="G189">
        <v>0.01</v>
      </c>
      <c r="H189">
        <v>4</v>
      </c>
      <c r="I189">
        <v>1.1499999999999999</v>
      </c>
      <c r="J189">
        <v>1.1129999999999999E-2</v>
      </c>
      <c r="K189">
        <v>1.8950000000000002E-2</v>
      </c>
      <c r="L189">
        <v>4.5799999999999999E-3</v>
      </c>
      <c r="M189">
        <v>3.5899999999999999E-3</v>
      </c>
      <c r="N189">
        <v>-1.8030000000000001E-2</v>
      </c>
      <c r="O189">
        <f t="shared" si="0"/>
        <v>5.8193212662646489E-3</v>
      </c>
    </row>
    <row r="190" spans="1:15" x14ac:dyDescent="0.25">
      <c r="A190">
        <v>7</v>
      </c>
      <c r="B190" t="b">
        <v>0</v>
      </c>
      <c r="C190" t="s">
        <v>71</v>
      </c>
      <c r="D190">
        <v>1012</v>
      </c>
      <c r="E190" t="s">
        <v>73</v>
      </c>
      <c r="F190">
        <v>0.01</v>
      </c>
      <c r="G190">
        <v>0.01</v>
      </c>
      <c r="H190">
        <v>3</v>
      </c>
      <c r="I190">
        <v>1.82</v>
      </c>
      <c r="J190">
        <v>1.549E-2</v>
      </c>
      <c r="K190">
        <v>3.2640000000000002E-2</v>
      </c>
      <c r="L190">
        <v>1.2630000000000001E-2</v>
      </c>
      <c r="M190">
        <v>1.4499999999999999E-3</v>
      </c>
      <c r="N190">
        <v>3.007E-2</v>
      </c>
      <c r="O190">
        <f t="shared" si="0"/>
        <v>1.2712961889347424E-2</v>
      </c>
    </row>
    <row r="191" spans="1:15" x14ac:dyDescent="0.25">
      <c r="A191">
        <v>7</v>
      </c>
      <c r="B191" t="b">
        <v>0</v>
      </c>
      <c r="C191" t="s">
        <v>71</v>
      </c>
      <c r="D191">
        <v>1014</v>
      </c>
      <c r="E191" t="s">
        <v>73</v>
      </c>
      <c r="F191">
        <v>0.01</v>
      </c>
      <c r="G191">
        <v>0.01</v>
      </c>
      <c r="H191">
        <v>4</v>
      </c>
      <c r="I191">
        <v>0.66</v>
      </c>
      <c r="J191">
        <v>9.9900000000000006E-3</v>
      </c>
      <c r="K191">
        <v>1.7510000000000001E-2</v>
      </c>
      <c r="L191">
        <v>4.2100000000000002E-3</v>
      </c>
      <c r="M191">
        <v>1.89E-3</v>
      </c>
      <c r="N191">
        <v>-1.6889999999999999E-2</v>
      </c>
      <c r="O191">
        <f t="shared" si="0"/>
        <v>4.6147806015020909E-3</v>
      </c>
    </row>
    <row r="192" spans="1:15" x14ac:dyDescent="0.25">
      <c r="A192">
        <v>7</v>
      </c>
      <c r="B192" t="b">
        <v>0</v>
      </c>
      <c r="C192" t="s">
        <v>71</v>
      </c>
      <c r="D192">
        <v>1015</v>
      </c>
      <c r="E192" t="s">
        <v>73</v>
      </c>
      <c r="F192">
        <v>0.01</v>
      </c>
      <c r="G192">
        <v>0.01</v>
      </c>
      <c r="H192">
        <v>4</v>
      </c>
      <c r="I192">
        <v>1.03</v>
      </c>
      <c r="J192">
        <v>1.6559999999999998E-2</v>
      </c>
      <c r="K192">
        <v>1.822E-2</v>
      </c>
      <c r="L192">
        <v>1.34E-3</v>
      </c>
      <c r="M192">
        <v>2.3900000000000002E-3</v>
      </c>
      <c r="N192">
        <v>1.8010000000000002E-2</v>
      </c>
      <c r="O192">
        <f t="shared" si="0"/>
        <v>2.7400182481144173E-3</v>
      </c>
    </row>
    <row r="193" spans="1:15" x14ac:dyDescent="0.25">
      <c r="A193">
        <v>7</v>
      </c>
      <c r="B193" t="b">
        <v>0</v>
      </c>
      <c r="C193" t="s">
        <v>71</v>
      </c>
      <c r="D193">
        <v>1016</v>
      </c>
      <c r="E193" t="s">
        <v>73</v>
      </c>
      <c r="F193">
        <v>0.01</v>
      </c>
      <c r="G193">
        <v>0.01</v>
      </c>
      <c r="H193">
        <v>4</v>
      </c>
      <c r="I193">
        <v>1.85</v>
      </c>
      <c r="J193">
        <v>1.7760000000000001E-2</v>
      </c>
      <c r="K193">
        <v>5.3120000000000001E-2</v>
      </c>
      <c r="L193">
        <v>-1.328E-2</v>
      </c>
      <c r="M193">
        <v>1.469E-2</v>
      </c>
      <c r="N193">
        <v>-4.929E-2</v>
      </c>
      <c r="O193">
        <f t="shared" si="0"/>
        <v>1.9802891203054163E-2</v>
      </c>
    </row>
    <row r="194" spans="1:15" x14ac:dyDescent="0.25">
      <c r="A194">
        <v>7</v>
      </c>
      <c r="B194" t="b">
        <v>0</v>
      </c>
      <c r="C194" t="s">
        <v>71</v>
      </c>
      <c r="D194">
        <v>1020</v>
      </c>
      <c r="E194" t="s">
        <v>73</v>
      </c>
      <c r="F194">
        <v>0.01</v>
      </c>
      <c r="G194">
        <v>0.01</v>
      </c>
      <c r="H194">
        <v>3</v>
      </c>
      <c r="I194">
        <v>1.28</v>
      </c>
      <c r="J194">
        <v>1.0630000000000001E-2</v>
      </c>
      <c r="K194">
        <v>9.4599999999999997E-3</v>
      </c>
      <c r="L194">
        <v>6.5300000000000002E-3</v>
      </c>
      <c r="M194">
        <v>-5.5599999999999998E-3</v>
      </c>
      <c r="N194">
        <v>3.9899999999999996E-3</v>
      </c>
      <c r="O194">
        <f t="shared" si="0"/>
        <v>8.5763920152940772E-3</v>
      </c>
    </row>
    <row r="195" spans="1:15" x14ac:dyDescent="0.25">
      <c r="A195">
        <v>7</v>
      </c>
      <c r="B195" t="b">
        <v>0</v>
      </c>
      <c r="C195" t="s">
        <v>71</v>
      </c>
      <c r="D195">
        <v>1021</v>
      </c>
      <c r="E195" t="s">
        <v>73</v>
      </c>
      <c r="F195">
        <v>0.01</v>
      </c>
      <c r="G195">
        <v>0.01</v>
      </c>
      <c r="H195">
        <v>4</v>
      </c>
      <c r="I195">
        <v>2.1</v>
      </c>
      <c r="J195">
        <v>2.0559999999999998E-2</v>
      </c>
      <c r="K195">
        <v>2.8039999999999999E-2</v>
      </c>
      <c r="L195">
        <v>1.257E-2</v>
      </c>
      <c r="M195">
        <v>2.1800000000000001E-3</v>
      </c>
      <c r="N195">
        <v>2.4969999999999999E-2</v>
      </c>
      <c r="O195">
        <f t="shared" si="0"/>
        <v>1.275763692852246E-2</v>
      </c>
    </row>
    <row r="196" spans="1:15" x14ac:dyDescent="0.25">
      <c r="A196">
        <v>7</v>
      </c>
      <c r="B196" t="b">
        <v>0</v>
      </c>
      <c r="C196" t="s">
        <v>71</v>
      </c>
      <c r="D196">
        <v>1022</v>
      </c>
      <c r="E196" t="s">
        <v>73</v>
      </c>
      <c r="F196">
        <v>0.01</v>
      </c>
      <c r="G196">
        <v>0.01</v>
      </c>
      <c r="H196">
        <v>4</v>
      </c>
      <c r="I196">
        <v>1.89</v>
      </c>
      <c r="J196">
        <v>1.8360000000000001E-2</v>
      </c>
      <c r="K196">
        <v>2.0109999999999999E-2</v>
      </c>
      <c r="L196">
        <v>9.2499999999999995E-3</v>
      </c>
      <c r="M196">
        <v>9.4599999999999997E-3</v>
      </c>
      <c r="N196">
        <v>-1.5140000000000001E-2</v>
      </c>
      <c r="O196">
        <f t="shared" si="0"/>
        <v>1.323080118511347E-2</v>
      </c>
    </row>
    <row r="197" spans="1:15" x14ac:dyDescent="0.25">
      <c r="A197">
        <v>7</v>
      </c>
      <c r="B197" t="b">
        <v>0</v>
      </c>
      <c r="C197" t="s">
        <v>71</v>
      </c>
      <c r="D197">
        <v>1023</v>
      </c>
      <c r="E197" t="s">
        <v>73</v>
      </c>
      <c r="F197">
        <v>0.01</v>
      </c>
      <c r="G197">
        <v>0.01</v>
      </c>
      <c r="H197">
        <v>4</v>
      </c>
      <c r="I197">
        <v>1.65</v>
      </c>
      <c r="J197">
        <v>1.5820000000000001E-2</v>
      </c>
      <c r="K197">
        <v>1.7899999999999999E-2</v>
      </c>
      <c r="L197">
        <v>5.8599999999999998E-3</v>
      </c>
      <c r="M197">
        <v>9.5200000000000007E-3</v>
      </c>
      <c r="N197">
        <v>1.3979999999999999E-2</v>
      </c>
      <c r="O197">
        <f t="shared" si="0"/>
        <v>1.1178998166204341E-2</v>
      </c>
    </row>
    <row r="198" spans="1:15" x14ac:dyDescent="0.25">
      <c r="A198">
        <v>7</v>
      </c>
      <c r="B198" t="b">
        <v>0</v>
      </c>
      <c r="C198" t="s">
        <v>71</v>
      </c>
      <c r="D198">
        <v>1024</v>
      </c>
      <c r="E198" t="s">
        <v>73</v>
      </c>
      <c r="F198">
        <v>0.01</v>
      </c>
      <c r="G198">
        <v>0.01</v>
      </c>
      <c r="H198">
        <v>4</v>
      </c>
      <c r="I198">
        <v>2.81</v>
      </c>
      <c r="J198">
        <v>2.4819999999999998E-2</v>
      </c>
      <c r="K198">
        <v>3.099E-2</v>
      </c>
      <c r="L198">
        <v>-2.4500000000000001E-2</v>
      </c>
      <c r="M198">
        <v>3.6700000000000001E-3</v>
      </c>
      <c r="N198">
        <v>1.8610000000000002E-2</v>
      </c>
      <c r="O198">
        <f t="shared" si="0"/>
        <v>2.4773350600998646E-2</v>
      </c>
    </row>
    <row r="199" spans="1:15" x14ac:dyDescent="0.25">
      <c r="A199">
        <v>7</v>
      </c>
      <c r="B199" t="b">
        <v>0</v>
      </c>
      <c r="C199" t="s">
        <v>71</v>
      </c>
      <c r="D199">
        <v>1025</v>
      </c>
      <c r="E199" t="s">
        <v>73</v>
      </c>
      <c r="F199">
        <v>0.01</v>
      </c>
      <c r="G199">
        <v>0.01</v>
      </c>
      <c r="H199">
        <v>4</v>
      </c>
      <c r="I199">
        <v>2.4700000000000002</v>
      </c>
      <c r="J199">
        <v>2.8920000000000001E-2</v>
      </c>
      <c r="K199">
        <v>2.9389999999999999E-2</v>
      </c>
      <c r="L199">
        <v>-1.1180000000000001E-2</v>
      </c>
      <c r="M199">
        <v>9.3000000000000005E-4</v>
      </c>
      <c r="N199">
        <v>2.716E-2</v>
      </c>
      <c r="O199">
        <f t="shared" si="0"/>
        <v>1.1218613996390108E-2</v>
      </c>
    </row>
    <row r="200" spans="1:15" x14ac:dyDescent="0.25">
      <c r="A200">
        <v>7</v>
      </c>
      <c r="B200" t="b">
        <v>0</v>
      </c>
      <c r="C200" t="s">
        <v>71</v>
      </c>
      <c r="D200">
        <v>1026</v>
      </c>
      <c r="E200" t="s">
        <v>73</v>
      </c>
      <c r="F200">
        <v>0.01</v>
      </c>
      <c r="G200">
        <v>0.01</v>
      </c>
      <c r="H200">
        <v>4</v>
      </c>
      <c r="I200">
        <v>0.76</v>
      </c>
      <c r="J200">
        <v>1.206E-2</v>
      </c>
      <c r="K200">
        <v>1.2619999999999999E-2</v>
      </c>
      <c r="L200">
        <v>4.4600000000000004E-3</v>
      </c>
      <c r="M200">
        <v>-3.5300000000000002E-3</v>
      </c>
      <c r="N200">
        <v>1.1259999999999999E-2</v>
      </c>
      <c r="O200">
        <f t="shared" si="0"/>
        <v>5.6879258082362504E-3</v>
      </c>
    </row>
    <row r="201" spans="1:15" x14ac:dyDescent="0.25">
      <c r="A201">
        <v>7</v>
      </c>
      <c r="B201" t="b">
        <v>0</v>
      </c>
      <c r="C201" t="s">
        <v>71</v>
      </c>
      <c r="D201">
        <v>1028</v>
      </c>
      <c r="E201" t="s">
        <v>73</v>
      </c>
      <c r="F201">
        <v>0.01</v>
      </c>
      <c r="G201">
        <v>0.01</v>
      </c>
      <c r="H201">
        <v>3</v>
      </c>
      <c r="I201">
        <v>2.0299999999999998</v>
      </c>
      <c r="J201">
        <v>1.9480000000000001E-2</v>
      </c>
      <c r="K201">
        <v>6.1580000000000003E-2</v>
      </c>
      <c r="L201">
        <v>1.5810000000000001E-2</v>
      </c>
      <c r="M201">
        <v>-9.1999999999999998E-3</v>
      </c>
      <c r="N201">
        <v>5.8799999999999998E-2</v>
      </c>
      <c r="O201">
        <f t="shared" si="0"/>
        <v>1.8291968182784488E-2</v>
      </c>
    </row>
    <row r="202" spans="1:15" x14ac:dyDescent="0.25">
      <c r="A202">
        <v>7</v>
      </c>
      <c r="B202" t="b">
        <v>0</v>
      </c>
      <c r="C202" t="s">
        <v>71</v>
      </c>
      <c r="D202">
        <v>1019</v>
      </c>
      <c r="E202" t="s">
        <v>73</v>
      </c>
      <c r="F202">
        <v>0.01</v>
      </c>
      <c r="G202">
        <v>0.01</v>
      </c>
      <c r="H202">
        <v>4</v>
      </c>
      <c r="I202">
        <v>1.29</v>
      </c>
      <c r="J202">
        <v>1.2970000000000001E-2</v>
      </c>
      <c r="K202">
        <v>6.6899999999999998E-3</v>
      </c>
      <c r="L202">
        <v>3.1E-4</v>
      </c>
      <c r="M202">
        <v>6.6E-3</v>
      </c>
      <c r="N202">
        <v>1.1000000000000001E-3</v>
      </c>
      <c r="O202">
        <f t="shared" si="0"/>
        <v>6.6072762920888969E-3</v>
      </c>
    </row>
    <row r="203" spans="1:15" x14ac:dyDescent="0.25">
      <c r="A203">
        <v>7</v>
      </c>
      <c r="B203" t="b">
        <v>0</v>
      </c>
      <c r="C203" t="s">
        <v>71</v>
      </c>
      <c r="D203">
        <v>1013</v>
      </c>
      <c r="E203" t="s">
        <v>73</v>
      </c>
      <c r="F203">
        <v>0.01</v>
      </c>
      <c r="G203">
        <v>0.01</v>
      </c>
      <c r="H203">
        <v>3</v>
      </c>
      <c r="I203">
        <v>1.69</v>
      </c>
      <c r="J203">
        <v>1.6930000000000001E-2</v>
      </c>
      <c r="K203">
        <v>4.2909999999999997E-2</v>
      </c>
      <c r="L203">
        <v>-8.9300000000000004E-3</v>
      </c>
      <c r="M203">
        <v>6.13E-3</v>
      </c>
      <c r="N203">
        <v>4.1520000000000001E-2</v>
      </c>
      <c r="O203">
        <f t="shared" si="0"/>
        <v>1.0831518822399747E-2</v>
      </c>
    </row>
    <row r="204" spans="1:15" x14ac:dyDescent="0.25">
      <c r="A204">
        <v>7</v>
      </c>
      <c r="B204" t="b">
        <v>0</v>
      </c>
      <c r="C204" t="s">
        <v>71</v>
      </c>
      <c r="D204">
        <v>1017</v>
      </c>
      <c r="E204" t="s">
        <v>73</v>
      </c>
      <c r="F204">
        <v>0.01</v>
      </c>
      <c r="G204">
        <v>0.01</v>
      </c>
      <c r="H204">
        <v>4</v>
      </c>
      <c r="I204">
        <v>1.69</v>
      </c>
      <c r="J204">
        <v>1.3559999999999999E-2</v>
      </c>
      <c r="K204">
        <v>1.7399999999999999E-2</v>
      </c>
      <c r="L204">
        <v>-1.2070000000000001E-2</v>
      </c>
      <c r="M204">
        <v>7.28E-3</v>
      </c>
      <c r="N204">
        <v>-1.0189999999999999E-2</v>
      </c>
      <c r="O204">
        <f t="shared" si="0"/>
        <v>1.4095506376146974E-2</v>
      </c>
    </row>
    <row r="205" spans="1:15" x14ac:dyDescent="0.25">
      <c r="A205">
        <v>8</v>
      </c>
      <c r="B205" t="b">
        <v>0</v>
      </c>
      <c r="C205" t="s">
        <v>71</v>
      </c>
      <c r="D205">
        <v>1018</v>
      </c>
      <c r="E205" t="s">
        <v>72</v>
      </c>
      <c r="F205">
        <v>0.01</v>
      </c>
      <c r="G205">
        <v>0.01</v>
      </c>
      <c r="H205">
        <v>4</v>
      </c>
      <c r="I205">
        <v>0.62</v>
      </c>
      <c r="J205">
        <v>8.8800000000000007E-3</v>
      </c>
      <c r="K205">
        <v>9.4599999999999997E-3</v>
      </c>
      <c r="L205">
        <v>2.4399999999999999E-3</v>
      </c>
      <c r="M205">
        <v>1.6199999999999999E-3</v>
      </c>
      <c r="N205">
        <v>-8.9899999999999997E-3</v>
      </c>
      <c r="O205">
        <f t="shared" si="0"/>
        <v>2.9288222889072664E-3</v>
      </c>
    </row>
    <row r="206" spans="1:15" x14ac:dyDescent="0.25">
      <c r="A206">
        <v>8</v>
      </c>
      <c r="B206" t="b">
        <v>0</v>
      </c>
      <c r="C206" t="s">
        <v>71</v>
      </c>
      <c r="D206">
        <v>1003</v>
      </c>
      <c r="E206" t="s">
        <v>72</v>
      </c>
      <c r="F206">
        <v>0.01</v>
      </c>
      <c r="G206">
        <v>0.01</v>
      </c>
      <c r="H206">
        <v>4</v>
      </c>
      <c r="I206">
        <v>0.62</v>
      </c>
      <c r="J206">
        <v>6.1399999999999996E-3</v>
      </c>
      <c r="K206">
        <v>4.6899999999999997E-3</v>
      </c>
      <c r="L206">
        <v>6.9999999999999994E-5</v>
      </c>
      <c r="M206">
        <v>-2.0500000000000002E-3</v>
      </c>
      <c r="N206">
        <v>4.2199999999999998E-3</v>
      </c>
      <c r="O206">
        <f t="shared" si="0"/>
        <v>2.0511947737842937E-3</v>
      </c>
    </row>
    <row r="207" spans="1:15" x14ac:dyDescent="0.25">
      <c r="A207">
        <v>8</v>
      </c>
      <c r="B207" t="b">
        <v>0</v>
      </c>
      <c r="C207" t="s">
        <v>71</v>
      </c>
      <c r="D207">
        <v>1029</v>
      </c>
      <c r="E207" t="s">
        <v>72</v>
      </c>
      <c r="F207">
        <v>0.01</v>
      </c>
      <c r="G207">
        <v>0.01</v>
      </c>
      <c r="H207">
        <v>3</v>
      </c>
      <c r="I207">
        <v>0.96</v>
      </c>
      <c r="J207">
        <v>1.0120000000000001E-2</v>
      </c>
      <c r="K207">
        <v>2.147E-2</v>
      </c>
      <c r="L207">
        <v>-5.2399999999999999E-3</v>
      </c>
      <c r="M207">
        <v>-5.1500000000000001E-3</v>
      </c>
      <c r="N207">
        <v>-2.017E-2</v>
      </c>
      <c r="O207">
        <f t="shared" si="0"/>
        <v>7.347115080084155E-3</v>
      </c>
    </row>
    <row r="208" spans="1:15" x14ac:dyDescent="0.25">
      <c r="A208">
        <v>8</v>
      </c>
      <c r="B208" t="b">
        <v>0</v>
      </c>
      <c r="C208" t="s">
        <v>71</v>
      </c>
      <c r="D208">
        <v>1030</v>
      </c>
      <c r="E208" t="s">
        <v>72</v>
      </c>
      <c r="F208">
        <v>0.01</v>
      </c>
      <c r="G208">
        <v>0.01</v>
      </c>
      <c r="H208">
        <v>4</v>
      </c>
      <c r="I208">
        <v>0.89</v>
      </c>
      <c r="J208">
        <v>1.0800000000000001E-2</v>
      </c>
      <c r="K208">
        <v>2.2749999999999999E-2</v>
      </c>
      <c r="L208">
        <v>4.8300000000000001E-3</v>
      </c>
      <c r="M208">
        <v>-5.3099999999999996E-3</v>
      </c>
      <c r="N208">
        <v>2.1579999999999998E-2</v>
      </c>
      <c r="O208">
        <f t="shared" si="0"/>
        <v>7.1780916684032392E-3</v>
      </c>
    </row>
    <row r="209" spans="1:15" x14ac:dyDescent="0.25">
      <c r="A209">
        <v>8</v>
      </c>
      <c r="B209" t="b">
        <v>0</v>
      </c>
      <c r="C209" t="s">
        <v>71</v>
      </c>
      <c r="D209">
        <v>1007</v>
      </c>
      <c r="E209" t="s">
        <v>72</v>
      </c>
      <c r="F209">
        <v>0.01</v>
      </c>
      <c r="G209">
        <v>0.01</v>
      </c>
      <c r="H209">
        <v>4</v>
      </c>
      <c r="I209">
        <v>1.19</v>
      </c>
      <c r="J209">
        <v>1.1429999999999999E-2</v>
      </c>
      <c r="K209">
        <v>2.0119999999999999E-2</v>
      </c>
      <c r="L209">
        <v>-5.6899999999999997E-3</v>
      </c>
      <c r="M209">
        <v>6.0699999999999999E-3</v>
      </c>
      <c r="N209">
        <v>-1.8319999999999999E-2</v>
      </c>
      <c r="O209">
        <f t="shared" si="0"/>
        <v>8.3199158649592125E-3</v>
      </c>
    </row>
    <row r="210" spans="1:15" x14ac:dyDescent="0.25">
      <c r="A210">
        <v>8</v>
      </c>
      <c r="B210" t="b">
        <v>0</v>
      </c>
      <c r="C210" t="s">
        <v>71</v>
      </c>
      <c r="D210">
        <v>1027</v>
      </c>
      <c r="E210" t="s">
        <v>72</v>
      </c>
      <c r="F210">
        <v>0.01</v>
      </c>
      <c r="G210">
        <v>0.01</v>
      </c>
      <c r="H210">
        <v>4</v>
      </c>
      <c r="I210">
        <v>0.78</v>
      </c>
      <c r="J210">
        <v>5.8199999999999997E-3</v>
      </c>
      <c r="K210">
        <v>5.4299999999999999E-3</v>
      </c>
      <c r="L210">
        <v>2.8300000000000001E-3</v>
      </c>
      <c r="M210">
        <v>4.64E-3</v>
      </c>
      <c r="N210">
        <v>-8.0000000000000007E-5</v>
      </c>
      <c r="O210">
        <f t="shared" si="0"/>
        <v>5.4349333022586394E-3</v>
      </c>
    </row>
    <row r="211" spans="1:15" x14ac:dyDescent="0.25">
      <c r="A211">
        <v>8</v>
      </c>
      <c r="B211" t="b">
        <v>0</v>
      </c>
      <c r="C211" t="s">
        <v>71</v>
      </c>
      <c r="D211">
        <v>1001</v>
      </c>
      <c r="E211" t="s">
        <v>72</v>
      </c>
      <c r="F211">
        <v>0.01</v>
      </c>
      <c r="G211">
        <v>0.01</v>
      </c>
      <c r="H211">
        <v>4</v>
      </c>
      <c r="I211">
        <v>1.03</v>
      </c>
      <c r="J211">
        <v>1.035E-2</v>
      </c>
      <c r="K211">
        <v>8.9099999999999995E-3</v>
      </c>
      <c r="L211">
        <v>6.4599999999999996E-3</v>
      </c>
      <c r="M211">
        <v>-4.3699999999999998E-3</v>
      </c>
      <c r="N211">
        <v>4.3099999999999996E-3</v>
      </c>
      <c r="O211">
        <f t="shared" si="0"/>
        <v>7.7992627856740401E-3</v>
      </c>
    </row>
    <row r="212" spans="1:15" x14ac:dyDescent="0.25">
      <c r="A212">
        <v>8</v>
      </c>
      <c r="B212" t="b">
        <v>0</v>
      </c>
      <c r="C212" t="s">
        <v>71</v>
      </c>
      <c r="D212">
        <v>1013</v>
      </c>
      <c r="E212" t="s">
        <v>72</v>
      </c>
      <c r="F212">
        <v>0.01</v>
      </c>
      <c r="G212">
        <v>0.01</v>
      </c>
      <c r="H212">
        <v>3</v>
      </c>
      <c r="I212">
        <v>1.0900000000000001</v>
      </c>
      <c r="J212">
        <v>1.1780000000000001E-2</v>
      </c>
      <c r="K212">
        <v>1.8919999999999999E-2</v>
      </c>
      <c r="L212">
        <v>-5.6899999999999997E-3</v>
      </c>
      <c r="M212">
        <v>4.5500000000000002E-3</v>
      </c>
      <c r="N212">
        <v>1.746E-2</v>
      </c>
      <c r="O212">
        <f t="shared" si="0"/>
        <v>7.2855061594922828E-3</v>
      </c>
    </row>
    <row r="213" spans="1:15" x14ac:dyDescent="0.25">
      <c r="A213">
        <v>8</v>
      </c>
      <c r="B213" t="b">
        <v>0</v>
      </c>
      <c r="C213" t="s">
        <v>71</v>
      </c>
      <c r="D213">
        <v>1002</v>
      </c>
      <c r="E213" t="s">
        <v>73</v>
      </c>
      <c r="F213">
        <v>0.01</v>
      </c>
      <c r="G213">
        <v>0.01</v>
      </c>
      <c r="H213">
        <v>4</v>
      </c>
      <c r="I213">
        <v>1.84</v>
      </c>
      <c r="J213">
        <v>1.4840000000000001E-2</v>
      </c>
      <c r="K213">
        <v>1.404E-2</v>
      </c>
      <c r="L213">
        <v>1.0109999999999999E-2</v>
      </c>
      <c r="M213">
        <v>9.3299999999999998E-3</v>
      </c>
      <c r="N213">
        <v>2.8300000000000001E-3</v>
      </c>
      <c r="O213">
        <f t="shared" si="0"/>
        <v>1.3757216288188536E-2</v>
      </c>
    </row>
    <row r="214" spans="1:15" x14ac:dyDescent="0.25">
      <c r="A214">
        <v>8</v>
      </c>
      <c r="B214" t="b">
        <v>0</v>
      </c>
      <c r="C214" t="s">
        <v>71</v>
      </c>
      <c r="D214">
        <v>1004</v>
      </c>
      <c r="E214" t="s">
        <v>73</v>
      </c>
      <c r="F214">
        <v>0.01</v>
      </c>
      <c r="G214">
        <v>0.01</v>
      </c>
      <c r="H214">
        <v>4</v>
      </c>
      <c r="I214">
        <v>1.3</v>
      </c>
      <c r="J214">
        <v>1.2930000000000001E-2</v>
      </c>
      <c r="K214">
        <v>5.4999999999999997E-3</v>
      </c>
      <c r="L214">
        <v>-5.1900000000000002E-3</v>
      </c>
      <c r="M214">
        <v>1.0200000000000001E-3</v>
      </c>
      <c r="N214">
        <v>-1.5200000000000001E-3</v>
      </c>
      <c r="O214">
        <f t="shared" si="0"/>
        <v>5.2892816147374873E-3</v>
      </c>
    </row>
    <row r="215" spans="1:15" x14ac:dyDescent="0.25">
      <c r="A215">
        <v>8</v>
      </c>
      <c r="B215" t="b">
        <v>0</v>
      </c>
      <c r="C215" t="s">
        <v>71</v>
      </c>
      <c r="D215">
        <v>1005</v>
      </c>
      <c r="E215" t="s">
        <v>73</v>
      </c>
      <c r="F215">
        <v>0.01</v>
      </c>
      <c r="G215">
        <v>0.01</v>
      </c>
      <c r="H215">
        <v>4</v>
      </c>
      <c r="I215">
        <v>1.26</v>
      </c>
      <c r="J215">
        <v>1.302E-2</v>
      </c>
      <c r="K215">
        <v>4.5589999999999999E-2</v>
      </c>
      <c r="L215">
        <v>1.7000000000000001E-4</v>
      </c>
      <c r="M215">
        <v>5.28E-3</v>
      </c>
      <c r="N215">
        <v>-4.5280000000000001E-2</v>
      </c>
      <c r="O215">
        <f t="shared" si="0"/>
        <v>5.2827360335341378E-3</v>
      </c>
    </row>
    <row r="216" spans="1:15" x14ac:dyDescent="0.25">
      <c r="A216">
        <v>8</v>
      </c>
      <c r="B216" t="b">
        <v>0</v>
      </c>
      <c r="C216" t="s">
        <v>71</v>
      </c>
      <c r="D216">
        <v>1006</v>
      </c>
      <c r="E216" t="s">
        <v>73</v>
      </c>
      <c r="F216">
        <v>0.01</v>
      </c>
      <c r="G216">
        <v>0.01</v>
      </c>
      <c r="H216">
        <v>4</v>
      </c>
      <c r="I216">
        <v>1.52</v>
      </c>
      <c r="J216">
        <v>2.1530000000000001E-2</v>
      </c>
      <c r="K216">
        <v>3.6240000000000001E-2</v>
      </c>
      <c r="L216">
        <v>-6.3200000000000001E-3</v>
      </c>
      <c r="M216">
        <v>2.5999999999999999E-3</v>
      </c>
      <c r="N216">
        <v>3.5589999999999997E-2</v>
      </c>
      <c r="O216">
        <f t="shared" si="0"/>
        <v>6.8339154223622054E-3</v>
      </c>
    </row>
    <row r="217" spans="1:15" x14ac:dyDescent="0.25">
      <c r="A217">
        <v>8</v>
      </c>
      <c r="B217" t="b">
        <v>0</v>
      </c>
      <c r="C217" t="s">
        <v>71</v>
      </c>
      <c r="D217">
        <v>1008</v>
      </c>
      <c r="E217" t="s">
        <v>73</v>
      </c>
      <c r="F217">
        <v>0.01</v>
      </c>
      <c r="G217">
        <v>0.01</v>
      </c>
      <c r="H217">
        <v>4</v>
      </c>
      <c r="I217">
        <v>1.6</v>
      </c>
      <c r="J217">
        <v>2.2270000000000002E-2</v>
      </c>
      <c r="K217">
        <v>1.6840000000000001E-2</v>
      </c>
      <c r="L217">
        <v>-1.99E-3</v>
      </c>
      <c r="M217">
        <v>1.0869999999999999E-2</v>
      </c>
      <c r="N217">
        <v>-1.2710000000000001E-2</v>
      </c>
      <c r="O217">
        <f t="shared" si="0"/>
        <v>1.1050656089119777E-2</v>
      </c>
    </row>
    <row r="218" spans="1:15" x14ac:dyDescent="0.25">
      <c r="A218">
        <v>8</v>
      </c>
      <c r="B218" t="b">
        <v>0</v>
      </c>
      <c r="C218" t="s">
        <v>71</v>
      </c>
      <c r="D218">
        <v>1009</v>
      </c>
      <c r="E218" t="s">
        <v>73</v>
      </c>
      <c r="F218">
        <v>0.01</v>
      </c>
      <c r="G218">
        <v>0.01</v>
      </c>
      <c r="H218">
        <v>4</v>
      </c>
      <c r="I218">
        <v>1.37</v>
      </c>
      <c r="J218">
        <v>1.3769999999999999E-2</v>
      </c>
      <c r="K218">
        <v>1.2189999999999999E-2</v>
      </c>
      <c r="L218">
        <v>-8.4499999999999992E-3</v>
      </c>
      <c r="M218">
        <v>4.5799999999999999E-3</v>
      </c>
      <c r="N218">
        <v>-7.4900000000000001E-3</v>
      </c>
      <c r="O218">
        <f t="shared" si="0"/>
        <v>9.6113942797078078E-3</v>
      </c>
    </row>
    <row r="219" spans="1:15" x14ac:dyDescent="0.25">
      <c r="A219">
        <v>8</v>
      </c>
      <c r="B219" t="b">
        <v>0</v>
      </c>
      <c r="C219" t="s">
        <v>71</v>
      </c>
      <c r="D219">
        <v>1010</v>
      </c>
      <c r="E219" t="s">
        <v>73</v>
      </c>
      <c r="F219">
        <v>0.01</v>
      </c>
      <c r="G219">
        <v>0.01</v>
      </c>
      <c r="H219">
        <v>4</v>
      </c>
      <c r="I219">
        <v>1.26</v>
      </c>
      <c r="J219">
        <v>1.204E-2</v>
      </c>
      <c r="K219">
        <v>2.4479999999999998E-2</v>
      </c>
      <c r="L219">
        <v>5.8900000000000003E-3</v>
      </c>
      <c r="M219">
        <v>3.96E-3</v>
      </c>
      <c r="N219">
        <v>-2.3429999999999999E-2</v>
      </c>
      <c r="O219">
        <f t="shared" si="0"/>
        <v>7.0974432016043644E-3</v>
      </c>
    </row>
    <row r="220" spans="1:15" x14ac:dyDescent="0.25">
      <c r="A220">
        <v>8</v>
      </c>
      <c r="B220" t="b">
        <v>0</v>
      </c>
      <c r="C220" t="s">
        <v>71</v>
      </c>
      <c r="D220">
        <v>1012</v>
      </c>
      <c r="E220" t="s">
        <v>73</v>
      </c>
      <c r="F220">
        <v>0.01</v>
      </c>
      <c r="G220">
        <v>0.01</v>
      </c>
      <c r="H220">
        <v>3</v>
      </c>
      <c r="I220">
        <v>1.63</v>
      </c>
      <c r="J220">
        <v>1.337E-2</v>
      </c>
      <c r="K220">
        <v>1.915E-2</v>
      </c>
      <c r="L220">
        <v>1.2319999999999999E-2</v>
      </c>
      <c r="M220">
        <v>6.2E-4</v>
      </c>
      <c r="N220">
        <v>1.465E-2</v>
      </c>
      <c r="O220">
        <f t="shared" si="0"/>
        <v>1.2335590784392938E-2</v>
      </c>
    </row>
    <row r="221" spans="1:15" x14ac:dyDescent="0.25">
      <c r="A221">
        <v>8</v>
      </c>
      <c r="B221" t="b">
        <v>0</v>
      </c>
      <c r="C221" t="s">
        <v>71</v>
      </c>
      <c r="D221">
        <v>1014</v>
      </c>
      <c r="E221" t="s">
        <v>73</v>
      </c>
      <c r="F221">
        <v>0.01</v>
      </c>
      <c r="G221">
        <v>0.01</v>
      </c>
      <c r="H221">
        <v>4</v>
      </c>
      <c r="I221">
        <v>0.85</v>
      </c>
      <c r="J221">
        <v>1.022E-2</v>
      </c>
      <c r="K221">
        <v>2.5319999999999999E-2</v>
      </c>
      <c r="L221">
        <v>6.5799999999999999E-3</v>
      </c>
      <c r="M221">
        <v>2.65E-3</v>
      </c>
      <c r="N221">
        <v>-2.4299999999999999E-2</v>
      </c>
      <c r="O221">
        <f t="shared" si="0"/>
        <v>7.0935816059308149E-3</v>
      </c>
    </row>
    <row r="222" spans="1:15" x14ac:dyDescent="0.25">
      <c r="A222">
        <v>8</v>
      </c>
      <c r="B222" t="b">
        <v>0</v>
      </c>
      <c r="C222" t="s">
        <v>71</v>
      </c>
      <c r="D222">
        <v>1015</v>
      </c>
      <c r="E222" t="s">
        <v>73</v>
      </c>
      <c r="F222">
        <v>0.01</v>
      </c>
      <c r="G222">
        <v>0.01</v>
      </c>
      <c r="H222">
        <v>4</v>
      </c>
      <c r="I222">
        <v>1.26</v>
      </c>
      <c r="J222">
        <v>1.8849999999999999E-2</v>
      </c>
      <c r="K222">
        <v>1.941E-2</v>
      </c>
      <c r="L222">
        <v>3.63E-3</v>
      </c>
      <c r="M222">
        <v>2.0899999999999998E-3</v>
      </c>
      <c r="N222">
        <v>1.8950000000000002E-2</v>
      </c>
      <c r="O222">
        <f t="shared" si="0"/>
        <v>4.1886752082251491E-3</v>
      </c>
    </row>
    <row r="223" spans="1:15" x14ac:dyDescent="0.25">
      <c r="A223">
        <v>8</v>
      </c>
      <c r="B223" t="b">
        <v>0</v>
      </c>
      <c r="C223" t="s">
        <v>71</v>
      </c>
      <c r="D223">
        <v>1016</v>
      </c>
      <c r="E223" t="s">
        <v>73</v>
      </c>
      <c r="F223">
        <v>0.01</v>
      </c>
      <c r="G223">
        <v>0.01</v>
      </c>
      <c r="H223">
        <v>4</v>
      </c>
      <c r="I223">
        <v>1.71</v>
      </c>
      <c r="J223">
        <v>1.6889999999999999E-2</v>
      </c>
      <c r="K223">
        <v>4.9500000000000002E-2</v>
      </c>
      <c r="L223">
        <v>-1.1010000000000001E-2</v>
      </c>
      <c r="M223">
        <v>1.427E-2</v>
      </c>
      <c r="N223">
        <v>-4.6100000000000002E-2</v>
      </c>
      <c r="O223">
        <f t="shared" si="0"/>
        <v>1.8023678869753534E-2</v>
      </c>
    </row>
    <row r="224" spans="1:15" x14ac:dyDescent="0.25">
      <c r="A224">
        <v>8</v>
      </c>
      <c r="B224" t="b">
        <v>0</v>
      </c>
      <c r="C224" t="s">
        <v>71</v>
      </c>
      <c r="D224">
        <v>1020</v>
      </c>
      <c r="E224" t="s">
        <v>73</v>
      </c>
      <c r="F224">
        <v>0.01</v>
      </c>
      <c r="G224">
        <v>0.01</v>
      </c>
      <c r="H224">
        <v>3</v>
      </c>
      <c r="I224">
        <v>1.56</v>
      </c>
      <c r="J224">
        <v>1.325E-2</v>
      </c>
      <c r="K224">
        <v>1.2749999999999999E-2</v>
      </c>
      <c r="L224">
        <v>1.009E-2</v>
      </c>
      <c r="M224">
        <v>-7.26E-3</v>
      </c>
      <c r="N224">
        <v>-2.7899999999999999E-3</v>
      </c>
      <c r="O224">
        <f t="shared" si="0"/>
        <v>1.2430434425232289E-2</v>
      </c>
    </row>
    <row r="225" spans="1:15" x14ac:dyDescent="0.25">
      <c r="A225">
        <v>8</v>
      </c>
      <c r="B225" t="b">
        <v>0</v>
      </c>
      <c r="C225" t="s">
        <v>71</v>
      </c>
      <c r="D225">
        <v>1021</v>
      </c>
      <c r="E225" t="s">
        <v>73</v>
      </c>
      <c r="F225">
        <v>0.01</v>
      </c>
      <c r="G225">
        <v>0.01</v>
      </c>
      <c r="H225">
        <v>4</v>
      </c>
      <c r="I225">
        <v>2.2400000000000002</v>
      </c>
      <c r="J225">
        <v>2.1860000000000001E-2</v>
      </c>
      <c r="K225">
        <v>2.7E-2</v>
      </c>
      <c r="L225">
        <v>1.43E-2</v>
      </c>
      <c r="M225">
        <v>4.2000000000000002E-4</v>
      </c>
      <c r="N225">
        <v>2.2890000000000001E-2</v>
      </c>
      <c r="O225">
        <f t="shared" si="0"/>
        <v>1.4306166502596005E-2</v>
      </c>
    </row>
    <row r="226" spans="1:15" x14ac:dyDescent="0.25">
      <c r="A226">
        <v>8</v>
      </c>
      <c r="B226" t="b">
        <v>0</v>
      </c>
      <c r="C226" t="s">
        <v>71</v>
      </c>
      <c r="D226">
        <v>1022</v>
      </c>
      <c r="E226" t="s">
        <v>73</v>
      </c>
      <c r="F226">
        <v>0.01</v>
      </c>
      <c r="G226">
        <v>0.01</v>
      </c>
      <c r="H226">
        <v>4</v>
      </c>
      <c r="I226">
        <v>1.96</v>
      </c>
      <c r="J226">
        <v>1.9140000000000001E-2</v>
      </c>
      <c r="K226">
        <v>2.0129999999999999E-2</v>
      </c>
      <c r="L226">
        <v>1.078E-2</v>
      </c>
      <c r="M226">
        <v>8.4399999999999996E-3</v>
      </c>
      <c r="N226">
        <v>-1.477E-2</v>
      </c>
      <c r="O226">
        <f t="shared" si="0"/>
        <v>1.3690945913266913E-2</v>
      </c>
    </row>
    <row r="227" spans="1:15" x14ac:dyDescent="0.25">
      <c r="A227">
        <v>8</v>
      </c>
      <c r="B227" t="b">
        <v>0</v>
      </c>
      <c r="C227" t="s">
        <v>71</v>
      </c>
      <c r="D227">
        <v>1023</v>
      </c>
      <c r="E227" t="s">
        <v>73</v>
      </c>
      <c r="F227">
        <v>0.01</v>
      </c>
      <c r="G227">
        <v>0.01</v>
      </c>
      <c r="H227">
        <v>4</v>
      </c>
      <c r="I227">
        <v>1.75</v>
      </c>
      <c r="J227">
        <v>1.6920000000000001E-2</v>
      </c>
      <c r="K227">
        <v>2.1520000000000001E-2</v>
      </c>
      <c r="L227">
        <v>7.5799999999999999E-3</v>
      </c>
      <c r="M227">
        <v>9.1199999999999996E-3</v>
      </c>
      <c r="N227">
        <v>1.796E-2</v>
      </c>
      <c r="O227">
        <f t="shared" si="0"/>
        <v>1.1858785772582283E-2</v>
      </c>
    </row>
    <row r="228" spans="1:15" x14ac:dyDescent="0.25">
      <c r="A228">
        <v>8</v>
      </c>
      <c r="B228" t="b">
        <v>0</v>
      </c>
      <c r="C228" t="s">
        <v>71</v>
      </c>
      <c r="D228">
        <v>1024</v>
      </c>
      <c r="E228" t="s">
        <v>73</v>
      </c>
      <c r="F228">
        <v>0.01</v>
      </c>
      <c r="G228">
        <v>0.01</v>
      </c>
      <c r="H228">
        <v>4</v>
      </c>
      <c r="I228">
        <v>2.58</v>
      </c>
      <c r="J228">
        <v>2.3089999999999999E-2</v>
      </c>
      <c r="K228">
        <v>3.3340000000000002E-2</v>
      </c>
      <c r="L228">
        <v>-2.2530000000000001E-2</v>
      </c>
      <c r="M228">
        <v>3.49E-3</v>
      </c>
      <c r="N228">
        <v>2.4320000000000001E-2</v>
      </c>
      <c r="O228">
        <f t="shared" si="0"/>
        <v>2.2798706103636674E-2</v>
      </c>
    </row>
    <row r="229" spans="1:15" x14ac:dyDescent="0.25">
      <c r="A229">
        <v>8</v>
      </c>
      <c r="B229" t="b">
        <v>0</v>
      </c>
      <c r="C229" t="s">
        <v>71</v>
      </c>
      <c r="D229">
        <v>1025</v>
      </c>
      <c r="E229" t="s">
        <v>73</v>
      </c>
      <c r="F229">
        <v>0.01</v>
      </c>
      <c r="G229">
        <v>0.01</v>
      </c>
      <c r="H229">
        <v>4</v>
      </c>
      <c r="I229">
        <v>2.36</v>
      </c>
      <c r="J229">
        <v>2.852E-2</v>
      </c>
      <c r="K229">
        <v>3.0720000000000001E-2</v>
      </c>
      <c r="L229">
        <v>-9.4900000000000002E-3</v>
      </c>
      <c r="M229">
        <v>6.7000000000000002E-4</v>
      </c>
      <c r="N229">
        <v>2.921E-2</v>
      </c>
      <c r="O229">
        <f t="shared" si="0"/>
        <v>9.5136218129585129E-3</v>
      </c>
    </row>
    <row r="230" spans="1:15" x14ac:dyDescent="0.25">
      <c r="A230">
        <v>8</v>
      </c>
      <c r="B230" t="b">
        <v>0</v>
      </c>
      <c r="C230" t="s">
        <v>71</v>
      </c>
      <c r="D230">
        <v>1026</v>
      </c>
      <c r="E230" t="s">
        <v>73</v>
      </c>
      <c r="F230">
        <v>0.01</v>
      </c>
      <c r="G230">
        <v>0.01</v>
      </c>
      <c r="H230">
        <v>4</v>
      </c>
      <c r="I230">
        <v>0.89</v>
      </c>
      <c r="J230">
        <v>1.248E-2</v>
      </c>
      <c r="K230">
        <v>1.4670000000000001E-2</v>
      </c>
      <c r="L230">
        <v>5.79E-3</v>
      </c>
      <c r="M230">
        <v>-4.4200000000000003E-3</v>
      </c>
      <c r="N230">
        <v>1.274E-2</v>
      </c>
      <c r="O230">
        <f t="shared" si="0"/>
        <v>7.2842638612285321E-3</v>
      </c>
    </row>
    <row r="231" spans="1:15" x14ac:dyDescent="0.25">
      <c r="A231">
        <v>8</v>
      </c>
      <c r="B231" t="b">
        <v>0</v>
      </c>
      <c r="C231" t="s">
        <v>71</v>
      </c>
      <c r="D231">
        <v>1028</v>
      </c>
      <c r="E231" t="s">
        <v>73</v>
      </c>
      <c r="F231">
        <v>0.01</v>
      </c>
      <c r="G231">
        <v>0.01</v>
      </c>
      <c r="H231">
        <v>3</v>
      </c>
      <c r="I231">
        <v>2.06</v>
      </c>
      <c r="J231">
        <v>1.908E-2</v>
      </c>
      <c r="K231">
        <v>5.5329999999999997E-2</v>
      </c>
      <c r="L231">
        <v>1.6060000000000001E-2</v>
      </c>
      <c r="M231">
        <v>-1.1690000000000001E-2</v>
      </c>
      <c r="N231">
        <v>5.1639999999999998E-2</v>
      </c>
      <c r="O231">
        <f t="shared" si="0"/>
        <v>1.9864030306058236E-2</v>
      </c>
    </row>
    <row r="232" spans="1:15" x14ac:dyDescent="0.25">
      <c r="A232">
        <v>8</v>
      </c>
      <c r="B232" t="b">
        <v>0</v>
      </c>
      <c r="C232" t="s">
        <v>71</v>
      </c>
      <c r="D232">
        <v>1019</v>
      </c>
      <c r="E232" t="s">
        <v>73</v>
      </c>
      <c r="F232">
        <v>0.01</v>
      </c>
      <c r="G232">
        <v>0.01</v>
      </c>
      <c r="H232">
        <v>4</v>
      </c>
      <c r="I232">
        <v>1.32</v>
      </c>
      <c r="J232">
        <v>1.2999999999999999E-2</v>
      </c>
      <c r="K232">
        <v>6.8799999999999998E-3</v>
      </c>
      <c r="L232">
        <v>3.0599999999999998E-3</v>
      </c>
      <c r="M232">
        <v>6.11E-3</v>
      </c>
      <c r="N232">
        <v>8.8000000000000003E-4</v>
      </c>
      <c r="O232">
        <f t="shared" si="0"/>
        <v>6.833425202634474E-3</v>
      </c>
    </row>
    <row r="233" spans="1:15" x14ac:dyDescent="0.25">
      <c r="A233">
        <v>8</v>
      </c>
      <c r="B233" t="b">
        <v>0</v>
      </c>
      <c r="C233" t="s">
        <v>71</v>
      </c>
      <c r="D233">
        <v>1017</v>
      </c>
      <c r="E233" t="s">
        <v>73</v>
      </c>
      <c r="F233">
        <v>0.01</v>
      </c>
      <c r="G233">
        <v>0.01</v>
      </c>
      <c r="H233">
        <v>4</v>
      </c>
      <c r="I233">
        <v>1.44</v>
      </c>
      <c r="J233">
        <v>1.1339999999999999E-2</v>
      </c>
      <c r="K233">
        <v>1.358E-2</v>
      </c>
      <c r="L233">
        <v>-9.6100000000000005E-3</v>
      </c>
      <c r="M233">
        <v>7.0000000000000001E-3</v>
      </c>
      <c r="N233">
        <v>-6.5500000000000003E-3</v>
      </c>
      <c r="O233">
        <f t="shared" si="0"/>
        <v>1.1889158927358992E-2</v>
      </c>
    </row>
    <row r="234" spans="1:15" x14ac:dyDescent="0.25">
      <c r="A234">
        <v>9</v>
      </c>
      <c r="B234" t="b">
        <v>0</v>
      </c>
      <c r="C234" t="s">
        <v>71</v>
      </c>
      <c r="D234">
        <v>1018</v>
      </c>
      <c r="E234" t="s">
        <v>72</v>
      </c>
      <c r="F234">
        <v>0.01</v>
      </c>
      <c r="G234">
        <v>0.01</v>
      </c>
      <c r="H234">
        <v>4</v>
      </c>
      <c r="I234">
        <v>0.94</v>
      </c>
      <c r="J234">
        <v>8.8599999999999998E-3</v>
      </c>
      <c r="K234">
        <v>1.5140000000000001E-2</v>
      </c>
      <c r="L234">
        <v>6.3499999999999997E-3</v>
      </c>
      <c r="M234">
        <v>6.6E-4</v>
      </c>
      <c r="N234">
        <v>-1.3729999999999999E-2</v>
      </c>
      <c r="O234">
        <f t="shared" si="0"/>
        <v>6.3842070768420408E-3</v>
      </c>
    </row>
    <row r="235" spans="1:15" x14ac:dyDescent="0.25">
      <c r="A235">
        <v>9</v>
      </c>
      <c r="B235" t="b">
        <v>0</v>
      </c>
      <c r="C235" t="s">
        <v>71</v>
      </c>
      <c r="D235">
        <v>1003</v>
      </c>
      <c r="E235" t="s">
        <v>72</v>
      </c>
      <c r="F235">
        <v>0.01</v>
      </c>
      <c r="G235">
        <v>0.01</v>
      </c>
      <c r="H235">
        <v>4</v>
      </c>
      <c r="I235">
        <v>0.64</v>
      </c>
      <c r="J235">
        <v>6.4400000000000004E-3</v>
      </c>
      <c r="K235">
        <v>6.6899999999999998E-3</v>
      </c>
      <c r="L235">
        <v>-1.2800000000000001E-3</v>
      </c>
      <c r="M235">
        <v>-1.4400000000000001E-3</v>
      </c>
      <c r="N235">
        <v>6.4099999999999999E-3</v>
      </c>
      <c r="O235">
        <f t="shared" si="0"/>
        <v>1.9266551326067674E-3</v>
      </c>
    </row>
    <row r="236" spans="1:15" x14ac:dyDescent="0.25">
      <c r="A236">
        <v>9</v>
      </c>
      <c r="B236" t="b">
        <v>0</v>
      </c>
      <c r="C236" t="s">
        <v>71</v>
      </c>
      <c r="D236">
        <v>1029</v>
      </c>
      <c r="E236" t="s">
        <v>72</v>
      </c>
      <c r="F236">
        <v>0.01</v>
      </c>
      <c r="G236">
        <v>0.01</v>
      </c>
      <c r="H236">
        <v>3</v>
      </c>
      <c r="I236">
        <v>0.94</v>
      </c>
      <c r="J236">
        <v>9.92E-3</v>
      </c>
      <c r="K236">
        <v>2.1590000000000002E-2</v>
      </c>
      <c r="L236">
        <v>-4.4799999999999996E-3</v>
      </c>
      <c r="M236">
        <v>-5.1599999999999997E-3</v>
      </c>
      <c r="N236">
        <v>-2.0480000000000002E-2</v>
      </c>
      <c r="O236">
        <f t="shared" si="0"/>
        <v>6.8334471535236151E-3</v>
      </c>
    </row>
    <row r="237" spans="1:15" x14ac:dyDescent="0.25">
      <c r="A237">
        <v>9</v>
      </c>
      <c r="B237" t="b">
        <v>0</v>
      </c>
      <c r="C237" t="s">
        <v>71</v>
      </c>
      <c r="D237">
        <v>1030</v>
      </c>
      <c r="E237" t="s">
        <v>72</v>
      </c>
      <c r="F237">
        <v>0.01</v>
      </c>
      <c r="G237">
        <v>0.01</v>
      </c>
      <c r="H237">
        <v>4</v>
      </c>
      <c r="I237">
        <v>1.1499999999999999</v>
      </c>
      <c r="J237">
        <v>1.502E-2</v>
      </c>
      <c r="K237">
        <v>1.9789999999999999E-2</v>
      </c>
      <c r="L237">
        <v>1.051E-2</v>
      </c>
      <c r="M237">
        <v>-4.6699999999999997E-3</v>
      </c>
      <c r="N237">
        <v>1.6109999999999999E-2</v>
      </c>
      <c r="O237">
        <f t="shared" si="0"/>
        <v>1.1500826057288232E-2</v>
      </c>
    </row>
    <row r="238" spans="1:15" x14ac:dyDescent="0.25">
      <c r="A238">
        <v>9</v>
      </c>
      <c r="B238" t="b">
        <v>0</v>
      </c>
      <c r="C238" t="s">
        <v>71</v>
      </c>
      <c r="D238">
        <v>1007</v>
      </c>
      <c r="E238" t="s">
        <v>72</v>
      </c>
      <c r="F238">
        <v>0.01</v>
      </c>
      <c r="G238">
        <v>0.01</v>
      </c>
      <c r="H238">
        <v>4</v>
      </c>
      <c r="I238">
        <v>0.96</v>
      </c>
      <c r="J238">
        <v>9.9399999999999992E-3</v>
      </c>
      <c r="K238">
        <v>2.2200000000000001E-2</v>
      </c>
      <c r="L238">
        <v>-2.8500000000000001E-3</v>
      </c>
      <c r="M238">
        <v>4.1900000000000001E-3</v>
      </c>
      <c r="N238">
        <v>-2.1610000000000001E-2</v>
      </c>
      <c r="O238">
        <f t="shared" si="0"/>
        <v>5.0674056478636088E-3</v>
      </c>
    </row>
    <row r="239" spans="1:15" x14ac:dyDescent="0.25">
      <c r="A239">
        <v>9</v>
      </c>
      <c r="B239" t="b">
        <v>0</v>
      </c>
      <c r="C239" t="s">
        <v>71</v>
      </c>
      <c r="D239">
        <v>1027</v>
      </c>
      <c r="E239" t="s">
        <v>72</v>
      </c>
      <c r="F239">
        <v>0.01</v>
      </c>
      <c r="G239">
        <v>0.01</v>
      </c>
      <c r="H239">
        <v>4</v>
      </c>
      <c r="I239">
        <v>0.92</v>
      </c>
      <c r="J239">
        <v>5.9300000000000004E-3</v>
      </c>
      <c r="K239">
        <v>7.1199999999999996E-3</v>
      </c>
      <c r="L239">
        <v>5.3499999999999997E-3</v>
      </c>
      <c r="M239">
        <v>4.5300000000000002E-3</v>
      </c>
      <c r="N239">
        <v>-1.23E-3</v>
      </c>
      <c r="O239">
        <f t="shared" si="0"/>
        <v>7.0102353740798175E-3</v>
      </c>
    </row>
    <row r="240" spans="1:15" x14ac:dyDescent="0.25">
      <c r="A240">
        <v>9</v>
      </c>
      <c r="B240" t="b">
        <v>0</v>
      </c>
      <c r="C240" t="s">
        <v>71</v>
      </c>
      <c r="D240">
        <v>1001</v>
      </c>
      <c r="E240" t="s">
        <v>72</v>
      </c>
      <c r="F240">
        <v>0.01</v>
      </c>
      <c r="G240">
        <v>0.01</v>
      </c>
      <c r="H240">
        <v>4</v>
      </c>
      <c r="I240">
        <v>1.1499999999999999</v>
      </c>
      <c r="J240">
        <v>1.111E-2</v>
      </c>
      <c r="K240">
        <v>9.5099999999999994E-3</v>
      </c>
      <c r="L240">
        <v>7.4000000000000003E-3</v>
      </c>
      <c r="M240">
        <v>-5.3E-3</v>
      </c>
      <c r="N240">
        <v>2.7399999999999998E-3</v>
      </c>
      <c r="O240">
        <f t="shared" si="0"/>
        <v>9.1021975368588883E-3</v>
      </c>
    </row>
    <row r="241" spans="1:15" x14ac:dyDescent="0.25">
      <c r="A241">
        <v>9</v>
      </c>
      <c r="B241" t="b">
        <v>0</v>
      </c>
      <c r="C241" t="s">
        <v>71</v>
      </c>
      <c r="D241">
        <v>1013</v>
      </c>
      <c r="E241" t="s">
        <v>72</v>
      </c>
      <c r="F241">
        <v>0.01</v>
      </c>
      <c r="G241">
        <v>0.01</v>
      </c>
      <c r="H241">
        <v>3</v>
      </c>
      <c r="I241">
        <v>1.05</v>
      </c>
      <c r="J241">
        <v>1.153E-2</v>
      </c>
      <c r="K241">
        <v>1.9380000000000001E-2</v>
      </c>
      <c r="L241">
        <v>-4.9199999999999999E-3</v>
      </c>
      <c r="M241">
        <v>4.5900000000000003E-3</v>
      </c>
      <c r="N241">
        <v>1.8169999999999999E-2</v>
      </c>
      <c r="O241">
        <f t="shared" si="0"/>
        <v>6.7286328477633552E-3</v>
      </c>
    </row>
    <row r="242" spans="1:15" x14ac:dyDescent="0.25">
      <c r="A242">
        <v>9</v>
      </c>
      <c r="B242" t="b">
        <v>0</v>
      </c>
      <c r="C242" t="s">
        <v>71</v>
      </c>
      <c r="D242">
        <v>1024</v>
      </c>
      <c r="E242" t="s">
        <v>72</v>
      </c>
      <c r="F242">
        <v>0.01</v>
      </c>
      <c r="G242">
        <v>0.01</v>
      </c>
      <c r="H242">
        <v>4</v>
      </c>
      <c r="I242">
        <v>1.87</v>
      </c>
      <c r="J242">
        <v>1.6760000000000001E-2</v>
      </c>
      <c r="K242">
        <v>2.1219999999999999E-2</v>
      </c>
      <c r="L242">
        <v>-1.6060000000000001E-2</v>
      </c>
      <c r="M242">
        <v>2.5999999999999999E-3</v>
      </c>
      <c r="N242">
        <v>1.362E-2</v>
      </c>
      <c r="O242">
        <f t="shared" si="0"/>
        <v>1.6269099544842673E-2</v>
      </c>
    </row>
    <row r="243" spans="1:15" x14ac:dyDescent="0.25">
      <c r="A243">
        <v>9</v>
      </c>
      <c r="B243" t="b">
        <v>0</v>
      </c>
      <c r="C243" t="s">
        <v>71</v>
      </c>
      <c r="D243">
        <v>1002</v>
      </c>
      <c r="E243" t="s">
        <v>73</v>
      </c>
      <c r="F243">
        <v>0.01</v>
      </c>
      <c r="G243">
        <v>0.01</v>
      </c>
      <c r="H243">
        <v>4</v>
      </c>
      <c r="I243">
        <v>1.8</v>
      </c>
      <c r="J243">
        <v>1.46E-2</v>
      </c>
      <c r="K243">
        <v>1.4080000000000001E-2</v>
      </c>
      <c r="L243">
        <v>9.7599999999999996E-3</v>
      </c>
      <c r="M243">
        <v>9.3100000000000006E-3</v>
      </c>
      <c r="N243">
        <v>4.0200000000000001E-3</v>
      </c>
      <c r="O243">
        <f t="shared" si="0"/>
        <v>1.3488280097922047E-2</v>
      </c>
    </row>
    <row r="244" spans="1:15" x14ac:dyDescent="0.25">
      <c r="A244">
        <v>9</v>
      </c>
      <c r="B244" t="b">
        <v>0</v>
      </c>
      <c r="C244" t="s">
        <v>71</v>
      </c>
      <c r="D244">
        <v>1004</v>
      </c>
      <c r="E244" t="s">
        <v>73</v>
      </c>
      <c r="F244">
        <v>0.01</v>
      </c>
      <c r="G244">
        <v>0.01</v>
      </c>
      <c r="H244">
        <v>4</v>
      </c>
      <c r="I244">
        <v>1.28</v>
      </c>
      <c r="J244">
        <v>1.2760000000000001E-2</v>
      </c>
      <c r="K244">
        <v>5.4200000000000003E-3</v>
      </c>
      <c r="L244">
        <v>-5.2199999999999998E-3</v>
      </c>
      <c r="M244">
        <v>1.4499999999999999E-3</v>
      </c>
      <c r="N244">
        <v>1.1E-4</v>
      </c>
      <c r="O244">
        <f t="shared" ref="O244:O262" si="1">SQRT(L244^2+M244^2)</f>
        <v>5.417647090758127E-3</v>
      </c>
    </row>
    <row r="245" spans="1:15" x14ac:dyDescent="0.25">
      <c r="A245">
        <v>9</v>
      </c>
      <c r="B245" t="b">
        <v>0</v>
      </c>
      <c r="C245" t="s">
        <v>71</v>
      </c>
      <c r="D245">
        <v>1005</v>
      </c>
      <c r="E245" t="s">
        <v>73</v>
      </c>
      <c r="F245">
        <v>0.01</v>
      </c>
      <c r="G245">
        <v>0.01</v>
      </c>
      <c r="H245">
        <v>4</v>
      </c>
      <c r="I245">
        <v>1.21</v>
      </c>
      <c r="J245">
        <v>1.243E-2</v>
      </c>
      <c r="K245">
        <v>4.3400000000000001E-2</v>
      </c>
      <c r="L245">
        <v>6.7000000000000002E-4</v>
      </c>
      <c r="M245">
        <v>5.0600000000000003E-3</v>
      </c>
      <c r="N245">
        <v>-4.3099999999999999E-2</v>
      </c>
      <c r="O245">
        <f t="shared" si="1"/>
        <v>5.104164965986111E-3</v>
      </c>
    </row>
    <row r="246" spans="1:15" x14ac:dyDescent="0.25">
      <c r="A246">
        <v>9</v>
      </c>
      <c r="B246" t="b">
        <v>0</v>
      </c>
      <c r="C246" t="s">
        <v>71</v>
      </c>
      <c r="D246">
        <v>1006</v>
      </c>
      <c r="E246" t="s">
        <v>73</v>
      </c>
      <c r="F246">
        <v>0.01</v>
      </c>
      <c r="G246">
        <v>0.01</v>
      </c>
      <c r="H246">
        <v>4</v>
      </c>
      <c r="I246">
        <v>1.56</v>
      </c>
      <c r="J246">
        <v>2.1250000000000002E-2</v>
      </c>
      <c r="K246">
        <v>3.3680000000000002E-2</v>
      </c>
      <c r="L246">
        <v>-4.3299999999999996E-3</v>
      </c>
      <c r="M246">
        <v>1.3699999999999999E-3</v>
      </c>
      <c r="N246">
        <v>3.3369999999999997E-2</v>
      </c>
      <c r="O246">
        <f t="shared" si="1"/>
        <v>4.5415636073933823E-3</v>
      </c>
    </row>
    <row r="247" spans="1:15" x14ac:dyDescent="0.25">
      <c r="A247">
        <v>9</v>
      </c>
      <c r="B247" t="b">
        <v>0</v>
      </c>
      <c r="C247" t="s">
        <v>71</v>
      </c>
      <c r="D247">
        <v>1008</v>
      </c>
      <c r="E247" t="s">
        <v>73</v>
      </c>
      <c r="F247">
        <v>0.01</v>
      </c>
      <c r="G247">
        <v>0.01</v>
      </c>
      <c r="H247">
        <v>4</v>
      </c>
      <c r="I247">
        <v>1.38</v>
      </c>
      <c r="J247">
        <v>1.9910000000000001E-2</v>
      </c>
      <c r="K247">
        <v>1.9189999999999999E-2</v>
      </c>
      <c r="L247">
        <v>1.1800000000000001E-3</v>
      </c>
      <c r="M247">
        <v>8.9300000000000004E-3</v>
      </c>
      <c r="N247">
        <v>-1.694E-2</v>
      </c>
      <c r="O247">
        <f t="shared" si="1"/>
        <v>9.007624548125882E-3</v>
      </c>
    </row>
    <row r="248" spans="1:15" x14ac:dyDescent="0.25">
      <c r="A248">
        <v>9</v>
      </c>
      <c r="B248" t="b">
        <v>0</v>
      </c>
      <c r="C248" t="s">
        <v>71</v>
      </c>
      <c r="D248">
        <v>1009</v>
      </c>
      <c r="E248" t="s">
        <v>73</v>
      </c>
      <c r="F248">
        <v>0.01</v>
      </c>
      <c r="G248">
        <v>0.01</v>
      </c>
      <c r="H248">
        <v>4</v>
      </c>
      <c r="I248">
        <v>1.1599999999999999</v>
      </c>
      <c r="J248">
        <v>1.18E-2</v>
      </c>
      <c r="K248">
        <v>1.166E-2</v>
      </c>
      <c r="L248">
        <v>-6.3499999999999997E-3</v>
      </c>
      <c r="M248">
        <v>3.47E-3</v>
      </c>
      <c r="N248">
        <v>-9.1400000000000006E-3</v>
      </c>
      <c r="O248">
        <f t="shared" si="1"/>
        <v>7.2362559379833989E-3</v>
      </c>
    </row>
    <row r="249" spans="1:15" x14ac:dyDescent="0.25">
      <c r="A249">
        <v>9</v>
      </c>
      <c r="B249" t="b">
        <v>0</v>
      </c>
      <c r="C249" t="s">
        <v>71</v>
      </c>
      <c r="D249">
        <v>1010</v>
      </c>
      <c r="E249" t="s">
        <v>73</v>
      </c>
      <c r="F249">
        <v>0.01</v>
      </c>
      <c r="G249">
        <v>0.01</v>
      </c>
      <c r="H249">
        <v>4</v>
      </c>
      <c r="I249">
        <v>1.29</v>
      </c>
      <c r="J249">
        <v>1.239E-2</v>
      </c>
      <c r="K249">
        <v>2.368E-2</v>
      </c>
      <c r="L249">
        <v>6.6800000000000002E-3</v>
      </c>
      <c r="M249">
        <v>3.8300000000000001E-3</v>
      </c>
      <c r="N249">
        <v>-2.239E-2</v>
      </c>
      <c r="O249">
        <f t="shared" si="1"/>
        <v>7.7000844151216942E-3</v>
      </c>
    </row>
    <row r="250" spans="1:15" x14ac:dyDescent="0.25">
      <c r="A250">
        <v>9</v>
      </c>
      <c r="B250" t="b">
        <v>0</v>
      </c>
      <c r="C250" t="s">
        <v>71</v>
      </c>
      <c r="D250">
        <v>1012</v>
      </c>
      <c r="E250" t="s">
        <v>73</v>
      </c>
      <c r="F250">
        <v>0.01</v>
      </c>
      <c r="G250">
        <v>0.01</v>
      </c>
      <c r="H250">
        <v>3</v>
      </c>
      <c r="I250">
        <v>1.62</v>
      </c>
      <c r="J250">
        <v>1.328E-2</v>
      </c>
      <c r="K250">
        <v>2.069E-2</v>
      </c>
      <c r="L250">
        <v>1.2239999999999999E-2</v>
      </c>
      <c r="M250">
        <v>9.7000000000000005E-4</v>
      </c>
      <c r="N250">
        <v>1.6660000000000001E-2</v>
      </c>
      <c r="O250">
        <f t="shared" si="1"/>
        <v>1.2278375299688471E-2</v>
      </c>
    </row>
    <row r="251" spans="1:15" x14ac:dyDescent="0.25">
      <c r="A251">
        <v>9</v>
      </c>
      <c r="B251" t="b">
        <v>0</v>
      </c>
      <c r="C251" t="s">
        <v>71</v>
      </c>
      <c r="D251">
        <v>1014</v>
      </c>
      <c r="E251" t="s">
        <v>73</v>
      </c>
      <c r="F251">
        <v>0.01</v>
      </c>
      <c r="G251">
        <v>0.01</v>
      </c>
      <c r="H251">
        <v>4</v>
      </c>
      <c r="I251">
        <v>0.78</v>
      </c>
      <c r="J251">
        <v>1.0840000000000001E-2</v>
      </c>
      <c r="K251">
        <v>2.5399999999999999E-2</v>
      </c>
      <c r="L251">
        <v>7.8799999999999999E-3</v>
      </c>
      <c r="M251">
        <v>2.32E-3</v>
      </c>
      <c r="N251">
        <v>-2.4029999999999999E-2</v>
      </c>
      <c r="O251">
        <f t="shared" si="1"/>
        <v>8.2144263342000933E-3</v>
      </c>
    </row>
    <row r="252" spans="1:15" x14ac:dyDescent="0.25">
      <c r="A252">
        <v>9</v>
      </c>
      <c r="B252" t="b">
        <v>0</v>
      </c>
      <c r="C252" t="s">
        <v>71</v>
      </c>
      <c r="D252">
        <v>1015</v>
      </c>
      <c r="E252" t="s">
        <v>73</v>
      </c>
      <c r="F252">
        <v>0.01</v>
      </c>
      <c r="G252">
        <v>0.01</v>
      </c>
      <c r="H252">
        <v>4</v>
      </c>
      <c r="I252">
        <v>1.41</v>
      </c>
      <c r="J252">
        <v>1.951E-2</v>
      </c>
      <c r="K252">
        <v>1.6279999999999999E-2</v>
      </c>
      <c r="L252">
        <v>6.8199999999999997E-3</v>
      </c>
      <c r="M252">
        <v>8.0999999999999996E-4</v>
      </c>
      <c r="N252">
        <v>1.4760000000000001E-2</v>
      </c>
      <c r="O252">
        <f t="shared" si="1"/>
        <v>6.8679327311790116E-3</v>
      </c>
    </row>
    <row r="253" spans="1:15" x14ac:dyDescent="0.25">
      <c r="A253">
        <v>9</v>
      </c>
      <c r="B253" t="b">
        <v>0</v>
      </c>
      <c r="C253" t="s">
        <v>71</v>
      </c>
      <c r="D253">
        <v>1016</v>
      </c>
      <c r="E253" t="s">
        <v>73</v>
      </c>
      <c r="F253">
        <v>0.01</v>
      </c>
      <c r="G253">
        <v>0.01</v>
      </c>
      <c r="H253">
        <v>4</v>
      </c>
      <c r="I253">
        <v>1.48</v>
      </c>
      <c r="J253">
        <v>1.6199999999999999E-2</v>
      </c>
      <c r="K253">
        <v>5.2409999999999998E-2</v>
      </c>
      <c r="L253">
        <v>-6.7799999999999996E-3</v>
      </c>
      <c r="M253">
        <v>1.2160000000000001E-2</v>
      </c>
      <c r="N253">
        <v>-5.0529999999999999E-2</v>
      </c>
      <c r="O253">
        <f t="shared" si="1"/>
        <v>1.3922427949176107E-2</v>
      </c>
    </row>
    <row r="254" spans="1:15" x14ac:dyDescent="0.25">
      <c r="A254">
        <v>9</v>
      </c>
      <c r="B254" t="b">
        <v>0</v>
      </c>
      <c r="C254" t="s">
        <v>71</v>
      </c>
      <c r="D254">
        <v>1020</v>
      </c>
      <c r="E254" t="s">
        <v>73</v>
      </c>
      <c r="F254">
        <v>0.01</v>
      </c>
      <c r="G254">
        <v>0.01</v>
      </c>
      <c r="H254">
        <v>3</v>
      </c>
      <c r="I254">
        <v>1.67</v>
      </c>
      <c r="J254">
        <v>1.357E-2</v>
      </c>
      <c r="K254">
        <v>1.316E-2</v>
      </c>
      <c r="L254">
        <v>1.094E-2</v>
      </c>
      <c r="M254">
        <v>-7.2300000000000003E-3</v>
      </c>
      <c r="N254">
        <v>-1.14E-3</v>
      </c>
      <c r="O254">
        <f t="shared" si="1"/>
        <v>1.3113218521781753E-2</v>
      </c>
    </row>
    <row r="255" spans="1:15" x14ac:dyDescent="0.25">
      <c r="A255">
        <v>9</v>
      </c>
      <c r="B255" t="b">
        <v>0</v>
      </c>
      <c r="C255" t="s">
        <v>71</v>
      </c>
      <c r="D255">
        <v>1021</v>
      </c>
      <c r="E255" t="s">
        <v>73</v>
      </c>
      <c r="F255">
        <v>0.01</v>
      </c>
      <c r="G255">
        <v>0.01</v>
      </c>
      <c r="H255">
        <v>4</v>
      </c>
      <c r="I255">
        <v>2.38</v>
      </c>
      <c r="J255">
        <v>2.2700000000000001E-2</v>
      </c>
      <c r="K255">
        <v>2.7199999999999998E-2</v>
      </c>
      <c r="L255">
        <v>1.5699999999999999E-2</v>
      </c>
      <c r="M255">
        <v>3.3E-4</v>
      </c>
      <c r="N255">
        <v>2.2210000000000001E-2</v>
      </c>
      <c r="O255">
        <f t="shared" si="1"/>
        <v>1.5703467769890827E-2</v>
      </c>
    </row>
    <row r="256" spans="1:15" x14ac:dyDescent="0.25">
      <c r="A256">
        <v>9</v>
      </c>
      <c r="B256" t="b">
        <v>0</v>
      </c>
      <c r="C256" t="s">
        <v>71</v>
      </c>
      <c r="D256">
        <v>1022</v>
      </c>
      <c r="E256" t="s">
        <v>73</v>
      </c>
      <c r="F256">
        <v>0.01</v>
      </c>
      <c r="G256">
        <v>0.01</v>
      </c>
      <c r="H256">
        <v>4</v>
      </c>
      <c r="I256">
        <v>2.21</v>
      </c>
      <c r="J256">
        <v>2.0920000000000001E-2</v>
      </c>
      <c r="K256">
        <v>2.2069999999999999E-2</v>
      </c>
      <c r="L256">
        <v>1.354E-2</v>
      </c>
      <c r="M256">
        <v>8.0999999999999996E-3</v>
      </c>
      <c r="N256">
        <v>-1.5440000000000001E-2</v>
      </c>
      <c r="O256">
        <f t="shared" si="1"/>
        <v>1.5777883254733508E-2</v>
      </c>
    </row>
    <row r="257" spans="1:15" x14ac:dyDescent="0.25">
      <c r="A257">
        <v>9</v>
      </c>
      <c r="B257" t="b">
        <v>0</v>
      </c>
      <c r="C257" t="s">
        <v>71</v>
      </c>
      <c r="D257">
        <v>1023</v>
      </c>
      <c r="E257" t="s">
        <v>73</v>
      </c>
      <c r="F257">
        <v>0.01</v>
      </c>
      <c r="G257">
        <v>0.01</v>
      </c>
      <c r="H257">
        <v>4</v>
      </c>
      <c r="I257">
        <v>2.02</v>
      </c>
      <c r="J257">
        <v>1.8919999999999999E-2</v>
      </c>
      <c r="K257">
        <v>1.8859999999999998E-2</v>
      </c>
      <c r="L257">
        <v>1.2760000000000001E-2</v>
      </c>
      <c r="M257">
        <v>8.3400000000000002E-3</v>
      </c>
      <c r="N257">
        <v>1.111E-2</v>
      </c>
      <c r="O257">
        <f t="shared" si="1"/>
        <v>1.5243792179113438E-2</v>
      </c>
    </row>
    <row r="258" spans="1:15" x14ac:dyDescent="0.25">
      <c r="A258">
        <v>9</v>
      </c>
      <c r="B258" t="b">
        <v>0</v>
      </c>
      <c r="C258" t="s">
        <v>71</v>
      </c>
      <c r="D258">
        <v>1025</v>
      </c>
      <c r="E258" t="s">
        <v>73</v>
      </c>
      <c r="F258">
        <v>0.01</v>
      </c>
      <c r="G258">
        <v>0.01</v>
      </c>
      <c r="H258">
        <v>4</v>
      </c>
      <c r="I258">
        <v>1.57</v>
      </c>
      <c r="J258">
        <v>2.1399999999999999E-2</v>
      </c>
      <c r="K258">
        <v>2.2020000000000001E-2</v>
      </c>
      <c r="L258">
        <v>-3.7499999999999999E-3</v>
      </c>
      <c r="M258">
        <v>7.2999999999999996E-4</v>
      </c>
      <c r="N258">
        <v>2.1680000000000001E-2</v>
      </c>
      <c r="O258">
        <f t="shared" si="1"/>
        <v>3.8203926499772245E-3</v>
      </c>
    </row>
    <row r="259" spans="1:15" x14ac:dyDescent="0.25">
      <c r="A259">
        <v>9</v>
      </c>
      <c r="B259" t="b">
        <v>0</v>
      </c>
      <c r="C259" t="s">
        <v>71</v>
      </c>
      <c r="D259">
        <v>1026</v>
      </c>
      <c r="E259" t="s">
        <v>73</v>
      </c>
      <c r="F259">
        <v>0.01</v>
      </c>
      <c r="G259">
        <v>0.01</v>
      </c>
      <c r="H259">
        <v>4</v>
      </c>
      <c r="I259">
        <v>1.24</v>
      </c>
      <c r="J259">
        <v>9.2099999999999994E-3</v>
      </c>
      <c r="K259">
        <v>1.4120000000000001E-2</v>
      </c>
      <c r="L259">
        <v>1.039E-2</v>
      </c>
      <c r="M259">
        <v>-4.5900000000000003E-3</v>
      </c>
      <c r="N259">
        <v>8.3800000000000003E-3</v>
      </c>
      <c r="O259">
        <f t="shared" si="1"/>
        <v>1.1358705912206724E-2</v>
      </c>
    </row>
    <row r="260" spans="1:15" x14ac:dyDescent="0.25">
      <c r="A260">
        <v>9</v>
      </c>
      <c r="B260" t="b">
        <v>0</v>
      </c>
      <c r="C260" t="s">
        <v>71</v>
      </c>
      <c r="D260">
        <v>1028</v>
      </c>
      <c r="E260" t="s">
        <v>73</v>
      </c>
      <c r="F260">
        <v>0.01</v>
      </c>
      <c r="G260">
        <v>0.01</v>
      </c>
      <c r="H260">
        <v>3</v>
      </c>
      <c r="I260">
        <v>2.1</v>
      </c>
      <c r="J260">
        <v>1.8849999999999999E-2</v>
      </c>
      <c r="K260">
        <v>5.5010000000000003E-2</v>
      </c>
      <c r="L260">
        <v>1.6930000000000001E-2</v>
      </c>
      <c r="M260">
        <v>-1.179E-2</v>
      </c>
      <c r="N260">
        <v>5.0999999999999997E-2</v>
      </c>
      <c r="O260">
        <f t="shared" si="1"/>
        <v>2.0630777978544582E-2</v>
      </c>
    </row>
    <row r="261" spans="1:15" x14ac:dyDescent="0.25">
      <c r="A261">
        <v>9</v>
      </c>
      <c r="B261" t="b">
        <v>0</v>
      </c>
      <c r="C261" t="s">
        <v>71</v>
      </c>
      <c r="D261">
        <v>1019</v>
      </c>
      <c r="E261" t="s">
        <v>73</v>
      </c>
      <c r="F261">
        <v>0.01</v>
      </c>
      <c r="G261">
        <v>0.01</v>
      </c>
      <c r="H261">
        <v>4</v>
      </c>
      <c r="I261">
        <v>1.36</v>
      </c>
      <c r="J261">
        <v>1.2919999999999999E-2</v>
      </c>
      <c r="K261">
        <v>7.6600000000000001E-3</v>
      </c>
      <c r="L261">
        <v>5.0099999999999997E-3</v>
      </c>
      <c r="M261">
        <v>5.7999999999999996E-3</v>
      </c>
      <c r="N261">
        <v>1.6000000000000001E-4</v>
      </c>
      <c r="O261">
        <f t="shared" si="1"/>
        <v>7.6642090263770854E-3</v>
      </c>
    </row>
    <row r="262" spans="1:15" x14ac:dyDescent="0.25">
      <c r="A262">
        <v>9</v>
      </c>
      <c r="B262" t="b">
        <v>0</v>
      </c>
      <c r="C262" t="s">
        <v>71</v>
      </c>
      <c r="D262">
        <v>1017</v>
      </c>
      <c r="E262" t="s">
        <v>73</v>
      </c>
      <c r="F262">
        <v>0.01</v>
      </c>
      <c r="G262">
        <v>0.01</v>
      </c>
      <c r="H262">
        <v>4</v>
      </c>
      <c r="I262">
        <v>1.05</v>
      </c>
      <c r="J262">
        <v>8.3000000000000001E-3</v>
      </c>
      <c r="K262">
        <v>1.4239999999999999E-2</v>
      </c>
      <c r="L262">
        <v>-5.4200000000000003E-3</v>
      </c>
      <c r="M262">
        <v>5.8999999999999999E-3</v>
      </c>
      <c r="N262">
        <v>-1.1769999999999999E-2</v>
      </c>
      <c r="O262">
        <f t="shared" si="1"/>
        <v>8.0116415296741777E-3</v>
      </c>
    </row>
    <row r="263" spans="1:15" x14ac:dyDescent="0.25">
      <c r="A263">
        <v>0</v>
      </c>
      <c r="B263" t="b">
        <v>1</v>
      </c>
      <c r="C263" t="s">
        <v>33</v>
      </c>
      <c r="D263">
        <v>1001</v>
      </c>
      <c r="E263" t="s">
        <v>77</v>
      </c>
      <c r="F263">
        <v>0.01</v>
      </c>
      <c r="G263">
        <v>0.01</v>
      </c>
      <c r="H263">
        <v>4</v>
      </c>
      <c r="I263">
        <v>0.94</v>
      </c>
      <c r="J263">
        <v>7.5100000000000002E-3</v>
      </c>
      <c r="K263">
        <v>8.3800000000000003E-3</v>
      </c>
      <c r="N263">
        <v>3.5999999999999999E-3</v>
      </c>
      <c r="O263">
        <v>7.5599999999999999E-3</v>
      </c>
    </row>
    <row r="264" spans="1:15" x14ac:dyDescent="0.25">
      <c r="A264">
        <v>0</v>
      </c>
      <c r="B264" t="b">
        <v>1</v>
      </c>
      <c r="C264" t="s">
        <v>33</v>
      </c>
      <c r="D264">
        <v>1002</v>
      </c>
      <c r="E264" t="s">
        <v>77</v>
      </c>
      <c r="F264">
        <v>0.01</v>
      </c>
      <c r="G264">
        <v>0.01</v>
      </c>
      <c r="H264">
        <v>4</v>
      </c>
      <c r="I264">
        <v>1.46</v>
      </c>
      <c r="J264">
        <v>1.247E-2</v>
      </c>
      <c r="K264">
        <v>9.8600000000000007E-3</v>
      </c>
      <c r="N264">
        <v>-3.2599999999999999E-3</v>
      </c>
      <c r="O264">
        <v>9.2999999999999992E-3</v>
      </c>
    </row>
    <row r="265" spans="1:15" x14ac:dyDescent="0.25">
      <c r="A265">
        <v>0</v>
      </c>
      <c r="B265" t="b">
        <v>1</v>
      </c>
      <c r="C265" t="s">
        <v>33</v>
      </c>
      <c r="D265">
        <v>1004</v>
      </c>
      <c r="E265" t="s">
        <v>77</v>
      </c>
      <c r="F265">
        <v>0.01</v>
      </c>
      <c r="G265">
        <v>0.01</v>
      </c>
      <c r="H265">
        <v>4</v>
      </c>
      <c r="I265">
        <v>2.04</v>
      </c>
      <c r="J265">
        <v>1.9210000000000001E-2</v>
      </c>
      <c r="K265">
        <v>2.2450000000000001E-2</v>
      </c>
      <c r="N265">
        <v>1.5990000000000001E-2</v>
      </c>
      <c r="O265">
        <v>1.575E-2</v>
      </c>
    </row>
    <row r="266" spans="1:15" x14ac:dyDescent="0.25">
      <c r="A266">
        <v>0</v>
      </c>
      <c r="B266" t="b">
        <v>1</v>
      </c>
      <c r="C266" t="s">
        <v>33</v>
      </c>
      <c r="D266">
        <v>1005</v>
      </c>
      <c r="E266" t="s">
        <v>77</v>
      </c>
      <c r="F266">
        <v>0.01</v>
      </c>
      <c r="G266">
        <v>0.01</v>
      </c>
      <c r="H266">
        <v>4</v>
      </c>
      <c r="I266">
        <v>1.88</v>
      </c>
      <c r="J266">
        <v>1.6920000000000001E-2</v>
      </c>
      <c r="K266">
        <v>3.1210000000000002E-2</v>
      </c>
      <c r="N266">
        <v>-2.819E-2</v>
      </c>
      <c r="O266">
        <v>1.341E-2</v>
      </c>
    </row>
    <row r="267" spans="1:15" x14ac:dyDescent="0.25">
      <c r="A267">
        <v>0</v>
      </c>
      <c r="B267" t="b">
        <v>1</v>
      </c>
      <c r="C267" t="s">
        <v>33</v>
      </c>
      <c r="D267">
        <v>1006</v>
      </c>
      <c r="E267" t="s">
        <v>77</v>
      </c>
      <c r="F267">
        <v>0.01</v>
      </c>
      <c r="G267">
        <v>0.01</v>
      </c>
      <c r="H267">
        <v>4</v>
      </c>
      <c r="I267">
        <v>1.77</v>
      </c>
      <c r="J267">
        <v>2.265E-2</v>
      </c>
      <c r="K267">
        <v>5.321E-2</v>
      </c>
      <c r="N267">
        <v>4.9340000000000002E-2</v>
      </c>
      <c r="O267">
        <v>1.993E-2</v>
      </c>
    </row>
    <row r="268" spans="1:15" x14ac:dyDescent="0.25">
      <c r="A268">
        <v>0</v>
      </c>
      <c r="B268" t="b">
        <v>1</v>
      </c>
      <c r="C268" t="s">
        <v>33</v>
      </c>
      <c r="D268">
        <v>1008</v>
      </c>
      <c r="E268" t="s">
        <v>77</v>
      </c>
      <c r="F268">
        <v>0.01</v>
      </c>
      <c r="G268">
        <v>0.01</v>
      </c>
      <c r="H268">
        <v>4</v>
      </c>
      <c r="I268">
        <v>3.03</v>
      </c>
      <c r="J268">
        <v>3.8530000000000002E-2</v>
      </c>
      <c r="K268">
        <v>2.981E-2</v>
      </c>
      <c r="N268">
        <v>-2.3279999999999999E-2</v>
      </c>
      <c r="O268">
        <v>1.8610000000000002E-2</v>
      </c>
    </row>
    <row r="269" spans="1:15" x14ac:dyDescent="0.25">
      <c r="A269">
        <v>0</v>
      </c>
      <c r="B269" t="b">
        <v>1</v>
      </c>
      <c r="C269" t="s">
        <v>33</v>
      </c>
      <c r="D269">
        <v>1009</v>
      </c>
      <c r="E269" t="s">
        <v>77</v>
      </c>
      <c r="F269">
        <v>0.01</v>
      </c>
      <c r="G269">
        <v>0.01</v>
      </c>
      <c r="H269">
        <v>4</v>
      </c>
      <c r="I269">
        <v>2.52</v>
      </c>
      <c r="J269">
        <v>2.427E-2</v>
      </c>
      <c r="K269">
        <v>2.1940000000000001E-2</v>
      </c>
      <c r="N269">
        <v>-1.0449999999999999E-2</v>
      </c>
      <c r="O269">
        <v>1.9290000000000002E-2</v>
      </c>
    </row>
    <row r="270" spans="1:15" x14ac:dyDescent="0.25">
      <c r="A270">
        <v>0</v>
      </c>
      <c r="B270" t="b">
        <v>1</v>
      </c>
      <c r="C270" t="s">
        <v>33</v>
      </c>
      <c r="D270">
        <v>1010</v>
      </c>
      <c r="E270" t="s">
        <v>77</v>
      </c>
      <c r="F270">
        <v>0.01</v>
      </c>
      <c r="G270">
        <v>0.01</v>
      </c>
      <c r="H270">
        <v>4</v>
      </c>
      <c r="I270">
        <v>1.68</v>
      </c>
      <c r="J270">
        <v>1.388E-2</v>
      </c>
      <c r="K270">
        <v>1.235E-2</v>
      </c>
      <c r="N270">
        <v>-6.94E-3</v>
      </c>
      <c r="O270">
        <v>1.022E-2</v>
      </c>
    </row>
    <row r="271" spans="1:15" x14ac:dyDescent="0.25">
      <c r="A271">
        <v>0</v>
      </c>
      <c r="B271" t="b">
        <v>1</v>
      </c>
      <c r="C271" t="s">
        <v>33</v>
      </c>
      <c r="D271">
        <v>1012</v>
      </c>
      <c r="E271" t="s">
        <v>77</v>
      </c>
      <c r="F271">
        <v>0.01</v>
      </c>
      <c r="G271">
        <v>0.01</v>
      </c>
      <c r="H271">
        <v>3</v>
      </c>
      <c r="I271">
        <v>1.88</v>
      </c>
      <c r="J271">
        <v>1.8380000000000001E-2</v>
      </c>
      <c r="K271">
        <v>3.8629999999999998E-2</v>
      </c>
      <c r="N271">
        <v>3.7600000000000001E-2</v>
      </c>
      <c r="O271">
        <v>8.8500000000000002E-3</v>
      </c>
    </row>
    <row r="272" spans="1:15" x14ac:dyDescent="0.25">
      <c r="A272">
        <v>0</v>
      </c>
      <c r="B272" t="b">
        <v>1</v>
      </c>
      <c r="C272" t="s">
        <v>33</v>
      </c>
      <c r="D272">
        <v>1014</v>
      </c>
      <c r="E272" t="s">
        <v>77</v>
      </c>
      <c r="F272">
        <v>0.01</v>
      </c>
      <c r="G272">
        <v>0.01</v>
      </c>
      <c r="H272">
        <v>4</v>
      </c>
      <c r="I272">
        <v>1.85</v>
      </c>
      <c r="J272">
        <v>1.353E-2</v>
      </c>
      <c r="K272">
        <v>1.453E-2</v>
      </c>
      <c r="N272">
        <v>-6.2100000000000002E-3</v>
      </c>
      <c r="O272">
        <v>1.3129999999999999E-2</v>
      </c>
    </row>
    <row r="273" spans="1:15" x14ac:dyDescent="0.25">
      <c r="A273">
        <v>0</v>
      </c>
      <c r="B273" t="b">
        <v>1</v>
      </c>
      <c r="C273" t="s">
        <v>33</v>
      </c>
      <c r="D273">
        <v>1015</v>
      </c>
      <c r="E273" t="s">
        <v>77</v>
      </c>
      <c r="F273">
        <v>0.01</v>
      </c>
      <c r="G273">
        <v>0.01</v>
      </c>
      <c r="H273">
        <v>4</v>
      </c>
      <c r="I273">
        <v>1.2</v>
      </c>
      <c r="J273">
        <v>1.653E-2</v>
      </c>
      <c r="K273">
        <v>1.6310000000000002E-2</v>
      </c>
      <c r="N273">
        <v>1.447E-2</v>
      </c>
      <c r="O273">
        <v>7.5199999999999998E-3</v>
      </c>
    </row>
    <row r="274" spans="1:15" x14ac:dyDescent="0.25">
      <c r="A274">
        <v>0</v>
      </c>
      <c r="B274" t="b">
        <v>1</v>
      </c>
      <c r="C274" t="s">
        <v>33</v>
      </c>
      <c r="D274">
        <v>1016</v>
      </c>
      <c r="E274" t="s">
        <v>77</v>
      </c>
      <c r="F274">
        <v>0.01</v>
      </c>
      <c r="G274">
        <v>0.01</v>
      </c>
      <c r="H274">
        <v>4</v>
      </c>
      <c r="I274">
        <v>2.37</v>
      </c>
      <c r="J274">
        <v>2.427E-2</v>
      </c>
      <c r="K274">
        <v>7.2249999999999995E-2</v>
      </c>
      <c r="N274">
        <v>-6.9709999999999994E-2</v>
      </c>
      <c r="O274">
        <v>1.8970000000000001E-2</v>
      </c>
    </row>
    <row r="275" spans="1:15" x14ac:dyDescent="0.25">
      <c r="A275">
        <v>0</v>
      </c>
      <c r="B275" t="b">
        <v>1</v>
      </c>
      <c r="C275" t="s">
        <v>33</v>
      </c>
      <c r="D275">
        <v>1018</v>
      </c>
      <c r="E275" t="s">
        <v>77</v>
      </c>
      <c r="F275">
        <v>0.01</v>
      </c>
      <c r="G275">
        <v>0.01</v>
      </c>
      <c r="H275">
        <v>4</v>
      </c>
      <c r="I275">
        <v>1.53</v>
      </c>
      <c r="J275">
        <v>1.6539999999999999E-2</v>
      </c>
      <c r="K275">
        <v>1.8190000000000001E-2</v>
      </c>
      <c r="N275">
        <v>-1.4239999999999999E-2</v>
      </c>
      <c r="O275">
        <v>1.1310000000000001E-2</v>
      </c>
    </row>
    <row r="276" spans="1:15" x14ac:dyDescent="0.25">
      <c r="A276">
        <v>0</v>
      </c>
      <c r="B276" t="b">
        <v>1</v>
      </c>
      <c r="C276" t="s">
        <v>33</v>
      </c>
      <c r="D276">
        <v>1020</v>
      </c>
      <c r="E276" t="s">
        <v>77</v>
      </c>
      <c r="F276">
        <v>0.01</v>
      </c>
      <c r="G276">
        <v>0.01</v>
      </c>
      <c r="H276">
        <v>3</v>
      </c>
      <c r="I276">
        <v>3</v>
      </c>
      <c r="J276">
        <v>2.6980000000000001E-2</v>
      </c>
      <c r="K276">
        <v>2.4719999999999999E-2</v>
      </c>
      <c r="N276">
        <v>-4.8399999999999997E-3</v>
      </c>
      <c r="O276">
        <v>2.4240000000000001E-2</v>
      </c>
    </row>
    <row r="277" spans="1:15" x14ac:dyDescent="0.25">
      <c r="A277">
        <v>0</v>
      </c>
      <c r="B277" t="b">
        <v>1</v>
      </c>
      <c r="C277" t="s">
        <v>33</v>
      </c>
      <c r="D277">
        <v>1021</v>
      </c>
      <c r="E277" t="s">
        <v>77</v>
      </c>
      <c r="F277">
        <v>0.01</v>
      </c>
      <c r="G277">
        <v>0.01</v>
      </c>
      <c r="H277">
        <v>4</v>
      </c>
      <c r="I277">
        <v>2.2799999999999998</v>
      </c>
      <c r="J277">
        <v>2.1850000000000001E-2</v>
      </c>
      <c r="K277">
        <v>2.0330000000000001E-2</v>
      </c>
      <c r="N277">
        <v>1.1429999999999999E-2</v>
      </c>
      <c r="O277">
        <v>1.6820000000000002E-2</v>
      </c>
    </row>
    <row r="278" spans="1:15" x14ac:dyDescent="0.25">
      <c r="A278">
        <v>0</v>
      </c>
      <c r="B278" t="b">
        <v>1</v>
      </c>
      <c r="C278" t="s">
        <v>33</v>
      </c>
      <c r="D278">
        <v>1022</v>
      </c>
      <c r="E278" t="s">
        <v>77</v>
      </c>
      <c r="F278">
        <v>0.01</v>
      </c>
      <c r="G278">
        <v>0.01</v>
      </c>
      <c r="H278">
        <v>4</v>
      </c>
      <c r="I278">
        <v>1.49</v>
      </c>
      <c r="J278">
        <v>1.6289999999999999E-2</v>
      </c>
      <c r="K278">
        <v>2.664E-2</v>
      </c>
      <c r="N278">
        <v>-2.564E-2</v>
      </c>
      <c r="O278">
        <v>7.2500000000000004E-3</v>
      </c>
    </row>
    <row r="279" spans="1:15" x14ac:dyDescent="0.25">
      <c r="A279">
        <v>0</v>
      </c>
      <c r="B279" t="b">
        <v>1</v>
      </c>
      <c r="C279" t="s">
        <v>33</v>
      </c>
      <c r="D279">
        <v>1023</v>
      </c>
      <c r="E279" t="s">
        <v>77</v>
      </c>
      <c r="F279">
        <v>0.01</v>
      </c>
      <c r="G279">
        <v>0.01</v>
      </c>
      <c r="H279">
        <v>4</v>
      </c>
      <c r="I279">
        <v>1.21</v>
      </c>
      <c r="J279">
        <v>1.367E-2</v>
      </c>
      <c r="K279">
        <v>9.92E-3</v>
      </c>
      <c r="N279">
        <v>7.77E-3</v>
      </c>
      <c r="O279">
        <v>6.1799999999999997E-3</v>
      </c>
    </row>
    <row r="280" spans="1:15" x14ac:dyDescent="0.25">
      <c r="A280">
        <v>0</v>
      </c>
      <c r="B280" t="b">
        <v>1</v>
      </c>
      <c r="C280" t="s">
        <v>33</v>
      </c>
      <c r="D280">
        <v>1024</v>
      </c>
      <c r="E280" t="s">
        <v>77</v>
      </c>
      <c r="F280">
        <v>0.01</v>
      </c>
      <c r="G280">
        <v>0.01</v>
      </c>
      <c r="H280">
        <v>4</v>
      </c>
      <c r="I280">
        <v>3.07</v>
      </c>
      <c r="J280">
        <v>2.656E-2</v>
      </c>
      <c r="K280">
        <v>2.5389999999999999E-2</v>
      </c>
      <c r="N280">
        <v>-2.1099999999999999E-3</v>
      </c>
      <c r="O280">
        <v>2.53E-2</v>
      </c>
    </row>
    <row r="281" spans="1:15" x14ac:dyDescent="0.25">
      <c r="A281">
        <v>0</v>
      </c>
      <c r="B281" t="b">
        <v>1</v>
      </c>
      <c r="C281" t="s">
        <v>33</v>
      </c>
      <c r="D281">
        <v>1025</v>
      </c>
      <c r="E281" t="s">
        <v>77</v>
      </c>
      <c r="F281">
        <v>0.01</v>
      </c>
      <c r="G281">
        <v>0.01</v>
      </c>
      <c r="H281">
        <v>4</v>
      </c>
      <c r="I281">
        <v>2.39</v>
      </c>
      <c r="J281">
        <v>2.6069999999999999E-2</v>
      </c>
      <c r="K281">
        <v>2.0289999999999999E-2</v>
      </c>
      <c r="N281">
        <v>-5.4900000000000001E-3</v>
      </c>
      <c r="O281">
        <v>1.9539999999999998E-2</v>
      </c>
    </row>
    <row r="282" spans="1:15" x14ac:dyDescent="0.25">
      <c r="A282">
        <v>0</v>
      </c>
      <c r="B282" t="b">
        <v>1</v>
      </c>
      <c r="C282" t="s">
        <v>33</v>
      </c>
      <c r="D282">
        <v>1026</v>
      </c>
      <c r="E282" t="s">
        <v>77</v>
      </c>
      <c r="F282">
        <v>0.01</v>
      </c>
      <c r="G282">
        <v>0.01</v>
      </c>
      <c r="H282">
        <v>4</v>
      </c>
      <c r="I282">
        <v>2.74</v>
      </c>
      <c r="J282">
        <v>2.1489999999999999E-2</v>
      </c>
      <c r="K282">
        <v>2.3650000000000001E-2</v>
      </c>
      <c r="N282">
        <v>-5.1700000000000001E-3</v>
      </c>
      <c r="O282">
        <v>2.308E-2</v>
      </c>
    </row>
    <row r="283" spans="1:15" x14ac:dyDescent="0.25">
      <c r="A283">
        <v>0</v>
      </c>
      <c r="B283" t="b">
        <v>1</v>
      </c>
      <c r="C283" t="s">
        <v>33</v>
      </c>
      <c r="D283">
        <v>1027</v>
      </c>
      <c r="E283" t="s">
        <v>77</v>
      </c>
      <c r="F283">
        <v>0.01</v>
      </c>
      <c r="G283">
        <v>0.01</v>
      </c>
      <c r="H283">
        <v>4</v>
      </c>
      <c r="I283">
        <v>2.1800000000000002</v>
      </c>
      <c r="J283">
        <v>2.0820000000000002E-2</v>
      </c>
      <c r="K283">
        <v>3.3799999999999997E-2</v>
      </c>
      <c r="N283">
        <v>-3.091E-2</v>
      </c>
      <c r="O283">
        <v>1.367E-2</v>
      </c>
    </row>
    <row r="284" spans="1:15" x14ac:dyDescent="0.25">
      <c r="A284">
        <v>0</v>
      </c>
      <c r="B284" t="b">
        <v>1</v>
      </c>
      <c r="C284" t="s">
        <v>33</v>
      </c>
      <c r="D284">
        <v>1028</v>
      </c>
      <c r="E284" t="s">
        <v>77</v>
      </c>
      <c r="F284">
        <v>0.01</v>
      </c>
      <c r="G284">
        <v>0.01</v>
      </c>
      <c r="H284">
        <v>3</v>
      </c>
      <c r="I284">
        <v>3.95</v>
      </c>
      <c r="J284">
        <v>3.2239999999999998E-2</v>
      </c>
      <c r="K284">
        <v>4.6710000000000002E-2</v>
      </c>
      <c r="N284">
        <v>3.2000000000000001E-2</v>
      </c>
      <c r="O284">
        <v>3.4020000000000002E-2</v>
      </c>
    </row>
    <row r="285" spans="1:15" x14ac:dyDescent="0.25">
      <c r="A285">
        <v>0</v>
      </c>
      <c r="B285" t="b">
        <v>1</v>
      </c>
      <c r="C285" t="s">
        <v>33</v>
      </c>
      <c r="D285">
        <v>1019</v>
      </c>
      <c r="E285" t="s">
        <v>77</v>
      </c>
      <c r="F285">
        <v>0.01</v>
      </c>
      <c r="G285">
        <v>0.01</v>
      </c>
      <c r="H285">
        <v>4</v>
      </c>
      <c r="I285">
        <v>1.67</v>
      </c>
      <c r="J285">
        <v>1.67E-2</v>
      </c>
      <c r="K285">
        <v>1.12E-2</v>
      </c>
      <c r="N285">
        <v>-2.5000000000000001E-4</v>
      </c>
      <c r="O285">
        <v>1.12E-2</v>
      </c>
    </row>
    <row r="286" spans="1:15" x14ac:dyDescent="0.25">
      <c r="A286">
        <v>0</v>
      </c>
      <c r="B286" t="b">
        <v>1</v>
      </c>
      <c r="C286" t="s">
        <v>33</v>
      </c>
      <c r="D286">
        <v>1013</v>
      </c>
      <c r="E286" t="s">
        <v>77</v>
      </c>
      <c r="F286">
        <v>0.01</v>
      </c>
      <c r="G286">
        <v>0.01</v>
      </c>
      <c r="H286">
        <v>3</v>
      </c>
      <c r="I286">
        <v>2.44</v>
      </c>
      <c r="J286">
        <v>2.179E-2</v>
      </c>
      <c r="K286">
        <v>3.8170000000000003E-2</v>
      </c>
      <c r="N286">
        <v>3.2460000000000003E-2</v>
      </c>
      <c r="O286">
        <v>2.0080000000000001E-2</v>
      </c>
    </row>
    <row r="287" spans="1:15" x14ac:dyDescent="0.25">
      <c r="A287">
        <v>0</v>
      </c>
      <c r="B287" t="b">
        <v>1</v>
      </c>
      <c r="C287" t="s">
        <v>33</v>
      </c>
      <c r="D287">
        <v>1017</v>
      </c>
      <c r="E287" t="s">
        <v>77</v>
      </c>
      <c r="F287">
        <v>0.01</v>
      </c>
      <c r="G287">
        <v>0.01</v>
      </c>
      <c r="H287">
        <v>4</v>
      </c>
      <c r="I287">
        <v>2.09</v>
      </c>
      <c r="J287">
        <v>1.84E-2</v>
      </c>
      <c r="K287">
        <v>4.1549999999999997E-2</v>
      </c>
      <c r="N287">
        <v>-3.9079999999999997E-2</v>
      </c>
      <c r="O287">
        <v>1.413E-2</v>
      </c>
    </row>
    <row r="288" spans="1:15" x14ac:dyDescent="0.25">
      <c r="A288">
        <v>0</v>
      </c>
      <c r="B288" t="b">
        <v>1</v>
      </c>
      <c r="C288" t="s">
        <v>33</v>
      </c>
      <c r="D288">
        <v>1003</v>
      </c>
      <c r="E288" t="s">
        <v>77</v>
      </c>
      <c r="F288">
        <v>0.01</v>
      </c>
      <c r="G288">
        <v>0.01</v>
      </c>
      <c r="H288">
        <v>4</v>
      </c>
      <c r="I288">
        <v>1.81</v>
      </c>
      <c r="J288">
        <v>1.6629999999999999E-2</v>
      </c>
      <c r="K288">
        <v>1.7500000000000002E-2</v>
      </c>
      <c r="N288">
        <v>1.329E-2</v>
      </c>
      <c r="O288">
        <v>1.1390000000000001E-2</v>
      </c>
    </row>
    <row r="289" spans="1:15" x14ac:dyDescent="0.25">
      <c r="A289">
        <v>0</v>
      </c>
      <c r="B289" t="b">
        <v>1</v>
      </c>
      <c r="C289" t="s">
        <v>33</v>
      </c>
      <c r="D289">
        <v>1007</v>
      </c>
      <c r="E289" t="s">
        <v>77</v>
      </c>
      <c r="F289">
        <v>0.01</v>
      </c>
      <c r="G289">
        <v>0.01</v>
      </c>
      <c r="H289">
        <v>4</v>
      </c>
      <c r="I289">
        <v>2.69</v>
      </c>
      <c r="J289">
        <v>2.4309999999999998E-2</v>
      </c>
      <c r="K289">
        <v>4.5780000000000001E-2</v>
      </c>
      <c r="N289">
        <v>-4.1149999999999999E-2</v>
      </c>
      <c r="O289">
        <v>2.0060000000000001E-2</v>
      </c>
    </row>
    <row r="290" spans="1:15" x14ac:dyDescent="0.25">
      <c r="A290">
        <v>0</v>
      </c>
      <c r="B290" t="b">
        <v>1</v>
      </c>
      <c r="C290" t="s">
        <v>33</v>
      </c>
      <c r="D290">
        <v>1029</v>
      </c>
      <c r="E290" t="s">
        <v>77</v>
      </c>
      <c r="F290">
        <v>0.01</v>
      </c>
      <c r="G290">
        <v>0.01</v>
      </c>
      <c r="H290">
        <v>3</v>
      </c>
      <c r="I290">
        <v>3.63</v>
      </c>
      <c r="J290">
        <v>3.2219999999999999E-2</v>
      </c>
      <c r="K290">
        <v>6.1359999999999998E-2</v>
      </c>
      <c r="N290">
        <v>-5.4190000000000002E-2</v>
      </c>
      <c r="O290">
        <v>2.878E-2</v>
      </c>
    </row>
    <row r="291" spans="1:15" x14ac:dyDescent="0.25">
      <c r="A291">
        <v>0</v>
      </c>
      <c r="B291" t="b">
        <v>1</v>
      </c>
      <c r="C291" t="s">
        <v>33</v>
      </c>
      <c r="D291">
        <v>1030</v>
      </c>
      <c r="E291" t="s">
        <v>77</v>
      </c>
      <c r="F291">
        <v>0.01</v>
      </c>
      <c r="G291">
        <v>0.01</v>
      </c>
      <c r="H291">
        <v>4</v>
      </c>
      <c r="I291">
        <v>3.53</v>
      </c>
      <c r="J291">
        <v>3.551E-2</v>
      </c>
      <c r="K291">
        <v>3.5729999999999998E-2</v>
      </c>
      <c r="N291">
        <v>-2.3599999999999999E-2</v>
      </c>
      <c r="O291">
        <v>2.683E-2</v>
      </c>
    </row>
    <row r="292" spans="1:15" x14ac:dyDescent="0.25">
      <c r="A292">
        <v>0</v>
      </c>
      <c r="B292" t="b">
        <v>1</v>
      </c>
      <c r="C292" t="s">
        <v>78</v>
      </c>
      <c r="D292">
        <v>1001</v>
      </c>
      <c r="E292" t="s">
        <v>77</v>
      </c>
      <c r="F292">
        <v>0.01</v>
      </c>
      <c r="G292">
        <v>0.01</v>
      </c>
      <c r="H292">
        <v>4</v>
      </c>
      <c r="I292">
        <v>1.84</v>
      </c>
      <c r="J292">
        <v>1.6740000000000001E-2</v>
      </c>
      <c r="K292">
        <v>3.2919999999999998E-2</v>
      </c>
      <c r="N292">
        <v>-2.826E-2</v>
      </c>
      <c r="O292">
        <v>1.6899999999999998E-2</v>
      </c>
    </row>
    <row r="293" spans="1:15" x14ac:dyDescent="0.25">
      <c r="A293">
        <v>0</v>
      </c>
      <c r="B293" t="b">
        <v>1</v>
      </c>
      <c r="C293" t="s">
        <v>78</v>
      </c>
      <c r="D293">
        <v>1002</v>
      </c>
      <c r="E293" t="s">
        <v>77</v>
      </c>
      <c r="F293">
        <v>0.01</v>
      </c>
      <c r="G293">
        <v>0.01</v>
      </c>
      <c r="H293">
        <v>4</v>
      </c>
      <c r="I293">
        <v>2.95</v>
      </c>
      <c r="J293">
        <v>2.2329999999999999E-2</v>
      </c>
      <c r="K293">
        <v>4.3880000000000002E-2</v>
      </c>
      <c r="N293">
        <v>-3.7580000000000002E-2</v>
      </c>
      <c r="O293">
        <v>2.265E-2</v>
      </c>
    </row>
    <row r="294" spans="1:15" x14ac:dyDescent="0.25">
      <c r="A294">
        <v>0</v>
      </c>
      <c r="B294" t="b">
        <v>1</v>
      </c>
      <c r="C294" t="s">
        <v>78</v>
      </c>
      <c r="D294">
        <v>1004</v>
      </c>
      <c r="E294" t="s">
        <v>77</v>
      </c>
      <c r="F294">
        <v>0.01</v>
      </c>
      <c r="G294">
        <v>0.01</v>
      </c>
      <c r="H294">
        <v>4</v>
      </c>
      <c r="I294">
        <v>2.78</v>
      </c>
      <c r="J294">
        <v>2.6800000000000001E-2</v>
      </c>
      <c r="K294">
        <v>2.8799999999999999E-2</v>
      </c>
      <c r="N294">
        <v>-1.8700000000000001E-2</v>
      </c>
      <c r="O294">
        <v>2.1899999999999999E-2</v>
      </c>
    </row>
    <row r="295" spans="1:15" x14ac:dyDescent="0.25">
      <c r="A295">
        <v>0</v>
      </c>
      <c r="B295" t="b">
        <v>1</v>
      </c>
      <c r="C295" t="s">
        <v>78</v>
      </c>
      <c r="D295">
        <v>1005</v>
      </c>
      <c r="E295" t="s">
        <v>77</v>
      </c>
      <c r="F295">
        <v>0.01</v>
      </c>
      <c r="G295">
        <v>0.01</v>
      </c>
      <c r="H295">
        <v>4</v>
      </c>
      <c r="I295">
        <v>2.92</v>
      </c>
      <c r="J295">
        <v>2.673E-2</v>
      </c>
      <c r="K295">
        <v>6.658E-2</v>
      </c>
      <c r="N295">
        <v>-6.4820000000000003E-2</v>
      </c>
      <c r="O295">
        <v>1.523E-2</v>
      </c>
    </row>
    <row r="296" spans="1:15" x14ac:dyDescent="0.25">
      <c r="A296">
        <v>0</v>
      </c>
      <c r="B296" t="b">
        <v>1</v>
      </c>
      <c r="C296" t="s">
        <v>78</v>
      </c>
      <c r="D296">
        <v>1006</v>
      </c>
      <c r="E296" t="s">
        <v>77</v>
      </c>
      <c r="F296">
        <v>0.01</v>
      </c>
      <c r="G296">
        <v>0.01</v>
      </c>
      <c r="H296">
        <v>4</v>
      </c>
      <c r="I296">
        <v>1.67</v>
      </c>
      <c r="J296">
        <v>2.3859999999999999E-2</v>
      </c>
      <c r="K296">
        <v>2.036E-2</v>
      </c>
      <c r="N296">
        <v>1.9900000000000001E-2</v>
      </c>
      <c r="O296">
        <v>4.28E-3</v>
      </c>
    </row>
    <row r="297" spans="1:15" x14ac:dyDescent="0.25">
      <c r="A297">
        <v>0</v>
      </c>
      <c r="B297" t="b">
        <v>1</v>
      </c>
      <c r="C297" t="s">
        <v>78</v>
      </c>
      <c r="D297">
        <v>1008</v>
      </c>
      <c r="E297" t="s">
        <v>77</v>
      </c>
      <c r="F297">
        <v>0.01</v>
      </c>
      <c r="G297">
        <v>0.01</v>
      </c>
      <c r="H297">
        <v>4</v>
      </c>
      <c r="I297">
        <v>2.46</v>
      </c>
      <c r="J297">
        <v>3.456E-2</v>
      </c>
      <c r="K297">
        <v>5.7599999999999998E-2</v>
      </c>
      <c r="N297">
        <v>-5.7540000000000001E-2</v>
      </c>
      <c r="O297">
        <v>2.5899999999999999E-3</v>
      </c>
    </row>
    <row r="298" spans="1:15" x14ac:dyDescent="0.25">
      <c r="A298">
        <v>0</v>
      </c>
      <c r="B298" t="b">
        <v>1</v>
      </c>
      <c r="C298" t="s">
        <v>78</v>
      </c>
      <c r="D298">
        <v>1009</v>
      </c>
      <c r="E298" t="s">
        <v>77</v>
      </c>
      <c r="F298">
        <v>0.01</v>
      </c>
      <c r="G298">
        <v>0.01</v>
      </c>
      <c r="H298">
        <v>4</v>
      </c>
      <c r="I298">
        <v>1.82</v>
      </c>
      <c r="J298">
        <v>1.898E-2</v>
      </c>
      <c r="K298">
        <v>4.5249999999999999E-2</v>
      </c>
      <c r="N298">
        <v>-4.403E-2</v>
      </c>
      <c r="O298">
        <v>1.0410000000000001E-2</v>
      </c>
    </row>
    <row r="299" spans="1:15" x14ac:dyDescent="0.25">
      <c r="A299">
        <v>0</v>
      </c>
      <c r="B299" t="b">
        <v>1</v>
      </c>
      <c r="C299" t="s">
        <v>78</v>
      </c>
      <c r="D299">
        <v>1010</v>
      </c>
      <c r="E299" t="s">
        <v>77</v>
      </c>
      <c r="F299">
        <v>0.01</v>
      </c>
      <c r="G299">
        <v>0.01</v>
      </c>
      <c r="H299">
        <v>4</v>
      </c>
      <c r="I299">
        <v>3.03</v>
      </c>
      <c r="J299">
        <v>2.6349999999999998E-2</v>
      </c>
      <c r="K299">
        <v>4.8030000000000003E-2</v>
      </c>
      <c r="N299">
        <v>-4.3279999999999999E-2</v>
      </c>
      <c r="O299">
        <v>2.0830000000000001E-2</v>
      </c>
    </row>
    <row r="300" spans="1:15" x14ac:dyDescent="0.25">
      <c r="A300">
        <v>0</v>
      </c>
      <c r="B300" t="b">
        <v>1</v>
      </c>
      <c r="C300" t="s">
        <v>78</v>
      </c>
      <c r="D300">
        <v>1012</v>
      </c>
      <c r="E300" t="s">
        <v>77</v>
      </c>
      <c r="F300">
        <v>0.01</v>
      </c>
      <c r="G300">
        <v>0.01</v>
      </c>
      <c r="H300">
        <v>3</v>
      </c>
      <c r="I300">
        <v>3.73</v>
      </c>
      <c r="J300">
        <v>3.075E-2</v>
      </c>
      <c r="K300">
        <v>2.9700000000000001E-2</v>
      </c>
      <c r="N300">
        <v>2.8500000000000001E-3</v>
      </c>
      <c r="O300">
        <v>2.9559999999999999E-2</v>
      </c>
    </row>
    <row r="301" spans="1:15" x14ac:dyDescent="0.25">
      <c r="A301">
        <v>0</v>
      </c>
      <c r="B301" t="b">
        <v>1</v>
      </c>
      <c r="C301" t="s">
        <v>78</v>
      </c>
      <c r="D301">
        <v>1014</v>
      </c>
      <c r="E301" t="s">
        <v>77</v>
      </c>
      <c r="F301">
        <v>0.01</v>
      </c>
      <c r="G301">
        <v>0.01</v>
      </c>
      <c r="H301">
        <v>4</v>
      </c>
      <c r="I301">
        <v>3.48</v>
      </c>
      <c r="J301">
        <v>2.777E-2</v>
      </c>
      <c r="K301">
        <v>5.0160000000000003E-2</v>
      </c>
      <c r="N301">
        <v>-4.3650000000000001E-2</v>
      </c>
      <c r="O301">
        <v>2.47E-2</v>
      </c>
    </row>
    <row r="302" spans="1:15" x14ac:dyDescent="0.25">
      <c r="A302">
        <v>0</v>
      </c>
      <c r="B302" t="b">
        <v>1</v>
      </c>
      <c r="C302" t="s">
        <v>78</v>
      </c>
      <c r="D302">
        <v>1015</v>
      </c>
      <c r="E302" t="s">
        <v>77</v>
      </c>
      <c r="F302">
        <v>0.01</v>
      </c>
      <c r="G302">
        <v>0.01</v>
      </c>
      <c r="H302">
        <v>4</v>
      </c>
      <c r="I302">
        <v>2.06</v>
      </c>
      <c r="J302">
        <v>2.2370000000000001E-2</v>
      </c>
      <c r="K302">
        <v>2.8420000000000001E-2</v>
      </c>
      <c r="N302">
        <v>-2.0879999999999999E-2</v>
      </c>
      <c r="O302">
        <v>1.9290000000000002E-2</v>
      </c>
    </row>
    <row r="303" spans="1:15" x14ac:dyDescent="0.25">
      <c r="A303">
        <v>0</v>
      </c>
      <c r="B303" t="b">
        <v>1</v>
      </c>
      <c r="C303" t="s">
        <v>78</v>
      </c>
      <c r="D303">
        <v>1016</v>
      </c>
      <c r="E303" t="s">
        <v>77</v>
      </c>
      <c r="F303">
        <v>0.01</v>
      </c>
      <c r="G303">
        <v>0.01</v>
      </c>
      <c r="H303">
        <v>4</v>
      </c>
      <c r="I303">
        <v>2.95</v>
      </c>
      <c r="J303">
        <v>3.1890000000000002E-2</v>
      </c>
      <c r="K303">
        <v>9.937E-2</v>
      </c>
      <c r="N303">
        <v>-9.9260000000000001E-2</v>
      </c>
      <c r="O303">
        <v>4.7299999999999998E-3</v>
      </c>
    </row>
    <row r="304" spans="1:15" x14ac:dyDescent="0.25">
      <c r="A304">
        <v>0</v>
      </c>
      <c r="B304" t="b">
        <v>1</v>
      </c>
      <c r="C304" t="s">
        <v>78</v>
      </c>
      <c r="D304">
        <v>1018</v>
      </c>
      <c r="E304" t="s">
        <v>77</v>
      </c>
      <c r="F304">
        <v>0.01</v>
      </c>
      <c r="G304">
        <v>0.01</v>
      </c>
      <c r="H304">
        <v>4</v>
      </c>
      <c r="I304">
        <v>3</v>
      </c>
      <c r="J304">
        <v>2.4039999999999999E-2</v>
      </c>
      <c r="K304">
        <v>5.5500000000000001E-2</v>
      </c>
      <c r="N304">
        <v>-5.0700000000000002E-2</v>
      </c>
      <c r="O304">
        <v>2.256E-2</v>
      </c>
    </row>
    <row r="305" spans="1:15" x14ac:dyDescent="0.25">
      <c r="A305">
        <v>0</v>
      </c>
      <c r="B305" t="b">
        <v>1</v>
      </c>
      <c r="C305" t="s">
        <v>78</v>
      </c>
      <c r="D305">
        <v>1020</v>
      </c>
      <c r="E305" t="s">
        <v>77</v>
      </c>
      <c r="F305">
        <v>0.01</v>
      </c>
      <c r="G305">
        <v>0.01</v>
      </c>
      <c r="H305">
        <v>3</v>
      </c>
      <c r="I305">
        <v>4.87</v>
      </c>
      <c r="J305">
        <v>4.206E-2</v>
      </c>
      <c r="K305">
        <v>5.8950000000000002E-2</v>
      </c>
      <c r="N305">
        <v>-4.2099999999999999E-2</v>
      </c>
      <c r="O305">
        <v>4.1270000000000001E-2</v>
      </c>
    </row>
    <row r="306" spans="1:15" x14ac:dyDescent="0.25">
      <c r="A306">
        <v>0</v>
      </c>
      <c r="B306" t="b">
        <v>1</v>
      </c>
      <c r="C306" t="s">
        <v>78</v>
      </c>
      <c r="D306">
        <v>1021</v>
      </c>
      <c r="E306" t="s">
        <v>77</v>
      </c>
      <c r="F306">
        <v>0.01</v>
      </c>
      <c r="G306">
        <v>0.01</v>
      </c>
      <c r="H306">
        <v>4</v>
      </c>
      <c r="I306">
        <v>4.22</v>
      </c>
      <c r="J306">
        <v>3.6540000000000003E-2</v>
      </c>
      <c r="K306">
        <v>4.6219999999999997E-2</v>
      </c>
      <c r="N306">
        <v>-2.9270000000000001E-2</v>
      </c>
      <c r="O306">
        <v>3.5779999999999999E-2</v>
      </c>
    </row>
    <row r="307" spans="1:15" x14ac:dyDescent="0.25">
      <c r="A307">
        <v>0</v>
      </c>
      <c r="B307" t="b">
        <v>1</v>
      </c>
      <c r="C307" t="s">
        <v>78</v>
      </c>
      <c r="D307">
        <v>1022</v>
      </c>
      <c r="E307" t="s">
        <v>77</v>
      </c>
      <c r="F307">
        <v>0.01</v>
      </c>
      <c r="G307">
        <v>0.01</v>
      </c>
      <c r="H307">
        <v>4</v>
      </c>
      <c r="I307">
        <v>3.87</v>
      </c>
      <c r="J307">
        <v>3.5049999999999998E-2</v>
      </c>
      <c r="K307">
        <v>7.0809999999999998E-2</v>
      </c>
      <c r="N307">
        <v>-6.6489999999999994E-2</v>
      </c>
      <c r="O307">
        <v>2.436E-2</v>
      </c>
    </row>
    <row r="308" spans="1:15" x14ac:dyDescent="0.25">
      <c r="A308">
        <v>0</v>
      </c>
      <c r="B308" t="b">
        <v>1</v>
      </c>
      <c r="C308" t="s">
        <v>78</v>
      </c>
      <c r="D308">
        <v>1023</v>
      </c>
      <c r="E308" t="s">
        <v>77</v>
      </c>
      <c r="F308">
        <v>0.01</v>
      </c>
      <c r="G308">
        <v>0.01</v>
      </c>
      <c r="H308">
        <v>4</v>
      </c>
      <c r="I308">
        <v>2.54</v>
      </c>
      <c r="J308">
        <v>2.3029999999999998E-2</v>
      </c>
      <c r="K308">
        <v>3.5839999999999997E-2</v>
      </c>
      <c r="N308">
        <v>-2.9420000000000002E-2</v>
      </c>
      <c r="O308">
        <v>2.0469999999999999E-2</v>
      </c>
    </row>
    <row r="309" spans="1:15" x14ac:dyDescent="0.25">
      <c r="A309">
        <v>0</v>
      </c>
      <c r="B309" t="b">
        <v>1</v>
      </c>
      <c r="C309" t="s">
        <v>78</v>
      </c>
      <c r="D309">
        <v>1024</v>
      </c>
      <c r="E309" t="s">
        <v>77</v>
      </c>
      <c r="F309">
        <v>0.01</v>
      </c>
      <c r="G309">
        <v>0.01</v>
      </c>
      <c r="H309">
        <v>4</v>
      </c>
      <c r="I309">
        <v>3.39</v>
      </c>
      <c r="J309">
        <v>2.8740000000000002E-2</v>
      </c>
      <c r="K309">
        <v>4.5969999999999997E-2</v>
      </c>
      <c r="N309">
        <v>-3.8730000000000001E-2</v>
      </c>
      <c r="O309">
        <v>2.477E-2</v>
      </c>
    </row>
    <row r="310" spans="1:15" x14ac:dyDescent="0.25">
      <c r="A310">
        <v>0</v>
      </c>
      <c r="B310" t="b">
        <v>1</v>
      </c>
      <c r="C310" t="s">
        <v>78</v>
      </c>
      <c r="D310">
        <v>1025</v>
      </c>
      <c r="E310" t="s">
        <v>77</v>
      </c>
      <c r="F310">
        <v>0.01</v>
      </c>
      <c r="G310">
        <v>0.01</v>
      </c>
      <c r="H310">
        <v>4</v>
      </c>
      <c r="I310">
        <v>3.49</v>
      </c>
      <c r="J310">
        <v>2.9520000000000001E-2</v>
      </c>
      <c r="K310">
        <v>5.3359999999999998E-2</v>
      </c>
      <c r="N310">
        <v>-4.616E-2</v>
      </c>
      <c r="O310">
        <v>2.6769999999999999E-2</v>
      </c>
    </row>
    <row r="311" spans="1:15" x14ac:dyDescent="0.25">
      <c r="A311">
        <v>0</v>
      </c>
      <c r="B311" t="b">
        <v>1</v>
      </c>
      <c r="C311" t="s">
        <v>78</v>
      </c>
      <c r="D311">
        <v>1026</v>
      </c>
      <c r="E311" t="s">
        <v>77</v>
      </c>
      <c r="F311">
        <v>0.01</v>
      </c>
      <c r="G311">
        <v>0.01</v>
      </c>
      <c r="H311">
        <v>4</v>
      </c>
      <c r="I311">
        <v>4.75</v>
      </c>
      <c r="J311">
        <v>3.3079999999999998E-2</v>
      </c>
      <c r="K311">
        <v>5.8340000000000003E-2</v>
      </c>
      <c r="N311">
        <v>-4.6300000000000001E-2</v>
      </c>
      <c r="O311">
        <v>3.5499999999999997E-2</v>
      </c>
    </row>
    <row r="312" spans="1:15" x14ac:dyDescent="0.25">
      <c r="A312">
        <v>0</v>
      </c>
      <c r="B312" t="b">
        <v>1</v>
      </c>
      <c r="C312" t="s">
        <v>78</v>
      </c>
      <c r="D312">
        <v>1027</v>
      </c>
      <c r="E312" t="s">
        <v>77</v>
      </c>
      <c r="F312">
        <v>0.01</v>
      </c>
      <c r="G312">
        <v>0.01</v>
      </c>
      <c r="H312">
        <v>4</v>
      </c>
      <c r="I312">
        <v>4.3899999999999997</v>
      </c>
      <c r="J312">
        <v>3.882E-2</v>
      </c>
      <c r="K312">
        <v>8.0100000000000005E-2</v>
      </c>
      <c r="N312">
        <v>-7.4539999999999995E-2</v>
      </c>
      <c r="O312">
        <v>2.9340000000000001E-2</v>
      </c>
    </row>
    <row r="313" spans="1:15" x14ac:dyDescent="0.25">
      <c r="A313">
        <v>0</v>
      </c>
      <c r="B313" t="b">
        <v>1</v>
      </c>
      <c r="C313" t="s">
        <v>78</v>
      </c>
      <c r="D313">
        <v>1028</v>
      </c>
      <c r="E313" t="s">
        <v>77</v>
      </c>
      <c r="F313">
        <v>0.01</v>
      </c>
      <c r="G313">
        <v>0.01</v>
      </c>
      <c r="H313">
        <v>3</v>
      </c>
      <c r="I313">
        <v>6.53</v>
      </c>
      <c r="J313">
        <v>4.9500000000000002E-2</v>
      </c>
      <c r="K313">
        <v>5.3400000000000003E-2</v>
      </c>
      <c r="N313">
        <v>-1.107E-2</v>
      </c>
      <c r="O313">
        <v>5.2240000000000002E-2</v>
      </c>
    </row>
    <row r="314" spans="1:15" x14ac:dyDescent="0.25">
      <c r="A314">
        <v>0</v>
      </c>
      <c r="B314" t="b">
        <v>1</v>
      </c>
      <c r="C314" t="s">
        <v>78</v>
      </c>
      <c r="D314">
        <v>1019</v>
      </c>
      <c r="E314" t="s">
        <v>77</v>
      </c>
      <c r="F314">
        <v>0.01</v>
      </c>
      <c r="G314">
        <v>0.01</v>
      </c>
      <c r="H314">
        <v>4</v>
      </c>
      <c r="I314">
        <v>3.09</v>
      </c>
      <c r="J314">
        <v>2.5780000000000001E-2</v>
      </c>
      <c r="K314">
        <v>4.3880000000000002E-2</v>
      </c>
      <c r="N314">
        <v>-3.7429999999999998E-2</v>
      </c>
      <c r="O314">
        <v>2.2890000000000001E-2</v>
      </c>
    </row>
    <row r="315" spans="1:15" x14ac:dyDescent="0.25">
      <c r="A315">
        <v>0</v>
      </c>
      <c r="B315" t="b">
        <v>1</v>
      </c>
      <c r="C315" t="s">
        <v>78</v>
      </c>
      <c r="D315">
        <v>1013</v>
      </c>
      <c r="E315" t="s">
        <v>77</v>
      </c>
      <c r="F315">
        <v>0.01</v>
      </c>
      <c r="G315">
        <v>0.01</v>
      </c>
      <c r="H315">
        <v>3</v>
      </c>
      <c r="I315">
        <v>2.79</v>
      </c>
      <c r="J315">
        <v>2.5389999999999999E-2</v>
      </c>
      <c r="K315">
        <v>2.1669999999999998E-2</v>
      </c>
      <c r="N315">
        <v>-2.15E-3</v>
      </c>
      <c r="O315">
        <v>2.1559999999999999E-2</v>
      </c>
    </row>
    <row r="316" spans="1:15" x14ac:dyDescent="0.25">
      <c r="A316">
        <v>0</v>
      </c>
      <c r="B316" t="b">
        <v>1</v>
      </c>
      <c r="C316" t="s">
        <v>78</v>
      </c>
      <c r="D316">
        <v>1017</v>
      </c>
      <c r="E316" t="s">
        <v>77</v>
      </c>
      <c r="F316">
        <v>0.01</v>
      </c>
      <c r="G316">
        <v>0.01</v>
      </c>
      <c r="H316">
        <v>4</v>
      </c>
      <c r="I316">
        <v>2.65</v>
      </c>
      <c r="J316">
        <v>2.4199999999999999E-2</v>
      </c>
      <c r="K316">
        <v>7.1609999999999993E-2</v>
      </c>
      <c r="N316">
        <v>-7.0019999999999999E-2</v>
      </c>
      <c r="O316">
        <v>1.502E-2</v>
      </c>
    </row>
    <row r="317" spans="1:15" x14ac:dyDescent="0.25">
      <c r="A317">
        <v>0</v>
      </c>
      <c r="B317" t="b">
        <v>1</v>
      </c>
      <c r="C317" t="s">
        <v>78</v>
      </c>
      <c r="D317">
        <v>1003</v>
      </c>
      <c r="E317" t="s">
        <v>77</v>
      </c>
      <c r="F317">
        <v>0.01</v>
      </c>
      <c r="G317">
        <v>0.01</v>
      </c>
      <c r="H317">
        <v>4</v>
      </c>
      <c r="I317">
        <v>3.08</v>
      </c>
      <c r="J317">
        <v>2.4809999999999999E-2</v>
      </c>
      <c r="K317">
        <v>3.3079999999999998E-2</v>
      </c>
      <c r="N317">
        <v>-2.2689999999999998E-2</v>
      </c>
      <c r="O317">
        <v>2.4070000000000001E-2</v>
      </c>
    </row>
    <row r="318" spans="1:15" x14ac:dyDescent="0.25">
      <c r="A318">
        <v>0</v>
      </c>
      <c r="B318" t="b">
        <v>1</v>
      </c>
      <c r="C318" t="s">
        <v>78</v>
      </c>
      <c r="D318">
        <v>1007</v>
      </c>
      <c r="E318" t="s">
        <v>77</v>
      </c>
      <c r="F318">
        <v>0.01</v>
      </c>
      <c r="G318">
        <v>0.01</v>
      </c>
      <c r="H318">
        <v>4</v>
      </c>
      <c r="I318">
        <v>1.94</v>
      </c>
      <c r="J318">
        <v>1.975E-2</v>
      </c>
      <c r="K318">
        <v>7.6609999999999998E-2</v>
      </c>
      <c r="N318">
        <v>-7.6569999999999999E-2</v>
      </c>
      <c r="O318">
        <v>2.31E-3</v>
      </c>
    </row>
    <row r="319" spans="1:15" x14ac:dyDescent="0.25">
      <c r="A319">
        <v>0</v>
      </c>
      <c r="B319" t="b">
        <v>1</v>
      </c>
      <c r="C319" t="s">
        <v>78</v>
      </c>
      <c r="D319">
        <v>1029</v>
      </c>
      <c r="E319" t="s">
        <v>77</v>
      </c>
      <c r="F319">
        <v>0.01</v>
      </c>
      <c r="G319">
        <v>0.01</v>
      </c>
      <c r="H319">
        <v>3</v>
      </c>
      <c r="I319">
        <v>6.03</v>
      </c>
      <c r="J319">
        <v>5.2290000000000003E-2</v>
      </c>
      <c r="K319">
        <v>0.11182</v>
      </c>
      <c r="N319">
        <v>-0.10184</v>
      </c>
      <c r="O319">
        <v>4.6179999999999999E-2</v>
      </c>
    </row>
    <row r="320" spans="1:15" x14ac:dyDescent="0.25">
      <c r="A320">
        <v>0</v>
      </c>
      <c r="B320" t="b">
        <v>1</v>
      </c>
      <c r="C320" t="s">
        <v>78</v>
      </c>
      <c r="D320">
        <v>1030</v>
      </c>
      <c r="E320" t="s">
        <v>77</v>
      </c>
      <c r="F320">
        <v>0.01</v>
      </c>
      <c r="G320">
        <v>0.01</v>
      </c>
      <c r="H320">
        <v>4</v>
      </c>
      <c r="I320">
        <v>5.34</v>
      </c>
      <c r="J320">
        <v>5.1189999999999999E-2</v>
      </c>
      <c r="K320">
        <v>7.5770000000000004E-2</v>
      </c>
      <c r="N320">
        <v>-6.6379999999999995E-2</v>
      </c>
      <c r="O320">
        <v>3.653E-2</v>
      </c>
    </row>
    <row r="321" spans="1:15" x14ac:dyDescent="0.25">
      <c r="A321">
        <v>0</v>
      </c>
      <c r="B321" t="b">
        <v>1</v>
      </c>
      <c r="C321" t="s">
        <v>34</v>
      </c>
      <c r="D321">
        <v>1001</v>
      </c>
      <c r="E321" t="s">
        <v>77</v>
      </c>
      <c r="F321">
        <v>0.01</v>
      </c>
      <c r="G321">
        <v>0.01</v>
      </c>
      <c r="H321">
        <v>4</v>
      </c>
      <c r="I321">
        <v>2.25</v>
      </c>
      <c r="J321">
        <v>2.095E-2</v>
      </c>
      <c r="K321">
        <v>4.0779999999999997E-2</v>
      </c>
      <c r="N321">
        <v>3.739E-2</v>
      </c>
      <c r="O321">
        <v>1.6289999999999999E-2</v>
      </c>
    </row>
    <row r="322" spans="1:15" x14ac:dyDescent="0.25">
      <c r="A322">
        <v>0</v>
      </c>
      <c r="B322" t="b">
        <v>1</v>
      </c>
      <c r="C322" t="s">
        <v>34</v>
      </c>
      <c r="D322">
        <v>1002</v>
      </c>
      <c r="E322" t="s">
        <v>77</v>
      </c>
      <c r="F322">
        <v>0.01</v>
      </c>
      <c r="G322">
        <v>0.01</v>
      </c>
      <c r="H322">
        <v>4</v>
      </c>
      <c r="I322">
        <v>3.49</v>
      </c>
      <c r="J322">
        <v>2.8570000000000002E-2</v>
      </c>
      <c r="K322">
        <v>4.2259999999999999E-2</v>
      </c>
      <c r="N322">
        <v>3.0519999999999999E-2</v>
      </c>
      <c r="O322">
        <v>2.9239999999999999E-2</v>
      </c>
    </row>
    <row r="323" spans="1:15" x14ac:dyDescent="0.25">
      <c r="A323">
        <v>0</v>
      </c>
      <c r="B323" t="b">
        <v>1</v>
      </c>
      <c r="C323" t="s">
        <v>34</v>
      </c>
      <c r="D323">
        <v>1004</v>
      </c>
      <c r="E323" t="s">
        <v>77</v>
      </c>
      <c r="F323">
        <v>0.01</v>
      </c>
      <c r="G323">
        <v>0.01</v>
      </c>
      <c r="H323">
        <v>4</v>
      </c>
      <c r="I323">
        <v>2.4300000000000002</v>
      </c>
      <c r="J323">
        <v>2.8750000000000001E-2</v>
      </c>
      <c r="K323">
        <v>6.5600000000000006E-2</v>
      </c>
      <c r="N323">
        <v>6.5040000000000001E-2</v>
      </c>
      <c r="O323">
        <v>8.5199999999999998E-3</v>
      </c>
    </row>
    <row r="324" spans="1:15" x14ac:dyDescent="0.25">
      <c r="A324">
        <v>0</v>
      </c>
      <c r="B324" t="b">
        <v>1</v>
      </c>
      <c r="C324" t="s">
        <v>34</v>
      </c>
      <c r="D324">
        <v>1005</v>
      </c>
      <c r="E324" t="s">
        <v>77</v>
      </c>
      <c r="F324">
        <v>0.01</v>
      </c>
      <c r="G324">
        <v>0.01</v>
      </c>
      <c r="H324">
        <v>4</v>
      </c>
      <c r="I324">
        <v>1.66</v>
      </c>
      <c r="J324">
        <v>1.3509999999999999E-2</v>
      </c>
      <c r="K324">
        <v>1.2840000000000001E-2</v>
      </c>
      <c r="N324">
        <v>4.4099999999999999E-3</v>
      </c>
      <c r="O324">
        <v>1.206E-2</v>
      </c>
    </row>
    <row r="325" spans="1:15" x14ac:dyDescent="0.25">
      <c r="A325">
        <v>0</v>
      </c>
      <c r="B325" t="b">
        <v>1</v>
      </c>
      <c r="C325" t="s">
        <v>34</v>
      </c>
      <c r="D325">
        <v>1006</v>
      </c>
      <c r="E325" t="s">
        <v>77</v>
      </c>
      <c r="F325">
        <v>0.01</v>
      </c>
      <c r="G325">
        <v>0.01</v>
      </c>
      <c r="H325">
        <v>4</v>
      </c>
      <c r="I325">
        <v>3.41</v>
      </c>
      <c r="J325">
        <v>3.866E-2</v>
      </c>
      <c r="K325">
        <v>0.10018000000000001</v>
      </c>
      <c r="N325">
        <v>9.8089999999999997E-2</v>
      </c>
      <c r="O325">
        <v>2.0369999999999999E-2</v>
      </c>
    </row>
    <row r="326" spans="1:15" x14ac:dyDescent="0.25">
      <c r="A326">
        <v>0</v>
      </c>
      <c r="B326" t="b">
        <v>1</v>
      </c>
      <c r="C326" t="s">
        <v>34</v>
      </c>
      <c r="D326">
        <v>1008</v>
      </c>
      <c r="E326" t="s">
        <v>77</v>
      </c>
      <c r="F326">
        <v>0.01</v>
      </c>
      <c r="G326">
        <v>0.01</v>
      </c>
      <c r="H326">
        <v>4</v>
      </c>
      <c r="I326">
        <v>2.56</v>
      </c>
      <c r="J326">
        <v>2.6780000000000002E-2</v>
      </c>
      <c r="K326">
        <v>2.4379999999999999E-2</v>
      </c>
      <c r="N326">
        <v>1.1520000000000001E-2</v>
      </c>
      <c r="O326">
        <v>2.1489999999999999E-2</v>
      </c>
    </row>
    <row r="327" spans="1:15" x14ac:dyDescent="0.25">
      <c r="A327">
        <v>0</v>
      </c>
      <c r="B327" t="b">
        <v>1</v>
      </c>
      <c r="C327" t="s">
        <v>34</v>
      </c>
      <c r="D327">
        <v>1009</v>
      </c>
      <c r="E327" t="s">
        <v>77</v>
      </c>
      <c r="F327">
        <v>0.01</v>
      </c>
      <c r="G327">
        <v>0.01</v>
      </c>
      <c r="H327">
        <v>4</v>
      </c>
      <c r="I327">
        <v>1.37</v>
      </c>
      <c r="J327">
        <v>1.2699999999999999E-2</v>
      </c>
      <c r="K327">
        <v>2.266E-2</v>
      </c>
      <c r="N327">
        <v>1.9050000000000001E-2</v>
      </c>
      <c r="O327">
        <v>1.226E-2</v>
      </c>
    </row>
    <row r="328" spans="1:15" x14ac:dyDescent="0.25">
      <c r="A328">
        <v>0</v>
      </c>
      <c r="B328" t="b">
        <v>1</v>
      </c>
      <c r="C328" t="s">
        <v>34</v>
      </c>
      <c r="D328">
        <v>1010</v>
      </c>
      <c r="E328" t="s">
        <v>77</v>
      </c>
      <c r="F328">
        <v>0.01</v>
      </c>
      <c r="G328">
        <v>0.01</v>
      </c>
      <c r="H328">
        <v>4</v>
      </c>
      <c r="I328">
        <v>1.78</v>
      </c>
      <c r="J328">
        <v>1.5740000000000001E-2</v>
      </c>
      <c r="K328">
        <v>3.6110000000000003E-2</v>
      </c>
      <c r="N328">
        <v>3.5619999999999999E-2</v>
      </c>
      <c r="O328">
        <v>5.8900000000000003E-3</v>
      </c>
    </row>
    <row r="329" spans="1:15" x14ac:dyDescent="0.25">
      <c r="A329">
        <v>0</v>
      </c>
      <c r="B329" t="b">
        <v>1</v>
      </c>
      <c r="C329" t="s">
        <v>34</v>
      </c>
      <c r="D329">
        <v>1012</v>
      </c>
      <c r="E329" t="s">
        <v>77</v>
      </c>
      <c r="F329">
        <v>0.01</v>
      </c>
      <c r="G329">
        <v>0.01</v>
      </c>
      <c r="H329">
        <v>3</v>
      </c>
      <c r="I329">
        <v>2.12</v>
      </c>
      <c r="J329">
        <v>2.0379999999999999E-2</v>
      </c>
      <c r="K329">
        <v>8.5879999999999998E-2</v>
      </c>
      <c r="N329">
        <v>8.523E-2</v>
      </c>
      <c r="O329">
        <v>1.055E-2</v>
      </c>
    </row>
    <row r="330" spans="1:15" x14ac:dyDescent="0.25">
      <c r="A330">
        <v>0</v>
      </c>
      <c r="B330" t="b">
        <v>1</v>
      </c>
      <c r="C330" t="s">
        <v>34</v>
      </c>
      <c r="D330">
        <v>1014</v>
      </c>
      <c r="E330" t="s">
        <v>77</v>
      </c>
      <c r="F330">
        <v>0.01</v>
      </c>
      <c r="G330">
        <v>0.01</v>
      </c>
      <c r="H330">
        <v>4</v>
      </c>
      <c r="I330">
        <v>2.3199999999999998</v>
      </c>
      <c r="J330">
        <v>3.039E-2</v>
      </c>
      <c r="K330">
        <v>3.9949999999999999E-2</v>
      </c>
      <c r="N330">
        <v>3.9829999999999997E-2</v>
      </c>
      <c r="O330">
        <v>3.1099999999999999E-3</v>
      </c>
    </row>
    <row r="331" spans="1:15" x14ac:dyDescent="0.25">
      <c r="A331">
        <v>0</v>
      </c>
      <c r="B331" t="b">
        <v>1</v>
      </c>
      <c r="C331" t="s">
        <v>34</v>
      </c>
      <c r="D331">
        <v>1015</v>
      </c>
      <c r="E331" t="s">
        <v>77</v>
      </c>
      <c r="F331">
        <v>0.01</v>
      </c>
      <c r="G331">
        <v>0.01</v>
      </c>
      <c r="H331">
        <v>4</v>
      </c>
      <c r="I331">
        <v>2.9</v>
      </c>
      <c r="J331">
        <v>3.3079999999999998E-2</v>
      </c>
      <c r="K331">
        <v>5.5129999999999998E-2</v>
      </c>
      <c r="N331">
        <v>5.4559999999999997E-2</v>
      </c>
      <c r="O331">
        <v>7.9100000000000004E-3</v>
      </c>
    </row>
    <row r="332" spans="1:15" x14ac:dyDescent="0.25">
      <c r="A332">
        <v>0</v>
      </c>
      <c r="B332" t="b">
        <v>1</v>
      </c>
      <c r="C332" t="s">
        <v>34</v>
      </c>
      <c r="D332">
        <v>1016</v>
      </c>
      <c r="E332" t="s">
        <v>77</v>
      </c>
      <c r="F332">
        <v>0.01</v>
      </c>
      <c r="G332">
        <v>0.01</v>
      </c>
      <c r="H332">
        <v>4</v>
      </c>
      <c r="I332">
        <v>1.9</v>
      </c>
      <c r="J332">
        <v>1.7430000000000001E-2</v>
      </c>
      <c r="K332">
        <v>2.9350000000000001E-2</v>
      </c>
      <c r="N332">
        <v>-2.3539999999999998E-2</v>
      </c>
      <c r="O332">
        <v>1.753E-2</v>
      </c>
    </row>
    <row r="333" spans="1:15" x14ac:dyDescent="0.25">
      <c r="A333">
        <v>0</v>
      </c>
      <c r="B333" t="b">
        <v>1</v>
      </c>
      <c r="C333" t="s">
        <v>34</v>
      </c>
      <c r="D333">
        <v>1018</v>
      </c>
      <c r="E333" t="s">
        <v>77</v>
      </c>
      <c r="F333">
        <v>0.01</v>
      </c>
      <c r="G333">
        <v>0.01</v>
      </c>
      <c r="H333">
        <v>4</v>
      </c>
      <c r="I333">
        <v>1.59</v>
      </c>
      <c r="J333">
        <v>1.435E-2</v>
      </c>
      <c r="K333">
        <v>3.6949999999999997E-2</v>
      </c>
      <c r="N333">
        <v>3.6119999999999999E-2</v>
      </c>
      <c r="O333">
        <v>7.7799999999999996E-3</v>
      </c>
    </row>
    <row r="334" spans="1:15" x14ac:dyDescent="0.25">
      <c r="A334">
        <v>0</v>
      </c>
      <c r="B334" t="b">
        <v>1</v>
      </c>
      <c r="C334" t="s">
        <v>34</v>
      </c>
      <c r="D334">
        <v>1020</v>
      </c>
      <c r="E334" t="s">
        <v>77</v>
      </c>
      <c r="F334">
        <v>0.01</v>
      </c>
      <c r="G334">
        <v>0.01</v>
      </c>
      <c r="H334">
        <v>3</v>
      </c>
      <c r="I334">
        <v>3.23</v>
      </c>
      <c r="J334">
        <v>2.2880000000000001E-2</v>
      </c>
      <c r="K334">
        <v>5.7290000000000001E-2</v>
      </c>
      <c r="N334">
        <v>5.4719999999999998E-2</v>
      </c>
      <c r="O334">
        <v>1.6979999999999999E-2</v>
      </c>
    </row>
    <row r="335" spans="1:15" x14ac:dyDescent="0.25">
      <c r="A335">
        <v>0</v>
      </c>
      <c r="B335" t="b">
        <v>1</v>
      </c>
      <c r="C335" t="s">
        <v>34</v>
      </c>
      <c r="D335">
        <v>1021</v>
      </c>
      <c r="E335" t="s">
        <v>77</v>
      </c>
      <c r="F335">
        <v>0.01</v>
      </c>
      <c r="G335">
        <v>0.01</v>
      </c>
      <c r="H335">
        <v>4</v>
      </c>
      <c r="I335">
        <v>3.17</v>
      </c>
      <c r="J335">
        <v>3.0460000000000001E-2</v>
      </c>
      <c r="K335">
        <v>6.7290000000000003E-2</v>
      </c>
      <c r="N335">
        <v>6.5530000000000005E-2</v>
      </c>
      <c r="O335">
        <v>1.5310000000000001E-2</v>
      </c>
    </row>
    <row r="336" spans="1:15" x14ac:dyDescent="0.25">
      <c r="A336">
        <v>0</v>
      </c>
      <c r="B336" t="b">
        <v>1</v>
      </c>
      <c r="C336" t="s">
        <v>34</v>
      </c>
      <c r="D336">
        <v>1022</v>
      </c>
      <c r="E336" t="s">
        <v>77</v>
      </c>
      <c r="F336">
        <v>0.01</v>
      </c>
      <c r="G336">
        <v>0.01</v>
      </c>
      <c r="H336">
        <v>4</v>
      </c>
      <c r="I336">
        <v>1.58</v>
      </c>
      <c r="J336">
        <v>1.5570000000000001E-2</v>
      </c>
      <c r="K336">
        <v>2.7300000000000001E-2</v>
      </c>
      <c r="N336">
        <v>2.427E-2</v>
      </c>
      <c r="O336">
        <v>1.2489999999999999E-2</v>
      </c>
    </row>
    <row r="337" spans="1:15" x14ac:dyDescent="0.25">
      <c r="A337">
        <v>0</v>
      </c>
      <c r="B337" t="b">
        <v>1</v>
      </c>
      <c r="C337" t="s">
        <v>34</v>
      </c>
      <c r="D337">
        <v>1023</v>
      </c>
      <c r="E337" t="s">
        <v>77</v>
      </c>
      <c r="F337">
        <v>0.01</v>
      </c>
      <c r="G337">
        <v>0.01</v>
      </c>
      <c r="H337">
        <v>4</v>
      </c>
      <c r="I337">
        <v>2.72</v>
      </c>
      <c r="J337">
        <v>2.664E-2</v>
      </c>
      <c r="K337">
        <v>6.1609999999999998E-2</v>
      </c>
      <c r="N337">
        <v>5.96E-2</v>
      </c>
      <c r="O337">
        <v>1.5599999999999999E-2</v>
      </c>
    </row>
    <row r="338" spans="1:15" x14ac:dyDescent="0.25">
      <c r="A338">
        <v>0</v>
      </c>
      <c r="B338" t="b">
        <v>1</v>
      </c>
      <c r="C338" t="s">
        <v>34</v>
      </c>
      <c r="D338">
        <v>1024</v>
      </c>
      <c r="E338" t="s">
        <v>77</v>
      </c>
      <c r="F338">
        <v>0.01</v>
      </c>
      <c r="G338">
        <v>0.01</v>
      </c>
      <c r="H338">
        <v>4</v>
      </c>
      <c r="I338">
        <v>1.62</v>
      </c>
      <c r="J338">
        <v>1.6109999999999999E-2</v>
      </c>
      <c r="K338">
        <v>4.9489999999999999E-2</v>
      </c>
      <c r="N338">
        <v>4.8320000000000002E-2</v>
      </c>
      <c r="O338">
        <v>1.068E-2</v>
      </c>
    </row>
    <row r="339" spans="1:15" x14ac:dyDescent="0.25">
      <c r="A339">
        <v>0</v>
      </c>
      <c r="B339" t="b">
        <v>1</v>
      </c>
      <c r="C339" t="s">
        <v>34</v>
      </c>
      <c r="D339">
        <v>1025</v>
      </c>
      <c r="E339" t="s">
        <v>77</v>
      </c>
      <c r="F339">
        <v>0.01</v>
      </c>
      <c r="G339">
        <v>0.01</v>
      </c>
      <c r="H339">
        <v>4</v>
      </c>
      <c r="I339">
        <v>2.06</v>
      </c>
      <c r="J339">
        <v>2.6210000000000001E-2</v>
      </c>
      <c r="K339">
        <v>4.7660000000000001E-2</v>
      </c>
      <c r="N339">
        <v>4.6920000000000003E-2</v>
      </c>
      <c r="O339">
        <v>8.3700000000000007E-3</v>
      </c>
    </row>
    <row r="340" spans="1:15" x14ac:dyDescent="0.25">
      <c r="A340">
        <v>0</v>
      </c>
      <c r="B340" t="b">
        <v>1</v>
      </c>
      <c r="C340" t="s">
        <v>34</v>
      </c>
      <c r="D340">
        <v>1026</v>
      </c>
      <c r="E340" t="s">
        <v>77</v>
      </c>
      <c r="F340">
        <v>0.01</v>
      </c>
      <c r="G340">
        <v>0.01</v>
      </c>
      <c r="H340">
        <v>4</v>
      </c>
      <c r="I340">
        <v>2.39</v>
      </c>
      <c r="J340">
        <v>2.316E-2</v>
      </c>
      <c r="K340">
        <v>5.176E-2</v>
      </c>
      <c r="N340">
        <v>4.802E-2</v>
      </c>
      <c r="O340">
        <v>1.932E-2</v>
      </c>
    </row>
    <row r="341" spans="1:15" x14ac:dyDescent="0.25">
      <c r="A341">
        <v>0</v>
      </c>
      <c r="B341" t="b">
        <v>1</v>
      </c>
      <c r="C341" t="s">
        <v>34</v>
      </c>
      <c r="D341">
        <v>1027</v>
      </c>
      <c r="E341" t="s">
        <v>77</v>
      </c>
      <c r="F341">
        <v>0.01</v>
      </c>
      <c r="G341">
        <v>0.01</v>
      </c>
      <c r="H341">
        <v>4</v>
      </c>
      <c r="I341">
        <v>1.43</v>
      </c>
      <c r="J341">
        <v>8.8000000000000005E-3</v>
      </c>
      <c r="K341">
        <v>2.078E-2</v>
      </c>
      <c r="N341">
        <v>1.915E-2</v>
      </c>
      <c r="O341">
        <v>8.0599999999999995E-3</v>
      </c>
    </row>
    <row r="342" spans="1:15" x14ac:dyDescent="0.25">
      <c r="A342">
        <v>0</v>
      </c>
      <c r="B342" t="b">
        <v>1</v>
      </c>
      <c r="C342" t="s">
        <v>34</v>
      </c>
      <c r="D342">
        <v>1028</v>
      </c>
      <c r="E342" t="s">
        <v>77</v>
      </c>
      <c r="F342">
        <v>0.01</v>
      </c>
      <c r="G342">
        <v>0.01</v>
      </c>
      <c r="H342">
        <v>3</v>
      </c>
      <c r="I342">
        <v>3.73</v>
      </c>
      <c r="J342">
        <v>3.499E-2</v>
      </c>
      <c r="K342">
        <v>0.10263</v>
      </c>
      <c r="N342">
        <v>9.851E-2</v>
      </c>
      <c r="O342">
        <v>2.879E-2</v>
      </c>
    </row>
    <row r="343" spans="1:15" x14ac:dyDescent="0.25">
      <c r="A343">
        <v>0</v>
      </c>
      <c r="B343" t="b">
        <v>1</v>
      </c>
      <c r="C343" t="s">
        <v>34</v>
      </c>
      <c r="D343">
        <v>1019</v>
      </c>
      <c r="E343" t="s">
        <v>77</v>
      </c>
      <c r="F343">
        <v>0.01</v>
      </c>
      <c r="G343">
        <v>0.01</v>
      </c>
      <c r="H343">
        <v>4</v>
      </c>
      <c r="I343">
        <v>1.5</v>
      </c>
      <c r="J343">
        <v>1.6469999999999999E-2</v>
      </c>
      <c r="K343">
        <v>5.1450000000000003E-2</v>
      </c>
      <c r="N343">
        <v>5.1299999999999998E-2</v>
      </c>
      <c r="O343">
        <v>3.8500000000000001E-3</v>
      </c>
    </row>
    <row r="344" spans="1:15" x14ac:dyDescent="0.25">
      <c r="A344">
        <v>0</v>
      </c>
      <c r="B344" t="b">
        <v>1</v>
      </c>
      <c r="C344" t="s">
        <v>34</v>
      </c>
      <c r="D344">
        <v>1013</v>
      </c>
      <c r="E344" t="s">
        <v>77</v>
      </c>
      <c r="F344">
        <v>0.01</v>
      </c>
      <c r="G344">
        <v>0.01</v>
      </c>
      <c r="H344">
        <v>3</v>
      </c>
      <c r="I344">
        <v>2</v>
      </c>
      <c r="J344">
        <v>2.2110000000000001E-2</v>
      </c>
      <c r="K344">
        <v>8.2710000000000006E-2</v>
      </c>
      <c r="N344">
        <v>8.2049999999999998E-2</v>
      </c>
      <c r="O344">
        <v>1.0370000000000001E-2</v>
      </c>
    </row>
    <row r="345" spans="1:15" x14ac:dyDescent="0.25">
      <c r="A345">
        <v>0</v>
      </c>
      <c r="B345" t="b">
        <v>1</v>
      </c>
      <c r="C345" t="s">
        <v>34</v>
      </c>
      <c r="D345">
        <v>1017</v>
      </c>
      <c r="E345" t="s">
        <v>77</v>
      </c>
      <c r="F345">
        <v>0.01</v>
      </c>
      <c r="G345">
        <v>0.01</v>
      </c>
      <c r="H345">
        <v>4</v>
      </c>
      <c r="I345">
        <v>0.69</v>
      </c>
      <c r="J345">
        <v>5.7800000000000004E-3</v>
      </c>
      <c r="K345">
        <v>1.519E-2</v>
      </c>
      <c r="N345">
        <v>1.499E-2</v>
      </c>
      <c r="O345">
        <v>2.4599999999999999E-3</v>
      </c>
    </row>
    <row r="346" spans="1:15" x14ac:dyDescent="0.25">
      <c r="A346">
        <v>0</v>
      </c>
      <c r="B346" t="b">
        <v>1</v>
      </c>
      <c r="C346" t="s">
        <v>34</v>
      </c>
      <c r="D346">
        <v>1003</v>
      </c>
      <c r="E346" t="s">
        <v>77</v>
      </c>
      <c r="F346">
        <v>0.01</v>
      </c>
      <c r="G346">
        <v>0.01</v>
      </c>
      <c r="H346">
        <v>4</v>
      </c>
      <c r="I346">
        <v>1.64</v>
      </c>
      <c r="J346">
        <v>1.5140000000000001E-2</v>
      </c>
      <c r="K346">
        <v>4.5859999999999998E-2</v>
      </c>
      <c r="N346">
        <v>4.4889999999999999E-2</v>
      </c>
      <c r="O346">
        <v>9.3600000000000003E-3</v>
      </c>
    </row>
    <row r="347" spans="1:15" x14ac:dyDescent="0.25">
      <c r="A347">
        <v>0</v>
      </c>
      <c r="B347" t="b">
        <v>1</v>
      </c>
      <c r="C347" t="s">
        <v>34</v>
      </c>
      <c r="D347">
        <v>1007</v>
      </c>
      <c r="E347" t="s">
        <v>77</v>
      </c>
      <c r="F347">
        <v>0.01</v>
      </c>
      <c r="G347">
        <v>0.01</v>
      </c>
      <c r="H347">
        <v>4</v>
      </c>
      <c r="I347">
        <v>2.7</v>
      </c>
      <c r="J347">
        <v>2.3599999999999999E-2</v>
      </c>
      <c r="K347">
        <v>2.231E-2</v>
      </c>
      <c r="N347">
        <v>-8.3599999999999994E-3</v>
      </c>
      <c r="O347">
        <v>2.068E-2</v>
      </c>
    </row>
    <row r="348" spans="1:15" x14ac:dyDescent="0.25">
      <c r="A348">
        <v>0</v>
      </c>
      <c r="B348" t="b">
        <v>1</v>
      </c>
      <c r="C348" t="s">
        <v>34</v>
      </c>
      <c r="D348">
        <v>1029</v>
      </c>
      <c r="E348" t="s">
        <v>77</v>
      </c>
      <c r="F348">
        <v>0.01</v>
      </c>
      <c r="G348">
        <v>0.01</v>
      </c>
      <c r="H348">
        <v>3</v>
      </c>
      <c r="I348">
        <v>2.91</v>
      </c>
      <c r="J348">
        <v>2.477E-2</v>
      </c>
      <c r="K348">
        <v>2.3939999999999999E-2</v>
      </c>
      <c r="N348">
        <v>-1.9400000000000001E-3</v>
      </c>
      <c r="O348">
        <v>2.3859999999999999E-2</v>
      </c>
    </row>
    <row r="349" spans="1:15" x14ac:dyDescent="0.25">
      <c r="A349">
        <v>0</v>
      </c>
      <c r="B349" t="b">
        <v>1</v>
      </c>
      <c r="C349" t="s">
        <v>34</v>
      </c>
      <c r="D349">
        <v>1030</v>
      </c>
      <c r="E349" t="s">
        <v>77</v>
      </c>
      <c r="F349">
        <v>0.01</v>
      </c>
      <c r="G349">
        <v>0.01</v>
      </c>
      <c r="H349">
        <v>4</v>
      </c>
      <c r="I349">
        <v>2.21</v>
      </c>
      <c r="J349">
        <v>2.3890000000000002E-2</v>
      </c>
      <c r="K349">
        <v>3.703E-2</v>
      </c>
      <c r="N349">
        <v>3.015E-2</v>
      </c>
      <c r="O349">
        <v>2.1489999999999999E-2</v>
      </c>
    </row>
    <row r="350" spans="1:15" x14ac:dyDescent="0.25">
      <c r="A350">
        <v>0</v>
      </c>
      <c r="B350" t="b">
        <v>1</v>
      </c>
      <c r="C350" t="s">
        <v>32</v>
      </c>
      <c r="D350">
        <v>1001</v>
      </c>
      <c r="E350" t="s">
        <v>77</v>
      </c>
      <c r="F350">
        <v>0.01</v>
      </c>
      <c r="G350">
        <v>0.01</v>
      </c>
      <c r="H350">
        <v>4</v>
      </c>
      <c r="I350">
        <v>3.06</v>
      </c>
      <c r="J350">
        <v>2.3890000000000002E-2</v>
      </c>
      <c r="K350">
        <v>6.7470000000000002E-2</v>
      </c>
      <c r="N350">
        <v>-6.4280000000000004E-2</v>
      </c>
      <c r="O350">
        <v>2.051E-2</v>
      </c>
    </row>
    <row r="351" spans="1:15" x14ac:dyDescent="0.25">
      <c r="A351">
        <v>0</v>
      </c>
      <c r="B351" t="b">
        <v>1</v>
      </c>
      <c r="C351" t="s">
        <v>32</v>
      </c>
      <c r="D351">
        <v>1002</v>
      </c>
      <c r="E351" t="s">
        <v>77</v>
      </c>
      <c r="F351">
        <v>0.01</v>
      </c>
      <c r="G351">
        <v>0.01</v>
      </c>
      <c r="H351">
        <v>4</v>
      </c>
      <c r="I351">
        <v>5.68</v>
      </c>
      <c r="J351">
        <v>4.3439999999999999E-2</v>
      </c>
      <c r="K351">
        <v>7.4859999999999996E-2</v>
      </c>
      <c r="N351">
        <v>-6.4810000000000006E-2</v>
      </c>
      <c r="O351">
        <v>3.746E-2</v>
      </c>
    </row>
    <row r="352" spans="1:15" x14ac:dyDescent="0.25">
      <c r="A352">
        <v>0</v>
      </c>
      <c r="B352" t="b">
        <v>1</v>
      </c>
      <c r="C352" t="s">
        <v>32</v>
      </c>
      <c r="D352">
        <v>1004</v>
      </c>
      <c r="E352" t="s">
        <v>77</v>
      </c>
      <c r="F352">
        <v>0.01</v>
      </c>
      <c r="G352">
        <v>0.01</v>
      </c>
      <c r="H352">
        <v>4</v>
      </c>
      <c r="I352">
        <v>4.3600000000000003</v>
      </c>
      <c r="J352">
        <v>3.1189999999999999E-2</v>
      </c>
      <c r="K352">
        <v>4.5429999999999998E-2</v>
      </c>
      <c r="N352">
        <v>-3.6240000000000001E-2</v>
      </c>
      <c r="O352">
        <v>2.7400000000000001E-2</v>
      </c>
    </row>
    <row r="353" spans="1:15" x14ac:dyDescent="0.25">
      <c r="A353">
        <v>0</v>
      </c>
      <c r="B353" t="b">
        <v>1</v>
      </c>
      <c r="C353" t="s">
        <v>32</v>
      </c>
      <c r="D353">
        <v>1005</v>
      </c>
      <c r="E353" t="s">
        <v>77</v>
      </c>
      <c r="F353">
        <v>0.01</v>
      </c>
      <c r="G353">
        <v>0.01</v>
      </c>
      <c r="H353">
        <v>4</v>
      </c>
      <c r="I353">
        <v>3.09</v>
      </c>
      <c r="J353">
        <v>2.7539999999999999E-2</v>
      </c>
      <c r="K353">
        <v>0.10702</v>
      </c>
      <c r="N353">
        <v>-0.10395</v>
      </c>
      <c r="O353">
        <v>2.547E-2</v>
      </c>
    </row>
    <row r="354" spans="1:15" x14ac:dyDescent="0.25">
      <c r="A354">
        <v>0</v>
      </c>
      <c r="B354" t="b">
        <v>1</v>
      </c>
      <c r="C354" t="s">
        <v>32</v>
      </c>
      <c r="D354">
        <v>1006</v>
      </c>
      <c r="E354" t="s">
        <v>77</v>
      </c>
      <c r="F354">
        <v>0.01</v>
      </c>
      <c r="G354">
        <v>0.01</v>
      </c>
      <c r="H354">
        <v>4</v>
      </c>
      <c r="I354">
        <v>3.79</v>
      </c>
      <c r="J354">
        <v>3.0939999999999999E-2</v>
      </c>
      <c r="K354">
        <v>2.9049999999999999E-2</v>
      </c>
      <c r="N354">
        <v>-6.3699999999999998E-3</v>
      </c>
      <c r="O354">
        <v>2.8340000000000001E-2</v>
      </c>
    </row>
    <row r="355" spans="1:15" x14ac:dyDescent="0.25">
      <c r="A355">
        <v>0</v>
      </c>
      <c r="B355" t="b">
        <v>1</v>
      </c>
      <c r="C355" t="s">
        <v>32</v>
      </c>
      <c r="D355">
        <v>1008</v>
      </c>
      <c r="E355" t="s">
        <v>77</v>
      </c>
      <c r="F355">
        <v>0.01</v>
      </c>
      <c r="G355">
        <v>0.01</v>
      </c>
      <c r="H355">
        <v>4</v>
      </c>
      <c r="I355">
        <v>5.64</v>
      </c>
      <c r="J355">
        <v>5.9409999999999998E-2</v>
      </c>
      <c r="K355">
        <v>0.10925</v>
      </c>
      <c r="N355">
        <v>-0.10696</v>
      </c>
      <c r="O355">
        <v>2.223E-2</v>
      </c>
    </row>
    <row r="356" spans="1:15" x14ac:dyDescent="0.25">
      <c r="A356">
        <v>0</v>
      </c>
      <c r="B356" t="b">
        <v>1</v>
      </c>
      <c r="C356" t="s">
        <v>32</v>
      </c>
      <c r="D356">
        <v>1009</v>
      </c>
      <c r="E356" t="s">
        <v>77</v>
      </c>
      <c r="F356">
        <v>0.01</v>
      </c>
      <c r="G356">
        <v>0.01</v>
      </c>
      <c r="H356">
        <v>4</v>
      </c>
      <c r="I356">
        <v>4.24</v>
      </c>
      <c r="J356">
        <v>3.9269999999999999E-2</v>
      </c>
      <c r="K356">
        <v>9.7939999999999999E-2</v>
      </c>
      <c r="N356">
        <v>-9.6369999999999997E-2</v>
      </c>
      <c r="O356">
        <v>1.7479999999999999E-2</v>
      </c>
    </row>
    <row r="357" spans="1:15" x14ac:dyDescent="0.25">
      <c r="A357">
        <v>0</v>
      </c>
      <c r="B357" t="b">
        <v>1</v>
      </c>
      <c r="C357" t="s">
        <v>32</v>
      </c>
      <c r="D357">
        <v>1010</v>
      </c>
      <c r="E357" t="s">
        <v>77</v>
      </c>
      <c r="F357">
        <v>0.01</v>
      </c>
      <c r="G357">
        <v>0.01</v>
      </c>
      <c r="H357">
        <v>4</v>
      </c>
      <c r="I357">
        <v>2.42</v>
      </c>
      <c r="J357">
        <v>1.9089999999999999E-2</v>
      </c>
      <c r="K357">
        <v>6.6809999999999994E-2</v>
      </c>
      <c r="N357">
        <v>-6.5250000000000002E-2</v>
      </c>
      <c r="O357">
        <v>1.435E-2</v>
      </c>
    </row>
    <row r="358" spans="1:15" x14ac:dyDescent="0.25">
      <c r="A358">
        <v>0</v>
      </c>
      <c r="B358" t="b">
        <v>1</v>
      </c>
      <c r="C358" t="s">
        <v>32</v>
      </c>
      <c r="D358">
        <v>1012</v>
      </c>
      <c r="E358" t="s">
        <v>77</v>
      </c>
      <c r="F358">
        <v>0.01</v>
      </c>
      <c r="G358">
        <v>0.01</v>
      </c>
      <c r="H358">
        <v>3</v>
      </c>
      <c r="I358">
        <v>2.97</v>
      </c>
      <c r="J358">
        <v>2.257E-2</v>
      </c>
      <c r="K358">
        <v>3.0720000000000001E-2</v>
      </c>
      <c r="N358">
        <v>-2.281E-2</v>
      </c>
      <c r="O358">
        <v>2.0570000000000001E-2</v>
      </c>
    </row>
    <row r="359" spans="1:15" x14ac:dyDescent="0.25">
      <c r="A359">
        <v>0</v>
      </c>
      <c r="B359" t="b">
        <v>1</v>
      </c>
      <c r="C359" t="s">
        <v>32</v>
      </c>
      <c r="D359">
        <v>1014</v>
      </c>
      <c r="E359" t="s">
        <v>77</v>
      </c>
      <c r="F359">
        <v>0.01</v>
      </c>
      <c r="G359">
        <v>0.01</v>
      </c>
      <c r="H359">
        <v>4</v>
      </c>
      <c r="I359">
        <v>2.86</v>
      </c>
      <c r="J359">
        <v>1.346E-2</v>
      </c>
      <c r="K359">
        <v>6.234E-2</v>
      </c>
      <c r="N359">
        <v>-6.1760000000000002E-2</v>
      </c>
      <c r="O359">
        <v>8.43E-3</v>
      </c>
    </row>
    <row r="360" spans="1:15" x14ac:dyDescent="0.25">
      <c r="A360">
        <v>0</v>
      </c>
      <c r="B360" t="b">
        <v>1</v>
      </c>
      <c r="C360" t="s">
        <v>32</v>
      </c>
      <c r="D360">
        <v>1015</v>
      </c>
      <c r="E360" t="s">
        <v>77</v>
      </c>
      <c r="F360">
        <v>0.01</v>
      </c>
      <c r="G360">
        <v>0.01</v>
      </c>
      <c r="H360">
        <v>4</v>
      </c>
      <c r="I360">
        <v>2.19</v>
      </c>
      <c r="J360">
        <v>1.5570000000000001E-2</v>
      </c>
      <c r="K360">
        <v>6.5930000000000002E-2</v>
      </c>
      <c r="N360">
        <v>-6.4649999999999999E-2</v>
      </c>
      <c r="O360">
        <v>1.2930000000000001E-2</v>
      </c>
    </row>
    <row r="361" spans="1:15" x14ac:dyDescent="0.25">
      <c r="A361">
        <v>0</v>
      </c>
      <c r="B361" t="b">
        <v>1</v>
      </c>
      <c r="C361" t="s">
        <v>32</v>
      </c>
      <c r="D361">
        <v>1016</v>
      </c>
      <c r="E361" t="s">
        <v>77</v>
      </c>
      <c r="F361">
        <v>0.01</v>
      </c>
      <c r="G361">
        <v>0.01</v>
      </c>
      <c r="H361">
        <v>4</v>
      </c>
      <c r="I361">
        <v>3.27</v>
      </c>
      <c r="J361">
        <v>3.49E-2</v>
      </c>
      <c r="K361">
        <v>0.14254</v>
      </c>
      <c r="N361">
        <v>-0.14155000000000001</v>
      </c>
      <c r="O361">
        <v>1.6729999999999998E-2</v>
      </c>
    </row>
    <row r="362" spans="1:15" x14ac:dyDescent="0.25">
      <c r="A362">
        <v>0</v>
      </c>
      <c r="B362" t="b">
        <v>1</v>
      </c>
      <c r="C362" t="s">
        <v>32</v>
      </c>
      <c r="D362">
        <v>1018</v>
      </c>
      <c r="E362" t="s">
        <v>77</v>
      </c>
      <c r="F362">
        <v>0.01</v>
      </c>
      <c r="G362">
        <v>0.01</v>
      </c>
      <c r="H362">
        <v>4</v>
      </c>
      <c r="I362">
        <v>2.94</v>
      </c>
      <c r="J362">
        <v>2.418E-2</v>
      </c>
      <c r="K362">
        <v>8.2339999999999997E-2</v>
      </c>
      <c r="N362">
        <v>-8.1070000000000003E-2</v>
      </c>
      <c r="O362">
        <v>1.4370000000000001E-2</v>
      </c>
    </row>
    <row r="363" spans="1:15" x14ac:dyDescent="0.25">
      <c r="A363">
        <v>0</v>
      </c>
      <c r="B363" t="b">
        <v>1</v>
      </c>
      <c r="C363" t="s">
        <v>32</v>
      </c>
      <c r="D363">
        <v>1020</v>
      </c>
      <c r="E363" t="s">
        <v>77</v>
      </c>
      <c r="F363">
        <v>0.01</v>
      </c>
      <c r="G363">
        <v>0.01</v>
      </c>
      <c r="H363">
        <v>3</v>
      </c>
      <c r="I363">
        <v>1.55</v>
      </c>
      <c r="J363">
        <v>1.635E-2</v>
      </c>
      <c r="K363">
        <v>6.1010000000000002E-2</v>
      </c>
      <c r="N363">
        <v>-5.8549999999999998E-2</v>
      </c>
      <c r="O363">
        <v>1.7149999999999999E-2</v>
      </c>
    </row>
    <row r="364" spans="1:15" x14ac:dyDescent="0.25">
      <c r="A364">
        <v>0</v>
      </c>
      <c r="B364" t="b">
        <v>1</v>
      </c>
      <c r="C364" t="s">
        <v>32</v>
      </c>
      <c r="D364">
        <v>1021</v>
      </c>
      <c r="E364" t="s">
        <v>77</v>
      </c>
      <c r="F364">
        <v>0.01</v>
      </c>
      <c r="G364">
        <v>0.01</v>
      </c>
      <c r="H364">
        <v>4</v>
      </c>
      <c r="I364">
        <v>2.93</v>
      </c>
      <c r="J364">
        <v>2.5499999999999998E-2</v>
      </c>
      <c r="K364">
        <v>5.2440000000000001E-2</v>
      </c>
      <c r="N364">
        <v>-4.5449999999999997E-2</v>
      </c>
      <c r="O364">
        <v>2.615E-2</v>
      </c>
    </row>
    <row r="365" spans="1:15" x14ac:dyDescent="0.25">
      <c r="A365">
        <v>0</v>
      </c>
      <c r="B365" t="b">
        <v>1</v>
      </c>
      <c r="C365" t="s">
        <v>32</v>
      </c>
      <c r="D365">
        <v>1022</v>
      </c>
      <c r="E365" t="s">
        <v>77</v>
      </c>
      <c r="F365">
        <v>0.01</v>
      </c>
      <c r="G365">
        <v>0.01</v>
      </c>
      <c r="H365">
        <v>4</v>
      </c>
      <c r="I365">
        <v>4.55</v>
      </c>
      <c r="J365">
        <v>4.0640000000000003E-2</v>
      </c>
      <c r="K365">
        <v>9.1649999999999995E-2</v>
      </c>
      <c r="N365">
        <v>-8.7599999999999997E-2</v>
      </c>
      <c r="O365">
        <v>2.6929999999999999E-2</v>
      </c>
    </row>
    <row r="366" spans="1:15" x14ac:dyDescent="0.25">
      <c r="A366">
        <v>0</v>
      </c>
      <c r="B366" t="b">
        <v>1</v>
      </c>
      <c r="C366" t="s">
        <v>32</v>
      </c>
      <c r="D366">
        <v>1023</v>
      </c>
      <c r="E366" t="s">
        <v>77</v>
      </c>
      <c r="F366">
        <v>0.01</v>
      </c>
      <c r="G366">
        <v>0.01</v>
      </c>
      <c r="H366">
        <v>4</v>
      </c>
      <c r="I366">
        <v>3.29</v>
      </c>
      <c r="J366">
        <v>2.894E-2</v>
      </c>
      <c r="K366">
        <v>5.9619999999999999E-2</v>
      </c>
      <c r="N366">
        <v>-5.2859999999999997E-2</v>
      </c>
      <c r="O366">
        <v>2.758E-2</v>
      </c>
    </row>
    <row r="367" spans="1:15" x14ac:dyDescent="0.25">
      <c r="A367">
        <v>0</v>
      </c>
      <c r="B367" t="b">
        <v>1</v>
      </c>
      <c r="C367" t="s">
        <v>32</v>
      </c>
      <c r="D367">
        <v>1024</v>
      </c>
      <c r="E367" t="s">
        <v>77</v>
      </c>
      <c r="F367">
        <v>0.01</v>
      </c>
      <c r="G367">
        <v>0.01</v>
      </c>
      <c r="H367">
        <v>4</v>
      </c>
      <c r="I367">
        <v>1.9</v>
      </c>
      <c r="J367">
        <v>1.5879999999999998E-2</v>
      </c>
      <c r="K367">
        <v>6.812E-2</v>
      </c>
      <c r="N367">
        <v>-6.7960000000000007E-2</v>
      </c>
      <c r="O367">
        <v>4.79E-3</v>
      </c>
    </row>
    <row r="368" spans="1:15" x14ac:dyDescent="0.25">
      <c r="A368">
        <v>0</v>
      </c>
      <c r="B368" t="b">
        <v>1</v>
      </c>
      <c r="C368" t="s">
        <v>32</v>
      </c>
      <c r="D368">
        <v>1025</v>
      </c>
      <c r="E368" t="s">
        <v>77</v>
      </c>
      <c r="F368">
        <v>0.01</v>
      </c>
      <c r="G368">
        <v>0.01</v>
      </c>
      <c r="H368">
        <v>4</v>
      </c>
      <c r="I368">
        <v>4.54</v>
      </c>
      <c r="J368">
        <v>3.1199999999999999E-2</v>
      </c>
      <c r="K368">
        <v>7.0110000000000006E-2</v>
      </c>
      <c r="N368">
        <v>-6.6809999999999994E-2</v>
      </c>
      <c r="O368">
        <v>2.1250000000000002E-2</v>
      </c>
    </row>
    <row r="369" spans="1:15" x14ac:dyDescent="0.25">
      <c r="A369">
        <v>0</v>
      </c>
      <c r="B369" t="b">
        <v>1</v>
      </c>
      <c r="C369" t="s">
        <v>32</v>
      </c>
      <c r="D369">
        <v>1026</v>
      </c>
      <c r="E369" t="s">
        <v>77</v>
      </c>
      <c r="F369">
        <v>0.01</v>
      </c>
      <c r="G369">
        <v>0.01</v>
      </c>
      <c r="H369">
        <v>4</v>
      </c>
      <c r="I369">
        <v>5.59</v>
      </c>
      <c r="J369">
        <v>3.406E-2</v>
      </c>
      <c r="K369">
        <v>7.1989999999999998E-2</v>
      </c>
      <c r="N369">
        <v>-6.4060000000000006E-2</v>
      </c>
      <c r="O369">
        <v>3.2849999999999997E-2</v>
      </c>
    </row>
    <row r="370" spans="1:15" x14ac:dyDescent="0.25">
      <c r="A370">
        <v>0</v>
      </c>
      <c r="B370" t="b">
        <v>1</v>
      </c>
      <c r="C370" t="s">
        <v>32</v>
      </c>
      <c r="D370">
        <v>1027</v>
      </c>
      <c r="E370" t="s">
        <v>77</v>
      </c>
      <c r="F370">
        <v>0.01</v>
      </c>
      <c r="G370">
        <v>0.01</v>
      </c>
      <c r="H370">
        <v>4</v>
      </c>
      <c r="I370">
        <v>2.4500000000000002</v>
      </c>
      <c r="J370">
        <v>2.2040000000000001E-2</v>
      </c>
      <c r="K370">
        <v>8.9789999999999995E-2</v>
      </c>
      <c r="N370">
        <v>-8.6699999999999999E-2</v>
      </c>
      <c r="O370">
        <v>2.334E-2</v>
      </c>
    </row>
    <row r="371" spans="1:15" x14ac:dyDescent="0.25">
      <c r="A371">
        <v>0</v>
      </c>
      <c r="B371" t="b">
        <v>1</v>
      </c>
      <c r="C371" t="s">
        <v>32</v>
      </c>
      <c r="D371">
        <v>1028</v>
      </c>
      <c r="E371" t="s">
        <v>77</v>
      </c>
      <c r="F371">
        <v>0.01</v>
      </c>
      <c r="G371">
        <v>0.01</v>
      </c>
      <c r="H371">
        <v>3</v>
      </c>
      <c r="I371">
        <v>4.58</v>
      </c>
      <c r="J371">
        <v>3.099E-2</v>
      </c>
      <c r="K371">
        <v>3.671E-2</v>
      </c>
      <c r="N371">
        <v>-1.1220000000000001E-2</v>
      </c>
      <c r="O371">
        <v>3.4959999999999998E-2</v>
      </c>
    </row>
    <row r="372" spans="1:15" x14ac:dyDescent="0.25">
      <c r="A372">
        <v>0</v>
      </c>
      <c r="B372" t="b">
        <v>1</v>
      </c>
      <c r="C372" t="s">
        <v>32</v>
      </c>
      <c r="D372">
        <v>1019</v>
      </c>
      <c r="E372" t="s">
        <v>77</v>
      </c>
      <c r="F372">
        <v>0.01</v>
      </c>
      <c r="G372">
        <v>0.01</v>
      </c>
      <c r="H372">
        <v>4</v>
      </c>
      <c r="I372">
        <v>2.64</v>
      </c>
      <c r="J372">
        <v>2.0709999999999999E-2</v>
      </c>
      <c r="K372">
        <v>6.2190000000000002E-2</v>
      </c>
      <c r="N372">
        <v>-6.0269999999999997E-2</v>
      </c>
      <c r="O372">
        <v>1.5299999999999999E-2</v>
      </c>
    </row>
    <row r="373" spans="1:15" x14ac:dyDescent="0.25">
      <c r="A373">
        <v>0</v>
      </c>
      <c r="B373" t="b">
        <v>1</v>
      </c>
      <c r="C373" t="s">
        <v>32</v>
      </c>
      <c r="D373">
        <v>1013</v>
      </c>
      <c r="E373" t="s">
        <v>77</v>
      </c>
      <c r="F373">
        <v>0.01</v>
      </c>
      <c r="G373">
        <v>0.01</v>
      </c>
      <c r="H373">
        <v>3</v>
      </c>
      <c r="I373">
        <v>3</v>
      </c>
      <c r="J373">
        <v>2.3029999999999998E-2</v>
      </c>
      <c r="K373">
        <v>2.7730000000000001E-2</v>
      </c>
      <c r="N373">
        <v>-1.7860000000000001E-2</v>
      </c>
      <c r="O373">
        <v>2.1219999999999999E-2</v>
      </c>
    </row>
    <row r="374" spans="1:15" x14ac:dyDescent="0.25">
      <c r="A374">
        <v>0</v>
      </c>
      <c r="B374" t="b">
        <v>1</v>
      </c>
      <c r="C374" t="s">
        <v>32</v>
      </c>
      <c r="D374">
        <v>1017</v>
      </c>
      <c r="E374" t="s">
        <v>77</v>
      </c>
      <c r="F374">
        <v>0.01</v>
      </c>
      <c r="G374">
        <v>0.01</v>
      </c>
      <c r="H374">
        <v>4</v>
      </c>
      <c r="I374">
        <v>2.35</v>
      </c>
      <c r="J374">
        <v>2.147E-2</v>
      </c>
      <c r="K374">
        <v>0.10231</v>
      </c>
      <c r="N374">
        <v>-0.10198</v>
      </c>
      <c r="O374">
        <v>8.2100000000000003E-3</v>
      </c>
    </row>
    <row r="375" spans="1:15" x14ac:dyDescent="0.25">
      <c r="A375">
        <v>0</v>
      </c>
      <c r="B375" t="b">
        <v>1</v>
      </c>
      <c r="C375" t="s">
        <v>32</v>
      </c>
      <c r="D375">
        <v>1003</v>
      </c>
      <c r="E375" t="s">
        <v>77</v>
      </c>
      <c r="F375">
        <v>0.01</v>
      </c>
      <c r="G375">
        <v>0.01</v>
      </c>
      <c r="H375">
        <v>4</v>
      </c>
      <c r="I375">
        <v>3.88</v>
      </c>
      <c r="J375">
        <v>3.099E-2</v>
      </c>
      <c r="K375">
        <v>5.5120000000000002E-2</v>
      </c>
      <c r="N375">
        <v>-4.7129999999999998E-2</v>
      </c>
      <c r="O375">
        <v>2.8590000000000001E-2</v>
      </c>
    </row>
    <row r="376" spans="1:15" x14ac:dyDescent="0.25">
      <c r="A376">
        <v>0</v>
      </c>
      <c r="B376" t="b">
        <v>1</v>
      </c>
      <c r="C376" t="s">
        <v>32</v>
      </c>
      <c r="D376">
        <v>1007</v>
      </c>
      <c r="E376" t="s">
        <v>77</v>
      </c>
      <c r="F376">
        <v>0.01</v>
      </c>
      <c r="G376">
        <v>0.01</v>
      </c>
      <c r="H376">
        <v>4</v>
      </c>
      <c r="I376">
        <v>3.47</v>
      </c>
      <c r="J376">
        <v>3.2099999999999997E-2</v>
      </c>
      <c r="K376">
        <v>0.12589</v>
      </c>
      <c r="N376">
        <v>-0.12378</v>
      </c>
      <c r="O376">
        <v>2.2960000000000001E-2</v>
      </c>
    </row>
    <row r="377" spans="1:15" x14ac:dyDescent="0.25">
      <c r="A377">
        <v>0</v>
      </c>
      <c r="B377" t="b">
        <v>1</v>
      </c>
      <c r="C377" t="s">
        <v>32</v>
      </c>
      <c r="D377">
        <v>1029</v>
      </c>
      <c r="E377" t="s">
        <v>77</v>
      </c>
      <c r="F377">
        <v>0.01</v>
      </c>
      <c r="G377">
        <v>0.01</v>
      </c>
      <c r="H377">
        <v>3</v>
      </c>
      <c r="I377">
        <v>4.3099999999999996</v>
      </c>
      <c r="J377">
        <v>3.9570000000000001E-2</v>
      </c>
      <c r="K377">
        <v>0.10423</v>
      </c>
      <c r="N377">
        <v>-0.10197000000000001</v>
      </c>
      <c r="O377">
        <v>2.1569999999999999E-2</v>
      </c>
    </row>
    <row r="378" spans="1:15" x14ac:dyDescent="0.25">
      <c r="A378">
        <v>0</v>
      </c>
      <c r="B378" t="b">
        <v>1</v>
      </c>
      <c r="C378" t="s">
        <v>32</v>
      </c>
      <c r="D378">
        <v>1030</v>
      </c>
      <c r="E378" t="s">
        <v>77</v>
      </c>
      <c r="F378">
        <v>0.01</v>
      </c>
      <c r="G378">
        <v>0.01</v>
      </c>
      <c r="H378">
        <v>4</v>
      </c>
      <c r="I378">
        <v>6.81</v>
      </c>
      <c r="J378">
        <v>6.4310000000000006E-2</v>
      </c>
      <c r="K378">
        <v>9.1439999999999994E-2</v>
      </c>
      <c r="N378">
        <v>-8.2159999999999997E-2</v>
      </c>
      <c r="O378">
        <v>4.0140000000000002E-2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Test_Scale_Stats</vt:lpstr>
      <vt:lpstr>Calibration_Table</vt:lpstr>
      <vt:lpstr>Processing Time Table</vt:lpstr>
      <vt:lpstr>Tiepoint Table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McMahon</dc:creator>
  <cp:lastModifiedBy>Conor McMahon</cp:lastModifiedBy>
  <dcterms:created xsi:type="dcterms:W3CDTF">2020-12-10T16:58:22Z</dcterms:created>
  <dcterms:modified xsi:type="dcterms:W3CDTF">2020-12-10T23:41:35Z</dcterms:modified>
</cp:coreProperties>
</file>