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D93" i="3" l="1"/>
  <c r="D94" i="3"/>
  <c r="D95" i="3"/>
  <c r="D96" i="3"/>
  <c r="D77" i="3"/>
  <c r="D78" i="3"/>
  <c r="D79" i="3"/>
  <c r="D80" i="3"/>
  <c r="D61" i="3"/>
  <c r="D62" i="3"/>
  <c r="D63" i="3"/>
  <c r="D64" i="3"/>
  <c r="D45" i="3"/>
  <c r="D46" i="3"/>
  <c r="D47" i="3"/>
  <c r="D48" i="3"/>
  <c r="D29" i="3"/>
  <c r="D30" i="3"/>
  <c r="D31" i="3"/>
  <c r="D32" i="3"/>
  <c r="D14" i="3"/>
  <c r="D15" i="3"/>
  <c r="D16" i="3"/>
  <c r="D13" i="3"/>
  <c r="G86" i="3"/>
  <c r="G85" i="3"/>
  <c r="G84" i="3"/>
  <c r="G83" i="3"/>
  <c r="G70" i="3"/>
  <c r="G69" i="3"/>
  <c r="G68" i="3"/>
  <c r="G67" i="3"/>
  <c r="G54" i="3"/>
  <c r="G53" i="3"/>
  <c r="G52" i="3"/>
  <c r="G51" i="3"/>
  <c r="G38" i="3"/>
  <c r="G37" i="3"/>
  <c r="G36" i="3"/>
  <c r="G35" i="3"/>
  <c r="G22" i="3"/>
  <c r="G21" i="3"/>
  <c r="G20" i="3"/>
  <c r="G19" i="3"/>
  <c r="G6" i="3"/>
  <c r="G5" i="3"/>
  <c r="G4" i="3"/>
  <c r="G3" i="3"/>
  <c r="G96" i="3"/>
  <c r="F96" i="3"/>
  <c r="E96" i="3"/>
  <c r="G95" i="3"/>
  <c r="F95" i="3"/>
  <c r="E95" i="3"/>
  <c r="G94" i="3"/>
  <c r="F94" i="3"/>
  <c r="E94" i="3"/>
  <c r="G93" i="3"/>
  <c r="F93" i="3"/>
  <c r="E93" i="3"/>
  <c r="G80" i="3"/>
  <c r="F80" i="3"/>
  <c r="E80" i="3"/>
  <c r="G79" i="3"/>
  <c r="F79" i="3"/>
  <c r="E79" i="3"/>
  <c r="G78" i="3"/>
  <c r="F78" i="3"/>
  <c r="E78" i="3"/>
  <c r="G77" i="3"/>
  <c r="F77" i="3"/>
  <c r="E77" i="3"/>
  <c r="G64" i="3"/>
  <c r="F64" i="3"/>
  <c r="E64" i="3"/>
  <c r="G63" i="3"/>
  <c r="F63" i="3"/>
  <c r="E63" i="3"/>
  <c r="G62" i="3"/>
  <c r="F62" i="3"/>
  <c r="E62" i="3"/>
  <c r="G61" i="3"/>
  <c r="F61" i="3"/>
  <c r="E61" i="3"/>
  <c r="G48" i="3"/>
  <c r="F48" i="3"/>
  <c r="E48" i="3"/>
  <c r="G47" i="3"/>
  <c r="F47" i="3"/>
  <c r="E47" i="3"/>
  <c r="G46" i="3"/>
  <c r="F46" i="3"/>
  <c r="E46" i="3"/>
  <c r="G45" i="3"/>
  <c r="F45" i="3"/>
  <c r="E45" i="3"/>
  <c r="G32" i="3"/>
  <c r="F32" i="3"/>
  <c r="E32" i="3"/>
  <c r="G31" i="3"/>
  <c r="F31" i="3"/>
  <c r="E31" i="3"/>
  <c r="G30" i="3"/>
  <c r="F30" i="3"/>
  <c r="E30" i="3"/>
  <c r="G29" i="3"/>
  <c r="F29" i="3"/>
  <c r="E29" i="3"/>
  <c r="G16" i="3"/>
  <c r="F16" i="3"/>
  <c r="E16" i="3"/>
  <c r="G15" i="3"/>
  <c r="F15" i="3"/>
  <c r="E15" i="3"/>
  <c r="G14" i="3"/>
  <c r="F14" i="3"/>
  <c r="E14" i="3"/>
  <c r="G13" i="3"/>
  <c r="E13" i="3"/>
  <c r="F13" i="3"/>
  <c r="D92" i="3"/>
  <c r="D76" i="3"/>
  <c r="D60" i="3"/>
  <c r="D44" i="3"/>
  <c r="D28" i="3"/>
  <c r="D12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H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H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H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I11" i="3"/>
  <c r="H11" i="3"/>
  <c r="E72" i="2"/>
  <c r="D72" i="2"/>
  <c r="E71" i="2"/>
  <c r="D71" i="2"/>
  <c r="E60" i="2"/>
  <c r="D60" i="2"/>
  <c r="E59" i="2"/>
  <c r="D59" i="2"/>
  <c r="E48" i="2"/>
  <c r="D48" i="2"/>
  <c r="E36" i="2"/>
  <c r="D36" i="2"/>
  <c r="E24" i="2"/>
  <c r="D24" i="2"/>
  <c r="E12" i="2"/>
  <c r="D12" i="2"/>
  <c r="E69" i="2"/>
  <c r="D69" i="2"/>
  <c r="AH68" i="2"/>
  <c r="AH67" i="2"/>
  <c r="AH66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E47" i="2" s="1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E35" i="2" s="1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H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H7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D57" i="2" s="1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E45" i="2" s="1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E33" i="2" s="1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E21" i="2" s="1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H8" i="2"/>
  <c r="E9" i="2" s="1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I1" i="2"/>
  <c r="H1" i="2"/>
  <c r="C35" i="2"/>
  <c r="C72" i="2"/>
  <c r="C71" i="2"/>
  <c r="C70" i="2"/>
  <c r="C69" i="2"/>
  <c r="C63" i="2"/>
  <c r="C64" i="2"/>
  <c r="C62" i="2"/>
  <c r="C60" i="2"/>
  <c r="C59" i="2"/>
  <c r="C58" i="2"/>
  <c r="C57" i="2"/>
  <c r="C52" i="2"/>
  <c r="C51" i="2"/>
  <c r="C50" i="2"/>
  <c r="C48" i="2"/>
  <c r="C47" i="2"/>
  <c r="C46" i="2"/>
  <c r="C45" i="2"/>
  <c r="C40" i="2"/>
  <c r="C39" i="2"/>
  <c r="C38" i="2"/>
  <c r="C36" i="2"/>
  <c r="C34" i="2"/>
  <c r="C33" i="2"/>
  <c r="C28" i="2"/>
  <c r="C27" i="2"/>
  <c r="C26" i="2"/>
  <c r="C24" i="2"/>
  <c r="C23" i="2"/>
  <c r="C22" i="2"/>
  <c r="C21" i="2"/>
  <c r="C16" i="2"/>
  <c r="C15" i="2"/>
  <c r="C14" i="2"/>
  <c r="C12" i="2"/>
  <c r="C11" i="2"/>
  <c r="C10" i="2"/>
  <c r="C9" i="2"/>
  <c r="C4" i="2"/>
  <c r="C3" i="2"/>
  <c r="C2" i="2"/>
  <c r="F64" i="2"/>
  <c r="F62" i="2"/>
  <c r="F69" i="2"/>
  <c r="F71" i="2"/>
  <c r="F72" i="2"/>
  <c r="F60" i="2"/>
  <c r="F59" i="2"/>
  <c r="F57" i="2"/>
  <c r="F52" i="2"/>
  <c r="F50" i="2"/>
  <c r="F48" i="2"/>
  <c r="F47" i="2"/>
  <c r="F45" i="2"/>
  <c r="F40" i="2"/>
  <c r="F38" i="2"/>
  <c r="F36" i="2"/>
  <c r="F33" i="2"/>
  <c r="F28" i="2"/>
  <c r="F26" i="2"/>
  <c r="F24" i="2"/>
  <c r="F23" i="2"/>
  <c r="F21" i="2"/>
  <c r="F16" i="2"/>
  <c r="F14" i="2"/>
  <c r="F12" i="2"/>
  <c r="F11" i="2"/>
  <c r="F9" i="2"/>
  <c r="F4" i="2"/>
  <c r="F2" i="2"/>
  <c r="E23" i="2" l="1"/>
  <c r="D11" i="2"/>
  <c r="D47" i="2"/>
  <c r="D35" i="2"/>
  <c r="D23" i="2"/>
  <c r="E11" i="2"/>
  <c r="E57" i="2"/>
  <c r="D33" i="2"/>
  <c r="D9" i="2"/>
  <c r="D21" i="2"/>
  <c r="D45" i="2"/>
  <c r="F35" i="2"/>
  <c r="AC20" i="1"/>
  <c r="AC36" i="1"/>
  <c r="C45" i="1"/>
  <c r="AC44" i="1" s="1"/>
  <c r="C49" i="1"/>
  <c r="AC48" i="1" s="1"/>
  <c r="C41" i="1"/>
  <c r="AC40" i="1" s="1"/>
  <c r="C37" i="1"/>
  <c r="C33" i="1"/>
  <c r="AC32" i="1" s="1"/>
  <c r="C29" i="1"/>
  <c r="AC28" i="1" s="1"/>
  <c r="C25" i="1"/>
  <c r="AC24" i="1" s="1"/>
  <c r="C21" i="1"/>
  <c r="C17" i="1"/>
  <c r="AC16" i="1" s="1"/>
  <c r="C13" i="1"/>
  <c r="AC12" i="1" s="1"/>
  <c r="C8" i="1"/>
  <c r="AC7" i="1" s="1"/>
  <c r="C4" i="1"/>
  <c r="AC3" i="1" s="1"/>
  <c r="AC31" i="1"/>
  <c r="AC43" i="1"/>
  <c r="AC47" i="1"/>
  <c r="AC39" i="1"/>
  <c r="AC35" i="1"/>
  <c r="AC27" i="1"/>
  <c r="AC23" i="1"/>
  <c r="AC19" i="1"/>
  <c r="AC15" i="1"/>
  <c r="AC11" i="1"/>
  <c r="AC6" i="1"/>
  <c r="AC2" i="1"/>
</calcChain>
</file>

<file path=xl/sharedStrings.xml><?xml version="1.0" encoding="utf-8"?>
<sst xmlns="http://schemas.openxmlformats.org/spreadsheetml/2006/main" count="203" uniqueCount="37">
  <si>
    <t>2016-10-11 11:00:00
2016-10-12 11:00:00</t>
    <phoneticPr fontId="1" type="noConversion"/>
  </si>
  <si>
    <t>2016-11-11 11:00:00
2016-11-12 11:00:00</t>
    <phoneticPr fontId="1" type="noConversion"/>
  </si>
  <si>
    <t>真实</t>
    <phoneticPr fontId="1" type="noConversion"/>
  </si>
  <si>
    <t>均值</t>
    <phoneticPr fontId="1" type="noConversion"/>
  </si>
  <si>
    <t>MSE</t>
    <phoneticPr fontId="1" type="noConversion"/>
  </si>
  <si>
    <t>KNN填补</t>
    <phoneticPr fontId="1" type="noConversion"/>
  </si>
  <si>
    <t>百分比</t>
    <phoneticPr fontId="1" type="noConversion"/>
  </si>
  <si>
    <t>能耗值</t>
    <phoneticPr fontId="1" type="noConversion"/>
  </si>
  <si>
    <t>Lagrange</t>
    <phoneticPr fontId="1" type="noConversion"/>
  </si>
  <si>
    <t>knn</t>
    <phoneticPr fontId="1" type="noConversion"/>
  </si>
  <si>
    <t>real</t>
    <phoneticPr fontId="1" type="noConversion"/>
  </si>
  <si>
    <t>lagrange</t>
    <phoneticPr fontId="1" type="noConversion"/>
  </si>
  <si>
    <t>mean</t>
    <phoneticPr fontId="1" type="noConversion"/>
  </si>
  <si>
    <t>lagrange</t>
    <phoneticPr fontId="1" type="noConversion"/>
  </si>
  <si>
    <t>mean</t>
    <phoneticPr fontId="1" type="noConversion"/>
  </si>
  <si>
    <t>比例</t>
    <phoneticPr fontId="1" type="noConversion"/>
  </si>
  <si>
    <t>能耗值</t>
    <phoneticPr fontId="1" type="noConversion"/>
  </si>
  <si>
    <t>13162
2016-10-11 11:00:00
2016-10-12 11:00:00</t>
    <phoneticPr fontId="1" type="noConversion"/>
  </si>
  <si>
    <t>13162
2016-11-11 11:00:00
2016-11-12 11:00:00</t>
    <phoneticPr fontId="1" type="noConversion"/>
  </si>
  <si>
    <t>13475
2016-10-11 11:00:00
2016-10-12 11:00:00</t>
    <phoneticPr fontId="1" type="noConversion"/>
  </si>
  <si>
    <t>13475
2016-11-11 11:00:00
2016-11-12 11:00:00</t>
    <phoneticPr fontId="1" type="noConversion"/>
  </si>
  <si>
    <t>200010
2016-10-11 11:00:00
2016-10-12 11:00:00</t>
    <phoneticPr fontId="1" type="noConversion"/>
  </si>
  <si>
    <t>200010
2016-11-11 11:00:00
2016-11-12 12:00:00</t>
    <phoneticPr fontId="1" type="noConversion"/>
  </si>
  <si>
    <t>MSE</t>
    <phoneticPr fontId="1" type="noConversion"/>
  </si>
  <si>
    <t>SUM</t>
    <phoneticPr fontId="1" type="noConversion"/>
  </si>
  <si>
    <t>MAE</t>
    <phoneticPr fontId="1" type="noConversion"/>
  </si>
  <si>
    <t>MRE</t>
    <phoneticPr fontId="1" type="noConversion"/>
  </si>
  <si>
    <t>knn abs</t>
    <phoneticPr fontId="1" type="noConversion"/>
  </si>
  <si>
    <t>lagrange abs</t>
    <phoneticPr fontId="1" type="noConversion"/>
  </si>
  <si>
    <t>mean abs</t>
    <phoneticPr fontId="1" type="noConversion"/>
  </si>
  <si>
    <t>k</t>
    <phoneticPr fontId="1" type="noConversion"/>
  </si>
  <si>
    <t>real</t>
    <phoneticPr fontId="1" type="noConversion"/>
  </si>
  <si>
    <t>real</t>
    <phoneticPr fontId="1" type="noConversion"/>
  </si>
  <si>
    <t>ABS 3</t>
    <phoneticPr fontId="1" type="noConversion"/>
  </si>
  <si>
    <t>ABS 6</t>
    <phoneticPr fontId="1" type="noConversion"/>
  </si>
  <si>
    <t>ABS 9</t>
    <phoneticPr fontId="1" type="noConversion"/>
  </si>
  <si>
    <t>ABS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</si>
</sst>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1"/>
                <c:pt idx="0">
                  <c:v>13162 KNN填补</c:v>
                </c:pt>
              </c:strCache>
            </c:strRef>
          </c:tx>
          <c:val>
            <c:numRef>
              <c:f>Sheet1!$C$6:$Z$6</c:f>
              <c:numCache>
                <c:formatCode>General</c:formatCode>
                <c:ptCount val="24"/>
                <c:pt idx="0">
                  <c:v>21.673660179999999</c:v>
                </c:pt>
                <c:pt idx="1">
                  <c:v>22.024322819999998</c:v>
                </c:pt>
                <c:pt idx="2">
                  <c:v>23.862010210000001</c:v>
                </c:pt>
                <c:pt idx="3">
                  <c:v>22.547974</c:v>
                </c:pt>
                <c:pt idx="4">
                  <c:v>21.281613979999999</c:v>
                </c:pt>
                <c:pt idx="5">
                  <c:v>22.833032979999999</c:v>
                </c:pt>
                <c:pt idx="6">
                  <c:v>20.095854849999998</c:v>
                </c:pt>
                <c:pt idx="7">
                  <c:v>20.630908229999999</c:v>
                </c:pt>
                <c:pt idx="8">
                  <c:v>19.439239319999999</c:v>
                </c:pt>
                <c:pt idx="9">
                  <c:v>19.946461060000001</c:v>
                </c:pt>
                <c:pt idx="10">
                  <c:v>20.23743649</c:v>
                </c:pt>
                <c:pt idx="11">
                  <c:v>17.725385939999999</c:v>
                </c:pt>
                <c:pt idx="12">
                  <c:v>15.191034180000001</c:v>
                </c:pt>
                <c:pt idx="13">
                  <c:v>13.11833652</c:v>
                </c:pt>
                <c:pt idx="14">
                  <c:v>13.0400223</c:v>
                </c:pt>
                <c:pt idx="15">
                  <c:v>13.36539084</c:v>
                </c:pt>
                <c:pt idx="16">
                  <c:v>13.36655069</c:v>
                </c:pt>
                <c:pt idx="17">
                  <c:v>12.45103314</c:v>
                </c:pt>
                <c:pt idx="18">
                  <c:v>12.665733579999999</c:v>
                </c:pt>
                <c:pt idx="19">
                  <c:v>13.92754987</c:v>
                </c:pt>
                <c:pt idx="20">
                  <c:v>19.537455779999998</c:v>
                </c:pt>
                <c:pt idx="21">
                  <c:v>22.667290640000001</c:v>
                </c:pt>
                <c:pt idx="22">
                  <c:v>24.872693640000001</c:v>
                </c:pt>
                <c:pt idx="23">
                  <c:v>24.49900877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Sheet1!$A$7:$B$7</c:f>
              <c:strCache>
                <c:ptCount val="1"/>
                <c:pt idx="0">
                  <c:v>2016-10-11 11:00:00
2016-10-12 11:00:00 真实</c:v>
                </c:pt>
              </c:strCache>
            </c:strRef>
          </c:tx>
          <c:val>
            <c:numRef>
              <c:f>Sheet1!$C$7:$Z$7</c:f>
              <c:numCache>
                <c:formatCode>General</c:formatCode>
                <c:ptCount val="24"/>
                <c:pt idx="0">
                  <c:v>25.7</c:v>
                </c:pt>
                <c:pt idx="1">
                  <c:v>28.5</c:v>
                </c:pt>
                <c:pt idx="2">
                  <c:v>26.3</c:v>
                </c:pt>
                <c:pt idx="3">
                  <c:v>25.1</c:v>
                </c:pt>
                <c:pt idx="4">
                  <c:v>27.2</c:v>
                </c:pt>
                <c:pt idx="5">
                  <c:v>24.3</c:v>
                </c:pt>
                <c:pt idx="6">
                  <c:v>22.1</c:v>
                </c:pt>
                <c:pt idx="7">
                  <c:v>20.399999999999999</c:v>
                </c:pt>
                <c:pt idx="8">
                  <c:v>20.100000000000001</c:v>
                </c:pt>
                <c:pt idx="9">
                  <c:v>18.600000000000001</c:v>
                </c:pt>
                <c:pt idx="10">
                  <c:v>16.8</c:v>
                </c:pt>
                <c:pt idx="11">
                  <c:v>15.6</c:v>
                </c:pt>
                <c:pt idx="12">
                  <c:v>13.6</c:v>
                </c:pt>
                <c:pt idx="13">
                  <c:v>12.8</c:v>
                </c:pt>
                <c:pt idx="14">
                  <c:v>12.2</c:v>
                </c:pt>
                <c:pt idx="15">
                  <c:v>10.1</c:v>
                </c:pt>
                <c:pt idx="16">
                  <c:v>12</c:v>
                </c:pt>
                <c:pt idx="17">
                  <c:v>11.7</c:v>
                </c:pt>
                <c:pt idx="18">
                  <c:v>12.2</c:v>
                </c:pt>
                <c:pt idx="19">
                  <c:v>13.9</c:v>
                </c:pt>
                <c:pt idx="20">
                  <c:v>16.3</c:v>
                </c:pt>
                <c:pt idx="21">
                  <c:v>21.8</c:v>
                </c:pt>
                <c:pt idx="22">
                  <c:v>21.5</c:v>
                </c:pt>
                <c:pt idx="23">
                  <c:v>22.2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Sheet1!$A$8:$B$8</c:f>
              <c:strCache>
                <c:ptCount val="1"/>
                <c:pt idx="0">
                  <c:v>能耗值 均值</c:v>
                </c:pt>
              </c:strCache>
            </c:strRef>
          </c:tx>
          <c:val>
            <c:numRef>
              <c:f>Sheet1!$C$8:$Z$8</c:f>
              <c:numCache>
                <c:formatCode>General</c:formatCode>
                <c:ptCount val="24"/>
                <c:pt idx="0">
                  <c:v>18.791666666666668</c:v>
                </c:pt>
                <c:pt idx="1">
                  <c:v>18.791666670000001</c:v>
                </c:pt>
                <c:pt idx="2">
                  <c:v>18.791666670000001</c:v>
                </c:pt>
                <c:pt idx="3">
                  <c:v>18.791666670000001</c:v>
                </c:pt>
                <c:pt idx="4">
                  <c:v>18.791666670000001</c:v>
                </c:pt>
                <c:pt idx="5">
                  <c:v>18.791666670000001</c:v>
                </c:pt>
                <c:pt idx="6">
                  <c:v>18.791666670000001</c:v>
                </c:pt>
                <c:pt idx="7">
                  <c:v>18.791666670000001</c:v>
                </c:pt>
                <c:pt idx="8">
                  <c:v>18.791666670000001</c:v>
                </c:pt>
                <c:pt idx="9">
                  <c:v>18.791666670000001</c:v>
                </c:pt>
                <c:pt idx="10">
                  <c:v>18.791666670000001</c:v>
                </c:pt>
                <c:pt idx="11">
                  <c:v>18.791666670000001</c:v>
                </c:pt>
                <c:pt idx="12">
                  <c:v>18.791666670000001</c:v>
                </c:pt>
                <c:pt idx="13">
                  <c:v>18.791666670000001</c:v>
                </c:pt>
                <c:pt idx="14">
                  <c:v>18.791666670000001</c:v>
                </c:pt>
                <c:pt idx="15">
                  <c:v>18.791666670000001</c:v>
                </c:pt>
                <c:pt idx="16">
                  <c:v>18.791666670000001</c:v>
                </c:pt>
                <c:pt idx="17">
                  <c:v>18.791666670000001</c:v>
                </c:pt>
                <c:pt idx="18">
                  <c:v>18.791666670000001</c:v>
                </c:pt>
                <c:pt idx="19">
                  <c:v>18.791666670000001</c:v>
                </c:pt>
                <c:pt idx="20">
                  <c:v>18.791666670000001</c:v>
                </c:pt>
                <c:pt idx="21">
                  <c:v>18.791666670000001</c:v>
                </c:pt>
                <c:pt idx="22">
                  <c:v>18.791666670000001</c:v>
                </c:pt>
                <c:pt idx="23">
                  <c:v>18.791666670000001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Sheet1!$A$9:$B$9</c:f>
              <c:strCache>
                <c:ptCount val="1"/>
                <c:pt idx="0">
                  <c:v>能耗值 Lagrange</c:v>
                </c:pt>
              </c:strCache>
            </c:strRef>
          </c:tx>
          <c:val>
            <c:numRef>
              <c:f>Sheet1!$C$9:$Z$9</c:f>
              <c:numCache>
                <c:formatCode>General</c:formatCode>
                <c:ptCount val="24"/>
                <c:pt idx="0">
                  <c:v>15.5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16.600000000000001</c:v>
                </c:pt>
                <c:pt idx="4">
                  <c:v>15.9</c:v>
                </c:pt>
                <c:pt idx="5">
                  <c:v>15</c:v>
                </c:pt>
                <c:pt idx="6">
                  <c:v>14.4</c:v>
                </c:pt>
                <c:pt idx="7">
                  <c:v>13.1</c:v>
                </c:pt>
                <c:pt idx="8">
                  <c:v>9.9</c:v>
                </c:pt>
                <c:pt idx="9">
                  <c:v>11.2</c:v>
                </c:pt>
                <c:pt idx="10">
                  <c:v>10.8</c:v>
                </c:pt>
                <c:pt idx="11">
                  <c:v>10.4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10.3</c:v>
                </c:pt>
                <c:pt idx="15">
                  <c:v>14.1</c:v>
                </c:pt>
                <c:pt idx="16">
                  <c:v>13.8</c:v>
                </c:pt>
                <c:pt idx="17">
                  <c:v>12.5</c:v>
                </c:pt>
                <c:pt idx="18">
                  <c:v>18.5</c:v>
                </c:pt>
                <c:pt idx="19">
                  <c:v>15.3</c:v>
                </c:pt>
                <c:pt idx="20">
                  <c:v>17.3</c:v>
                </c:pt>
                <c:pt idx="21">
                  <c:v>18.7</c:v>
                </c:pt>
                <c:pt idx="22">
                  <c:v>15.2</c:v>
                </c:pt>
                <c:pt idx="23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2080"/>
        <c:axId val="111444352"/>
      </c:lineChart>
      <c:catAx>
        <c:axId val="1114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44352"/>
        <c:crosses val="autoZero"/>
        <c:auto val="1"/>
        <c:lblAlgn val="ctr"/>
        <c:lblOffset val="100"/>
        <c:noMultiLvlLbl val="0"/>
      </c:catAx>
      <c:valAx>
        <c:axId val="1114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Sheet2!$G$9</c:f>
              <c:strCache>
                <c:ptCount val="1"/>
                <c:pt idx="0">
                  <c:v>knn</c:v>
                </c:pt>
              </c:strCache>
            </c:strRef>
          </c:tx>
          <c:val>
            <c:numRef>
              <c:f>Sheet2!$H$9:$AG$9</c:f>
              <c:numCache>
                <c:formatCode>General</c:formatCode>
                <c:ptCount val="26"/>
                <c:pt idx="0">
                  <c:v>22.51751776</c:v>
                </c:pt>
                <c:pt idx="1">
                  <c:v>21.890948510000001</c:v>
                </c:pt>
                <c:pt idx="2">
                  <c:v>22.239850539999999</c:v>
                </c:pt>
                <c:pt idx="3">
                  <c:v>24.10480282</c:v>
                </c:pt>
                <c:pt idx="4">
                  <c:v>22.77958465</c:v>
                </c:pt>
                <c:pt idx="5">
                  <c:v>21.511311150000001</c:v>
                </c:pt>
                <c:pt idx="6">
                  <c:v>23.05356278</c:v>
                </c:pt>
                <c:pt idx="7">
                  <c:v>20.297451280000001</c:v>
                </c:pt>
                <c:pt idx="8">
                  <c:v>20.839583739999998</c:v>
                </c:pt>
                <c:pt idx="9">
                  <c:v>19.6365275</c:v>
                </c:pt>
                <c:pt idx="10">
                  <c:v>20.141550550000002</c:v>
                </c:pt>
                <c:pt idx="11">
                  <c:v>20.437681789999999</c:v>
                </c:pt>
                <c:pt idx="12">
                  <c:v>17.887939889999998</c:v>
                </c:pt>
                <c:pt idx="13">
                  <c:v>15.33631276</c:v>
                </c:pt>
                <c:pt idx="14">
                  <c:v>13.252053419999999</c:v>
                </c:pt>
                <c:pt idx="15">
                  <c:v>13.1684491</c:v>
                </c:pt>
                <c:pt idx="16">
                  <c:v>13.498845530000001</c:v>
                </c:pt>
                <c:pt idx="17">
                  <c:v>13.50007965</c:v>
                </c:pt>
                <c:pt idx="18">
                  <c:v>12.57482156</c:v>
                </c:pt>
                <c:pt idx="19">
                  <c:v>12.7955503</c:v>
                </c:pt>
                <c:pt idx="20">
                  <c:v>14.068677109999999</c:v>
                </c:pt>
                <c:pt idx="21">
                  <c:v>19.727734699999999</c:v>
                </c:pt>
                <c:pt idx="22">
                  <c:v>22.899504820000001</c:v>
                </c:pt>
                <c:pt idx="23">
                  <c:v>25.116880120000001</c:v>
                </c:pt>
                <c:pt idx="24">
                  <c:v>24.747045830000001</c:v>
                </c:pt>
                <c:pt idx="25">
                  <c:v>25.175732150000002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Sheet2!$G$10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Sheet2!$H$10:$AG$10</c:f>
              <c:numCache>
                <c:formatCode>General</c:formatCode>
                <c:ptCount val="26"/>
                <c:pt idx="0">
                  <c:v>28</c:v>
                </c:pt>
                <c:pt idx="1">
                  <c:v>25.7</c:v>
                </c:pt>
                <c:pt idx="2">
                  <c:v>28.5</c:v>
                </c:pt>
                <c:pt idx="3">
                  <c:v>26.3</c:v>
                </c:pt>
                <c:pt idx="4">
                  <c:v>25.1</c:v>
                </c:pt>
                <c:pt idx="5">
                  <c:v>27.2</c:v>
                </c:pt>
                <c:pt idx="6">
                  <c:v>24.3</c:v>
                </c:pt>
                <c:pt idx="7">
                  <c:v>22.1</c:v>
                </c:pt>
                <c:pt idx="8">
                  <c:v>20.399999999999999</c:v>
                </c:pt>
                <c:pt idx="9">
                  <c:v>20.100000000000001</c:v>
                </c:pt>
                <c:pt idx="10">
                  <c:v>18.600000000000001</c:v>
                </c:pt>
                <c:pt idx="11">
                  <c:v>16.8</c:v>
                </c:pt>
                <c:pt idx="12">
                  <c:v>15.6</c:v>
                </c:pt>
                <c:pt idx="13">
                  <c:v>13.6</c:v>
                </c:pt>
                <c:pt idx="14">
                  <c:v>12.8</c:v>
                </c:pt>
                <c:pt idx="15">
                  <c:v>12.2</c:v>
                </c:pt>
                <c:pt idx="16">
                  <c:v>10.1</c:v>
                </c:pt>
                <c:pt idx="17">
                  <c:v>12</c:v>
                </c:pt>
                <c:pt idx="18">
                  <c:v>11.7</c:v>
                </c:pt>
                <c:pt idx="19">
                  <c:v>12.2</c:v>
                </c:pt>
                <c:pt idx="20">
                  <c:v>13.9</c:v>
                </c:pt>
                <c:pt idx="21">
                  <c:v>16.3</c:v>
                </c:pt>
                <c:pt idx="22">
                  <c:v>21.8</c:v>
                </c:pt>
                <c:pt idx="23">
                  <c:v>21.5</c:v>
                </c:pt>
                <c:pt idx="24">
                  <c:v>22.2</c:v>
                </c:pt>
                <c:pt idx="25">
                  <c:v>24.2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Sheet2!$G$11</c:f>
              <c:strCache>
                <c:ptCount val="1"/>
                <c:pt idx="0">
                  <c:v>lagrange</c:v>
                </c:pt>
              </c:strCache>
            </c:strRef>
          </c:tx>
          <c:val>
            <c:numRef>
              <c:f>Sheet2!$H$11:$AG$11</c:f>
              <c:numCache>
                <c:formatCode>General</c:formatCode>
                <c:ptCount val="26"/>
                <c:pt idx="0">
                  <c:v>27.734897480000001</c:v>
                </c:pt>
                <c:pt idx="1">
                  <c:v>28.266858429999999</c:v>
                </c:pt>
                <c:pt idx="2">
                  <c:v>28.80124777</c:v>
                </c:pt>
                <c:pt idx="3">
                  <c:v>29.332150949999999</c:v>
                </c:pt>
                <c:pt idx="4">
                  <c:v>29.85335546</c:v>
                </c:pt>
                <c:pt idx="5">
                  <c:v>30.358430160000001</c:v>
                </c:pt>
                <c:pt idx="6">
                  <c:v>30.84080981</c:v>
                </c:pt>
                <c:pt idx="7">
                  <c:v>31.293883789999999</c:v>
                </c:pt>
                <c:pt idx="8">
                  <c:v>31.71108774</c:v>
                </c:pt>
                <c:pt idx="9">
                  <c:v>32.085996610000002</c:v>
                </c:pt>
                <c:pt idx="10">
                  <c:v>32.412417939999997</c:v>
                </c:pt>
                <c:pt idx="11">
                  <c:v>32.68448386</c:v>
                </c:pt>
                <c:pt idx="12">
                  <c:v>32.896740379999997</c:v>
                </c:pt>
                <c:pt idx="13">
                  <c:v>33.044232780000002</c:v>
                </c:pt>
                <c:pt idx="14">
                  <c:v>33.122585469999997</c:v>
                </c:pt>
                <c:pt idx="15">
                  <c:v>33.128075369999998</c:v>
                </c:pt>
                <c:pt idx="16">
                  <c:v>33.05769738</c:v>
                </c:pt>
                <c:pt idx="17">
                  <c:v>32.909221000000002</c:v>
                </c:pt>
                <c:pt idx="18">
                  <c:v>32.681237070000002</c:v>
                </c:pt>
                <c:pt idx="19">
                  <c:v>32.373193839999999</c:v>
                </c:pt>
                <c:pt idx="20">
                  <c:v>31.98542166</c:v>
                </c:pt>
                <c:pt idx="21">
                  <c:v>31.519145819999999</c:v>
                </c:pt>
                <c:pt idx="22">
                  <c:v>30.976487160000001</c:v>
                </c:pt>
                <c:pt idx="23">
                  <c:v>30.360450279999998</c:v>
                </c:pt>
                <c:pt idx="24">
                  <c:v>29.674899409999998</c:v>
                </c:pt>
                <c:pt idx="25">
                  <c:v>28.92452205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Sheet2!$G$12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Sheet2!$H$12:$AG$12</c:f>
              <c:numCache>
                <c:formatCode>General</c:formatCode>
                <c:ptCount val="26"/>
                <c:pt idx="0">
                  <c:v>19.353846149999999</c:v>
                </c:pt>
                <c:pt idx="1">
                  <c:v>19.353846149999999</c:v>
                </c:pt>
                <c:pt idx="2">
                  <c:v>19.353846149999999</c:v>
                </c:pt>
                <c:pt idx="3">
                  <c:v>19.353846149999999</c:v>
                </c:pt>
                <c:pt idx="4">
                  <c:v>19.353846149999999</c:v>
                </c:pt>
                <c:pt idx="5">
                  <c:v>19.353846149999999</c:v>
                </c:pt>
                <c:pt idx="6">
                  <c:v>19.353846149999999</c:v>
                </c:pt>
                <c:pt idx="7">
                  <c:v>19.353846149999999</c:v>
                </c:pt>
                <c:pt idx="8">
                  <c:v>19.353846149999999</c:v>
                </c:pt>
                <c:pt idx="9">
                  <c:v>19.353846149999999</c:v>
                </c:pt>
                <c:pt idx="10">
                  <c:v>19.353846149999999</c:v>
                </c:pt>
                <c:pt idx="11">
                  <c:v>19.353846149999999</c:v>
                </c:pt>
                <c:pt idx="12">
                  <c:v>19.353846149999999</c:v>
                </c:pt>
                <c:pt idx="13">
                  <c:v>19.353846149999999</c:v>
                </c:pt>
                <c:pt idx="14">
                  <c:v>19.353846149999999</c:v>
                </c:pt>
                <c:pt idx="15">
                  <c:v>19.353846149999999</c:v>
                </c:pt>
                <c:pt idx="16">
                  <c:v>19.353846149999999</c:v>
                </c:pt>
                <c:pt idx="17">
                  <c:v>19.353846149999999</c:v>
                </c:pt>
                <c:pt idx="18">
                  <c:v>19.353846149999999</c:v>
                </c:pt>
                <c:pt idx="19">
                  <c:v>19.353846149999999</c:v>
                </c:pt>
                <c:pt idx="20">
                  <c:v>19.353846149999999</c:v>
                </c:pt>
                <c:pt idx="21">
                  <c:v>19.353846149999999</c:v>
                </c:pt>
                <c:pt idx="22">
                  <c:v>19.353846149999999</c:v>
                </c:pt>
                <c:pt idx="23">
                  <c:v>19.353846149999999</c:v>
                </c:pt>
                <c:pt idx="24">
                  <c:v>19.353846149999999</c:v>
                </c:pt>
                <c:pt idx="25">
                  <c:v>19.353846149999999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39808"/>
        <c:axId val="184001280"/>
      </c:lineChart>
      <c:catAx>
        <c:axId val="1908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01280"/>
        <c:crosses val="autoZero"/>
        <c:auto val="1"/>
        <c:lblAlgn val="ctr"/>
        <c:lblOffset val="100"/>
        <c:noMultiLvlLbl val="0"/>
      </c:catAx>
      <c:valAx>
        <c:axId val="1840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3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Sheet3!$C$13:$C$16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Sheet3!$E$13:$E$16</c:f>
              <c:numCache>
                <c:formatCode>General</c:formatCode>
                <c:ptCount val="4"/>
                <c:pt idx="0">
                  <c:v>2.2514186934615381</c:v>
                </c:pt>
                <c:pt idx="1">
                  <c:v>1.9868838434615386</c:v>
                </c:pt>
                <c:pt idx="2">
                  <c:v>1.8223119519230775</c:v>
                </c:pt>
                <c:pt idx="3">
                  <c:v>1.5830853796153843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Sheet3!$C$13:$C$16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Sheet3!$F$13:$F$16</c:f>
              <c:numCache>
                <c:formatCode>General</c:formatCode>
                <c:ptCount val="4"/>
                <c:pt idx="0">
                  <c:v>0.11632926476550076</c:v>
                </c:pt>
                <c:pt idx="1">
                  <c:v>0.10266092990858505</c:v>
                </c:pt>
                <c:pt idx="2">
                  <c:v>9.4157612778219421E-2</c:v>
                </c:pt>
                <c:pt idx="3">
                  <c:v>8.1796939328298859E-2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3344"/>
        <c:axId val="84474880"/>
      </c:lineChart>
      <c:catAx>
        <c:axId val="844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74880"/>
        <c:crosses val="autoZero"/>
        <c:auto val="1"/>
        <c:lblAlgn val="ctr"/>
        <c:lblOffset val="100"/>
        <c:noMultiLvlLbl val="0"/>
      </c:catAx>
      <c:valAx>
        <c:axId val="844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Sheet3!$C$29:$C$32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Sheet3!$E$29:$E$32</c:f>
              <c:numCache>
                <c:formatCode>General</c:formatCode>
                <c:ptCount val="4"/>
                <c:pt idx="0">
                  <c:v>1.3254812099999997</c:v>
                </c:pt>
                <c:pt idx="1">
                  <c:v>1.3388143753846149</c:v>
                </c:pt>
                <c:pt idx="2">
                  <c:v>1.2524230603846151</c:v>
                </c:pt>
                <c:pt idx="3">
                  <c:v>1.2778726630769226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Sheet3!$C$29:$C$32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Sheet3!$F$29:$F$32</c:f>
              <c:numCache>
                <c:formatCode>General</c:formatCode>
                <c:ptCount val="4"/>
                <c:pt idx="0">
                  <c:v>7.9333589917127079E-2</c:v>
                </c:pt>
                <c:pt idx="1">
                  <c:v>8.0131615469613254E-2</c:v>
                </c:pt>
                <c:pt idx="2">
                  <c:v>7.4960864571823216E-2</c:v>
                </c:pt>
                <c:pt idx="3">
                  <c:v>7.6484091252302031E-2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4256"/>
        <c:axId val="144909440"/>
      </c:lineChart>
      <c:catAx>
        <c:axId val="1446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09440"/>
        <c:crosses val="autoZero"/>
        <c:auto val="1"/>
        <c:lblAlgn val="ctr"/>
        <c:lblOffset val="100"/>
        <c:noMultiLvlLbl val="0"/>
      </c:catAx>
      <c:valAx>
        <c:axId val="1449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Sheet3!$C$45:$C$48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Sheet3!$E$45:$E$48</c:f>
              <c:numCache>
                <c:formatCode>General</c:formatCode>
                <c:ptCount val="4"/>
                <c:pt idx="0">
                  <c:v>94.889349921153837</c:v>
                </c:pt>
                <c:pt idx="1">
                  <c:v>104.49569984730773</c:v>
                </c:pt>
                <c:pt idx="2">
                  <c:v>99.875527616153846</c:v>
                </c:pt>
                <c:pt idx="3">
                  <c:v>93.969117729230774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Sheet3!$C$45:$C$48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Sheet3!$F$45:$F$48</c:f>
              <c:numCache>
                <c:formatCode>General</c:formatCode>
                <c:ptCount val="4"/>
                <c:pt idx="0">
                  <c:v>0.18905157838697317</c:v>
                </c:pt>
                <c:pt idx="1">
                  <c:v>0.2081906663624522</c:v>
                </c:pt>
                <c:pt idx="2">
                  <c:v>0.19898572551877397</c:v>
                </c:pt>
                <c:pt idx="3">
                  <c:v>0.18721816559080465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0656"/>
        <c:axId val="86528000"/>
      </c:lineChart>
      <c:catAx>
        <c:axId val="859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28000"/>
        <c:crosses val="autoZero"/>
        <c:auto val="1"/>
        <c:lblAlgn val="ctr"/>
        <c:lblOffset val="100"/>
        <c:noMultiLvlLbl val="0"/>
      </c:catAx>
      <c:valAx>
        <c:axId val="865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Sheet3!$C$61:$C$64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Sheet3!$E$61:$E$64</c:f>
              <c:numCache>
                <c:formatCode>General</c:formatCode>
                <c:ptCount val="4"/>
                <c:pt idx="0">
                  <c:v>116.99460266730769</c:v>
                </c:pt>
                <c:pt idx="1">
                  <c:v>109.90163939346151</c:v>
                </c:pt>
                <c:pt idx="2">
                  <c:v>112.91140610769229</c:v>
                </c:pt>
                <c:pt idx="3">
                  <c:v>110.02210550346152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Sheet3!$C$61:$C$64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Sheet3!$F$61:$F$64</c:f>
              <c:numCache>
                <c:formatCode>General</c:formatCode>
                <c:ptCount val="4"/>
                <c:pt idx="0">
                  <c:v>0.19317196840965523</c:v>
                </c:pt>
                <c:pt idx="1">
                  <c:v>0.18146064458591846</c:v>
                </c:pt>
                <c:pt idx="2">
                  <c:v>0.18643012648838816</c:v>
                </c:pt>
                <c:pt idx="3">
                  <c:v>0.18165954842476931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4688"/>
        <c:axId val="145062144"/>
      </c:lineChart>
      <c:catAx>
        <c:axId val="1449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062144"/>
        <c:crosses val="autoZero"/>
        <c:auto val="1"/>
        <c:lblAlgn val="ctr"/>
        <c:lblOffset val="100"/>
        <c:noMultiLvlLbl val="0"/>
      </c:catAx>
      <c:valAx>
        <c:axId val="145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Sheet3!$C$93:$C$96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Sheet3!$E$93:$E$96</c:f>
              <c:numCache>
                <c:formatCode>General</c:formatCode>
                <c:ptCount val="4"/>
                <c:pt idx="0">
                  <c:v>7.6877932015384634</c:v>
                </c:pt>
                <c:pt idx="1">
                  <c:v>7.7778921284615414</c:v>
                </c:pt>
                <c:pt idx="2">
                  <c:v>7.8092390473076909</c:v>
                </c:pt>
                <c:pt idx="3">
                  <c:v>8.3602597030769239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Sheet3!$C$93:$C$96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Sheet3!$F$93:$F$96</c:f>
              <c:numCache>
                <c:formatCode>General</c:formatCode>
                <c:ptCount val="4"/>
                <c:pt idx="0">
                  <c:v>0.1843085507053942</c:v>
                </c:pt>
                <c:pt idx="1">
                  <c:v>0.18646859874596591</c:v>
                </c:pt>
                <c:pt idx="2">
                  <c:v>0.18722011547256795</c:v>
                </c:pt>
                <c:pt idx="3">
                  <c:v>0.20043038476717381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6928"/>
        <c:axId val="145198464"/>
      </c:lineChart>
      <c:catAx>
        <c:axId val="145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98464"/>
        <c:crosses val="autoZero"/>
        <c:auto val="1"/>
        <c:lblAlgn val="ctr"/>
        <c:lblOffset val="100"/>
        <c:noMultiLvlLbl val="0"/>
      </c:catAx>
      <c:valAx>
        <c:axId val="145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9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Sheet3!$C$77:$C$80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Sheet3!$E$77:$E$80</c:f>
              <c:numCache>
                <c:formatCode>General</c:formatCode>
                <c:ptCount val="4"/>
                <c:pt idx="0">
                  <c:v>6.136890733461537</c:v>
                </c:pt>
                <c:pt idx="1">
                  <c:v>5.2440400215384608</c:v>
                </c:pt>
                <c:pt idx="2">
                  <c:v>4.9517577715384622</c:v>
                </c:pt>
                <c:pt idx="3">
                  <c:v>5.4301065830769222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Sheet3!$C$77:$C$80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Sheet3!$F$77:$F$80</c:f>
              <c:numCache>
                <c:formatCode>General</c:formatCode>
                <c:ptCount val="4"/>
                <c:pt idx="0">
                  <c:v>0.18555548211419925</c:v>
                </c:pt>
                <c:pt idx="1">
                  <c:v>0.15855918195138965</c:v>
                </c:pt>
                <c:pt idx="2">
                  <c:v>0.14972171422258401</c:v>
                </c:pt>
                <c:pt idx="3">
                  <c:v>0.16418510426793809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3264"/>
        <c:axId val="145485184"/>
      </c:lineChart>
      <c:catAx>
        <c:axId val="1454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85184"/>
        <c:crosses val="autoZero"/>
        <c:auto val="1"/>
        <c:lblAlgn val="ctr"/>
        <c:lblOffset val="100"/>
        <c:noMultiLvlLbl val="0"/>
      </c:catAx>
      <c:valAx>
        <c:axId val="1454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8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Sheet4!$B$1:$B$975</c:f>
              <c:numCache>
                <c:formatCode>General</c:formatCode>
                <c:ptCount val="975"/>
                <c:pt idx="0">
                  <c:v>31.4</c:v>
                </c:pt>
                <c:pt idx="1">
                  <c:v>35.4</c:v>
                </c:pt>
                <c:pt idx="2">
                  <c:v>31.7</c:v>
                </c:pt>
                <c:pt idx="3">
                  <c:v>33.5</c:v>
                </c:pt>
                <c:pt idx="4">
                  <c:v>26.2</c:v>
                </c:pt>
                <c:pt idx="5">
                  <c:v>25.5</c:v>
                </c:pt>
                <c:pt idx="6">
                  <c:v>25.1</c:v>
                </c:pt>
                <c:pt idx="7">
                  <c:v>24.7</c:v>
                </c:pt>
                <c:pt idx="8">
                  <c:v>25.9</c:v>
                </c:pt>
                <c:pt idx="9">
                  <c:v>23.4</c:v>
                </c:pt>
                <c:pt idx="10">
                  <c:v>22</c:v>
                </c:pt>
                <c:pt idx="11">
                  <c:v>19.100000000000001</c:v>
                </c:pt>
                <c:pt idx="12">
                  <c:v>15.8</c:v>
                </c:pt>
                <c:pt idx="13">
                  <c:v>16.399999999999999</c:v>
                </c:pt>
                <c:pt idx="14">
                  <c:v>14.8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</c:v>
                </c:pt>
                <c:pt idx="19">
                  <c:v>31.2</c:v>
                </c:pt>
                <c:pt idx="20">
                  <c:v>26.6</c:v>
                </c:pt>
                <c:pt idx="21">
                  <c:v>35.5</c:v>
                </c:pt>
                <c:pt idx="22">
                  <c:v>28.8</c:v>
                </c:pt>
                <c:pt idx="23">
                  <c:v>31.4</c:v>
                </c:pt>
                <c:pt idx="24">
                  <c:v>30.3</c:v>
                </c:pt>
                <c:pt idx="25">
                  <c:v>29.9</c:v>
                </c:pt>
                <c:pt idx="26">
                  <c:v>30.1</c:v>
                </c:pt>
                <c:pt idx="27">
                  <c:v>24.5</c:v>
                </c:pt>
                <c:pt idx="28">
                  <c:v>29.3</c:v>
                </c:pt>
                <c:pt idx="29">
                  <c:v>23.9</c:v>
                </c:pt>
                <c:pt idx="30">
                  <c:v>23.1</c:v>
                </c:pt>
                <c:pt idx="31">
                  <c:v>20.100000000000001</c:v>
                </c:pt>
                <c:pt idx="32">
                  <c:v>26.8</c:v>
                </c:pt>
                <c:pt idx="33">
                  <c:v>21.5</c:v>
                </c:pt>
                <c:pt idx="34">
                  <c:v>19.100000000000001</c:v>
                </c:pt>
                <c:pt idx="35">
                  <c:v>17</c:v>
                </c:pt>
                <c:pt idx="36">
                  <c:v>15.6</c:v>
                </c:pt>
                <c:pt idx="37">
                  <c:v>15.1</c:v>
                </c:pt>
                <c:pt idx="38">
                  <c:v>14.8</c:v>
                </c:pt>
                <c:pt idx="39">
                  <c:v>14.5</c:v>
                </c:pt>
                <c:pt idx="40">
                  <c:v>14.2</c:v>
                </c:pt>
                <c:pt idx="41">
                  <c:v>15</c:v>
                </c:pt>
                <c:pt idx="42">
                  <c:v>19.8</c:v>
                </c:pt>
                <c:pt idx="43">
                  <c:v>27.1</c:v>
                </c:pt>
                <c:pt idx="44">
                  <c:v>31.3</c:v>
                </c:pt>
                <c:pt idx="45">
                  <c:v>32.1</c:v>
                </c:pt>
                <c:pt idx="46">
                  <c:v>33.5</c:v>
                </c:pt>
                <c:pt idx="47">
                  <c:v>30.3</c:v>
                </c:pt>
                <c:pt idx="48">
                  <c:v>31.8</c:v>
                </c:pt>
                <c:pt idx="49">
                  <c:v>33.9</c:v>
                </c:pt>
                <c:pt idx="50">
                  <c:v>31.3</c:v>
                </c:pt>
                <c:pt idx="51">
                  <c:v>29.3</c:v>
                </c:pt>
                <c:pt idx="52">
                  <c:v>26.3</c:v>
                </c:pt>
                <c:pt idx="53">
                  <c:v>26.2</c:v>
                </c:pt>
                <c:pt idx="54">
                  <c:v>26.2</c:v>
                </c:pt>
                <c:pt idx="55">
                  <c:v>27.4</c:v>
                </c:pt>
                <c:pt idx="56">
                  <c:v>26.2</c:v>
                </c:pt>
                <c:pt idx="57">
                  <c:v>24.4</c:v>
                </c:pt>
                <c:pt idx="58">
                  <c:v>20.8</c:v>
                </c:pt>
                <c:pt idx="59">
                  <c:v>17.100000000000001</c:v>
                </c:pt>
                <c:pt idx="60">
                  <c:v>15.4</c:v>
                </c:pt>
                <c:pt idx="61">
                  <c:v>17.3</c:v>
                </c:pt>
                <c:pt idx="62">
                  <c:v>14</c:v>
                </c:pt>
                <c:pt idx="63">
                  <c:v>13.7</c:v>
                </c:pt>
                <c:pt idx="64">
                  <c:v>13.2</c:v>
                </c:pt>
                <c:pt idx="65">
                  <c:v>14.2</c:v>
                </c:pt>
                <c:pt idx="66">
                  <c:v>15.7</c:v>
                </c:pt>
                <c:pt idx="67">
                  <c:v>28.5</c:v>
                </c:pt>
                <c:pt idx="68">
                  <c:v>29.5</c:v>
                </c:pt>
                <c:pt idx="69">
                  <c:v>30.5</c:v>
                </c:pt>
                <c:pt idx="70">
                  <c:v>28.6</c:v>
                </c:pt>
                <c:pt idx="71">
                  <c:v>29</c:v>
                </c:pt>
                <c:pt idx="72">
                  <c:v>30.4</c:v>
                </c:pt>
                <c:pt idx="73">
                  <c:v>29.4</c:v>
                </c:pt>
                <c:pt idx="74">
                  <c:v>35.299999999999997</c:v>
                </c:pt>
                <c:pt idx="75">
                  <c:v>27.8</c:v>
                </c:pt>
                <c:pt idx="76">
                  <c:v>27.1</c:v>
                </c:pt>
                <c:pt idx="77">
                  <c:v>25.2</c:v>
                </c:pt>
                <c:pt idx="78">
                  <c:v>25.2</c:v>
                </c:pt>
                <c:pt idx="79">
                  <c:v>23.6</c:v>
                </c:pt>
                <c:pt idx="80">
                  <c:v>24.1</c:v>
                </c:pt>
                <c:pt idx="81">
                  <c:v>22.9</c:v>
                </c:pt>
                <c:pt idx="82">
                  <c:v>19.7</c:v>
                </c:pt>
                <c:pt idx="83">
                  <c:v>18.3</c:v>
                </c:pt>
                <c:pt idx="84">
                  <c:v>17.8</c:v>
                </c:pt>
                <c:pt idx="85">
                  <c:v>16.7</c:v>
                </c:pt>
                <c:pt idx="86">
                  <c:v>15.3</c:v>
                </c:pt>
                <c:pt idx="87">
                  <c:v>15.8</c:v>
                </c:pt>
                <c:pt idx="88">
                  <c:v>15.6</c:v>
                </c:pt>
                <c:pt idx="89">
                  <c:v>15.4</c:v>
                </c:pt>
                <c:pt idx="90">
                  <c:v>18.7</c:v>
                </c:pt>
                <c:pt idx="91">
                  <c:v>22.3</c:v>
                </c:pt>
                <c:pt idx="92">
                  <c:v>26.7</c:v>
                </c:pt>
                <c:pt idx="93">
                  <c:v>26.7</c:v>
                </c:pt>
                <c:pt idx="94">
                  <c:v>26.5</c:v>
                </c:pt>
                <c:pt idx="95">
                  <c:v>27</c:v>
                </c:pt>
                <c:pt idx="96">
                  <c:v>28.6</c:v>
                </c:pt>
                <c:pt idx="97">
                  <c:v>28.4</c:v>
                </c:pt>
                <c:pt idx="98">
                  <c:v>28.8</c:v>
                </c:pt>
                <c:pt idx="99">
                  <c:v>26.4</c:v>
                </c:pt>
                <c:pt idx="100">
                  <c:v>26.3</c:v>
                </c:pt>
                <c:pt idx="101">
                  <c:v>25.1</c:v>
                </c:pt>
                <c:pt idx="102">
                  <c:v>24.4</c:v>
                </c:pt>
                <c:pt idx="103">
                  <c:v>23.7</c:v>
                </c:pt>
                <c:pt idx="104">
                  <c:v>23.1</c:v>
                </c:pt>
                <c:pt idx="105">
                  <c:v>21.2</c:v>
                </c:pt>
                <c:pt idx="106">
                  <c:v>19.3</c:v>
                </c:pt>
                <c:pt idx="107">
                  <c:v>18.7</c:v>
                </c:pt>
                <c:pt idx="108">
                  <c:v>16.7</c:v>
                </c:pt>
                <c:pt idx="109">
                  <c:v>15.9</c:v>
                </c:pt>
                <c:pt idx="110">
                  <c:v>15.3</c:v>
                </c:pt>
                <c:pt idx="111">
                  <c:v>15.3</c:v>
                </c:pt>
                <c:pt idx="112">
                  <c:v>14.6</c:v>
                </c:pt>
                <c:pt idx="113">
                  <c:v>15.5</c:v>
                </c:pt>
                <c:pt idx="114">
                  <c:v>15.7</c:v>
                </c:pt>
                <c:pt idx="115">
                  <c:v>19.5</c:v>
                </c:pt>
                <c:pt idx="116">
                  <c:v>26.4</c:v>
                </c:pt>
                <c:pt idx="117">
                  <c:v>33.9</c:v>
                </c:pt>
                <c:pt idx="118">
                  <c:v>27.7</c:v>
                </c:pt>
                <c:pt idx="119">
                  <c:v>34.6</c:v>
                </c:pt>
                <c:pt idx="120">
                  <c:v>31.8</c:v>
                </c:pt>
                <c:pt idx="121">
                  <c:v>32.6</c:v>
                </c:pt>
                <c:pt idx="122">
                  <c:v>31</c:v>
                </c:pt>
                <c:pt idx="123">
                  <c:v>31.6</c:v>
                </c:pt>
                <c:pt idx="124">
                  <c:v>22.9</c:v>
                </c:pt>
                <c:pt idx="125">
                  <c:v>25.6</c:v>
                </c:pt>
                <c:pt idx="126">
                  <c:v>26.3</c:v>
                </c:pt>
                <c:pt idx="127">
                  <c:v>21.8</c:v>
                </c:pt>
                <c:pt idx="128">
                  <c:v>25.2</c:v>
                </c:pt>
                <c:pt idx="129">
                  <c:v>23.4</c:v>
                </c:pt>
                <c:pt idx="130">
                  <c:v>20.9</c:v>
                </c:pt>
                <c:pt idx="131">
                  <c:v>19.5</c:v>
                </c:pt>
                <c:pt idx="132">
                  <c:v>17.899999999999999</c:v>
                </c:pt>
                <c:pt idx="133">
                  <c:v>17.600000000000001</c:v>
                </c:pt>
                <c:pt idx="134">
                  <c:v>14.5</c:v>
                </c:pt>
                <c:pt idx="135">
                  <c:v>17.3</c:v>
                </c:pt>
                <c:pt idx="136">
                  <c:v>16.399999999999999</c:v>
                </c:pt>
                <c:pt idx="137">
                  <c:v>15.7</c:v>
                </c:pt>
                <c:pt idx="138">
                  <c:v>19.2</c:v>
                </c:pt>
                <c:pt idx="139">
                  <c:v>22</c:v>
                </c:pt>
                <c:pt idx="140" formatCode="0.00E+00">
                  <c:v>36.6</c:v>
                </c:pt>
                <c:pt idx="141" formatCode="0.00E+00">
                  <c:v>37.4</c:v>
                </c:pt>
                <c:pt idx="142" formatCode="0.00E+00">
                  <c:v>39.299999999999997</c:v>
                </c:pt>
                <c:pt idx="143" formatCode="0.00E+00">
                  <c:v>18.899999999999999</c:v>
                </c:pt>
                <c:pt idx="144" formatCode="0.00E+00">
                  <c:v>29.6</c:v>
                </c:pt>
                <c:pt idx="145" formatCode="0.00E+00">
                  <c:v>23.3</c:v>
                </c:pt>
                <c:pt idx="146" formatCode="0.00E+00">
                  <c:v>21.9</c:v>
                </c:pt>
                <c:pt idx="147" formatCode="0.00E+00">
                  <c:v>26.4</c:v>
                </c:pt>
                <c:pt idx="148" formatCode="0.00E+00">
                  <c:v>22.5</c:v>
                </c:pt>
                <c:pt idx="149" formatCode="0.00E+00">
                  <c:v>9.6999999999999993</c:v>
                </c:pt>
                <c:pt idx="150" formatCode="0.00E+00">
                  <c:v>26.5</c:v>
                </c:pt>
                <c:pt idx="151" formatCode="0.00E+00">
                  <c:v>19.600000000000001</c:v>
                </c:pt>
                <c:pt idx="152" formatCode="0.00E+00">
                  <c:v>18.899999999999999</c:v>
                </c:pt>
                <c:pt idx="153" formatCode="0.00E+00">
                  <c:v>18.8</c:v>
                </c:pt>
                <c:pt idx="154" formatCode="0.00E+00">
                  <c:v>23.4</c:v>
                </c:pt>
                <c:pt idx="155" formatCode="0.00E+00">
                  <c:v>33.1</c:v>
                </c:pt>
                <c:pt idx="156" formatCode="0.00E+00">
                  <c:v>34.6</c:v>
                </c:pt>
                <c:pt idx="157" formatCode="0.00E+00">
                  <c:v>36</c:v>
                </c:pt>
                <c:pt idx="158" formatCode="0.00E+00">
                  <c:v>43.3</c:v>
                </c:pt>
                <c:pt idx="159" formatCode="0.00E+00">
                  <c:v>43.9</c:v>
                </c:pt>
                <c:pt idx="160" formatCode="0.00E+00">
                  <c:v>38.6</c:v>
                </c:pt>
                <c:pt idx="161" formatCode="0.00E+00">
                  <c:v>45.1</c:v>
                </c:pt>
                <c:pt idx="162" formatCode="0.00E+00">
                  <c:v>44.3</c:v>
                </c:pt>
                <c:pt idx="163" formatCode="0.00E+00">
                  <c:v>43.2</c:v>
                </c:pt>
                <c:pt idx="164" formatCode="0.00E+00">
                  <c:v>44.1</c:v>
                </c:pt>
                <c:pt idx="165" formatCode="0.00E+00">
                  <c:v>32.4</c:v>
                </c:pt>
                <c:pt idx="166">
                  <c:v>38.200000000000003</c:v>
                </c:pt>
                <c:pt idx="167">
                  <c:v>36.799999999999997</c:v>
                </c:pt>
                <c:pt idx="168">
                  <c:v>35.4</c:v>
                </c:pt>
                <c:pt idx="169">
                  <c:v>29.3</c:v>
                </c:pt>
                <c:pt idx="170">
                  <c:v>23.6</c:v>
                </c:pt>
                <c:pt idx="171">
                  <c:v>22.3</c:v>
                </c:pt>
                <c:pt idx="172">
                  <c:v>20</c:v>
                </c:pt>
                <c:pt idx="173">
                  <c:v>19.100000000000001</c:v>
                </c:pt>
                <c:pt idx="174">
                  <c:v>15.2</c:v>
                </c:pt>
                <c:pt idx="175">
                  <c:v>17.5</c:v>
                </c:pt>
                <c:pt idx="176">
                  <c:v>17.3</c:v>
                </c:pt>
                <c:pt idx="177">
                  <c:v>19.100000000000001</c:v>
                </c:pt>
                <c:pt idx="178">
                  <c:v>22.7</c:v>
                </c:pt>
                <c:pt idx="179">
                  <c:v>34.200000000000003</c:v>
                </c:pt>
                <c:pt idx="180">
                  <c:v>36.6</c:v>
                </c:pt>
                <c:pt idx="181">
                  <c:v>30.8</c:v>
                </c:pt>
                <c:pt idx="182">
                  <c:v>38.200000000000003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31</c:v>
                </c:pt>
                <c:pt idx="186">
                  <c:v>34.299999999999997</c:v>
                </c:pt>
                <c:pt idx="187">
                  <c:v>36</c:v>
                </c:pt>
                <c:pt idx="188">
                  <c:v>32.200000000000003</c:v>
                </c:pt>
                <c:pt idx="189">
                  <c:v>25.6</c:v>
                </c:pt>
                <c:pt idx="190">
                  <c:v>31.9</c:v>
                </c:pt>
                <c:pt idx="191">
                  <c:v>29.8</c:v>
                </c:pt>
                <c:pt idx="192">
                  <c:v>29.5</c:v>
                </c:pt>
                <c:pt idx="193">
                  <c:v>22.1</c:v>
                </c:pt>
                <c:pt idx="194">
                  <c:v>20</c:v>
                </c:pt>
                <c:pt idx="195">
                  <c:v>25.9</c:v>
                </c:pt>
                <c:pt idx="196">
                  <c:v>16.899999999999999</c:v>
                </c:pt>
                <c:pt idx="197">
                  <c:v>20</c:v>
                </c:pt>
                <c:pt idx="198">
                  <c:v>17.5</c:v>
                </c:pt>
                <c:pt idx="199">
                  <c:v>16.7</c:v>
                </c:pt>
                <c:pt idx="200">
                  <c:v>17.100000000000001</c:v>
                </c:pt>
                <c:pt idx="201">
                  <c:v>14.3</c:v>
                </c:pt>
                <c:pt idx="202">
                  <c:v>22.3</c:v>
                </c:pt>
                <c:pt idx="203">
                  <c:v>24</c:v>
                </c:pt>
                <c:pt idx="204">
                  <c:v>27.6</c:v>
                </c:pt>
                <c:pt idx="205">
                  <c:v>22.3</c:v>
                </c:pt>
                <c:pt idx="206">
                  <c:v>27.8</c:v>
                </c:pt>
                <c:pt idx="207">
                  <c:v>28.3</c:v>
                </c:pt>
                <c:pt idx="208">
                  <c:v>29.4</c:v>
                </c:pt>
                <c:pt idx="209">
                  <c:v>31.7</c:v>
                </c:pt>
                <c:pt idx="210">
                  <c:v>25.7</c:v>
                </c:pt>
                <c:pt idx="211">
                  <c:v>30.5</c:v>
                </c:pt>
                <c:pt idx="212">
                  <c:v>27.7</c:v>
                </c:pt>
                <c:pt idx="213">
                  <c:v>26.2</c:v>
                </c:pt>
                <c:pt idx="214">
                  <c:v>25.2</c:v>
                </c:pt>
                <c:pt idx="215">
                  <c:v>17.8</c:v>
                </c:pt>
                <c:pt idx="216">
                  <c:v>31.9</c:v>
                </c:pt>
                <c:pt idx="217">
                  <c:v>22.1</c:v>
                </c:pt>
                <c:pt idx="218">
                  <c:v>20.100000000000001</c:v>
                </c:pt>
                <c:pt idx="219">
                  <c:v>15.6</c:v>
                </c:pt>
                <c:pt idx="220">
                  <c:v>16.8</c:v>
                </c:pt>
                <c:pt idx="221">
                  <c:v>14.1</c:v>
                </c:pt>
                <c:pt idx="222">
                  <c:v>14.8</c:v>
                </c:pt>
                <c:pt idx="223">
                  <c:v>12</c:v>
                </c:pt>
                <c:pt idx="224">
                  <c:v>17.100000000000001</c:v>
                </c:pt>
                <c:pt idx="225">
                  <c:v>12.2</c:v>
                </c:pt>
                <c:pt idx="226">
                  <c:v>19.2</c:v>
                </c:pt>
                <c:pt idx="227">
                  <c:v>22.4</c:v>
                </c:pt>
                <c:pt idx="228">
                  <c:v>28.3</c:v>
                </c:pt>
                <c:pt idx="229">
                  <c:v>34</c:v>
                </c:pt>
                <c:pt idx="230">
                  <c:v>29.6</c:v>
                </c:pt>
                <c:pt idx="231">
                  <c:v>34</c:v>
                </c:pt>
                <c:pt idx="232">
                  <c:v>31.1</c:v>
                </c:pt>
                <c:pt idx="233">
                  <c:v>30.7</c:v>
                </c:pt>
                <c:pt idx="234">
                  <c:v>28.6</c:v>
                </c:pt>
                <c:pt idx="235">
                  <c:v>23.7</c:v>
                </c:pt>
                <c:pt idx="236">
                  <c:v>27.4</c:v>
                </c:pt>
                <c:pt idx="237">
                  <c:v>24.4</c:v>
                </c:pt>
                <c:pt idx="238">
                  <c:v>25.1</c:v>
                </c:pt>
                <c:pt idx="239">
                  <c:v>21.5</c:v>
                </c:pt>
                <c:pt idx="240">
                  <c:v>24.6</c:v>
                </c:pt>
                <c:pt idx="241">
                  <c:v>23.5</c:v>
                </c:pt>
                <c:pt idx="242">
                  <c:v>20.3</c:v>
                </c:pt>
                <c:pt idx="243">
                  <c:v>14.3</c:v>
                </c:pt>
                <c:pt idx="244">
                  <c:v>15.2</c:v>
                </c:pt>
                <c:pt idx="245">
                  <c:v>14.8</c:v>
                </c:pt>
                <c:pt idx="246">
                  <c:v>9.6</c:v>
                </c:pt>
                <c:pt idx="247">
                  <c:v>16.399999999999999</c:v>
                </c:pt>
                <c:pt idx="248">
                  <c:v>14.3</c:v>
                </c:pt>
                <c:pt idx="249">
                  <c:v>14.5</c:v>
                </c:pt>
                <c:pt idx="250">
                  <c:v>17.899999999999999</c:v>
                </c:pt>
                <c:pt idx="251">
                  <c:v>18.8</c:v>
                </c:pt>
                <c:pt idx="252">
                  <c:v>20.100000000000001</c:v>
                </c:pt>
                <c:pt idx="253">
                  <c:v>30</c:v>
                </c:pt>
                <c:pt idx="254">
                  <c:v>29.7</c:v>
                </c:pt>
                <c:pt idx="255">
                  <c:v>30.5</c:v>
                </c:pt>
                <c:pt idx="256">
                  <c:v>25.6</c:v>
                </c:pt>
                <c:pt idx="257">
                  <c:v>28.2</c:v>
                </c:pt>
                <c:pt idx="258">
                  <c:v>22.7</c:v>
                </c:pt>
                <c:pt idx="259">
                  <c:v>33.6</c:v>
                </c:pt>
                <c:pt idx="260">
                  <c:v>22.7</c:v>
                </c:pt>
                <c:pt idx="261">
                  <c:v>20.8</c:v>
                </c:pt>
                <c:pt idx="262">
                  <c:v>27.1</c:v>
                </c:pt>
                <c:pt idx="263">
                  <c:v>27.4</c:v>
                </c:pt>
                <c:pt idx="264">
                  <c:v>20.399999999999999</c:v>
                </c:pt>
                <c:pt idx="265">
                  <c:v>24.1</c:v>
                </c:pt>
                <c:pt idx="266">
                  <c:v>19.8</c:v>
                </c:pt>
                <c:pt idx="267">
                  <c:v>18.3</c:v>
                </c:pt>
                <c:pt idx="268">
                  <c:v>15.4</c:v>
                </c:pt>
                <c:pt idx="269">
                  <c:v>17.8</c:v>
                </c:pt>
                <c:pt idx="270">
                  <c:v>13.9</c:v>
                </c:pt>
                <c:pt idx="271">
                  <c:v>20.100000000000001</c:v>
                </c:pt>
                <c:pt idx="272">
                  <c:v>11.7</c:v>
                </c:pt>
                <c:pt idx="273">
                  <c:v>19.8</c:v>
                </c:pt>
                <c:pt idx="274">
                  <c:v>13.2</c:v>
                </c:pt>
                <c:pt idx="275">
                  <c:v>19.100000000000001</c:v>
                </c:pt>
                <c:pt idx="276">
                  <c:v>27.7</c:v>
                </c:pt>
                <c:pt idx="277">
                  <c:v>34.1</c:v>
                </c:pt>
                <c:pt idx="278">
                  <c:v>34.299999999999997</c:v>
                </c:pt>
                <c:pt idx="279">
                  <c:v>29.7</c:v>
                </c:pt>
                <c:pt idx="280">
                  <c:v>37.6</c:v>
                </c:pt>
                <c:pt idx="281">
                  <c:v>36.4</c:v>
                </c:pt>
                <c:pt idx="282">
                  <c:v>34.1</c:v>
                </c:pt>
                <c:pt idx="283">
                  <c:v>30.9</c:v>
                </c:pt>
                <c:pt idx="284">
                  <c:v>27.1</c:v>
                </c:pt>
                <c:pt idx="285">
                  <c:v>26.7</c:v>
                </c:pt>
                <c:pt idx="286">
                  <c:v>27.2</c:v>
                </c:pt>
                <c:pt idx="287">
                  <c:v>26.8</c:v>
                </c:pt>
                <c:pt idx="288">
                  <c:v>25.6</c:v>
                </c:pt>
                <c:pt idx="289">
                  <c:v>22.5</c:v>
                </c:pt>
                <c:pt idx="290">
                  <c:v>19.899999999999999</c:v>
                </c:pt>
                <c:pt idx="291">
                  <c:v>14.9</c:v>
                </c:pt>
                <c:pt idx="292">
                  <c:v>14.5</c:v>
                </c:pt>
                <c:pt idx="293">
                  <c:v>20</c:v>
                </c:pt>
                <c:pt idx="294">
                  <c:v>17.3</c:v>
                </c:pt>
                <c:pt idx="295">
                  <c:v>16.600000000000001</c:v>
                </c:pt>
                <c:pt idx="296">
                  <c:v>16.3</c:v>
                </c:pt>
                <c:pt idx="297">
                  <c:v>15.7</c:v>
                </c:pt>
                <c:pt idx="298">
                  <c:v>13.6</c:v>
                </c:pt>
                <c:pt idx="299">
                  <c:v>15.7</c:v>
                </c:pt>
                <c:pt idx="300">
                  <c:v>22.3</c:v>
                </c:pt>
                <c:pt idx="301">
                  <c:v>21.5</c:v>
                </c:pt>
                <c:pt idx="302">
                  <c:v>33.5</c:v>
                </c:pt>
                <c:pt idx="303">
                  <c:v>27.2</c:v>
                </c:pt>
                <c:pt idx="304">
                  <c:v>27.7</c:v>
                </c:pt>
                <c:pt idx="305">
                  <c:v>28.4</c:v>
                </c:pt>
                <c:pt idx="306">
                  <c:v>27.5</c:v>
                </c:pt>
                <c:pt idx="307">
                  <c:v>25.8</c:v>
                </c:pt>
                <c:pt idx="308">
                  <c:v>22</c:v>
                </c:pt>
                <c:pt idx="309">
                  <c:v>21.4</c:v>
                </c:pt>
                <c:pt idx="310">
                  <c:v>21.6</c:v>
                </c:pt>
                <c:pt idx="311">
                  <c:v>21.6</c:v>
                </c:pt>
                <c:pt idx="312">
                  <c:v>18.600000000000001</c:v>
                </c:pt>
                <c:pt idx="313">
                  <c:v>20.9</c:v>
                </c:pt>
                <c:pt idx="314">
                  <c:v>27.3</c:v>
                </c:pt>
                <c:pt idx="315">
                  <c:v>17.600000000000001</c:v>
                </c:pt>
                <c:pt idx="316">
                  <c:v>24.3</c:v>
                </c:pt>
                <c:pt idx="317">
                  <c:v>20.8</c:v>
                </c:pt>
                <c:pt idx="318">
                  <c:v>20.2</c:v>
                </c:pt>
                <c:pt idx="319">
                  <c:v>19.5</c:v>
                </c:pt>
                <c:pt idx="320">
                  <c:v>18.399999999999999</c:v>
                </c:pt>
                <c:pt idx="321">
                  <c:v>17.600000000000001</c:v>
                </c:pt>
                <c:pt idx="322">
                  <c:v>16.3</c:v>
                </c:pt>
                <c:pt idx="323">
                  <c:v>16.8</c:v>
                </c:pt>
                <c:pt idx="324">
                  <c:v>16.100000000000001</c:v>
                </c:pt>
                <c:pt idx="325">
                  <c:v>16.2</c:v>
                </c:pt>
                <c:pt idx="326">
                  <c:v>16</c:v>
                </c:pt>
                <c:pt idx="327">
                  <c:v>15.4</c:v>
                </c:pt>
                <c:pt idx="328">
                  <c:v>15.4</c:v>
                </c:pt>
                <c:pt idx="329">
                  <c:v>18</c:v>
                </c:pt>
                <c:pt idx="330">
                  <c:v>21.1</c:v>
                </c:pt>
                <c:pt idx="331">
                  <c:v>28.7</c:v>
                </c:pt>
                <c:pt idx="332">
                  <c:v>22.8</c:v>
                </c:pt>
                <c:pt idx="333">
                  <c:v>25.8</c:v>
                </c:pt>
                <c:pt idx="334">
                  <c:v>4.0999999999999996</c:v>
                </c:pt>
                <c:pt idx="335">
                  <c:v>15.8</c:v>
                </c:pt>
                <c:pt idx="336">
                  <c:v>15.5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16.600000000000001</c:v>
                </c:pt>
                <c:pt idx="340">
                  <c:v>15.9</c:v>
                </c:pt>
                <c:pt idx="341">
                  <c:v>15</c:v>
                </c:pt>
                <c:pt idx="342">
                  <c:v>14.4</c:v>
                </c:pt>
                <c:pt idx="343">
                  <c:v>13.1</c:v>
                </c:pt>
                <c:pt idx="344">
                  <c:v>9.9</c:v>
                </c:pt>
                <c:pt idx="345">
                  <c:v>11.2</c:v>
                </c:pt>
                <c:pt idx="346">
                  <c:v>10.8</c:v>
                </c:pt>
                <c:pt idx="347">
                  <c:v>10.4</c:v>
                </c:pt>
                <c:pt idx="348">
                  <c:v>10.199999999999999</c:v>
                </c:pt>
                <c:pt idx="349">
                  <c:v>10.199999999999999</c:v>
                </c:pt>
                <c:pt idx="350">
                  <c:v>10.3</c:v>
                </c:pt>
                <c:pt idx="351">
                  <c:v>14.1</c:v>
                </c:pt>
                <c:pt idx="352">
                  <c:v>13.8</c:v>
                </c:pt>
                <c:pt idx="353">
                  <c:v>12.5</c:v>
                </c:pt>
                <c:pt idx="354">
                  <c:v>18.5</c:v>
                </c:pt>
                <c:pt idx="355">
                  <c:v>15.3</c:v>
                </c:pt>
                <c:pt idx="356">
                  <c:v>17.3</c:v>
                </c:pt>
                <c:pt idx="357">
                  <c:v>18.7</c:v>
                </c:pt>
                <c:pt idx="358">
                  <c:v>15.2</c:v>
                </c:pt>
                <c:pt idx="359">
                  <c:v>15.2</c:v>
                </c:pt>
                <c:pt idx="360">
                  <c:v>16</c:v>
                </c:pt>
                <c:pt idx="361">
                  <c:v>16</c:v>
                </c:pt>
                <c:pt idx="362">
                  <c:v>15.8</c:v>
                </c:pt>
                <c:pt idx="363">
                  <c:v>16.399999999999999</c:v>
                </c:pt>
                <c:pt idx="364">
                  <c:v>15.8</c:v>
                </c:pt>
                <c:pt idx="365">
                  <c:v>14.3</c:v>
                </c:pt>
                <c:pt idx="366">
                  <c:v>13.7</c:v>
                </c:pt>
                <c:pt idx="367">
                  <c:v>13.6</c:v>
                </c:pt>
                <c:pt idx="368">
                  <c:v>11.2</c:v>
                </c:pt>
                <c:pt idx="369">
                  <c:v>10.3</c:v>
                </c:pt>
                <c:pt idx="370">
                  <c:v>10.1</c:v>
                </c:pt>
                <c:pt idx="371">
                  <c:v>10</c:v>
                </c:pt>
                <c:pt idx="372">
                  <c:v>10</c:v>
                </c:pt>
                <c:pt idx="373">
                  <c:v>9.9</c:v>
                </c:pt>
                <c:pt idx="374">
                  <c:v>9.3000000000000007</c:v>
                </c:pt>
                <c:pt idx="375">
                  <c:v>11.5</c:v>
                </c:pt>
                <c:pt idx="376">
                  <c:v>14.5</c:v>
                </c:pt>
                <c:pt idx="377">
                  <c:v>16.399999999999999</c:v>
                </c:pt>
                <c:pt idx="378">
                  <c:v>16.7</c:v>
                </c:pt>
                <c:pt idx="379">
                  <c:v>17.399999999999999</c:v>
                </c:pt>
                <c:pt idx="380">
                  <c:v>17.2</c:v>
                </c:pt>
                <c:pt idx="381">
                  <c:v>17.2</c:v>
                </c:pt>
                <c:pt idx="382">
                  <c:v>17.5</c:v>
                </c:pt>
                <c:pt idx="383">
                  <c:v>17.399999999999999</c:v>
                </c:pt>
                <c:pt idx="384">
                  <c:v>17.100000000000001</c:v>
                </c:pt>
                <c:pt idx="385">
                  <c:v>18.100000000000001</c:v>
                </c:pt>
                <c:pt idx="386">
                  <c:v>20.2</c:v>
                </c:pt>
                <c:pt idx="387">
                  <c:v>16.8</c:v>
                </c:pt>
                <c:pt idx="388">
                  <c:v>20.100000000000001</c:v>
                </c:pt>
                <c:pt idx="389">
                  <c:v>22</c:v>
                </c:pt>
                <c:pt idx="390">
                  <c:v>17.399999999999999</c:v>
                </c:pt>
                <c:pt idx="391">
                  <c:v>16.5</c:v>
                </c:pt>
                <c:pt idx="392">
                  <c:v>15.8</c:v>
                </c:pt>
                <c:pt idx="393">
                  <c:v>9.8000000000000007</c:v>
                </c:pt>
                <c:pt idx="394">
                  <c:v>10.9</c:v>
                </c:pt>
                <c:pt idx="395">
                  <c:v>12.5</c:v>
                </c:pt>
                <c:pt idx="396">
                  <c:v>10.6</c:v>
                </c:pt>
                <c:pt idx="397">
                  <c:v>11</c:v>
                </c:pt>
                <c:pt idx="398">
                  <c:v>16.899999999999999</c:v>
                </c:pt>
                <c:pt idx="399">
                  <c:v>19</c:v>
                </c:pt>
                <c:pt idx="400">
                  <c:v>20.6</c:v>
                </c:pt>
                <c:pt idx="401">
                  <c:v>19.899999999999999</c:v>
                </c:pt>
                <c:pt idx="402">
                  <c:v>19.899999999999999</c:v>
                </c:pt>
                <c:pt idx="403">
                  <c:v>21.1</c:v>
                </c:pt>
                <c:pt idx="404">
                  <c:v>23.2</c:v>
                </c:pt>
                <c:pt idx="405">
                  <c:v>23.3</c:v>
                </c:pt>
                <c:pt idx="406">
                  <c:v>25.2</c:v>
                </c:pt>
                <c:pt idx="407">
                  <c:v>23.5</c:v>
                </c:pt>
                <c:pt idx="408">
                  <c:v>20</c:v>
                </c:pt>
                <c:pt idx="409">
                  <c:v>20</c:v>
                </c:pt>
                <c:pt idx="410">
                  <c:v>13.3</c:v>
                </c:pt>
                <c:pt idx="411">
                  <c:v>26.2</c:v>
                </c:pt>
                <c:pt idx="412">
                  <c:v>19.3</c:v>
                </c:pt>
                <c:pt idx="413">
                  <c:v>20.2</c:v>
                </c:pt>
                <c:pt idx="414">
                  <c:v>15.8</c:v>
                </c:pt>
                <c:pt idx="415">
                  <c:v>12.3</c:v>
                </c:pt>
                <c:pt idx="416">
                  <c:v>13.6</c:v>
                </c:pt>
                <c:pt idx="417">
                  <c:v>12.5</c:v>
                </c:pt>
                <c:pt idx="418">
                  <c:v>11.5</c:v>
                </c:pt>
                <c:pt idx="419">
                  <c:v>11.4</c:v>
                </c:pt>
                <c:pt idx="420">
                  <c:v>11.4</c:v>
                </c:pt>
                <c:pt idx="421">
                  <c:v>11.1</c:v>
                </c:pt>
                <c:pt idx="422">
                  <c:v>16.2</c:v>
                </c:pt>
                <c:pt idx="423">
                  <c:v>17.899999999999999</c:v>
                </c:pt>
                <c:pt idx="424">
                  <c:v>18.600000000000001</c:v>
                </c:pt>
                <c:pt idx="425">
                  <c:v>21.9</c:v>
                </c:pt>
                <c:pt idx="426">
                  <c:v>25.8</c:v>
                </c:pt>
                <c:pt idx="427">
                  <c:v>17.100000000000001</c:v>
                </c:pt>
                <c:pt idx="428">
                  <c:v>20.5</c:v>
                </c:pt>
                <c:pt idx="429">
                  <c:v>22</c:v>
                </c:pt>
                <c:pt idx="430">
                  <c:v>20.2</c:v>
                </c:pt>
                <c:pt idx="431">
                  <c:v>22.7</c:v>
                </c:pt>
                <c:pt idx="432">
                  <c:v>19.8</c:v>
                </c:pt>
                <c:pt idx="433">
                  <c:v>20.2</c:v>
                </c:pt>
                <c:pt idx="434">
                  <c:v>20.6</c:v>
                </c:pt>
                <c:pt idx="435">
                  <c:v>21.1</c:v>
                </c:pt>
                <c:pt idx="436">
                  <c:v>19.899999999999999</c:v>
                </c:pt>
                <c:pt idx="437">
                  <c:v>17.5</c:v>
                </c:pt>
                <c:pt idx="438">
                  <c:v>19.600000000000001</c:v>
                </c:pt>
                <c:pt idx="439">
                  <c:v>12.6</c:v>
                </c:pt>
                <c:pt idx="440">
                  <c:v>13.4</c:v>
                </c:pt>
                <c:pt idx="441">
                  <c:v>11.9</c:v>
                </c:pt>
                <c:pt idx="442">
                  <c:v>11.9</c:v>
                </c:pt>
                <c:pt idx="443">
                  <c:v>11.7</c:v>
                </c:pt>
                <c:pt idx="444">
                  <c:v>11.4</c:v>
                </c:pt>
                <c:pt idx="445">
                  <c:v>10.8</c:v>
                </c:pt>
                <c:pt idx="446">
                  <c:v>13.6</c:v>
                </c:pt>
                <c:pt idx="447">
                  <c:v>13</c:v>
                </c:pt>
                <c:pt idx="448">
                  <c:v>18.3</c:v>
                </c:pt>
                <c:pt idx="449">
                  <c:v>24.1</c:v>
                </c:pt>
                <c:pt idx="450">
                  <c:v>22</c:v>
                </c:pt>
                <c:pt idx="451">
                  <c:v>18.899999999999999</c:v>
                </c:pt>
                <c:pt idx="452">
                  <c:v>22.1</c:v>
                </c:pt>
                <c:pt idx="453">
                  <c:v>21.8</c:v>
                </c:pt>
                <c:pt idx="454">
                  <c:v>23.6</c:v>
                </c:pt>
                <c:pt idx="455">
                  <c:v>19.8</c:v>
                </c:pt>
                <c:pt idx="456">
                  <c:v>22.8</c:v>
                </c:pt>
                <c:pt idx="457">
                  <c:v>17.600000000000001</c:v>
                </c:pt>
                <c:pt idx="458">
                  <c:v>25.6</c:v>
                </c:pt>
                <c:pt idx="459">
                  <c:v>20.8</c:v>
                </c:pt>
                <c:pt idx="460">
                  <c:v>19.399999999999999</c:v>
                </c:pt>
                <c:pt idx="461">
                  <c:v>18.7</c:v>
                </c:pt>
                <c:pt idx="462">
                  <c:v>16</c:v>
                </c:pt>
                <c:pt idx="463">
                  <c:v>13.6</c:v>
                </c:pt>
                <c:pt idx="464">
                  <c:v>12.5</c:v>
                </c:pt>
                <c:pt idx="465">
                  <c:v>10.7</c:v>
                </c:pt>
                <c:pt idx="466">
                  <c:v>13</c:v>
                </c:pt>
                <c:pt idx="467">
                  <c:v>12.6</c:v>
                </c:pt>
                <c:pt idx="468">
                  <c:v>11.2</c:v>
                </c:pt>
                <c:pt idx="469">
                  <c:v>12.1</c:v>
                </c:pt>
                <c:pt idx="470">
                  <c:v>15.3</c:v>
                </c:pt>
                <c:pt idx="471">
                  <c:v>17.100000000000001</c:v>
                </c:pt>
                <c:pt idx="472">
                  <c:v>26.7</c:v>
                </c:pt>
                <c:pt idx="473">
                  <c:v>23.3</c:v>
                </c:pt>
                <c:pt idx="474">
                  <c:v>19.610299999999999</c:v>
                </c:pt>
                <c:pt idx="475">
                  <c:v>19.607600000000001</c:v>
                </c:pt>
                <c:pt idx="476">
                  <c:v>19.610900000000001</c:v>
                </c:pt>
                <c:pt idx="477">
                  <c:v>19.621300000000002</c:v>
                </c:pt>
                <c:pt idx="478">
                  <c:v>19.639600000000002</c:v>
                </c:pt>
                <c:pt idx="479">
                  <c:v>19.666499999999999</c:v>
                </c:pt>
                <c:pt idx="480">
                  <c:v>19.702500000000001</c:v>
                </c:pt>
                <c:pt idx="481">
                  <c:v>19.748000000000001</c:v>
                </c:pt>
                <c:pt idx="482">
                  <c:v>19.803100000000001</c:v>
                </c:pt>
                <c:pt idx="483">
                  <c:v>19.867799999999999</c:v>
                </c:pt>
                <c:pt idx="484">
                  <c:v>19.9421</c:v>
                </c:pt>
                <c:pt idx="485">
                  <c:v>20.025700000000001</c:v>
                </c:pt>
                <c:pt idx="486">
                  <c:v>20.118200000000002</c:v>
                </c:pt>
                <c:pt idx="487">
                  <c:v>20.2194</c:v>
                </c:pt>
                <c:pt idx="488">
                  <c:v>20.328499999999998</c:v>
                </c:pt>
                <c:pt idx="489">
                  <c:v>20.4451</c:v>
                </c:pt>
                <c:pt idx="490">
                  <c:v>20.5684</c:v>
                </c:pt>
                <c:pt idx="491">
                  <c:v>20.697900000000001</c:v>
                </c:pt>
                <c:pt idx="492">
                  <c:v>20.832999999999998</c:v>
                </c:pt>
                <c:pt idx="493">
                  <c:v>20.972799999999999</c:v>
                </c:pt>
                <c:pt idx="494">
                  <c:v>21.116800000000001</c:v>
                </c:pt>
                <c:pt idx="495">
                  <c:v>21.264399999999998</c:v>
                </c:pt>
                <c:pt idx="496">
                  <c:v>21.414899999999999</c:v>
                </c:pt>
                <c:pt idx="497">
                  <c:v>21.567900000000002</c:v>
                </c:pt>
                <c:pt idx="498">
                  <c:v>21.722899999999999</c:v>
                </c:pt>
                <c:pt idx="499">
                  <c:v>21.8795</c:v>
                </c:pt>
                <c:pt idx="500">
                  <c:v>26.5</c:v>
                </c:pt>
                <c:pt idx="501">
                  <c:v>23.5</c:v>
                </c:pt>
                <c:pt idx="502">
                  <c:v>24.6</c:v>
                </c:pt>
                <c:pt idx="503">
                  <c:v>21</c:v>
                </c:pt>
                <c:pt idx="504">
                  <c:v>24.5</c:v>
                </c:pt>
                <c:pt idx="505">
                  <c:v>19.600000000000001</c:v>
                </c:pt>
                <c:pt idx="506">
                  <c:v>23</c:v>
                </c:pt>
                <c:pt idx="507">
                  <c:v>21.5</c:v>
                </c:pt>
                <c:pt idx="508">
                  <c:v>21.7</c:v>
                </c:pt>
                <c:pt idx="509">
                  <c:v>17.600000000000001</c:v>
                </c:pt>
                <c:pt idx="510">
                  <c:v>21.1</c:v>
                </c:pt>
                <c:pt idx="511">
                  <c:v>15</c:v>
                </c:pt>
                <c:pt idx="512">
                  <c:v>13.7</c:v>
                </c:pt>
                <c:pt idx="513">
                  <c:v>13.2</c:v>
                </c:pt>
                <c:pt idx="514">
                  <c:v>12.8</c:v>
                </c:pt>
                <c:pt idx="515">
                  <c:v>12.6</c:v>
                </c:pt>
                <c:pt idx="516">
                  <c:v>11</c:v>
                </c:pt>
                <c:pt idx="517">
                  <c:v>9.1</c:v>
                </c:pt>
                <c:pt idx="518">
                  <c:v>12.1</c:v>
                </c:pt>
                <c:pt idx="519">
                  <c:v>14.7</c:v>
                </c:pt>
                <c:pt idx="520">
                  <c:v>20.6</c:v>
                </c:pt>
                <c:pt idx="521">
                  <c:v>24.3</c:v>
                </c:pt>
                <c:pt idx="522">
                  <c:v>24.7</c:v>
                </c:pt>
                <c:pt idx="523">
                  <c:v>22.3</c:v>
                </c:pt>
                <c:pt idx="524">
                  <c:v>22.5</c:v>
                </c:pt>
                <c:pt idx="525">
                  <c:v>24.7</c:v>
                </c:pt>
                <c:pt idx="526">
                  <c:v>26.1</c:v>
                </c:pt>
                <c:pt idx="527">
                  <c:v>25.1</c:v>
                </c:pt>
                <c:pt idx="528">
                  <c:v>20.3</c:v>
                </c:pt>
                <c:pt idx="529">
                  <c:v>20.2</c:v>
                </c:pt>
                <c:pt idx="530">
                  <c:v>19.5</c:v>
                </c:pt>
                <c:pt idx="531">
                  <c:v>20.3</c:v>
                </c:pt>
                <c:pt idx="532">
                  <c:v>20.5</c:v>
                </c:pt>
                <c:pt idx="533">
                  <c:v>17.5</c:v>
                </c:pt>
                <c:pt idx="534">
                  <c:v>16.100000000000001</c:v>
                </c:pt>
                <c:pt idx="535">
                  <c:v>15</c:v>
                </c:pt>
                <c:pt idx="536">
                  <c:v>13.9</c:v>
                </c:pt>
                <c:pt idx="537">
                  <c:v>12</c:v>
                </c:pt>
                <c:pt idx="538">
                  <c:v>13.8</c:v>
                </c:pt>
                <c:pt idx="539">
                  <c:v>12.6</c:v>
                </c:pt>
                <c:pt idx="540">
                  <c:v>11.9</c:v>
                </c:pt>
                <c:pt idx="541">
                  <c:v>11.9</c:v>
                </c:pt>
                <c:pt idx="542">
                  <c:v>17.399999999999999</c:v>
                </c:pt>
                <c:pt idx="543">
                  <c:v>17.3</c:v>
                </c:pt>
                <c:pt idx="544">
                  <c:v>19.100000000000001</c:v>
                </c:pt>
                <c:pt idx="545">
                  <c:v>22.7</c:v>
                </c:pt>
                <c:pt idx="546">
                  <c:v>23.5</c:v>
                </c:pt>
                <c:pt idx="547">
                  <c:v>21.9</c:v>
                </c:pt>
                <c:pt idx="548">
                  <c:v>18.899999999999999</c:v>
                </c:pt>
                <c:pt idx="549">
                  <c:v>28.1</c:v>
                </c:pt>
                <c:pt idx="550">
                  <c:v>23.7</c:v>
                </c:pt>
                <c:pt idx="551">
                  <c:v>26.1</c:v>
                </c:pt>
                <c:pt idx="552">
                  <c:v>22.1</c:v>
                </c:pt>
                <c:pt idx="553">
                  <c:v>20.399999999999999</c:v>
                </c:pt>
                <c:pt idx="554">
                  <c:v>19.600000000000001</c:v>
                </c:pt>
                <c:pt idx="555">
                  <c:v>20.399999999999999</c:v>
                </c:pt>
                <c:pt idx="556">
                  <c:v>19.3</c:v>
                </c:pt>
                <c:pt idx="557">
                  <c:v>17.5</c:v>
                </c:pt>
                <c:pt idx="558">
                  <c:v>14.8</c:v>
                </c:pt>
                <c:pt idx="559">
                  <c:v>14.5</c:v>
                </c:pt>
                <c:pt idx="560">
                  <c:v>14.3</c:v>
                </c:pt>
                <c:pt idx="561">
                  <c:v>14.1</c:v>
                </c:pt>
                <c:pt idx="562">
                  <c:v>12.8</c:v>
                </c:pt>
                <c:pt idx="563">
                  <c:v>12.6</c:v>
                </c:pt>
                <c:pt idx="564">
                  <c:v>13</c:v>
                </c:pt>
                <c:pt idx="565">
                  <c:v>12.8</c:v>
                </c:pt>
                <c:pt idx="566">
                  <c:v>12.9</c:v>
                </c:pt>
                <c:pt idx="567">
                  <c:v>17.600000000000001</c:v>
                </c:pt>
                <c:pt idx="568">
                  <c:v>18.5</c:v>
                </c:pt>
                <c:pt idx="569">
                  <c:v>18.8</c:v>
                </c:pt>
                <c:pt idx="570">
                  <c:v>18.8</c:v>
                </c:pt>
                <c:pt idx="571">
                  <c:v>19.899999999999999</c:v>
                </c:pt>
                <c:pt idx="572">
                  <c:v>20.100000000000001</c:v>
                </c:pt>
                <c:pt idx="573">
                  <c:v>19.7</c:v>
                </c:pt>
                <c:pt idx="574">
                  <c:v>19.399999999999999</c:v>
                </c:pt>
                <c:pt idx="575">
                  <c:v>20.2</c:v>
                </c:pt>
                <c:pt idx="576">
                  <c:v>19.3</c:v>
                </c:pt>
                <c:pt idx="577">
                  <c:v>19.5</c:v>
                </c:pt>
                <c:pt idx="578">
                  <c:v>20</c:v>
                </c:pt>
                <c:pt idx="579">
                  <c:v>20.6</c:v>
                </c:pt>
                <c:pt idx="580">
                  <c:v>19.3</c:v>
                </c:pt>
                <c:pt idx="581">
                  <c:v>18.7</c:v>
                </c:pt>
                <c:pt idx="582">
                  <c:v>16.3</c:v>
                </c:pt>
                <c:pt idx="583">
                  <c:v>15.3</c:v>
                </c:pt>
                <c:pt idx="584">
                  <c:v>12.5</c:v>
                </c:pt>
                <c:pt idx="585">
                  <c:v>12.9</c:v>
                </c:pt>
                <c:pt idx="586">
                  <c:v>13.3</c:v>
                </c:pt>
                <c:pt idx="587">
                  <c:v>12.3</c:v>
                </c:pt>
                <c:pt idx="588">
                  <c:v>12.5</c:v>
                </c:pt>
                <c:pt idx="589">
                  <c:v>12.3</c:v>
                </c:pt>
                <c:pt idx="590">
                  <c:v>12.2</c:v>
                </c:pt>
                <c:pt idx="591">
                  <c:v>14.2</c:v>
                </c:pt>
                <c:pt idx="592">
                  <c:v>16.8</c:v>
                </c:pt>
                <c:pt idx="593">
                  <c:v>21</c:v>
                </c:pt>
                <c:pt idx="594">
                  <c:v>21.9</c:v>
                </c:pt>
                <c:pt idx="595">
                  <c:v>22.3</c:v>
                </c:pt>
                <c:pt idx="596">
                  <c:v>24.4</c:v>
                </c:pt>
                <c:pt idx="597">
                  <c:v>25.1</c:v>
                </c:pt>
                <c:pt idx="598">
                  <c:v>24.3</c:v>
                </c:pt>
                <c:pt idx="599">
                  <c:v>24.9</c:v>
                </c:pt>
                <c:pt idx="600">
                  <c:v>22.6</c:v>
                </c:pt>
                <c:pt idx="601">
                  <c:v>20.7</c:v>
                </c:pt>
                <c:pt idx="602">
                  <c:v>21.2</c:v>
                </c:pt>
                <c:pt idx="603">
                  <c:v>21.7</c:v>
                </c:pt>
                <c:pt idx="604">
                  <c:v>20.9</c:v>
                </c:pt>
                <c:pt idx="605">
                  <c:v>20.2</c:v>
                </c:pt>
                <c:pt idx="606">
                  <c:v>18.2</c:v>
                </c:pt>
                <c:pt idx="607">
                  <c:v>17.100000000000001</c:v>
                </c:pt>
                <c:pt idx="608">
                  <c:v>14.7</c:v>
                </c:pt>
                <c:pt idx="609">
                  <c:v>17.3</c:v>
                </c:pt>
                <c:pt idx="610">
                  <c:v>13.6</c:v>
                </c:pt>
                <c:pt idx="611">
                  <c:v>13.3</c:v>
                </c:pt>
                <c:pt idx="612">
                  <c:v>13.4</c:v>
                </c:pt>
                <c:pt idx="613">
                  <c:v>13.3</c:v>
                </c:pt>
                <c:pt idx="614">
                  <c:v>13.7</c:v>
                </c:pt>
                <c:pt idx="615">
                  <c:v>16.899999999999999</c:v>
                </c:pt>
                <c:pt idx="616">
                  <c:v>21.8</c:v>
                </c:pt>
                <c:pt idx="617">
                  <c:v>24.1</c:v>
                </c:pt>
                <c:pt idx="618">
                  <c:v>23.1</c:v>
                </c:pt>
                <c:pt idx="619">
                  <c:v>26.4</c:v>
                </c:pt>
                <c:pt idx="620">
                  <c:v>24.1</c:v>
                </c:pt>
                <c:pt idx="621">
                  <c:v>25.1</c:v>
                </c:pt>
                <c:pt idx="622">
                  <c:v>24.7</c:v>
                </c:pt>
                <c:pt idx="623">
                  <c:v>22</c:v>
                </c:pt>
                <c:pt idx="624">
                  <c:v>20.5</c:v>
                </c:pt>
                <c:pt idx="625">
                  <c:v>9.6999999999999993</c:v>
                </c:pt>
                <c:pt idx="626">
                  <c:v>23.6</c:v>
                </c:pt>
                <c:pt idx="627">
                  <c:v>24.2</c:v>
                </c:pt>
                <c:pt idx="628">
                  <c:v>25.2</c:v>
                </c:pt>
                <c:pt idx="629">
                  <c:v>28.5</c:v>
                </c:pt>
                <c:pt idx="630">
                  <c:v>20.3</c:v>
                </c:pt>
                <c:pt idx="631">
                  <c:v>23.2</c:v>
                </c:pt>
                <c:pt idx="632">
                  <c:v>27</c:v>
                </c:pt>
                <c:pt idx="633">
                  <c:v>18.8</c:v>
                </c:pt>
                <c:pt idx="634">
                  <c:v>25.6</c:v>
                </c:pt>
                <c:pt idx="635">
                  <c:v>21</c:v>
                </c:pt>
                <c:pt idx="636">
                  <c:v>20.7</c:v>
                </c:pt>
                <c:pt idx="637">
                  <c:v>21.3</c:v>
                </c:pt>
                <c:pt idx="638">
                  <c:v>18.399999999999999</c:v>
                </c:pt>
                <c:pt idx="639">
                  <c:v>17.5</c:v>
                </c:pt>
                <c:pt idx="640">
                  <c:v>13.6</c:v>
                </c:pt>
                <c:pt idx="641">
                  <c:v>11.8</c:v>
                </c:pt>
                <c:pt idx="642">
                  <c:v>11.6</c:v>
                </c:pt>
                <c:pt idx="643">
                  <c:v>11.5</c:v>
                </c:pt>
                <c:pt idx="644">
                  <c:v>12.6</c:v>
                </c:pt>
                <c:pt idx="645">
                  <c:v>11.3</c:v>
                </c:pt>
                <c:pt idx="646">
                  <c:v>10.4</c:v>
                </c:pt>
                <c:pt idx="647">
                  <c:v>13.1</c:v>
                </c:pt>
                <c:pt idx="648">
                  <c:v>17.100000000000001</c:v>
                </c:pt>
                <c:pt idx="649">
                  <c:v>19</c:v>
                </c:pt>
                <c:pt idx="650">
                  <c:v>34.6</c:v>
                </c:pt>
                <c:pt idx="651">
                  <c:v>25.3</c:v>
                </c:pt>
                <c:pt idx="652">
                  <c:v>25</c:v>
                </c:pt>
                <c:pt idx="653">
                  <c:v>27.9</c:v>
                </c:pt>
                <c:pt idx="654">
                  <c:v>28.7</c:v>
                </c:pt>
                <c:pt idx="655">
                  <c:v>27</c:v>
                </c:pt>
                <c:pt idx="656">
                  <c:v>27.4</c:v>
                </c:pt>
                <c:pt idx="657">
                  <c:v>21</c:v>
                </c:pt>
                <c:pt idx="658">
                  <c:v>20.399999999999999</c:v>
                </c:pt>
                <c:pt idx="659">
                  <c:v>20.3</c:v>
                </c:pt>
                <c:pt idx="660">
                  <c:v>21.2</c:v>
                </c:pt>
                <c:pt idx="661">
                  <c:v>22.7</c:v>
                </c:pt>
                <c:pt idx="662">
                  <c:v>18</c:v>
                </c:pt>
                <c:pt idx="663">
                  <c:v>15.6</c:v>
                </c:pt>
                <c:pt idx="664">
                  <c:v>16</c:v>
                </c:pt>
                <c:pt idx="665">
                  <c:v>12.6</c:v>
                </c:pt>
                <c:pt idx="666">
                  <c:v>11.9</c:v>
                </c:pt>
                <c:pt idx="667">
                  <c:v>12.7</c:v>
                </c:pt>
                <c:pt idx="668">
                  <c:v>11.4</c:v>
                </c:pt>
                <c:pt idx="669">
                  <c:v>11.6</c:v>
                </c:pt>
                <c:pt idx="670">
                  <c:v>11.8</c:v>
                </c:pt>
                <c:pt idx="671">
                  <c:v>19.8</c:v>
                </c:pt>
                <c:pt idx="672">
                  <c:v>19.8</c:v>
                </c:pt>
                <c:pt idx="673">
                  <c:v>23.7</c:v>
                </c:pt>
                <c:pt idx="674">
                  <c:v>26</c:v>
                </c:pt>
                <c:pt idx="675">
                  <c:v>29.3</c:v>
                </c:pt>
                <c:pt idx="676">
                  <c:v>23</c:v>
                </c:pt>
                <c:pt idx="677">
                  <c:v>21.8</c:v>
                </c:pt>
                <c:pt idx="678">
                  <c:v>24.2</c:v>
                </c:pt>
                <c:pt idx="679">
                  <c:v>30.1</c:v>
                </c:pt>
                <c:pt idx="680">
                  <c:v>26.3</c:v>
                </c:pt>
                <c:pt idx="681">
                  <c:v>20.3</c:v>
                </c:pt>
                <c:pt idx="682">
                  <c:v>19.8</c:v>
                </c:pt>
                <c:pt idx="683">
                  <c:v>19.399999999999999</c:v>
                </c:pt>
                <c:pt idx="684">
                  <c:v>19</c:v>
                </c:pt>
                <c:pt idx="685">
                  <c:v>22</c:v>
                </c:pt>
                <c:pt idx="686">
                  <c:v>17.899999999999999</c:v>
                </c:pt>
                <c:pt idx="687">
                  <c:v>15.7</c:v>
                </c:pt>
                <c:pt idx="688">
                  <c:v>16</c:v>
                </c:pt>
                <c:pt idx="689">
                  <c:v>12.4</c:v>
                </c:pt>
                <c:pt idx="690">
                  <c:v>11.4</c:v>
                </c:pt>
                <c:pt idx="691">
                  <c:v>13.6</c:v>
                </c:pt>
                <c:pt idx="692">
                  <c:v>11.4</c:v>
                </c:pt>
                <c:pt idx="693">
                  <c:v>11.7</c:v>
                </c:pt>
                <c:pt idx="694">
                  <c:v>11.5</c:v>
                </c:pt>
                <c:pt idx="695">
                  <c:v>14.5</c:v>
                </c:pt>
                <c:pt idx="696">
                  <c:v>21.8</c:v>
                </c:pt>
                <c:pt idx="697">
                  <c:v>24.6</c:v>
                </c:pt>
                <c:pt idx="698">
                  <c:v>23.2</c:v>
                </c:pt>
                <c:pt idx="699">
                  <c:v>25.5</c:v>
                </c:pt>
                <c:pt idx="700">
                  <c:v>24.3</c:v>
                </c:pt>
                <c:pt idx="701">
                  <c:v>24.3</c:v>
                </c:pt>
                <c:pt idx="702">
                  <c:v>27.9</c:v>
                </c:pt>
                <c:pt idx="703">
                  <c:v>23.6</c:v>
                </c:pt>
                <c:pt idx="704">
                  <c:v>25.1</c:v>
                </c:pt>
                <c:pt idx="705">
                  <c:v>22.9</c:v>
                </c:pt>
                <c:pt idx="706">
                  <c:v>24.6</c:v>
                </c:pt>
                <c:pt idx="707">
                  <c:v>21.8</c:v>
                </c:pt>
                <c:pt idx="708">
                  <c:v>21.3</c:v>
                </c:pt>
                <c:pt idx="709">
                  <c:v>20.8</c:v>
                </c:pt>
                <c:pt idx="710">
                  <c:v>21</c:v>
                </c:pt>
                <c:pt idx="711">
                  <c:v>15.7</c:v>
                </c:pt>
                <c:pt idx="712">
                  <c:v>13.5</c:v>
                </c:pt>
                <c:pt idx="713">
                  <c:v>13.1</c:v>
                </c:pt>
                <c:pt idx="714">
                  <c:v>12.4</c:v>
                </c:pt>
                <c:pt idx="715">
                  <c:v>12.2</c:v>
                </c:pt>
                <c:pt idx="716">
                  <c:v>11.8</c:v>
                </c:pt>
                <c:pt idx="717">
                  <c:v>13.4</c:v>
                </c:pt>
                <c:pt idx="718">
                  <c:v>11.8</c:v>
                </c:pt>
                <c:pt idx="719">
                  <c:v>11.2</c:v>
                </c:pt>
                <c:pt idx="720">
                  <c:v>13</c:v>
                </c:pt>
                <c:pt idx="721">
                  <c:v>17.7</c:v>
                </c:pt>
                <c:pt idx="722">
                  <c:v>17.100000000000001</c:v>
                </c:pt>
                <c:pt idx="723">
                  <c:v>21.2</c:v>
                </c:pt>
                <c:pt idx="724">
                  <c:v>20.399999999999999</c:v>
                </c:pt>
                <c:pt idx="725">
                  <c:v>24.4</c:v>
                </c:pt>
                <c:pt idx="726">
                  <c:v>21.6</c:v>
                </c:pt>
                <c:pt idx="727">
                  <c:v>22</c:v>
                </c:pt>
                <c:pt idx="728">
                  <c:v>19.600000000000001</c:v>
                </c:pt>
                <c:pt idx="729">
                  <c:v>21.9</c:v>
                </c:pt>
                <c:pt idx="730">
                  <c:v>18.100000000000001</c:v>
                </c:pt>
                <c:pt idx="731">
                  <c:v>18.100000000000001</c:v>
                </c:pt>
                <c:pt idx="732">
                  <c:v>21.7</c:v>
                </c:pt>
                <c:pt idx="733">
                  <c:v>15.9</c:v>
                </c:pt>
                <c:pt idx="734">
                  <c:v>21</c:v>
                </c:pt>
                <c:pt idx="735">
                  <c:v>18.2</c:v>
                </c:pt>
                <c:pt idx="736">
                  <c:v>14.9</c:v>
                </c:pt>
                <c:pt idx="737">
                  <c:v>13.8</c:v>
                </c:pt>
                <c:pt idx="738">
                  <c:v>13.2</c:v>
                </c:pt>
                <c:pt idx="739">
                  <c:v>12.3</c:v>
                </c:pt>
                <c:pt idx="740">
                  <c:v>11.3</c:v>
                </c:pt>
                <c:pt idx="741">
                  <c:v>11.9</c:v>
                </c:pt>
                <c:pt idx="742">
                  <c:v>13.6</c:v>
                </c:pt>
                <c:pt idx="743">
                  <c:v>11.6</c:v>
                </c:pt>
                <c:pt idx="744">
                  <c:v>13.5</c:v>
                </c:pt>
                <c:pt idx="745">
                  <c:v>17.100000000000001</c:v>
                </c:pt>
                <c:pt idx="746">
                  <c:v>16.899999999999999</c:v>
                </c:pt>
                <c:pt idx="747">
                  <c:v>17.2</c:v>
                </c:pt>
                <c:pt idx="748">
                  <c:v>18.3</c:v>
                </c:pt>
                <c:pt idx="749">
                  <c:v>18.2</c:v>
                </c:pt>
                <c:pt idx="750">
                  <c:v>20.8</c:v>
                </c:pt>
                <c:pt idx="751">
                  <c:v>22.9</c:v>
                </c:pt>
                <c:pt idx="752">
                  <c:v>20.6</c:v>
                </c:pt>
                <c:pt idx="753">
                  <c:v>19.3</c:v>
                </c:pt>
                <c:pt idx="754">
                  <c:v>18.8</c:v>
                </c:pt>
                <c:pt idx="755">
                  <c:v>19.899999999999999</c:v>
                </c:pt>
                <c:pt idx="756">
                  <c:v>21.6</c:v>
                </c:pt>
                <c:pt idx="757">
                  <c:v>18.2</c:v>
                </c:pt>
                <c:pt idx="758">
                  <c:v>19.8</c:v>
                </c:pt>
                <c:pt idx="759">
                  <c:v>17</c:v>
                </c:pt>
                <c:pt idx="760">
                  <c:v>14.4</c:v>
                </c:pt>
                <c:pt idx="761">
                  <c:v>13</c:v>
                </c:pt>
                <c:pt idx="762">
                  <c:v>11.9</c:v>
                </c:pt>
                <c:pt idx="763">
                  <c:v>13.6</c:v>
                </c:pt>
                <c:pt idx="764">
                  <c:v>12.1</c:v>
                </c:pt>
                <c:pt idx="765">
                  <c:v>13.2</c:v>
                </c:pt>
                <c:pt idx="766">
                  <c:v>11.6</c:v>
                </c:pt>
                <c:pt idx="767">
                  <c:v>14</c:v>
                </c:pt>
                <c:pt idx="768">
                  <c:v>18.399999999999999</c:v>
                </c:pt>
                <c:pt idx="769">
                  <c:v>25.4</c:v>
                </c:pt>
                <c:pt idx="770">
                  <c:v>27.1</c:v>
                </c:pt>
                <c:pt idx="771">
                  <c:v>23.9</c:v>
                </c:pt>
                <c:pt idx="772">
                  <c:v>22.5</c:v>
                </c:pt>
                <c:pt idx="773">
                  <c:v>25.2</c:v>
                </c:pt>
                <c:pt idx="774">
                  <c:v>21.9</c:v>
                </c:pt>
                <c:pt idx="775">
                  <c:v>24.9</c:v>
                </c:pt>
                <c:pt idx="776">
                  <c:v>26.1</c:v>
                </c:pt>
                <c:pt idx="777">
                  <c:v>20.100000000000001</c:v>
                </c:pt>
                <c:pt idx="778">
                  <c:v>24</c:v>
                </c:pt>
                <c:pt idx="779">
                  <c:v>18.399999999999999</c:v>
                </c:pt>
                <c:pt idx="780">
                  <c:v>21.6</c:v>
                </c:pt>
                <c:pt idx="781">
                  <c:v>21.4</c:v>
                </c:pt>
                <c:pt idx="782">
                  <c:v>22.7</c:v>
                </c:pt>
                <c:pt idx="783">
                  <c:v>17.399999999999999</c:v>
                </c:pt>
                <c:pt idx="784">
                  <c:v>14.2</c:v>
                </c:pt>
                <c:pt idx="785">
                  <c:v>12.4</c:v>
                </c:pt>
                <c:pt idx="786">
                  <c:v>11.7</c:v>
                </c:pt>
                <c:pt idx="787">
                  <c:v>11.8</c:v>
                </c:pt>
                <c:pt idx="788">
                  <c:v>13</c:v>
                </c:pt>
                <c:pt idx="789">
                  <c:v>11.4</c:v>
                </c:pt>
                <c:pt idx="790">
                  <c:v>10.9</c:v>
                </c:pt>
                <c:pt idx="791">
                  <c:v>21.1</c:v>
                </c:pt>
                <c:pt idx="792">
                  <c:v>18.7</c:v>
                </c:pt>
                <c:pt idx="793">
                  <c:v>19.3</c:v>
                </c:pt>
                <c:pt idx="794">
                  <c:v>24.7</c:v>
                </c:pt>
                <c:pt idx="795">
                  <c:v>22.1</c:v>
                </c:pt>
                <c:pt idx="796">
                  <c:v>21.8</c:v>
                </c:pt>
                <c:pt idx="797">
                  <c:v>22.2</c:v>
                </c:pt>
                <c:pt idx="798">
                  <c:v>25.7</c:v>
                </c:pt>
                <c:pt idx="799">
                  <c:v>23.4</c:v>
                </c:pt>
                <c:pt idx="800">
                  <c:v>23</c:v>
                </c:pt>
                <c:pt idx="801">
                  <c:v>20.2</c:v>
                </c:pt>
                <c:pt idx="802">
                  <c:v>21</c:v>
                </c:pt>
                <c:pt idx="803">
                  <c:v>23.5</c:v>
                </c:pt>
                <c:pt idx="804">
                  <c:v>20.6</c:v>
                </c:pt>
                <c:pt idx="805">
                  <c:v>22.4</c:v>
                </c:pt>
                <c:pt idx="806">
                  <c:v>18.2</c:v>
                </c:pt>
                <c:pt idx="807">
                  <c:v>5.8</c:v>
                </c:pt>
                <c:pt idx="808">
                  <c:v>19.7</c:v>
                </c:pt>
                <c:pt idx="809">
                  <c:v>21</c:v>
                </c:pt>
                <c:pt idx="810">
                  <c:v>22.8</c:v>
                </c:pt>
                <c:pt idx="811">
                  <c:v>21</c:v>
                </c:pt>
                <c:pt idx="812">
                  <c:v>23.8</c:v>
                </c:pt>
                <c:pt idx="813">
                  <c:v>20.9</c:v>
                </c:pt>
                <c:pt idx="814">
                  <c:v>22.6</c:v>
                </c:pt>
                <c:pt idx="815">
                  <c:v>20.3</c:v>
                </c:pt>
                <c:pt idx="816">
                  <c:v>20.399999999999999</c:v>
                </c:pt>
                <c:pt idx="817">
                  <c:v>21.1</c:v>
                </c:pt>
                <c:pt idx="818">
                  <c:v>17.8</c:v>
                </c:pt>
                <c:pt idx="819">
                  <c:v>15.8</c:v>
                </c:pt>
                <c:pt idx="820">
                  <c:v>15.2</c:v>
                </c:pt>
                <c:pt idx="821">
                  <c:v>16.100000000000001</c:v>
                </c:pt>
                <c:pt idx="822">
                  <c:v>12.3</c:v>
                </c:pt>
                <c:pt idx="823">
                  <c:v>12.7</c:v>
                </c:pt>
                <c:pt idx="824">
                  <c:v>12.1</c:v>
                </c:pt>
                <c:pt idx="825">
                  <c:v>11.9</c:v>
                </c:pt>
                <c:pt idx="826">
                  <c:v>13.3</c:v>
                </c:pt>
                <c:pt idx="827">
                  <c:v>13.3</c:v>
                </c:pt>
                <c:pt idx="828">
                  <c:v>16.5</c:v>
                </c:pt>
                <c:pt idx="829">
                  <c:v>19.899999999999999</c:v>
                </c:pt>
                <c:pt idx="830">
                  <c:v>22.2</c:v>
                </c:pt>
                <c:pt idx="831">
                  <c:v>21.1</c:v>
                </c:pt>
                <c:pt idx="832">
                  <c:v>20.399999999999999</c:v>
                </c:pt>
                <c:pt idx="833">
                  <c:v>22.8</c:v>
                </c:pt>
                <c:pt idx="834">
                  <c:v>24.6</c:v>
                </c:pt>
                <c:pt idx="835">
                  <c:v>28.1</c:v>
                </c:pt>
                <c:pt idx="836">
                  <c:v>21.9</c:v>
                </c:pt>
                <c:pt idx="837">
                  <c:v>20.8</c:v>
                </c:pt>
                <c:pt idx="838">
                  <c:v>20.5</c:v>
                </c:pt>
                <c:pt idx="839">
                  <c:v>20</c:v>
                </c:pt>
                <c:pt idx="840">
                  <c:v>20.5</c:v>
                </c:pt>
                <c:pt idx="841">
                  <c:v>21.4</c:v>
                </c:pt>
                <c:pt idx="842">
                  <c:v>18.7</c:v>
                </c:pt>
                <c:pt idx="843">
                  <c:v>16.3</c:v>
                </c:pt>
                <c:pt idx="844">
                  <c:v>16.899999999999999</c:v>
                </c:pt>
                <c:pt idx="845">
                  <c:v>13.5</c:v>
                </c:pt>
                <c:pt idx="846">
                  <c:v>13.3</c:v>
                </c:pt>
                <c:pt idx="847">
                  <c:v>13.9</c:v>
                </c:pt>
                <c:pt idx="848">
                  <c:v>13.2</c:v>
                </c:pt>
                <c:pt idx="849">
                  <c:v>13.2</c:v>
                </c:pt>
                <c:pt idx="850">
                  <c:v>12.3</c:v>
                </c:pt>
                <c:pt idx="851">
                  <c:v>17.399999999999999</c:v>
                </c:pt>
                <c:pt idx="852">
                  <c:v>15.7</c:v>
                </c:pt>
                <c:pt idx="853">
                  <c:v>22.5</c:v>
                </c:pt>
                <c:pt idx="854">
                  <c:v>22.8</c:v>
                </c:pt>
                <c:pt idx="855">
                  <c:v>22.5</c:v>
                </c:pt>
                <c:pt idx="856">
                  <c:v>22.9</c:v>
                </c:pt>
                <c:pt idx="857">
                  <c:v>26</c:v>
                </c:pt>
                <c:pt idx="858">
                  <c:v>25.9</c:v>
                </c:pt>
                <c:pt idx="859">
                  <c:v>26.2</c:v>
                </c:pt>
                <c:pt idx="860">
                  <c:v>23.3</c:v>
                </c:pt>
                <c:pt idx="861">
                  <c:v>22.2</c:v>
                </c:pt>
                <c:pt idx="862">
                  <c:v>20.5</c:v>
                </c:pt>
                <c:pt idx="863">
                  <c:v>20.100000000000001</c:v>
                </c:pt>
                <c:pt idx="864">
                  <c:v>19.7</c:v>
                </c:pt>
                <c:pt idx="865">
                  <c:v>18.8</c:v>
                </c:pt>
                <c:pt idx="866">
                  <c:v>17.399999999999999</c:v>
                </c:pt>
                <c:pt idx="867">
                  <c:v>13.3</c:v>
                </c:pt>
                <c:pt idx="868">
                  <c:v>15</c:v>
                </c:pt>
                <c:pt idx="869">
                  <c:v>11.8</c:v>
                </c:pt>
                <c:pt idx="870">
                  <c:v>14.6</c:v>
                </c:pt>
                <c:pt idx="871">
                  <c:v>12.1</c:v>
                </c:pt>
                <c:pt idx="872">
                  <c:v>11.4</c:v>
                </c:pt>
                <c:pt idx="873">
                  <c:v>11.4</c:v>
                </c:pt>
                <c:pt idx="874">
                  <c:v>11</c:v>
                </c:pt>
                <c:pt idx="875">
                  <c:v>11.2</c:v>
                </c:pt>
                <c:pt idx="876">
                  <c:v>10.8</c:v>
                </c:pt>
                <c:pt idx="877">
                  <c:v>15.9</c:v>
                </c:pt>
                <c:pt idx="878">
                  <c:v>14.4</c:v>
                </c:pt>
                <c:pt idx="879">
                  <c:v>20.9</c:v>
                </c:pt>
                <c:pt idx="880">
                  <c:v>18.8</c:v>
                </c:pt>
                <c:pt idx="881">
                  <c:v>18.899999999999999</c:v>
                </c:pt>
                <c:pt idx="882">
                  <c:v>16.2</c:v>
                </c:pt>
                <c:pt idx="883">
                  <c:v>20.3</c:v>
                </c:pt>
                <c:pt idx="884">
                  <c:v>20</c:v>
                </c:pt>
                <c:pt idx="885">
                  <c:v>19.600000000000001</c:v>
                </c:pt>
                <c:pt idx="886">
                  <c:v>19.600000000000001</c:v>
                </c:pt>
                <c:pt idx="887">
                  <c:v>16</c:v>
                </c:pt>
                <c:pt idx="888">
                  <c:v>19.899999999999999</c:v>
                </c:pt>
                <c:pt idx="889">
                  <c:v>18.100000000000001</c:v>
                </c:pt>
                <c:pt idx="890">
                  <c:v>15.2</c:v>
                </c:pt>
                <c:pt idx="891">
                  <c:v>15.7</c:v>
                </c:pt>
                <c:pt idx="892">
                  <c:v>15.7</c:v>
                </c:pt>
                <c:pt idx="893">
                  <c:v>13.7</c:v>
                </c:pt>
                <c:pt idx="894">
                  <c:v>10.3</c:v>
                </c:pt>
                <c:pt idx="895">
                  <c:v>11.4</c:v>
                </c:pt>
                <c:pt idx="896">
                  <c:v>7.6</c:v>
                </c:pt>
                <c:pt idx="897">
                  <c:v>14.8</c:v>
                </c:pt>
                <c:pt idx="898">
                  <c:v>11.4</c:v>
                </c:pt>
                <c:pt idx="899">
                  <c:v>11.3</c:v>
                </c:pt>
                <c:pt idx="900">
                  <c:v>12.4</c:v>
                </c:pt>
                <c:pt idx="901">
                  <c:v>16.899999999999999</c:v>
                </c:pt>
                <c:pt idx="902">
                  <c:v>18</c:v>
                </c:pt>
                <c:pt idx="903">
                  <c:v>12.7</c:v>
                </c:pt>
                <c:pt idx="904">
                  <c:v>22</c:v>
                </c:pt>
                <c:pt idx="905">
                  <c:v>18</c:v>
                </c:pt>
                <c:pt idx="906">
                  <c:v>18</c:v>
                </c:pt>
                <c:pt idx="907">
                  <c:v>18.8</c:v>
                </c:pt>
                <c:pt idx="908">
                  <c:v>18.7</c:v>
                </c:pt>
                <c:pt idx="909">
                  <c:v>13.6</c:v>
                </c:pt>
                <c:pt idx="910">
                  <c:v>21.2</c:v>
                </c:pt>
                <c:pt idx="911">
                  <c:v>17.600000000000001</c:v>
                </c:pt>
                <c:pt idx="912">
                  <c:v>18.3</c:v>
                </c:pt>
                <c:pt idx="913">
                  <c:v>17.5</c:v>
                </c:pt>
                <c:pt idx="914">
                  <c:v>15.4</c:v>
                </c:pt>
                <c:pt idx="915">
                  <c:v>18.899999999999999</c:v>
                </c:pt>
                <c:pt idx="916">
                  <c:v>13.4</c:v>
                </c:pt>
                <c:pt idx="917">
                  <c:v>11.4</c:v>
                </c:pt>
                <c:pt idx="918">
                  <c:v>10.9</c:v>
                </c:pt>
                <c:pt idx="919">
                  <c:v>10.9</c:v>
                </c:pt>
                <c:pt idx="920">
                  <c:v>10.9</c:v>
                </c:pt>
                <c:pt idx="921">
                  <c:v>10.7</c:v>
                </c:pt>
                <c:pt idx="922">
                  <c:v>10.9</c:v>
                </c:pt>
                <c:pt idx="923">
                  <c:v>13.3</c:v>
                </c:pt>
                <c:pt idx="924">
                  <c:v>16.5</c:v>
                </c:pt>
                <c:pt idx="925">
                  <c:v>17.7</c:v>
                </c:pt>
                <c:pt idx="926">
                  <c:v>21.7</c:v>
                </c:pt>
                <c:pt idx="927">
                  <c:v>22.8</c:v>
                </c:pt>
                <c:pt idx="928">
                  <c:v>21.3</c:v>
                </c:pt>
                <c:pt idx="929">
                  <c:v>21.8</c:v>
                </c:pt>
                <c:pt idx="930">
                  <c:v>21.7</c:v>
                </c:pt>
                <c:pt idx="931">
                  <c:v>23.1</c:v>
                </c:pt>
                <c:pt idx="932">
                  <c:v>23.2</c:v>
                </c:pt>
                <c:pt idx="933">
                  <c:v>19.8</c:v>
                </c:pt>
                <c:pt idx="934">
                  <c:v>20.5</c:v>
                </c:pt>
                <c:pt idx="935">
                  <c:v>21.1</c:v>
                </c:pt>
                <c:pt idx="936">
                  <c:v>21.1</c:v>
                </c:pt>
                <c:pt idx="937">
                  <c:v>19.2</c:v>
                </c:pt>
                <c:pt idx="938">
                  <c:v>17.600000000000001</c:v>
                </c:pt>
                <c:pt idx="939">
                  <c:v>15.4</c:v>
                </c:pt>
                <c:pt idx="940">
                  <c:v>14.7</c:v>
                </c:pt>
                <c:pt idx="941">
                  <c:v>11.8</c:v>
                </c:pt>
                <c:pt idx="942">
                  <c:v>11.1</c:v>
                </c:pt>
                <c:pt idx="943">
                  <c:v>11.1</c:v>
                </c:pt>
                <c:pt idx="944">
                  <c:v>12.6</c:v>
                </c:pt>
                <c:pt idx="945">
                  <c:v>9</c:v>
                </c:pt>
                <c:pt idx="946">
                  <c:v>12.9</c:v>
                </c:pt>
                <c:pt idx="947">
                  <c:v>14.2</c:v>
                </c:pt>
                <c:pt idx="948">
                  <c:v>16.600000000000001</c:v>
                </c:pt>
                <c:pt idx="949">
                  <c:v>21.9</c:v>
                </c:pt>
                <c:pt idx="950">
                  <c:v>27.9</c:v>
                </c:pt>
                <c:pt idx="951">
                  <c:v>24.5</c:v>
                </c:pt>
                <c:pt idx="952">
                  <c:v>22.3</c:v>
                </c:pt>
                <c:pt idx="953">
                  <c:v>22.3</c:v>
                </c:pt>
                <c:pt idx="954">
                  <c:v>23.5</c:v>
                </c:pt>
                <c:pt idx="955">
                  <c:v>24</c:v>
                </c:pt>
                <c:pt idx="956">
                  <c:v>22.7</c:v>
                </c:pt>
                <c:pt idx="957">
                  <c:v>14.3</c:v>
                </c:pt>
                <c:pt idx="958">
                  <c:v>30.9</c:v>
                </c:pt>
                <c:pt idx="959">
                  <c:v>21.2</c:v>
                </c:pt>
                <c:pt idx="960">
                  <c:v>19</c:v>
                </c:pt>
                <c:pt idx="961">
                  <c:v>18.5</c:v>
                </c:pt>
                <c:pt idx="962">
                  <c:v>17.2</c:v>
                </c:pt>
                <c:pt idx="963">
                  <c:v>17.7</c:v>
                </c:pt>
                <c:pt idx="964">
                  <c:v>12.8</c:v>
                </c:pt>
                <c:pt idx="965">
                  <c:v>12.7</c:v>
                </c:pt>
                <c:pt idx="966">
                  <c:v>11.6</c:v>
                </c:pt>
                <c:pt idx="967">
                  <c:v>11.3</c:v>
                </c:pt>
                <c:pt idx="968">
                  <c:v>13.5</c:v>
                </c:pt>
                <c:pt idx="969">
                  <c:v>11.5</c:v>
                </c:pt>
                <c:pt idx="970">
                  <c:v>9.4</c:v>
                </c:pt>
                <c:pt idx="971">
                  <c:v>16.600000000000001</c:v>
                </c:pt>
                <c:pt idx="972">
                  <c:v>15.7</c:v>
                </c:pt>
                <c:pt idx="973">
                  <c:v>23.1</c:v>
                </c:pt>
                <c:pt idx="974">
                  <c:v>22.3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Sheet4!$C$1:$C$975</c:f>
              <c:numCache>
                <c:formatCode>General</c:formatCode>
                <c:ptCount val="975"/>
                <c:pt idx="0">
                  <c:v>31.4</c:v>
                </c:pt>
                <c:pt idx="1">
                  <c:v>35.4</c:v>
                </c:pt>
                <c:pt idx="2">
                  <c:v>31.7</c:v>
                </c:pt>
                <c:pt idx="3">
                  <c:v>33.5</c:v>
                </c:pt>
                <c:pt idx="4">
                  <c:v>26.2</c:v>
                </c:pt>
                <c:pt idx="5">
                  <c:v>25.5</c:v>
                </c:pt>
                <c:pt idx="6">
                  <c:v>25.1</c:v>
                </c:pt>
                <c:pt idx="7">
                  <c:v>24.7</c:v>
                </c:pt>
                <c:pt idx="8">
                  <c:v>25.9</c:v>
                </c:pt>
                <c:pt idx="9">
                  <c:v>23.4</c:v>
                </c:pt>
                <c:pt idx="10">
                  <c:v>22</c:v>
                </c:pt>
                <c:pt idx="11">
                  <c:v>19.100000000000001</c:v>
                </c:pt>
                <c:pt idx="12">
                  <c:v>15.8</c:v>
                </c:pt>
                <c:pt idx="13">
                  <c:v>16.399999999999999</c:v>
                </c:pt>
                <c:pt idx="14">
                  <c:v>14.8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</c:v>
                </c:pt>
                <c:pt idx="19">
                  <c:v>31.2</c:v>
                </c:pt>
                <c:pt idx="20">
                  <c:v>26.6</c:v>
                </c:pt>
                <c:pt idx="21">
                  <c:v>35.5</c:v>
                </c:pt>
                <c:pt idx="22">
                  <c:v>28.8</c:v>
                </c:pt>
                <c:pt idx="23">
                  <c:v>31.4</c:v>
                </c:pt>
                <c:pt idx="24">
                  <c:v>30.3</c:v>
                </c:pt>
                <c:pt idx="25">
                  <c:v>29.9</c:v>
                </c:pt>
                <c:pt idx="26">
                  <c:v>30.1</c:v>
                </c:pt>
                <c:pt idx="27">
                  <c:v>24.5</c:v>
                </c:pt>
                <c:pt idx="28">
                  <c:v>29.3</c:v>
                </c:pt>
                <c:pt idx="29">
                  <c:v>23.9</c:v>
                </c:pt>
                <c:pt idx="30">
                  <c:v>23.1</c:v>
                </c:pt>
                <c:pt idx="31">
                  <c:v>20.100000000000001</c:v>
                </c:pt>
                <c:pt idx="32">
                  <c:v>26.8</c:v>
                </c:pt>
                <c:pt idx="33">
                  <c:v>21.5</c:v>
                </c:pt>
                <c:pt idx="34">
                  <c:v>19.100000000000001</c:v>
                </c:pt>
                <c:pt idx="35">
                  <c:v>17</c:v>
                </c:pt>
                <c:pt idx="36">
                  <c:v>15.6</c:v>
                </c:pt>
                <c:pt idx="37">
                  <c:v>15.1</c:v>
                </c:pt>
                <c:pt idx="38">
                  <c:v>14.8</c:v>
                </c:pt>
                <c:pt idx="39">
                  <c:v>14.5</c:v>
                </c:pt>
                <c:pt idx="40">
                  <c:v>14.2</c:v>
                </c:pt>
                <c:pt idx="41">
                  <c:v>15</c:v>
                </c:pt>
                <c:pt idx="42">
                  <c:v>19.8</c:v>
                </c:pt>
                <c:pt idx="43">
                  <c:v>27.1</c:v>
                </c:pt>
                <c:pt idx="44">
                  <c:v>31.3</c:v>
                </c:pt>
                <c:pt idx="45">
                  <c:v>32.1</c:v>
                </c:pt>
                <c:pt idx="46">
                  <c:v>33.5</c:v>
                </c:pt>
                <c:pt idx="47">
                  <c:v>30.3</c:v>
                </c:pt>
                <c:pt idx="48">
                  <c:v>31.8</c:v>
                </c:pt>
                <c:pt idx="49">
                  <c:v>33.9</c:v>
                </c:pt>
                <c:pt idx="50">
                  <c:v>31.3</c:v>
                </c:pt>
                <c:pt idx="51">
                  <c:v>29.3</c:v>
                </c:pt>
                <c:pt idx="52">
                  <c:v>26.3</c:v>
                </c:pt>
                <c:pt idx="53">
                  <c:v>26.2</c:v>
                </c:pt>
                <c:pt idx="54">
                  <c:v>26.2</c:v>
                </c:pt>
                <c:pt idx="55">
                  <c:v>27.4</c:v>
                </c:pt>
                <c:pt idx="56">
                  <c:v>26.2</c:v>
                </c:pt>
                <c:pt idx="57">
                  <c:v>24.4</c:v>
                </c:pt>
                <c:pt idx="58">
                  <c:v>20.8</c:v>
                </c:pt>
                <c:pt idx="59">
                  <c:v>17.100000000000001</c:v>
                </c:pt>
                <c:pt idx="60">
                  <c:v>15.4</c:v>
                </c:pt>
                <c:pt idx="61">
                  <c:v>17.3</c:v>
                </c:pt>
                <c:pt idx="62">
                  <c:v>14</c:v>
                </c:pt>
                <c:pt idx="63">
                  <c:v>13.7</c:v>
                </c:pt>
                <c:pt idx="64">
                  <c:v>13.2</c:v>
                </c:pt>
                <c:pt idx="65">
                  <c:v>14.2</c:v>
                </c:pt>
                <c:pt idx="66">
                  <c:v>15.7</c:v>
                </c:pt>
                <c:pt idx="67">
                  <c:v>28.5</c:v>
                </c:pt>
                <c:pt idx="68">
                  <c:v>29.5</c:v>
                </c:pt>
                <c:pt idx="69">
                  <c:v>30.5</c:v>
                </c:pt>
                <c:pt idx="70">
                  <c:v>28.6</c:v>
                </c:pt>
                <c:pt idx="71">
                  <c:v>29</c:v>
                </c:pt>
                <c:pt idx="72">
                  <c:v>30.4</c:v>
                </c:pt>
                <c:pt idx="73">
                  <c:v>29.4</c:v>
                </c:pt>
                <c:pt idx="74">
                  <c:v>35.299999999999997</c:v>
                </c:pt>
                <c:pt idx="75">
                  <c:v>27.8</c:v>
                </c:pt>
                <c:pt idx="76">
                  <c:v>27.1</c:v>
                </c:pt>
                <c:pt idx="77">
                  <c:v>25.2</c:v>
                </c:pt>
                <c:pt idx="78">
                  <c:v>25.2</c:v>
                </c:pt>
                <c:pt idx="79">
                  <c:v>23.6</c:v>
                </c:pt>
                <c:pt idx="80">
                  <c:v>24.1</c:v>
                </c:pt>
                <c:pt idx="81">
                  <c:v>22.9</c:v>
                </c:pt>
                <c:pt idx="82">
                  <c:v>19.7</c:v>
                </c:pt>
                <c:pt idx="83">
                  <c:v>18.3</c:v>
                </c:pt>
                <c:pt idx="84">
                  <c:v>17.8</c:v>
                </c:pt>
                <c:pt idx="85">
                  <c:v>16.7</c:v>
                </c:pt>
                <c:pt idx="86">
                  <c:v>15.3</c:v>
                </c:pt>
                <c:pt idx="87">
                  <c:v>15.8</c:v>
                </c:pt>
                <c:pt idx="88">
                  <c:v>15.6</c:v>
                </c:pt>
                <c:pt idx="89">
                  <c:v>15.4</c:v>
                </c:pt>
                <c:pt idx="90">
                  <c:v>18.7</c:v>
                </c:pt>
                <c:pt idx="91">
                  <c:v>22.3</c:v>
                </c:pt>
                <c:pt idx="92">
                  <c:v>26.7</c:v>
                </c:pt>
                <c:pt idx="93">
                  <c:v>26.7</c:v>
                </c:pt>
                <c:pt idx="94">
                  <c:v>26.5</c:v>
                </c:pt>
                <c:pt idx="95">
                  <c:v>27</c:v>
                </c:pt>
                <c:pt idx="96">
                  <c:v>28.6</c:v>
                </c:pt>
                <c:pt idx="97">
                  <c:v>28.4</c:v>
                </c:pt>
                <c:pt idx="98">
                  <c:v>28.8</c:v>
                </c:pt>
                <c:pt idx="99">
                  <c:v>26.4</c:v>
                </c:pt>
                <c:pt idx="100">
                  <c:v>26.3</c:v>
                </c:pt>
                <c:pt idx="101">
                  <c:v>25.1</c:v>
                </c:pt>
                <c:pt idx="102">
                  <c:v>24.4</c:v>
                </c:pt>
                <c:pt idx="103">
                  <c:v>23.7</c:v>
                </c:pt>
                <c:pt idx="104">
                  <c:v>23.1</c:v>
                </c:pt>
                <c:pt idx="105">
                  <c:v>21.2</c:v>
                </c:pt>
                <c:pt idx="106">
                  <c:v>19.3</c:v>
                </c:pt>
                <c:pt idx="107">
                  <c:v>18.7</c:v>
                </c:pt>
                <c:pt idx="108">
                  <c:v>16.7</c:v>
                </c:pt>
                <c:pt idx="109">
                  <c:v>15.9</c:v>
                </c:pt>
                <c:pt idx="110">
                  <c:v>15.3</c:v>
                </c:pt>
                <c:pt idx="111">
                  <c:v>15.3</c:v>
                </c:pt>
                <c:pt idx="112">
                  <c:v>14.6</c:v>
                </c:pt>
                <c:pt idx="113">
                  <c:v>15.5</c:v>
                </c:pt>
                <c:pt idx="114">
                  <c:v>15.7</c:v>
                </c:pt>
                <c:pt idx="115">
                  <c:v>19.5</c:v>
                </c:pt>
                <c:pt idx="116">
                  <c:v>26.4</c:v>
                </c:pt>
                <c:pt idx="117">
                  <c:v>33.9</c:v>
                </c:pt>
                <c:pt idx="118">
                  <c:v>27.7</c:v>
                </c:pt>
                <c:pt idx="119">
                  <c:v>34.6</c:v>
                </c:pt>
                <c:pt idx="120">
                  <c:v>31.8</c:v>
                </c:pt>
                <c:pt idx="121">
                  <c:v>32.6</c:v>
                </c:pt>
                <c:pt idx="122">
                  <c:v>31</c:v>
                </c:pt>
                <c:pt idx="123">
                  <c:v>31.6</c:v>
                </c:pt>
                <c:pt idx="124">
                  <c:v>22.9</c:v>
                </c:pt>
                <c:pt idx="125">
                  <c:v>25.6</c:v>
                </c:pt>
                <c:pt idx="126">
                  <c:v>26.3</c:v>
                </c:pt>
                <c:pt idx="127">
                  <c:v>21.8</c:v>
                </c:pt>
                <c:pt idx="128">
                  <c:v>25.2</c:v>
                </c:pt>
                <c:pt idx="129">
                  <c:v>23.4</c:v>
                </c:pt>
                <c:pt idx="130">
                  <c:v>20.9</c:v>
                </c:pt>
                <c:pt idx="131">
                  <c:v>19.5</c:v>
                </c:pt>
                <c:pt idx="132">
                  <c:v>17.899999999999999</c:v>
                </c:pt>
                <c:pt idx="133">
                  <c:v>17.600000000000001</c:v>
                </c:pt>
                <c:pt idx="134">
                  <c:v>14.5</c:v>
                </c:pt>
                <c:pt idx="135">
                  <c:v>17.3</c:v>
                </c:pt>
                <c:pt idx="136">
                  <c:v>16.399999999999999</c:v>
                </c:pt>
                <c:pt idx="137">
                  <c:v>15.7</c:v>
                </c:pt>
                <c:pt idx="138">
                  <c:v>19.2</c:v>
                </c:pt>
                <c:pt idx="139">
                  <c:v>22</c:v>
                </c:pt>
                <c:pt idx="140" formatCode="0.00E+00">
                  <c:v>36.6</c:v>
                </c:pt>
                <c:pt idx="141" formatCode="0.00E+00">
                  <c:v>37.4</c:v>
                </c:pt>
                <c:pt idx="142" formatCode="0.00E+00">
                  <c:v>39.299999999999997</c:v>
                </c:pt>
                <c:pt idx="143" formatCode="0.00E+00">
                  <c:v>18.899999999999999</c:v>
                </c:pt>
                <c:pt idx="144" formatCode="0.00E+00">
                  <c:v>29.6</c:v>
                </c:pt>
                <c:pt idx="145" formatCode="0.00E+00">
                  <c:v>23.3</c:v>
                </c:pt>
                <c:pt idx="146" formatCode="0.00E+00">
                  <c:v>21.9</c:v>
                </c:pt>
                <c:pt idx="147" formatCode="0.00E+00">
                  <c:v>26.4</c:v>
                </c:pt>
                <c:pt idx="148" formatCode="0.00E+00">
                  <c:v>22.5</c:v>
                </c:pt>
                <c:pt idx="149" formatCode="0.00E+00">
                  <c:v>9.6999999999999993</c:v>
                </c:pt>
                <c:pt idx="150" formatCode="0.00E+00">
                  <c:v>26.5</c:v>
                </c:pt>
                <c:pt idx="151" formatCode="0.00E+00">
                  <c:v>19.600000000000001</c:v>
                </c:pt>
                <c:pt idx="152" formatCode="0.00E+00">
                  <c:v>18.899999999999999</c:v>
                </c:pt>
                <c:pt idx="153" formatCode="0.00E+00">
                  <c:v>18.8</c:v>
                </c:pt>
                <c:pt idx="154" formatCode="0.00E+00">
                  <c:v>23.4</c:v>
                </c:pt>
                <c:pt idx="155" formatCode="0.00E+00">
                  <c:v>33.1</c:v>
                </c:pt>
                <c:pt idx="156" formatCode="0.00E+00">
                  <c:v>34.6</c:v>
                </c:pt>
                <c:pt idx="157" formatCode="0.00E+00">
                  <c:v>36</c:v>
                </c:pt>
                <c:pt idx="158" formatCode="0.00E+00">
                  <c:v>43.3</c:v>
                </c:pt>
                <c:pt idx="159" formatCode="0.00E+00">
                  <c:v>43.9</c:v>
                </c:pt>
                <c:pt idx="160" formatCode="0.00E+00">
                  <c:v>38.6</c:v>
                </c:pt>
                <c:pt idx="161" formatCode="0.00E+00">
                  <c:v>45.1</c:v>
                </c:pt>
                <c:pt idx="162" formatCode="0.00E+00">
                  <c:v>44.3</c:v>
                </c:pt>
                <c:pt idx="163" formatCode="0.00E+00">
                  <c:v>43.2</c:v>
                </c:pt>
                <c:pt idx="164" formatCode="0.00E+00">
                  <c:v>44.1</c:v>
                </c:pt>
                <c:pt idx="165" formatCode="0.00E+00">
                  <c:v>32.4</c:v>
                </c:pt>
                <c:pt idx="166">
                  <c:v>38.200000000000003</c:v>
                </c:pt>
                <c:pt idx="167">
                  <c:v>36.799999999999997</c:v>
                </c:pt>
                <c:pt idx="168">
                  <c:v>35.4</c:v>
                </c:pt>
                <c:pt idx="169">
                  <c:v>29.3</c:v>
                </c:pt>
                <c:pt idx="170">
                  <c:v>23.6</c:v>
                </c:pt>
                <c:pt idx="171">
                  <c:v>22.3</c:v>
                </c:pt>
                <c:pt idx="172">
                  <c:v>20</c:v>
                </c:pt>
                <c:pt idx="173">
                  <c:v>19.100000000000001</c:v>
                </c:pt>
                <c:pt idx="174">
                  <c:v>15.2</c:v>
                </c:pt>
                <c:pt idx="175">
                  <c:v>17.5</c:v>
                </c:pt>
                <c:pt idx="176">
                  <c:v>17.3</c:v>
                </c:pt>
                <c:pt idx="177">
                  <c:v>19.100000000000001</c:v>
                </c:pt>
                <c:pt idx="178">
                  <c:v>22.7</c:v>
                </c:pt>
                <c:pt idx="179">
                  <c:v>34.200000000000003</c:v>
                </c:pt>
                <c:pt idx="180">
                  <c:v>36.6</c:v>
                </c:pt>
                <c:pt idx="181">
                  <c:v>30.8</c:v>
                </c:pt>
                <c:pt idx="182">
                  <c:v>38.200000000000003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31</c:v>
                </c:pt>
                <c:pt idx="186">
                  <c:v>34.299999999999997</c:v>
                </c:pt>
                <c:pt idx="187">
                  <c:v>36</c:v>
                </c:pt>
                <c:pt idx="188">
                  <c:v>32.200000000000003</c:v>
                </c:pt>
                <c:pt idx="189">
                  <c:v>25.6</c:v>
                </c:pt>
                <c:pt idx="190">
                  <c:v>31.9</c:v>
                </c:pt>
                <c:pt idx="191">
                  <c:v>29.8</c:v>
                </c:pt>
                <c:pt idx="192">
                  <c:v>29.5</c:v>
                </c:pt>
                <c:pt idx="193">
                  <c:v>22.1</c:v>
                </c:pt>
                <c:pt idx="194">
                  <c:v>20</c:v>
                </c:pt>
                <c:pt idx="195">
                  <c:v>25.9</c:v>
                </c:pt>
                <c:pt idx="196">
                  <c:v>16.899999999999999</c:v>
                </c:pt>
                <c:pt idx="197">
                  <c:v>20</c:v>
                </c:pt>
                <c:pt idx="198">
                  <c:v>17.5</c:v>
                </c:pt>
                <c:pt idx="199">
                  <c:v>16.7</c:v>
                </c:pt>
                <c:pt idx="200">
                  <c:v>17.100000000000001</c:v>
                </c:pt>
                <c:pt idx="201">
                  <c:v>14.3</c:v>
                </c:pt>
                <c:pt idx="202">
                  <c:v>22.3</c:v>
                </c:pt>
                <c:pt idx="203">
                  <c:v>24</c:v>
                </c:pt>
                <c:pt idx="204">
                  <c:v>27.6</c:v>
                </c:pt>
                <c:pt idx="205">
                  <c:v>22.3</c:v>
                </c:pt>
                <c:pt idx="206">
                  <c:v>27.8</c:v>
                </c:pt>
                <c:pt idx="207">
                  <c:v>28.3</c:v>
                </c:pt>
                <c:pt idx="208">
                  <c:v>29.4</c:v>
                </c:pt>
                <c:pt idx="209">
                  <c:v>31.7</c:v>
                </c:pt>
                <c:pt idx="210">
                  <c:v>25.7</c:v>
                </c:pt>
                <c:pt idx="211">
                  <c:v>30.5</c:v>
                </c:pt>
                <c:pt idx="212">
                  <c:v>27.7</c:v>
                </c:pt>
                <c:pt idx="213">
                  <c:v>26.2</c:v>
                </c:pt>
                <c:pt idx="214">
                  <c:v>25.2</c:v>
                </c:pt>
                <c:pt idx="215">
                  <c:v>17.8</c:v>
                </c:pt>
                <c:pt idx="216">
                  <c:v>31.9</c:v>
                </c:pt>
                <c:pt idx="217">
                  <c:v>22.1</c:v>
                </c:pt>
                <c:pt idx="218">
                  <c:v>20.100000000000001</c:v>
                </c:pt>
                <c:pt idx="219">
                  <c:v>15.6</c:v>
                </c:pt>
                <c:pt idx="220">
                  <c:v>16.8</c:v>
                </c:pt>
                <c:pt idx="221">
                  <c:v>14.1</c:v>
                </c:pt>
                <c:pt idx="222">
                  <c:v>14.8</c:v>
                </c:pt>
                <c:pt idx="223">
                  <c:v>12</c:v>
                </c:pt>
                <c:pt idx="224">
                  <c:v>17.100000000000001</c:v>
                </c:pt>
                <c:pt idx="225">
                  <c:v>12.2</c:v>
                </c:pt>
                <c:pt idx="226">
                  <c:v>19.2</c:v>
                </c:pt>
                <c:pt idx="227">
                  <c:v>22.4</c:v>
                </c:pt>
                <c:pt idx="228">
                  <c:v>28.3</c:v>
                </c:pt>
                <c:pt idx="229">
                  <c:v>34</c:v>
                </c:pt>
                <c:pt idx="230">
                  <c:v>29.6</c:v>
                </c:pt>
                <c:pt idx="231">
                  <c:v>34</c:v>
                </c:pt>
                <c:pt idx="232">
                  <c:v>31.1</c:v>
                </c:pt>
                <c:pt idx="233">
                  <c:v>30.7</c:v>
                </c:pt>
                <c:pt idx="234">
                  <c:v>28.6</c:v>
                </c:pt>
                <c:pt idx="235">
                  <c:v>23.7</c:v>
                </c:pt>
                <c:pt idx="236">
                  <c:v>27.4</c:v>
                </c:pt>
                <c:pt idx="237">
                  <c:v>24.4</c:v>
                </c:pt>
                <c:pt idx="238">
                  <c:v>25.1</c:v>
                </c:pt>
                <c:pt idx="239">
                  <c:v>21.5</c:v>
                </c:pt>
                <c:pt idx="240">
                  <c:v>24.6</c:v>
                </c:pt>
                <c:pt idx="241">
                  <c:v>23.5</c:v>
                </c:pt>
                <c:pt idx="242">
                  <c:v>20.3</c:v>
                </c:pt>
                <c:pt idx="243">
                  <c:v>14.3</c:v>
                </c:pt>
                <c:pt idx="244">
                  <c:v>15.2</c:v>
                </c:pt>
                <c:pt idx="245">
                  <c:v>14.8</c:v>
                </c:pt>
                <c:pt idx="246">
                  <c:v>9.6</c:v>
                </c:pt>
                <c:pt idx="247">
                  <c:v>16.399999999999999</c:v>
                </c:pt>
                <c:pt idx="248">
                  <c:v>14.3</c:v>
                </c:pt>
                <c:pt idx="249">
                  <c:v>14.5</c:v>
                </c:pt>
                <c:pt idx="250">
                  <c:v>17.899999999999999</c:v>
                </c:pt>
                <c:pt idx="251">
                  <c:v>18.8</c:v>
                </c:pt>
                <c:pt idx="252">
                  <c:v>20.100000000000001</c:v>
                </c:pt>
                <c:pt idx="253">
                  <c:v>30</c:v>
                </c:pt>
                <c:pt idx="254">
                  <c:v>29.7</c:v>
                </c:pt>
                <c:pt idx="255">
                  <c:v>30.5</c:v>
                </c:pt>
                <c:pt idx="256">
                  <c:v>25.6</c:v>
                </c:pt>
                <c:pt idx="257">
                  <c:v>28.2</c:v>
                </c:pt>
                <c:pt idx="258">
                  <c:v>22.7</c:v>
                </c:pt>
                <c:pt idx="259">
                  <c:v>33.6</c:v>
                </c:pt>
                <c:pt idx="260">
                  <c:v>22.7</c:v>
                </c:pt>
                <c:pt idx="261">
                  <c:v>20.8</c:v>
                </c:pt>
                <c:pt idx="262">
                  <c:v>27.1</c:v>
                </c:pt>
                <c:pt idx="263">
                  <c:v>27.4</c:v>
                </c:pt>
                <c:pt idx="264">
                  <c:v>20.399999999999999</c:v>
                </c:pt>
                <c:pt idx="265">
                  <c:v>24.1</c:v>
                </c:pt>
                <c:pt idx="266">
                  <c:v>19.8</c:v>
                </c:pt>
                <c:pt idx="267">
                  <c:v>18.3</c:v>
                </c:pt>
                <c:pt idx="268">
                  <c:v>15.4</c:v>
                </c:pt>
                <c:pt idx="269">
                  <c:v>17.8</c:v>
                </c:pt>
                <c:pt idx="270">
                  <c:v>13.9</c:v>
                </c:pt>
                <c:pt idx="271">
                  <c:v>20.100000000000001</c:v>
                </c:pt>
                <c:pt idx="272">
                  <c:v>11.7</c:v>
                </c:pt>
                <c:pt idx="273">
                  <c:v>19.8</c:v>
                </c:pt>
                <c:pt idx="274">
                  <c:v>13.2</c:v>
                </c:pt>
                <c:pt idx="275">
                  <c:v>19.100000000000001</c:v>
                </c:pt>
                <c:pt idx="276">
                  <c:v>27.7</c:v>
                </c:pt>
                <c:pt idx="277">
                  <c:v>34.1</c:v>
                </c:pt>
                <c:pt idx="278">
                  <c:v>34.299999999999997</c:v>
                </c:pt>
                <c:pt idx="279">
                  <c:v>29.7</c:v>
                </c:pt>
                <c:pt idx="280">
                  <c:v>37.6</c:v>
                </c:pt>
                <c:pt idx="281">
                  <c:v>36.4</c:v>
                </c:pt>
                <c:pt idx="282">
                  <c:v>34.1</c:v>
                </c:pt>
                <c:pt idx="283">
                  <c:v>30.9</c:v>
                </c:pt>
                <c:pt idx="284">
                  <c:v>27.1</c:v>
                </c:pt>
                <c:pt idx="285">
                  <c:v>26.7</c:v>
                </c:pt>
                <c:pt idx="286">
                  <c:v>27.2</c:v>
                </c:pt>
                <c:pt idx="287">
                  <c:v>26.8</c:v>
                </c:pt>
                <c:pt idx="288">
                  <c:v>25.6</c:v>
                </c:pt>
                <c:pt idx="289">
                  <c:v>22.5</c:v>
                </c:pt>
                <c:pt idx="290">
                  <c:v>19.899999999999999</c:v>
                </c:pt>
                <c:pt idx="291">
                  <c:v>14.9</c:v>
                </c:pt>
                <c:pt idx="292">
                  <c:v>14.5</c:v>
                </c:pt>
                <c:pt idx="293">
                  <c:v>20</c:v>
                </c:pt>
                <c:pt idx="294">
                  <c:v>17.3</c:v>
                </c:pt>
                <c:pt idx="295">
                  <c:v>16.600000000000001</c:v>
                </c:pt>
                <c:pt idx="296">
                  <c:v>16.3</c:v>
                </c:pt>
                <c:pt idx="297">
                  <c:v>15.7</c:v>
                </c:pt>
                <c:pt idx="298">
                  <c:v>13.6</c:v>
                </c:pt>
                <c:pt idx="299">
                  <c:v>15.7</c:v>
                </c:pt>
                <c:pt idx="300">
                  <c:v>22.3</c:v>
                </c:pt>
                <c:pt idx="301">
                  <c:v>21.5</c:v>
                </c:pt>
                <c:pt idx="302">
                  <c:v>33.5</c:v>
                </c:pt>
                <c:pt idx="303">
                  <c:v>27.2</c:v>
                </c:pt>
                <c:pt idx="304">
                  <c:v>27.7</c:v>
                </c:pt>
                <c:pt idx="305">
                  <c:v>28.4</c:v>
                </c:pt>
                <c:pt idx="306">
                  <c:v>27.5</c:v>
                </c:pt>
                <c:pt idx="307">
                  <c:v>25.8</c:v>
                </c:pt>
                <c:pt idx="308">
                  <c:v>22</c:v>
                </c:pt>
                <c:pt idx="309">
                  <c:v>21.4</c:v>
                </c:pt>
                <c:pt idx="310">
                  <c:v>21.6</c:v>
                </c:pt>
                <c:pt idx="311">
                  <c:v>21.6</c:v>
                </c:pt>
                <c:pt idx="312">
                  <c:v>18.600000000000001</c:v>
                </c:pt>
                <c:pt idx="313">
                  <c:v>20.9</c:v>
                </c:pt>
                <c:pt idx="314">
                  <c:v>27.3</c:v>
                </c:pt>
                <c:pt idx="315">
                  <c:v>17.600000000000001</c:v>
                </c:pt>
                <c:pt idx="316">
                  <c:v>24.3</c:v>
                </c:pt>
                <c:pt idx="317">
                  <c:v>20.8</c:v>
                </c:pt>
                <c:pt idx="318">
                  <c:v>20.2</c:v>
                </c:pt>
                <c:pt idx="319">
                  <c:v>19.5</c:v>
                </c:pt>
                <c:pt idx="320">
                  <c:v>18.399999999999999</c:v>
                </c:pt>
                <c:pt idx="321">
                  <c:v>17.600000000000001</c:v>
                </c:pt>
                <c:pt idx="322">
                  <c:v>16.3</c:v>
                </c:pt>
                <c:pt idx="323">
                  <c:v>16.8</c:v>
                </c:pt>
                <c:pt idx="324">
                  <c:v>16.100000000000001</c:v>
                </c:pt>
                <c:pt idx="325">
                  <c:v>16.2</c:v>
                </c:pt>
                <c:pt idx="326">
                  <c:v>16</c:v>
                </c:pt>
                <c:pt idx="327">
                  <c:v>15.4</c:v>
                </c:pt>
                <c:pt idx="328">
                  <c:v>15.4</c:v>
                </c:pt>
                <c:pt idx="329">
                  <c:v>18</c:v>
                </c:pt>
                <c:pt idx="330">
                  <c:v>21.1</c:v>
                </c:pt>
                <c:pt idx="331">
                  <c:v>28.7</c:v>
                </c:pt>
                <c:pt idx="332">
                  <c:v>22.8</c:v>
                </c:pt>
                <c:pt idx="333">
                  <c:v>25.8</c:v>
                </c:pt>
                <c:pt idx="334">
                  <c:v>4.0999999999999996</c:v>
                </c:pt>
                <c:pt idx="335">
                  <c:v>15.8</c:v>
                </c:pt>
                <c:pt idx="336">
                  <c:v>15.5</c:v>
                </c:pt>
                <c:pt idx="337">
                  <c:v>16.399999999999999</c:v>
                </c:pt>
                <c:pt idx="338">
                  <c:v>16.600000000000001</c:v>
                </c:pt>
                <c:pt idx="339">
                  <c:v>16.600000000000001</c:v>
                </c:pt>
                <c:pt idx="340">
                  <c:v>15.9</c:v>
                </c:pt>
                <c:pt idx="341">
                  <c:v>15</c:v>
                </c:pt>
                <c:pt idx="342">
                  <c:v>14.4</c:v>
                </c:pt>
                <c:pt idx="343">
                  <c:v>13.1</c:v>
                </c:pt>
                <c:pt idx="344">
                  <c:v>9.9</c:v>
                </c:pt>
                <c:pt idx="345">
                  <c:v>11.2</c:v>
                </c:pt>
                <c:pt idx="346">
                  <c:v>10.8</c:v>
                </c:pt>
                <c:pt idx="347">
                  <c:v>10.4</c:v>
                </c:pt>
                <c:pt idx="348">
                  <c:v>10.199999999999999</c:v>
                </c:pt>
                <c:pt idx="349">
                  <c:v>10.199999999999999</c:v>
                </c:pt>
                <c:pt idx="350">
                  <c:v>10.3</c:v>
                </c:pt>
                <c:pt idx="351">
                  <c:v>14.1</c:v>
                </c:pt>
                <c:pt idx="352">
                  <c:v>13.8</c:v>
                </c:pt>
                <c:pt idx="353">
                  <c:v>12.5</c:v>
                </c:pt>
                <c:pt idx="354">
                  <c:v>18.5</c:v>
                </c:pt>
                <c:pt idx="355">
                  <c:v>15.3</c:v>
                </c:pt>
                <c:pt idx="356">
                  <c:v>17.3</c:v>
                </c:pt>
                <c:pt idx="357">
                  <c:v>18.7</c:v>
                </c:pt>
                <c:pt idx="358">
                  <c:v>15.2</c:v>
                </c:pt>
                <c:pt idx="359">
                  <c:v>15.2</c:v>
                </c:pt>
                <c:pt idx="360">
                  <c:v>16</c:v>
                </c:pt>
                <c:pt idx="361">
                  <c:v>16</c:v>
                </c:pt>
                <c:pt idx="362">
                  <c:v>15.8</c:v>
                </c:pt>
                <c:pt idx="363">
                  <c:v>16.399999999999999</c:v>
                </c:pt>
                <c:pt idx="364">
                  <c:v>15.8</c:v>
                </c:pt>
                <c:pt idx="365">
                  <c:v>14.3</c:v>
                </c:pt>
                <c:pt idx="366">
                  <c:v>13.7</c:v>
                </c:pt>
                <c:pt idx="367">
                  <c:v>13.6</c:v>
                </c:pt>
                <c:pt idx="368">
                  <c:v>11.2</c:v>
                </c:pt>
                <c:pt idx="369">
                  <c:v>10.3</c:v>
                </c:pt>
                <c:pt idx="370">
                  <c:v>10.1</c:v>
                </c:pt>
                <c:pt idx="371">
                  <c:v>10</c:v>
                </c:pt>
                <c:pt idx="372">
                  <c:v>10</c:v>
                </c:pt>
                <c:pt idx="373">
                  <c:v>9.9</c:v>
                </c:pt>
                <c:pt idx="374">
                  <c:v>9.3000000000000007</c:v>
                </c:pt>
                <c:pt idx="375">
                  <c:v>11.5</c:v>
                </c:pt>
                <c:pt idx="376">
                  <c:v>14.5</c:v>
                </c:pt>
                <c:pt idx="377">
                  <c:v>16.399999999999999</c:v>
                </c:pt>
                <c:pt idx="378">
                  <c:v>16.7</c:v>
                </c:pt>
                <c:pt idx="379">
                  <c:v>17.399999999999999</c:v>
                </c:pt>
                <c:pt idx="380">
                  <c:v>17.2</c:v>
                </c:pt>
                <c:pt idx="381">
                  <c:v>17.2</c:v>
                </c:pt>
                <c:pt idx="382">
                  <c:v>17.5</c:v>
                </c:pt>
                <c:pt idx="383">
                  <c:v>17.399999999999999</c:v>
                </c:pt>
                <c:pt idx="384">
                  <c:v>17.100000000000001</c:v>
                </c:pt>
                <c:pt idx="385">
                  <c:v>18.100000000000001</c:v>
                </c:pt>
                <c:pt idx="386">
                  <c:v>20.2</c:v>
                </c:pt>
                <c:pt idx="387">
                  <c:v>16.8</c:v>
                </c:pt>
                <c:pt idx="388">
                  <c:v>20.100000000000001</c:v>
                </c:pt>
                <c:pt idx="389">
                  <c:v>22</c:v>
                </c:pt>
                <c:pt idx="390">
                  <c:v>17.399999999999999</c:v>
                </c:pt>
                <c:pt idx="391">
                  <c:v>16.5</c:v>
                </c:pt>
                <c:pt idx="392">
                  <c:v>15.8</c:v>
                </c:pt>
                <c:pt idx="393">
                  <c:v>9.8000000000000007</c:v>
                </c:pt>
                <c:pt idx="394">
                  <c:v>10.9</c:v>
                </c:pt>
                <c:pt idx="395">
                  <c:v>12.5</c:v>
                </c:pt>
                <c:pt idx="396">
                  <c:v>10.6</c:v>
                </c:pt>
                <c:pt idx="397">
                  <c:v>11</c:v>
                </c:pt>
                <c:pt idx="398">
                  <c:v>16.899999999999999</c:v>
                </c:pt>
                <c:pt idx="399">
                  <c:v>19</c:v>
                </c:pt>
                <c:pt idx="400">
                  <c:v>20.6</c:v>
                </c:pt>
                <c:pt idx="401">
                  <c:v>19.899999999999999</c:v>
                </c:pt>
                <c:pt idx="402">
                  <c:v>19.899999999999999</c:v>
                </c:pt>
                <c:pt idx="403">
                  <c:v>21.1</c:v>
                </c:pt>
                <c:pt idx="404">
                  <c:v>23.2</c:v>
                </c:pt>
                <c:pt idx="405">
                  <c:v>23.3</c:v>
                </c:pt>
                <c:pt idx="406">
                  <c:v>25.2</c:v>
                </c:pt>
                <c:pt idx="407">
                  <c:v>23.5</c:v>
                </c:pt>
                <c:pt idx="408">
                  <c:v>20</c:v>
                </c:pt>
                <c:pt idx="409">
                  <c:v>20</c:v>
                </c:pt>
                <c:pt idx="410">
                  <c:v>13.3</c:v>
                </c:pt>
                <c:pt idx="411">
                  <c:v>26.2</c:v>
                </c:pt>
                <c:pt idx="412">
                  <c:v>19.3</c:v>
                </c:pt>
                <c:pt idx="413">
                  <c:v>20.2</c:v>
                </c:pt>
                <c:pt idx="414">
                  <c:v>15.8</c:v>
                </c:pt>
                <c:pt idx="415">
                  <c:v>12.3</c:v>
                </c:pt>
                <c:pt idx="416">
                  <c:v>13.6</c:v>
                </c:pt>
                <c:pt idx="417">
                  <c:v>12.5</c:v>
                </c:pt>
                <c:pt idx="418">
                  <c:v>11.5</c:v>
                </c:pt>
                <c:pt idx="419">
                  <c:v>11.4</c:v>
                </c:pt>
                <c:pt idx="420">
                  <c:v>11.4</c:v>
                </c:pt>
                <c:pt idx="421">
                  <c:v>11.1</c:v>
                </c:pt>
                <c:pt idx="422">
                  <c:v>16.2</c:v>
                </c:pt>
                <c:pt idx="423">
                  <c:v>17.899999999999999</c:v>
                </c:pt>
                <c:pt idx="424">
                  <c:v>18.600000000000001</c:v>
                </c:pt>
                <c:pt idx="425">
                  <c:v>21.9</c:v>
                </c:pt>
                <c:pt idx="426">
                  <c:v>25.8</c:v>
                </c:pt>
                <c:pt idx="427">
                  <c:v>17.100000000000001</c:v>
                </c:pt>
                <c:pt idx="428">
                  <c:v>20.5</c:v>
                </c:pt>
                <c:pt idx="429">
                  <c:v>22</c:v>
                </c:pt>
                <c:pt idx="430">
                  <c:v>20.2</c:v>
                </c:pt>
                <c:pt idx="431">
                  <c:v>22.7</c:v>
                </c:pt>
                <c:pt idx="432">
                  <c:v>19.8</c:v>
                </c:pt>
                <c:pt idx="433">
                  <c:v>20.2</c:v>
                </c:pt>
                <c:pt idx="434">
                  <c:v>20.6</c:v>
                </c:pt>
                <c:pt idx="435">
                  <c:v>21.1</c:v>
                </c:pt>
                <c:pt idx="436">
                  <c:v>19.899999999999999</c:v>
                </c:pt>
                <c:pt idx="437">
                  <c:v>17.5</c:v>
                </c:pt>
                <c:pt idx="438">
                  <c:v>19.600000000000001</c:v>
                </c:pt>
                <c:pt idx="439">
                  <c:v>12.6</c:v>
                </c:pt>
                <c:pt idx="440">
                  <c:v>13.4</c:v>
                </c:pt>
                <c:pt idx="441">
                  <c:v>11.9</c:v>
                </c:pt>
                <c:pt idx="442">
                  <c:v>11.9</c:v>
                </c:pt>
                <c:pt idx="443">
                  <c:v>11.7</c:v>
                </c:pt>
                <c:pt idx="444">
                  <c:v>11.4</c:v>
                </c:pt>
                <c:pt idx="445">
                  <c:v>10.8</c:v>
                </c:pt>
                <c:pt idx="446">
                  <c:v>13.6</c:v>
                </c:pt>
                <c:pt idx="447">
                  <c:v>13</c:v>
                </c:pt>
                <c:pt idx="448">
                  <c:v>18.3</c:v>
                </c:pt>
                <c:pt idx="449">
                  <c:v>24.1</c:v>
                </c:pt>
                <c:pt idx="450">
                  <c:v>22</c:v>
                </c:pt>
                <c:pt idx="451">
                  <c:v>18.899999999999999</c:v>
                </c:pt>
                <c:pt idx="452">
                  <c:v>22.1</c:v>
                </c:pt>
                <c:pt idx="453">
                  <c:v>21.8</c:v>
                </c:pt>
                <c:pt idx="454">
                  <c:v>23.6</c:v>
                </c:pt>
                <c:pt idx="455">
                  <c:v>19.8</c:v>
                </c:pt>
                <c:pt idx="456">
                  <c:v>22.8</c:v>
                </c:pt>
                <c:pt idx="457">
                  <c:v>17.600000000000001</c:v>
                </c:pt>
                <c:pt idx="458">
                  <c:v>25.6</c:v>
                </c:pt>
                <c:pt idx="459">
                  <c:v>20.8</c:v>
                </c:pt>
                <c:pt idx="460">
                  <c:v>19.399999999999999</c:v>
                </c:pt>
                <c:pt idx="461">
                  <c:v>18.7</c:v>
                </c:pt>
                <c:pt idx="462">
                  <c:v>16</c:v>
                </c:pt>
                <c:pt idx="463">
                  <c:v>13.6</c:v>
                </c:pt>
                <c:pt idx="464">
                  <c:v>12.5</c:v>
                </c:pt>
                <c:pt idx="465">
                  <c:v>10.7</c:v>
                </c:pt>
                <c:pt idx="466">
                  <c:v>13</c:v>
                </c:pt>
                <c:pt idx="467">
                  <c:v>12.6</c:v>
                </c:pt>
                <c:pt idx="468">
                  <c:v>11.2</c:v>
                </c:pt>
                <c:pt idx="469">
                  <c:v>12.1</c:v>
                </c:pt>
                <c:pt idx="470">
                  <c:v>15.3</c:v>
                </c:pt>
                <c:pt idx="471">
                  <c:v>17.100000000000001</c:v>
                </c:pt>
                <c:pt idx="472">
                  <c:v>26.7</c:v>
                </c:pt>
                <c:pt idx="473">
                  <c:v>23.3</c:v>
                </c:pt>
                <c:pt idx="500">
                  <c:v>26.5</c:v>
                </c:pt>
                <c:pt idx="501">
                  <c:v>23.5</c:v>
                </c:pt>
                <c:pt idx="502">
                  <c:v>24.6</c:v>
                </c:pt>
                <c:pt idx="503">
                  <c:v>21</c:v>
                </c:pt>
                <c:pt idx="504">
                  <c:v>24.5</c:v>
                </c:pt>
                <c:pt idx="505">
                  <c:v>19.600000000000001</c:v>
                </c:pt>
                <c:pt idx="506">
                  <c:v>23</c:v>
                </c:pt>
                <c:pt idx="507">
                  <c:v>21.5</c:v>
                </c:pt>
                <c:pt idx="508">
                  <c:v>21.7</c:v>
                </c:pt>
                <c:pt idx="509">
                  <c:v>17.600000000000001</c:v>
                </c:pt>
                <c:pt idx="510">
                  <c:v>21.1</c:v>
                </c:pt>
                <c:pt idx="511">
                  <c:v>15</c:v>
                </c:pt>
                <c:pt idx="512">
                  <c:v>13.7</c:v>
                </c:pt>
                <c:pt idx="513">
                  <c:v>13.2</c:v>
                </c:pt>
                <c:pt idx="514">
                  <c:v>12.8</c:v>
                </c:pt>
                <c:pt idx="515">
                  <c:v>12.6</c:v>
                </c:pt>
                <c:pt idx="516">
                  <c:v>11</c:v>
                </c:pt>
                <c:pt idx="517">
                  <c:v>9.1</c:v>
                </c:pt>
                <c:pt idx="518">
                  <c:v>12.1</c:v>
                </c:pt>
                <c:pt idx="519">
                  <c:v>14.7</c:v>
                </c:pt>
                <c:pt idx="520">
                  <c:v>20.6</c:v>
                </c:pt>
                <c:pt idx="521">
                  <c:v>24.3</c:v>
                </c:pt>
                <c:pt idx="522">
                  <c:v>24.7</c:v>
                </c:pt>
                <c:pt idx="523">
                  <c:v>22.3</c:v>
                </c:pt>
                <c:pt idx="524">
                  <c:v>22.5</c:v>
                </c:pt>
                <c:pt idx="525">
                  <c:v>24.7</c:v>
                </c:pt>
                <c:pt idx="526">
                  <c:v>26.1</c:v>
                </c:pt>
                <c:pt idx="527">
                  <c:v>25.1</c:v>
                </c:pt>
                <c:pt idx="528">
                  <c:v>20.3</c:v>
                </c:pt>
                <c:pt idx="529">
                  <c:v>20.2</c:v>
                </c:pt>
                <c:pt idx="530">
                  <c:v>19.5</c:v>
                </c:pt>
                <c:pt idx="531">
                  <c:v>20.3</c:v>
                </c:pt>
                <c:pt idx="532">
                  <c:v>20.5</c:v>
                </c:pt>
                <c:pt idx="533">
                  <c:v>17.5</c:v>
                </c:pt>
                <c:pt idx="534">
                  <c:v>16.100000000000001</c:v>
                </c:pt>
                <c:pt idx="535">
                  <c:v>15</c:v>
                </c:pt>
                <c:pt idx="536">
                  <c:v>13.9</c:v>
                </c:pt>
                <c:pt idx="537">
                  <c:v>12</c:v>
                </c:pt>
                <c:pt idx="538">
                  <c:v>13.8</c:v>
                </c:pt>
                <c:pt idx="539">
                  <c:v>12.6</c:v>
                </c:pt>
                <c:pt idx="540">
                  <c:v>11.9</c:v>
                </c:pt>
                <c:pt idx="541">
                  <c:v>11.9</c:v>
                </c:pt>
                <c:pt idx="542">
                  <c:v>17.399999999999999</c:v>
                </c:pt>
                <c:pt idx="543">
                  <c:v>17.3</c:v>
                </c:pt>
                <c:pt idx="544">
                  <c:v>19.100000000000001</c:v>
                </c:pt>
                <c:pt idx="545">
                  <c:v>22.7</c:v>
                </c:pt>
                <c:pt idx="546">
                  <c:v>23.5</c:v>
                </c:pt>
                <c:pt idx="547">
                  <c:v>21.9</c:v>
                </c:pt>
                <c:pt idx="548">
                  <c:v>18.899999999999999</c:v>
                </c:pt>
                <c:pt idx="549">
                  <c:v>28.1</c:v>
                </c:pt>
                <c:pt idx="550">
                  <c:v>23.7</c:v>
                </c:pt>
                <c:pt idx="551">
                  <c:v>26.1</c:v>
                </c:pt>
                <c:pt idx="552">
                  <c:v>22.1</c:v>
                </c:pt>
                <c:pt idx="553">
                  <c:v>20.399999999999999</c:v>
                </c:pt>
                <c:pt idx="554">
                  <c:v>19.600000000000001</c:v>
                </c:pt>
                <c:pt idx="555">
                  <c:v>20.399999999999999</c:v>
                </c:pt>
                <c:pt idx="556">
                  <c:v>19.3</c:v>
                </c:pt>
                <c:pt idx="557">
                  <c:v>17.5</c:v>
                </c:pt>
                <c:pt idx="558">
                  <c:v>14.8</c:v>
                </c:pt>
                <c:pt idx="559">
                  <c:v>14.5</c:v>
                </c:pt>
                <c:pt idx="560">
                  <c:v>14.3</c:v>
                </c:pt>
                <c:pt idx="561">
                  <c:v>14.1</c:v>
                </c:pt>
                <c:pt idx="562">
                  <c:v>12.8</c:v>
                </c:pt>
                <c:pt idx="563">
                  <c:v>12.6</c:v>
                </c:pt>
                <c:pt idx="564">
                  <c:v>13</c:v>
                </c:pt>
                <c:pt idx="565">
                  <c:v>12.8</c:v>
                </c:pt>
                <c:pt idx="566">
                  <c:v>12.9</c:v>
                </c:pt>
                <c:pt idx="567">
                  <c:v>17.600000000000001</c:v>
                </c:pt>
                <c:pt idx="568">
                  <c:v>18.5</c:v>
                </c:pt>
                <c:pt idx="569">
                  <c:v>18.8</c:v>
                </c:pt>
                <c:pt idx="570">
                  <c:v>18.8</c:v>
                </c:pt>
                <c:pt idx="571">
                  <c:v>19.899999999999999</c:v>
                </c:pt>
                <c:pt idx="572">
                  <c:v>20.100000000000001</c:v>
                </c:pt>
                <c:pt idx="573">
                  <c:v>19.7</c:v>
                </c:pt>
                <c:pt idx="574">
                  <c:v>19.399999999999999</c:v>
                </c:pt>
                <c:pt idx="575">
                  <c:v>20.2</c:v>
                </c:pt>
                <c:pt idx="576">
                  <c:v>19.3</c:v>
                </c:pt>
                <c:pt idx="577">
                  <c:v>19.5</c:v>
                </c:pt>
                <c:pt idx="578">
                  <c:v>20</c:v>
                </c:pt>
                <c:pt idx="579">
                  <c:v>20.6</c:v>
                </c:pt>
                <c:pt idx="580">
                  <c:v>19.3</c:v>
                </c:pt>
                <c:pt idx="581">
                  <c:v>18.7</c:v>
                </c:pt>
                <c:pt idx="582">
                  <c:v>16.3</c:v>
                </c:pt>
                <c:pt idx="583">
                  <c:v>15.3</c:v>
                </c:pt>
                <c:pt idx="584">
                  <c:v>12.5</c:v>
                </c:pt>
                <c:pt idx="585">
                  <c:v>12.9</c:v>
                </c:pt>
                <c:pt idx="586">
                  <c:v>13.3</c:v>
                </c:pt>
                <c:pt idx="587">
                  <c:v>12.3</c:v>
                </c:pt>
                <c:pt idx="588">
                  <c:v>12.5</c:v>
                </c:pt>
                <c:pt idx="589">
                  <c:v>12.3</c:v>
                </c:pt>
                <c:pt idx="590">
                  <c:v>12.2</c:v>
                </c:pt>
                <c:pt idx="591">
                  <c:v>14.2</c:v>
                </c:pt>
                <c:pt idx="592">
                  <c:v>16.8</c:v>
                </c:pt>
                <c:pt idx="593">
                  <c:v>21</c:v>
                </c:pt>
                <c:pt idx="594">
                  <c:v>21.9</c:v>
                </c:pt>
                <c:pt idx="595">
                  <c:v>22.3</c:v>
                </c:pt>
                <c:pt idx="596">
                  <c:v>24.4</c:v>
                </c:pt>
                <c:pt idx="597">
                  <c:v>25.1</c:v>
                </c:pt>
                <c:pt idx="598">
                  <c:v>24.3</c:v>
                </c:pt>
                <c:pt idx="599">
                  <c:v>24.9</c:v>
                </c:pt>
                <c:pt idx="600">
                  <c:v>22.6</c:v>
                </c:pt>
                <c:pt idx="601">
                  <c:v>20.7</c:v>
                </c:pt>
                <c:pt idx="602">
                  <c:v>21.2</c:v>
                </c:pt>
                <c:pt idx="603">
                  <c:v>21.7</c:v>
                </c:pt>
                <c:pt idx="604">
                  <c:v>20.9</c:v>
                </c:pt>
                <c:pt idx="605">
                  <c:v>20.2</c:v>
                </c:pt>
                <c:pt idx="606">
                  <c:v>18.2</c:v>
                </c:pt>
                <c:pt idx="607">
                  <c:v>17.100000000000001</c:v>
                </c:pt>
                <c:pt idx="608">
                  <c:v>14.7</c:v>
                </c:pt>
                <c:pt idx="609">
                  <c:v>17.3</c:v>
                </c:pt>
                <c:pt idx="610">
                  <c:v>13.6</c:v>
                </c:pt>
                <c:pt idx="611">
                  <c:v>13.3</c:v>
                </c:pt>
                <c:pt idx="612">
                  <c:v>13.4</c:v>
                </c:pt>
                <c:pt idx="613">
                  <c:v>13.3</c:v>
                </c:pt>
                <c:pt idx="614">
                  <c:v>13.7</c:v>
                </c:pt>
                <c:pt idx="615">
                  <c:v>16.899999999999999</c:v>
                </c:pt>
                <c:pt idx="616">
                  <c:v>21.8</c:v>
                </c:pt>
                <c:pt idx="617">
                  <c:v>24.1</c:v>
                </c:pt>
                <c:pt idx="618">
                  <c:v>23.1</c:v>
                </c:pt>
                <c:pt idx="619">
                  <c:v>26.4</c:v>
                </c:pt>
                <c:pt idx="620">
                  <c:v>24.1</c:v>
                </c:pt>
                <c:pt idx="621">
                  <c:v>25.1</c:v>
                </c:pt>
                <c:pt idx="622">
                  <c:v>24.7</c:v>
                </c:pt>
                <c:pt idx="623">
                  <c:v>22</c:v>
                </c:pt>
                <c:pt idx="624">
                  <c:v>20.5</c:v>
                </c:pt>
                <c:pt idx="625">
                  <c:v>9.6999999999999993</c:v>
                </c:pt>
                <c:pt idx="626">
                  <c:v>23.6</c:v>
                </c:pt>
                <c:pt idx="627">
                  <c:v>24.2</c:v>
                </c:pt>
                <c:pt idx="628">
                  <c:v>25.2</c:v>
                </c:pt>
                <c:pt idx="629">
                  <c:v>28.5</c:v>
                </c:pt>
                <c:pt idx="630">
                  <c:v>20.3</c:v>
                </c:pt>
                <c:pt idx="631">
                  <c:v>23.2</c:v>
                </c:pt>
                <c:pt idx="632">
                  <c:v>27</c:v>
                </c:pt>
                <c:pt idx="633">
                  <c:v>18.8</c:v>
                </c:pt>
                <c:pt idx="634">
                  <c:v>25.6</c:v>
                </c:pt>
                <c:pt idx="635">
                  <c:v>21</c:v>
                </c:pt>
                <c:pt idx="636">
                  <c:v>20.7</c:v>
                </c:pt>
                <c:pt idx="637">
                  <c:v>21.3</c:v>
                </c:pt>
                <c:pt idx="638">
                  <c:v>18.399999999999999</c:v>
                </c:pt>
                <c:pt idx="639">
                  <c:v>17.5</c:v>
                </c:pt>
                <c:pt idx="640">
                  <c:v>13.6</c:v>
                </c:pt>
                <c:pt idx="641">
                  <c:v>11.8</c:v>
                </c:pt>
                <c:pt idx="642">
                  <c:v>11.6</c:v>
                </c:pt>
                <c:pt idx="643">
                  <c:v>11.5</c:v>
                </c:pt>
                <c:pt idx="644">
                  <c:v>12.6</c:v>
                </c:pt>
                <c:pt idx="645">
                  <c:v>11.3</c:v>
                </c:pt>
                <c:pt idx="646">
                  <c:v>10.4</c:v>
                </c:pt>
                <c:pt idx="647">
                  <c:v>13.1</c:v>
                </c:pt>
                <c:pt idx="648">
                  <c:v>17.100000000000001</c:v>
                </c:pt>
                <c:pt idx="649">
                  <c:v>19</c:v>
                </c:pt>
                <c:pt idx="650">
                  <c:v>34.6</c:v>
                </c:pt>
                <c:pt idx="651">
                  <c:v>25.3</c:v>
                </c:pt>
                <c:pt idx="652">
                  <c:v>25</c:v>
                </c:pt>
                <c:pt idx="653">
                  <c:v>27.9</c:v>
                </c:pt>
                <c:pt idx="654">
                  <c:v>28.7</c:v>
                </c:pt>
                <c:pt idx="655">
                  <c:v>27</c:v>
                </c:pt>
                <c:pt idx="656">
                  <c:v>27.4</c:v>
                </c:pt>
                <c:pt idx="657">
                  <c:v>21</c:v>
                </c:pt>
                <c:pt idx="658">
                  <c:v>20.399999999999999</c:v>
                </c:pt>
                <c:pt idx="659">
                  <c:v>20.3</c:v>
                </c:pt>
                <c:pt idx="660">
                  <c:v>21.2</c:v>
                </c:pt>
                <c:pt idx="661">
                  <c:v>22.7</c:v>
                </c:pt>
                <c:pt idx="662">
                  <c:v>18</c:v>
                </c:pt>
                <c:pt idx="663">
                  <c:v>15.6</c:v>
                </c:pt>
                <c:pt idx="664">
                  <c:v>16</c:v>
                </c:pt>
                <c:pt idx="665">
                  <c:v>12.6</c:v>
                </c:pt>
                <c:pt idx="666">
                  <c:v>11.9</c:v>
                </c:pt>
                <c:pt idx="667">
                  <c:v>12.7</c:v>
                </c:pt>
                <c:pt idx="668">
                  <c:v>11.4</c:v>
                </c:pt>
                <c:pt idx="669">
                  <c:v>11.6</c:v>
                </c:pt>
                <c:pt idx="670">
                  <c:v>11.8</c:v>
                </c:pt>
                <c:pt idx="671">
                  <c:v>19.8</c:v>
                </c:pt>
                <c:pt idx="672">
                  <c:v>19.8</c:v>
                </c:pt>
                <c:pt idx="673">
                  <c:v>23.7</c:v>
                </c:pt>
                <c:pt idx="674">
                  <c:v>26</c:v>
                </c:pt>
                <c:pt idx="675">
                  <c:v>29.3</c:v>
                </c:pt>
                <c:pt idx="676">
                  <c:v>23</c:v>
                </c:pt>
                <c:pt idx="677">
                  <c:v>21.8</c:v>
                </c:pt>
                <c:pt idx="678">
                  <c:v>24.2</c:v>
                </c:pt>
                <c:pt idx="679">
                  <c:v>30.1</c:v>
                </c:pt>
                <c:pt idx="680">
                  <c:v>26.3</c:v>
                </c:pt>
                <c:pt idx="681">
                  <c:v>20.3</c:v>
                </c:pt>
                <c:pt idx="682">
                  <c:v>19.8</c:v>
                </c:pt>
                <c:pt idx="683">
                  <c:v>19.399999999999999</c:v>
                </c:pt>
                <c:pt idx="684">
                  <c:v>19</c:v>
                </c:pt>
                <c:pt idx="685">
                  <c:v>22</c:v>
                </c:pt>
                <c:pt idx="686">
                  <c:v>17.899999999999999</c:v>
                </c:pt>
                <c:pt idx="687">
                  <c:v>15.7</c:v>
                </c:pt>
                <c:pt idx="688">
                  <c:v>16</c:v>
                </c:pt>
                <c:pt idx="689">
                  <c:v>12.4</c:v>
                </c:pt>
                <c:pt idx="690">
                  <c:v>11.4</c:v>
                </c:pt>
                <c:pt idx="691">
                  <c:v>13.6</c:v>
                </c:pt>
                <c:pt idx="692">
                  <c:v>11.4</c:v>
                </c:pt>
                <c:pt idx="693">
                  <c:v>11.7</c:v>
                </c:pt>
                <c:pt idx="694">
                  <c:v>11.5</c:v>
                </c:pt>
                <c:pt idx="695">
                  <c:v>14.5</c:v>
                </c:pt>
                <c:pt idx="696">
                  <c:v>21.8</c:v>
                </c:pt>
                <c:pt idx="697">
                  <c:v>24.6</c:v>
                </c:pt>
                <c:pt idx="698">
                  <c:v>23.2</c:v>
                </c:pt>
                <c:pt idx="699">
                  <c:v>25.5</c:v>
                </c:pt>
                <c:pt idx="700">
                  <c:v>24.3</c:v>
                </c:pt>
                <c:pt idx="701">
                  <c:v>24.3</c:v>
                </c:pt>
                <c:pt idx="702">
                  <c:v>27.9</c:v>
                </c:pt>
                <c:pt idx="703">
                  <c:v>23.6</c:v>
                </c:pt>
                <c:pt idx="704">
                  <c:v>25.1</c:v>
                </c:pt>
                <c:pt idx="705">
                  <c:v>22.9</c:v>
                </c:pt>
                <c:pt idx="706">
                  <c:v>24.6</c:v>
                </c:pt>
                <c:pt idx="707">
                  <c:v>21.8</c:v>
                </c:pt>
                <c:pt idx="708">
                  <c:v>21.3</c:v>
                </c:pt>
                <c:pt idx="709">
                  <c:v>20.8</c:v>
                </c:pt>
                <c:pt idx="710">
                  <c:v>21</c:v>
                </c:pt>
                <c:pt idx="711">
                  <c:v>15.7</c:v>
                </c:pt>
                <c:pt idx="712">
                  <c:v>13.5</c:v>
                </c:pt>
                <c:pt idx="713">
                  <c:v>13.1</c:v>
                </c:pt>
                <c:pt idx="714">
                  <c:v>12.4</c:v>
                </c:pt>
                <c:pt idx="715">
                  <c:v>12.2</c:v>
                </c:pt>
                <c:pt idx="716">
                  <c:v>11.8</c:v>
                </c:pt>
                <c:pt idx="717">
                  <c:v>13.4</c:v>
                </c:pt>
                <c:pt idx="718">
                  <c:v>11.8</c:v>
                </c:pt>
                <c:pt idx="719">
                  <c:v>11.2</c:v>
                </c:pt>
                <c:pt idx="720">
                  <c:v>13</c:v>
                </c:pt>
                <c:pt idx="721">
                  <c:v>17.7</c:v>
                </c:pt>
                <c:pt idx="722">
                  <c:v>17.100000000000001</c:v>
                </c:pt>
                <c:pt idx="723">
                  <c:v>21.2</c:v>
                </c:pt>
                <c:pt idx="724">
                  <c:v>20.399999999999999</c:v>
                </c:pt>
                <c:pt idx="725">
                  <c:v>24.4</c:v>
                </c:pt>
                <c:pt idx="726">
                  <c:v>21.6</c:v>
                </c:pt>
                <c:pt idx="727">
                  <c:v>22</c:v>
                </c:pt>
                <c:pt idx="728">
                  <c:v>19.600000000000001</c:v>
                </c:pt>
                <c:pt idx="729">
                  <c:v>21.9</c:v>
                </c:pt>
                <c:pt idx="730">
                  <c:v>18.100000000000001</c:v>
                </c:pt>
                <c:pt idx="731">
                  <c:v>18.100000000000001</c:v>
                </c:pt>
                <c:pt idx="732">
                  <c:v>21.7</c:v>
                </c:pt>
                <c:pt idx="733">
                  <c:v>15.9</c:v>
                </c:pt>
                <c:pt idx="734">
                  <c:v>21</c:v>
                </c:pt>
                <c:pt idx="735">
                  <c:v>18.2</c:v>
                </c:pt>
                <c:pt idx="736">
                  <c:v>14.9</c:v>
                </c:pt>
                <c:pt idx="737">
                  <c:v>13.8</c:v>
                </c:pt>
                <c:pt idx="738">
                  <c:v>13.2</c:v>
                </c:pt>
                <c:pt idx="739">
                  <c:v>12.3</c:v>
                </c:pt>
                <c:pt idx="740">
                  <c:v>11.3</c:v>
                </c:pt>
                <c:pt idx="741">
                  <c:v>11.9</c:v>
                </c:pt>
                <c:pt idx="742">
                  <c:v>13.6</c:v>
                </c:pt>
                <c:pt idx="743">
                  <c:v>11.6</c:v>
                </c:pt>
                <c:pt idx="744">
                  <c:v>13.5</c:v>
                </c:pt>
                <c:pt idx="745">
                  <c:v>17.100000000000001</c:v>
                </c:pt>
                <c:pt idx="746">
                  <c:v>16.899999999999999</c:v>
                </c:pt>
                <c:pt idx="747">
                  <c:v>17.2</c:v>
                </c:pt>
                <c:pt idx="748">
                  <c:v>18.3</c:v>
                </c:pt>
                <c:pt idx="749">
                  <c:v>18.2</c:v>
                </c:pt>
                <c:pt idx="750">
                  <c:v>20.8</c:v>
                </c:pt>
                <c:pt idx="751">
                  <c:v>22.9</c:v>
                </c:pt>
                <c:pt idx="752">
                  <c:v>20.6</c:v>
                </c:pt>
                <c:pt idx="753">
                  <c:v>19.3</c:v>
                </c:pt>
                <c:pt idx="754">
                  <c:v>18.8</c:v>
                </c:pt>
                <c:pt idx="755">
                  <c:v>19.899999999999999</c:v>
                </c:pt>
                <c:pt idx="756">
                  <c:v>21.6</c:v>
                </c:pt>
                <c:pt idx="757">
                  <c:v>18.2</c:v>
                </c:pt>
                <c:pt idx="758">
                  <c:v>19.8</c:v>
                </c:pt>
                <c:pt idx="759">
                  <c:v>17</c:v>
                </c:pt>
                <c:pt idx="760">
                  <c:v>14.4</c:v>
                </c:pt>
                <c:pt idx="761">
                  <c:v>13</c:v>
                </c:pt>
                <c:pt idx="762">
                  <c:v>11.9</c:v>
                </c:pt>
                <c:pt idx="763">
                  <c:v>13.6</c:v>
                </c:pt>
                <c:pt idx="764">
                  <c:v>12.1</c:v>
                </c:pt>
                <c:pt idx="765">
                  <c:v>13.2</c:v>
                </c:pt>
                <c:pt idx="766">
                  <c:v>11.6</c:v>
                </c:pt>
                <c:pt idx="767">
                  <c:v>14</c:v>
                </c:pt>
                <c:pt idx="768">
                  <c:v>18.399999999999999</c:v>
                </c:pt>
                <c:pt idx="769">
                  <c:v>25.4</c:v>
                </c:pt>
                <c:pt idx="770">
                  <c:v>27.1</c:v>
                </c:pt>
                <c:pt idx="771">
                  <c:v>23.9</c:v>
                </c:pt>
                <c:pt idx="772">
                  <c:v>22.5</c:v>
                </c:pt>
                <c:pt idx="773">
                  <c:v>25.2</c:v>
                </c:pt>
                <c:pt idx="774">
                  <c:v>21.9</c:v>
                </c:pt>
                <c:pt idx="775">
                  <c:v>24.9</c:v>
                </c:pt>
                <c:pt idx="776">
                  <c:v>26.1</c:v>
                </c:pt>
                <c:pt idx="777">
                  <c:v>20.100000000000001</c:v>
                </c:pt>
                <c:pt idx="778">
                  <c:v>24</c:v>
                </c:pt>
                <c:pt idx="779">
                  <c:v>18.399999999999999</c:v>
                </c:pt>
                <c:pt idx="780">
                  <c:v>21.6</c:v>
                </c:pt>
                <c:pt idx="781">
                  <c:v>21.4</c:v>
                </c:pt>
                <c:pt idx="782">
                  <c:v>22.7</c:v>
                </c:pt>
                <c:pt idx="783">
                  <c:v>17.399999999999999</c:v>
                </c:pt>
                <c:pt idx="784">
                  <c:v>14.2</c:v>
                </c:pt>
                <c:pt idx="785">
                  <c:v>12.4</c:v>
                </c:pt>
                <c:pt idx="786">
                  <c:v>11.7</c:v>
                </c:pt>
                <c:pt idx="787">
                  <c:v>11.8</c:v>
                </c:pt>
                <c:pt idx="788">
                  <c:v>13</c:v>
                </c:pt>
                <c:pt idx="789">
                  <c:v>11.4</c:v>
                </c:pt>
                <c:pt idx="790">
                  <c:v>10.9</c:v>
                </c:pt>
                <c:pt idx="791">
                  <c:v>21.1</c:v>
                </c:pt>
                <c:pt idx="792">
                  <c:v>18.7</c:v>
                </c:pt>
                <c:pt idx="793">
                  <c:v>19.3</c:v>
                </c:pt>
                <c:pt idx="794">
                  <c:v>24.7</c:v>
                </c:pt>
                <c:pt idx="795">
                  <c:v>22.1</c:v>
                </c:pt>
                <c:pt idx="796">
                  <c:v>21.8</c:v>
                </c:pt>
                <c:pt idx="797">
                  <c:v>22.2</c:v>
                </c:pt>
                <c:pt idx="798">
                  <c:v>25.7</c:v>
                </c:pt>
                <c:pt idx="799">
                  <c:v>23.4</c:v>
                </c:pt>
                <c:pt idx="800">
                  <c:v>23</c:v>
                </c:pt>
                <c:pt idx="801">
                  <c:v>20.2</c:v>
                </c:pt>
                <c:pt idx="802">
                  <c:v>21</c:v>
                </c:pt>
                <c:pt idx="803">
                  <c:v>23.5</c:v>
                </c:pt>
                <c:pt idx="804">
                  <c:v>20.6</c:v>
                </c:pt>
                <c:pt idx="805">
                  <c:v>22.4</c:v>
                </c:pt>
                <c:pt idx="806">
                  <c:v>18.2</c:v>
                </c:pt>
                <c:pt idx="807">
                  <c:v>5.8</c:v>
                </c:pt>
                <c:pt idx="808">
                  <c:v>19.7</c:v>
                </c:pt>
                <c:pt idx="809">
                  <c:v>21</c:v>
                </c:pt>
                <c:pt idx="810">
                  <c:v>22.8</c:v>
                </c:pt>
                <c:pt idx="811">
                  <c:v>21</c:v>
                </c:pt>
                <c:pt idx="812">
                  <c:v>23.8</c:v>
                </c:pt>
                <c:pt idx="813">
                  <c:v>20.9</c:v>
                </c:pt>
                <c:pt idx="814">
                  <c:v>22.6</c:v>
                </c:pt>
                <c:pt idx="815">
                  <c:v>20.3</c:v>
                </c:pt>
                <c:pt idx="816">
                  <c:v>20.399999999999999</c:v>
                </c:pt>
                <c:pt idx="817">
                  <c:v>21.1</c:v>
                </c:pt>
                <c:pt idx="818">
                  <c:v>17.8</c:v>
                </c:pt>
                <c:pt idx="819">
                  <c:v>15.8</c:v>
                </c:pt>
                <c:pt idx="820">
                  <c:v>15.2</c:v>
                </c:pt>
                <c:pt idx="821">
                  <c:v>16.100000000000001</c:v>
                </c:pt>
                <c:pt idx="822">
                  <c:v>12.3</c:v>
                </c:pt>
                <c:pt idx="823">
                  <c:v>12.7</c:v>
                </c:pt>
                <c:pt idx="824">
                  <c:v>12.1</c:v>
                </c:pt>
                <c:pt idx="825">
                  <c:v>11.9</c:v>
                </c:pt>
                <c:pt idx="826">
                  <c:v>13.3</c:v>
                </c:pt>
                <c:pt idx="827">
                  <c:v>13.3</c:v>
                </c:pt>
                <c:pt idx="828">
                  <c:v>16.5</c:v>
                </c:pt>
                <c:pt idx="829">
                  <c:v>19.899999999999999</c:v>
                </c:pt>
                <c:pt idx="830">
                  <c:v>22.2</c:v>
                </c:pt>
                <c:pt idx="831">
                  <c:v>21.1</c:v>
                </c:pt>
                <c:pt idx="832">
                  <c:v>20.399999999999999</c:v>
                </c:pt>
                <c:pt idx="833">
                  <c:v>22.8</c:v>
                </c:pt>
                <c:pt idx="834">
                  <c:v>24.6</c:v>
                </c:pt>
                <c:pt idx="835">
                  <c:v>28.1</c:v>
                </c:pt>
                <c:pt idx="836">
                  <c:v>21.9</c:v>
                </c:pt>
                <c:pt idx="837">
                  <c:v>20.8</c:v>
                </c:pt>
                <c:pt idx="838">
                  <c:v>20.5</c:v>
                </c:pt>
                <c:pt idx="839">
                  <c:v>20</c:v>
                </c:pt>
                <c:pt idx="840">
                  <c:v>20.5</c:v>
                </c:pt>
                <c:pt idx="841">
                  <c:v>21.4</c:v>
                </c:pt>
                <c:pt idx="842">
                  <c:v>18.7</c:v>
                </c:pt>
                <c:pt idx="843">
                  <c:v>16.3</c:v>
                </c:pt>
                <c:pt idx="844">
                  <c:v>16.899999999999999</c:v>
                </c:pt>
                <c:pt idx="845">
                  <c:v>13.5</c:v>
                </c:pt>
                <c:pt idx="846">
                  <c:v>13.3</c:v>
                </c:pt>
                <c:pt idx="847">
                  <c:v>13.9</c:v>
                </c:pt>
                <c:pt idx="848">
                  <c:v>13.2</c:v>
                </c:pt>
                <c:pt idx="849">
                  <c:v>13.2</c:v>
                </c:pt>
                <c:pt idx="850">
                  <c:v>12.3</c:v>
                </c:pt>
                <c:pt idx="851">
                  <c:v>17.399999999999999</c:v>
                </c:pt>
                <c:pt idx="852">
                  <c:v>15.7</c:v>
                </c:pt>
                <c:pt idx="853">
                  <c:v>22.5</c:v>
                </c:pt>
                <c:pt idx="854">
                  <c:v>22.8</c:v>
                </c:pt>
                <c:pt idx="855">
                  <c:v>22.5</c:v>
                </c:pt>
                <c:pt idx="856">
                  <c:v>22.9</c:v>
                </c:pt>
                <c:pt idx="857">
                  <c:v>26</c:v>
                </c:pt>
                <c:pt idx="858">
                  <c:v>25.9</c:v>
                </c:pt>
                <c:pt idx="859">
                  <c:v>26.2</c:v>
                </c:pt>
                <c:pt idx="860">
                  <c:v>23.3</c:v>
                </c:pt>
                <c:pt idx="861">
                  <c:v>22.2</c:v>
                </c:pt>
                <c:pt idx="862">
                  <c:v>20.5</c:v>
                </c:pt>
                <c:pt idx="863">
                  <c:v>20.100000000000001</c:v>
                </c:pt>
                <c:pt idx="864">
                  <c:v>19.7</c:v>
                </c:pt>
                <c:pt idx="865">
                  <c:v>18.8</c:v>
                </c:pt>
                <c:pt idx="866">
                  <c:v>17.399999999999999</c:v>
                </c:pt>
                <c:pt idx="867">
                  <c:v>13.3</c:v>
                </c:pt>
                <c:pt idx="868">
                  <c:v>15</c:v>
                </c:pt>
                <c:pt idx="869">
                  <c:v>11.8</c:v>
                </c:pt>
                <c:pt idx="870">
                  <c:v>14.6</c:v>
                </c:pt>
                <c:pt idx="871">
                  <c:v>12.1</c:v>
                </c:pt>
                <c:pt idx="872">
                  <c:v>11.4</c:v>
                </c:pt>
                <c:pt idx="873">
                  <c:v>11.4</c:v>
                </c:pt>
                <c:pt idx="874">
                  <c:v>11</c:v>
                </c:pt>
                <c:pt idx="875">
                  <c:v>11.2</c:v>
                </c:pt>
                <c:pt idx="876">
                  <c:v>10.8</c:v>
                </c:pt>
                <c:pt idx="877">
                  <c:v>15.9</c:v>
                </c:pt>
                <c:pt idx="878">
                  <c:v>14.4</c:v>
                </c:pt>
                <c:pt idx="879">
                  <c:v>20.9</c:v>
                </c:pt>
                <c:pt idx="880">
                  <c:v>18.8</c:v>
                </c:pt>
                <c:pt idx="881">
                  <c:v>18.899999999999999</c:v>
                </c:pt>
                <c:pt idx="882">
                  <c:v>16.2</c:v>
                </c:pt>
                <c:pt idx="883">
                  <c:v>20.3</c:v>
                </c:pt>
                <c:pt idx="884">
                  <c:v>20</c:v>
                </c:pt>
                <c:pt idx="885">
                  <c:v>19.600000000000001</c:v>
                </c:pt>
                <c:pt idx="886">
                  <c:v>19.600000000000001</c:v>
                </c:pt>
                <c:pt idx="887">
                  <c:v>16</c:v>
                </c:pt>
                <c:pt idx="888">
                  <c:v>19.899999999999999</c:v>
                </c:pt>
                <c:pt idx="889">
                  <c:v>18.100000000000001</c:v>
                </c:pt>
                <c:pt idx="890">
                  <c:v>15.2</c:v>
                </c:pt>
                <c:pt idx="891">
                  <c:v>15.7</c:v>
                </c:pt>
                <c:pt idx="892">
                  <c:v>15.7</c:v>
                </c:pt>
                <c:pt idx="893">
                  <c:v>13.7</c:v>
                </c:pt>
                <c:pt idx="894">
                  <c:v>10.3</c:v>
                </c:pt>
                <c:pt idx="895">
                  <c:v>11.4</c:v>
                </c:pt>
                <c:pt idx="896">
                  <c:v>7.6</c:v>
                </c:pt>
                <c:pt idx="897">
                  <c:v>14.8</c:v>
                </c:pt>
                <c:pt idx="898">
                  <c:v>11.4</c:v>
                </c:pt>
                <c:pt idx="899">
                  <c:v>11.3</c:v>
                </c:pt>
                <c:pt idx="900">
                  <c:v>12.4</c:v>
                </c:pt>
                <c:pt idx="901">
                  <c:v>16.899999999999999</c:v>
                </c:pt>
                <c:pt idx="902">
                  <c:v>18</c:v>
                </c:pt>
                <c:pt idx="903">
                  <c:v>12.7</c:v>
                </c:pt>
                <c:pt idx="904">
                  <c:v>22</c:v>
                </c:pt>
                <c:pt idx="905">
                  <c:v>18</c:v>
                </c:pt>
                <c:pt idx="906">
                  <c:v>18</c:v>
                </c:pt>
                <c:pt idx="907">
                  <c:v>18.8</c:v>
                </c:pt>
                <c:pt idx="908">
                  <c:v>18.7</c:v>
                </c:pt>
                <c:pt idx="909">
                  <c:v>13.6</c:v>
                </c:pt>
                <c:pt idx="910">
                  <c:v>21.2</c:v>
                </c:pt>
                <c:pt idx="911">
                  <c:v>17.600000000000001</c:v>
                </c:pt>
                <c:pt idx="912">
                  <c:v>18.3</c:v>
                </c:pt>
                <c:pt idx="913">
                  <c:v>17.5</c:v>
                </c:pt>
                <c:pt idx="914">
                  <c:v>15.4</c:v>
                </c:pt>
                <c:pt idx="915">
                  <c:v>18.899999999999999</c:v>
                </c:pt>
                <c:pt idx="916">
                  <c:v>13.4</c:v>
                </c:pt>
                <c:pt idx="917">
                  <c:v>11.4</c:v>
                </c:pt>
                <c:pt idx="918">
                  <c:v>10.9</c:v>
                </c:pt>
                <c:pt idx="919">
                  <c:v>10.9</c:v>
                </c:pt>
                <c:pt idx="920">
                  <c:v>10.9</c:v>
                </c:pt>
                <c:pt idx="921">
                  <c:v>10.7</c:v>
                </c:pt>
                <c:pt idx="922">
                  <c:v>10.9</c:v>
                </c:pt>
                <c:pt idx="923">
                  <c:v>13.3</c:v>
                </c:pt>
                <c:pt idx="924">
                  <c:v>16.5</c:v>
                </c:pt>
                <c:pt idx="925">
                  <c:v>17.7</c:v>
                </c:pt>
                <c:pt idx="926">
                  <c:v>21.7</c:v>
                </c:pt>
                <c:pt idx="927">
                  <c:v>22.8</c:v>
                </c:pt>
                <c:pt idx="928">
                  <c:v>21.3</c:v>
                </c:pt>
                <c:pt idx="929">
                  <c:v>21.8</c:v>
                </c:pt>
                <c:pt idx="930">
                  <c:v>21.7</c:v>
                </c:pt>
                <c:pt idx="931">
                  <c:v>23.1</c:v>
                </c:pt>
                <c:pt idx="932">
                  <c:v>23.2</c:v>
                </c:pt>
                <c:pt idx="933">
                  <c:v>19.8</c:v>
                </c:pt>
                <c:pt idx="934">
                  <c:v>20.5</c:v>
                </c:pt>
                <c:pt idx="935">
                  <c:v>21.1</c:v>
                </c:pt>
                <c:pt idx="936">
                  <c:v>21.1</c:v>
                </c:pt>
                <c:pt idx="937">
                  <c:v>19.2</c:v>
                </c:pt>
                <c:pt idx="938">
                  <c:v>17.600000000000001</c:v>
                </c:pt>
                <c:pt idx="939">
                  <c:v>15.4</c:v>
                </c:pt>
                <c:pt idx="940">
                  <c:v>14.7</c:v>
                </c:pt>
                <c:pt idx="941">
                  <c:v>11.8</c:v>
                </c:pt>
                <c:pt idx="942">
                  <c:v>11.1</c:v>
                </c:pt>
                <c:pt idx="943">
                  <c:v>11.1</c:v>
                </c:pt>
                <c:pt idx="944">
                  <c:v>12.6</c:v>
                </c:pt>
                <c:pt idx="945">
                  <c:v>9</c:v>
                </c:pt>
                <c:pt idx="946">
                  <c:v>12.9</c:v>
                </c:pt>
                <c:pt idx="947">
                  <c:v>14.2</c:v>
                </c:pt>
                <c:pt idx="948">
                  <c:v>16.600000000000001</c:v>
                </c:pt>
                <c:pt idx="949">
                  <c:v>21.9</c:v>
                </c:pt>
                <c:pt idx="950">
                  <c:v>27.9</c:v>
                </c:pt>
                <c:pt idx="951">
                  <c:v>24.5</c:v>
                </c:pt>
                <c:pt idx="952">
                  <c:v>22.3</c:v>
                </c:pt>
                <c:pt idx="953">
                  <c:v>22.3</c:v>
                </c:pt>
                <c:pt idx="954">
                  <c:v>23.5</c:v>
                </c:pt>
                <c:pt idx="955">
                  <c:v>24</c:v>
                </c:pt>
                <c:pt idx="956">
                  <c:v>22.7</c:v>
                </c:pt>
                <c:pt idx="957">
                  <c:v>14.3</c:v>
                </c:pt>
                <c:pt idx="958">
                  <c:v>30.9</c:v>
                </c:pt>
                <c:pt idx="959">
                  <c:v>21.2</c:v>
                </c:pt>
                <c:pt idx="960">
                  <c:v>19</c:v>
                </c:pt>
                <c:pt idx="961">
                  <c:v>18.5</c:v>
                </c:pt>
                <c:pt idx="962">
                  <c:v>17.2</c:v>
                </c:pt>
                <c:pt idx="963">
                  <c:v>17.7</c:v>
                </c:pt>
                <c:pt idx="964">
                  <c:v>12.8</c:v>
                </c:pt>
                <c:pt idx="965">
                  <c:v>12.7</c:v>
                </c:pt>
                <c:pt idx="966">
                  <c:v>11.6</c:v>
                </c:pt>
                <c:pt idx="967">
                  <c:v>11.3</c:v>
                </c:pt>
                <c:pt idx="968">
                  <c:v>13.5</c:v>
                </c:pt>
                <c:pt idx="969">
                  <c:v>11.5</c:v>
                </c:pt>
                <c:pt idx="970">
                  <c:v>9.4</c:v>
                </c:pt>
                <c:pt idx="971">
                  <c:v>16.600000000000001</c:v>
                </c:pt>
                <c:pt idx="972">
                  <c:v>15.7</c:v>
                </c:pt>
                <c:pt idx="973">
                  <c:v>23.1</c:v>
                </c:pt>
                <c:pt idx="974">
                  <c:v>22.3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4416"/>
        <c:axId val="85646720"/>
      </c:lineChart>
      <c:catAx>
        <c:axId val="856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5646720"/>
        <c:crosses val="autoZero"/>
        <c:auto val="1"/>
        <c:lblAlgn val="ctr"/>
        <c:lblOffset val="100"/>
        <c:noMultiLvlLbl val="0"/>
      </c:catAx>
      <c:valAx>
        <c:axId val="856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11</xdr:row>
      <xdr:rowOff>309562</xdr:rowOff>
    </xdr:from>
    <xdr:to>
      <xdr:col>13</xdr:col>
      <xdr:colOff>295274</xdr:colOff>
      <xdr:row>27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7</xdr:row>
      <xdr:rowOff>76200</xdr:rowOff>
    </xdr:from>
    <xdr:to>
      <xdr:col>10</xdr:col>
      <xdr:colOff>795337</xdr:colOff>
      <xdr:row>23</xdr:row>
      <xdr:rowOff>76200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681037</xdr:colOff>
      <xdr:row>8</xdr:row>
      <xdr:rowOff>104775</xdr:rowOff>
    </xdr:from>
    <xdr:to>
      <xdr:col>31</xdr:col>
      <xdr:colOff>395287</xdr:colOff>
      <xdr:row>24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14287</xdr:colOff>
      <xdr:row>29</xdr:row>
      <xdr:rowOff>38100</xdr:rowOff>
    </xdr:from>
    <xdr:to>
      <xdr:col>31</xdr:col>
      <xdr:colOff>700087</xdr:colOff>
      <xdr:row>45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709612</xdr:colOff>
      <xdr:row>40</xdr:row>
      <xdr:rowOff>57150</xdr:rowOff>
    </xdr:from>
    <xdr:to>
      <xdr:col>26</xdr:col>
      <xdr:colOff>423862</xdr:colOff>
      <xdr:row>56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481012</xdr:colOff>
      <xdr:row>63</xdr:row>
      <xdr:rowOff>104775</xdr:rowOff>
    </xdr:from>
    <xdr:to>
      <xdr:col>26</xdr:col>
      <xdr:colOff>195262</xdr:colOff>
      <xdr:row>79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166687</xdr:colOff>
      <xdr:row>81</xdr:row>
      <xdr:rowOff>152400</xdr:rowOff>
    </xdr:from>
    <xdr:to>
      <xdr:col>33</xdr:col>
      <xdr:colOff>852487</xdr:colOff>
      <xdr:row>97</xdr:row>
      <xdr:rowOff>152400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623887</xdr:colOff>
      <xdr:row>83</xdr:row>
      <xdr:rowOff>142875</xdr:rowOff>
    </xdr:from>
    <xdr:to>
      <xdr:col>25</xdr:col>
      <xdr:colOff>338137</xdr:colOff>
      <xdr:row>99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176211</xdr:colOff>
      <xdr:row>941</xdr:row>
      <xdr:rowOff>95250</xdr:rowOff>
    </xdr:from>
    <xdr:to>
      <xdr:col>39</xdr:col>
      <xdr:colOff>342900</xdr:colOff>
      <xdr:row>957</xdr:row>
      <xdr:rowOff>95250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selection activeCell="C7" sqref="C7"/>
    </sheetView>
  </sheetViews>
  <sheetFormatPr defaultRowHeight="13.5" x14ac:dyDescent="0.15"/>
  <cols>
    <col min="1" max="1" width="20.5" customWidth="1"/>
    <col min="3" max="26" width="12.75" bestFit="1" customWidth="1"/>
    <col min="27" max="27" width="11.625" bestFit="1" customWidth="1"/>
  </cols>
  <sheetData>
    <row r="1" spans="1:29" x14ac:dyDescent="0.15">
      <c r="AC1" t="s">
        <v>4</v>
      </c>
    </row>
    <row r="2" spans="1:29" x14ac:dyDescent="0.15">
      <c r="A2">
        <v>13162</v>
      </c>
      <c r="B2" t="s">
        <v>5</v>
      </c>
      <c r="C2">
        <v>4.8056896199999999</v>
      </c>
      <c r="D2">
        <v>4.8834418700000004</v>
      </c>
      <c r="E2">
        <v>5.29091136</v>
      </c>
      <c r="F2">
        <v>4.9995507799999999</v>
      </c>
      <c r="G2">
        <v>4.7187614099999999</v>
      </c>
      <c r="H2">
        <v>5.0627567600000001</v>
      </c>
      <c r="I2">
        <v>4.4558436500000003</v>
      </c>
      <c r="J2">
        <v>4.5744807600000001</v>
      </c>
      <c r="K2">
        <v>4.31025262</v>
      </c>
      <c r="L2">
        <v>4.4227186400000003</v>
      </c>
      <c r="M2">
        <v>4.48723647</v>
      </c>
      <c r="N2">
        <v>3.9302407800000001</v>
      </c>
      <c r="O2">
        <v>3.3683002599999998</v>
      </c>
      <c r="P2">
        <v>2.90872207</v>
      </c>
      <c r="Q2">
        <v>2.8913574899999999</v>
      </c>
      <c r="R2">
        <v>2.96350129</v>
      </c>
      <c r="S2">
        <v>2.9637584700000001</v>
      </c>
      <c r="T2">
        <v>2.76076123</v>
      </c>
      <c r="U2">
        <v>2.80836665</v>
      </c>
      <c r="V2">
        <v>3.0881485299999998</v>
      </c>
      <c r="W2">
        <v>4.3320301099999998</v>
      </c>
      <c r="X2">
        <v>5.0260067900000003</v>
      </c>
      <c r="Y2">
        <v>5.5150096800000004</v>
      </c>
      <c r="Z2">
        <v>5.4321527200000004</v>
      </c>
      <c r="AC2">
        <f>SUMXMY2(C2:Z2,C3:Z3)/COUNT(C2:Z2)</f>
        <v>0.35844336781282254</v>
      </c>
    </row>
    <row r="3" spans="1:29" ht="27" x14ac:dyDescent="0.15">
      <c r="A3" s="1" t="s">
        <v>0</v>
      </c>
      <c r="B3" t="s">
        <v>2</v>
      </c>
      <c r="C3">
        <v>5.6984478899999997</v>
      </c>
      <c r="D3">
        <v>6.3192904700000003</v>
      </c>
      <c r="E3">
        <v>5.8314855899999998</v>
      </c>
      <c r="F3">
        <v>5.5654101999999996</v>
      </c>
      <c r="G3">
        <v>6.0310421300000003</v>
      </c>
      <c r="H3">
        <v>5.3880266099999998</v>
      </c>
      <c r="I3">
        <v>4.9002217300000002</v>
      </c>
      <c r="J3">
        <v>4.5232815999999998</v>
      </c>
      <c r="K3">
        <v>4.4567627500000002</v>
      </c>
      <c r="L3">
        <v>4.1241685099999996</v>
      </c>
      <c r="M3">
        <v>3.7250554299999998</v>
      </c>
      <c r="N3">
        <v>3.4589800400000001</v>
      </c>
      <c r="O3">
        <v>3.0155210600000002</v>
      </c>
      <c r="P3">
        <v>2.8381374699999999</v>
      </c>
      <c r="Q3">
        <v>2.7050997799999998</v>
      </c>
      <c r="R3">
        <v>2.23946785</v>
      </c>
      <c r="S3">
        <v>2.6607538800000001</v>
      </c>
      <c r="T3">
        <v>2.5942350300000001</v>
      </c>
      <c r="U3">
        <v>2.7050997799999998</v>
      </c>
      <c r="V3">
        <v>3.0820399100000002</v>
      </c>
      <c r="W3">
        <v>3.61419069</v>
      </c>
      <c r="X3">
        <v>4.8337028799999997</v>
      </c>
      <c r="Y3">
        <v>4.7671840400000001</v>
      </c>
      <c r="Z3">
        <v>4.92239468</v>
      </c>
      <c r="AC3">
        <f>SUMXMY2(C3:Z3,C4:Z4)/COUNT(C3:Z3)</f>
        <v>1.5332568312326886</v>
      </c>
    </row>
    <row r="4" spans="1:29" x14ac:dyDescent="0.15">
      <c r="A4" s="1" t="s">
        <v>6</v>
      </c>
      <c r="B4" t="s">
        <v>3</v>
      </c>
      <c r="C4">
        <f>AVERAGE(C3:Z3)</f>
        <v>4.166666666666667</v>
      </c>
      <c r="D4">
        <v>4.1666666670000003</v>
      </c>
      <c r="E4">
        <v>4.1666666670000003</v>
      </c>
      <c r="F4">
        <v>4.1666666670000003</v>
      </c>
      <c r="G4">
        <v>4.1666666670000003</v>
      </c>
      <c r="H4">
        <v>4.1666666670000003</v>
      </c>
      <c r="I4">
        <v>4.1666666670000003</v>
      </c>
      <c r="J4">
        <v>4.1666666670000003</v>
      </c>
      <c r="K4">
        <v>4.1666666670000003</v>
      </c>
      <c r="L4">
        <v>4.1666666670000003</v>
      </c>
      <c r="M4">
        <v>4.1666666670000003</v>
      </c>
      <c r="N4">
        <v>4.1666666670000003</v>
      </c>
      <c r="O4">
        <v>4.1666666670000003</v>
      </c>
      <c r="P4">
        <v>4.1666666670000003</v>
      </c>
      <c r="Q4">
        <v>4.1666666670000003</v>
      </c>
      <c r="R4">
        <v>4.1666666670000003</v>
      </c>
      <c r="S4">
        <v>4.1666666670000003</v>
      </c>
      <c r="T4">
        <v>4.1666666670000003</v>
      </c>
      <c r="U4">
        <v>4.1666666670000003</v>
      </c>
      <c r="V4">
        <v>4.1666666670000003</v>
      </c>
      <c r="W4">
        <v>4.1666666670000003</v>
      </c>
      <c r="X4">
        <v>4.1666666670000003</v>
      </c>
      <c r="Y4">
        <v>4.1666666670000003</v>
      </c>
      <c r="Z4">
        <v>4.1666666670000003</v>
      </c>
    </row>
    <row r="6" spans="1:29" x14ac:dyDescent="0.15">
      <c r="A6">
        <v>13162</v>
      </c>
      <c r="B6" t="s">
        <v>5</v>
      </c>
      <c r="C6">
        <v>21.673660179999999</v>
      </c>
      <c r="D6">
        <v>22.024322819999998</v>
      </c>
      <c r="E6">
        <v>23.862010210000001</v>
      </c>
      <c r="F6">
        <v>22.547974</v>
      </c>
      <c r="G6">
        <v>21.281613979999999</v>
      </c>
      <c r="H6">
        <v>22.833032979999999</v>
      </c>
      <c r="I6">
        <v>20.095854849999998</v>
      </c>
      <c r="J6">
        <v>20.630908229999999</v>
      </c>
      <c r="K6">
        <v>19.439239319999999</v>
      </c>
      <c r="L6">
        <v>19.946461060000001</v>
      </c>
      <c r="M6">
        <v>20.23743649</v>
      </c>
      <c r="N6">
        <v>17.725385939999999</v>
      </c>
      <c r="O6">
        <v>15.191034180000001</v>
      </c>
      <c r="P6">
        <v>13.11833652</v>
      </c>
      <c r="Q6">
        <v>13.0400223</v>
      </c>
      <c r="R6">
        <v>13.36539084</v>
      </c>
      <c r="S6">
        <v>13.36655069</v>
      </c>
      <c r="T6">
        <v>12.45103314</v>
      </c>
      <c r="U6">
        <v>12.665733579999999</v>
      </c>
      <c r="V6">
        <v>13.92754987</v>
      </c>
      <c r="W6">
        <v>19.537455779999998</v>
      </c>
      <c r="X6">
        <v>22.667290640000001</v>
      </c>
      <c r="Y6">
        <v>24.872693640000001</v>
      </c>
      <c r="Z6">
        <v>24.49900877</v>
      </c>
      <c r="AC6">
        <f>SUMXMY2(C6:Z6,C7:Z7)/COUNT(C6:Z6)</f>
        <v>7.2907739469368984</v>
      </c>
    </row>
    <row r="7" spans="1:29" ht="27" x14ac:dyDescent="0.15">
      <c r="A7" s="1" t="s">
        <v>0</v>
      </c>
      <c r="B7" t="s">
        <v>2</v>
      </c>
      <c r="C7">
        <v>25.7</v>
      </c>
      <c r="D7">
        <v>28.5</v>
      </c>
      <c r="E7">
        <v>26.3</v>
      </c>
      <c r="F7">
        <v>25.1</v>
      </c>
      <c r="G7">
        <v>27.2</v>
      </c>
      <c r="H7">
        <v>24.3</v>
      </c>
      <c r="I7">
        <v>22.1</v>
      </c>
      <c r="J7">
        <v>20.399999999999999</v>
      </c>
      <c r="K7">
        <v>20.100000000000001</v>
      </c>
      <c r="L7">
        <v>18.600000000000001</v>
      </c>
      <c r="M7">
        <v>16.8</v>
      </c>
      <c r="N7">
        <v>15.6</v>
      </c>
      <c r="O7">
        <v>13.6</v>
      </c>
      <c r="P7">
        <v>12.8</v>
      </c>
      <c r="Q7">
        <v>12.2</v>
      </c>
      <c r="R7">
        <v>10.1</v>
      </c>
      <c r="S7">
        <v>12</v>
      </c>
      <c r="T7">
        <v>11.7</v>
      </c>
      <c r="U7">
        <v>12.2</v>
      </c>
      <c r="V7">
        <v>13.9</v>
      </c>
      <c r="W7">
        <v>16.3</v>
      </c>
      <c r="X7">
        <v>21.8</v>
      </c>
      <c r="Y7">
        <v>21.5</v>
      </c>
      <c r="Z7">
        <v>22.2</v>
      </c>
      <c r="AC7">
        <f>SUMXMY2(C7:Z7,C8:Z8)/COUNT(C7:Z7)</f>
        <v>31.186597224141209</v>
      </c>
    </row>
    <row r="8" spans="1:29" x14ac:dyDescent="0.15">
      <c r="A8" s="1" t="s">
        <v>7</v>
      </c>
      <c r="B8" t="s">
        <v>3</v>
      </c>
      <c r="C8">
        <f>AVERAGE(C7:Z7)</f>
        <v>18.791666666666668</v>
      </c>
      <c r="D8">
        <v>18.791666670000001</v>
      </c>
      <c r="E8">
        <v>18.791666670000001</v>
      </c>
      <c r="F8">
        <v>18.791666670000001</v>
      </c>
      <c r="G8">
        <v>18.791666670000001</v>
      </c>
      <c r="H8">
        <v>18.791666670000001</v>
      </c>
      <c r="I8">
        <v>18.791666670000001</v>
      </c>
      <c r="J8">
        <v>18.791666670000001</v>
      </c>
      <c r="K8">
        <v>18.791666670000001</v>
      </c>
      <c r="L8">
        <v>18.791666670000001</v>
      </c>
      <c r="M8">
        <v>18.791666670000001</v>
      </c>
      <c r="N8">
        <v>18.791666670000001</v>
      </c>
      <c r="O8">
        <v>18.791666670000001</v>
      </c>
      <c r="P8">
        <v>18.791666670000001</v>
      </c>
      <c r="Q8">
        <v>18.791666670000001</v>
      </c>
      <c r="R8">
        <v>18.791666670000001</v>
      </c>
      <c r="S8">
        <v>18.791666670000001</v>
      </c>
      <c r="T8">
        <v>18.791666670000001</v>
      </c>
      <c r="U8">
        <v>18.791666670000001</v>
      </c>
      <c r="V8">
        <v>18.791666670000001</v>
      </c>
      <c r="W8">
        <v>18.791666670000001</v>
      </c>
      <c r="X8">
        <v>18.791666670000001</v>
      </c>
      <c r="Y8">
        <v>18.791666670000001</v>
      </c>
      <c r="Z8">
        <v>18.791666670000001</v>
      </c>
    </row>
    <row r="9" spans="1:29" x14ac:dyDescent="0.15">
      <c r="A9" s="1"/>
      <c r="B9" t="s">
        <v>8</v>
      </c>
      <c r="C9">
        <v>15.5</v>
      </c>
      <c r="D9">
        <v>16.399999999999999</v>
      </c>
      <c r="E9">
        <v>16.600000000000001</v>
      </c>
      <c r="F9">
        <v>16.600000000000001</v>
      </c>
      <c r="G9">
        <v>15.9</v>
      </c>
      <c r="H9">
        <v>15</v>
      </c>
      <c r="I9">
        <v>14.4</v>
      </c>
      <c r="J9">
        <v>13.1</v>
      </c>
      <c r="K9">
        <v>9.9</v>
      </c>
      <c r="L9">
        <v>11.2</v>
      </c>
      <c r="M9">
        <v>10.8</v>
      </c>
      <c r="N9">
        <v>10.4</v>
      </c>
      <c r="O9">
        <v>10.199999999999999</v>
      </c>
      <c r="P9">
        <v>10.199999999999999</v>
      </c>
      <c r="Q9">
        <v>10.3</v>
      </c>
      <c r="R9">
        <v>14.1</v>
      </c>
      <c r="S9">
        <v>13.8</v>
      </c>
      <c r="T9">
        <v>12.5</v>
      </c>
      <c r="U9">
        <v>18.5</v>
      </c>
      <c r="V9">
        <v>15.3</v>
      </c>
      <c r="W9">
        <v>17.3</v>
      </c>
      <c r="X9">
        <v>18.7</v>
      </c>
      <c r="Y9">
        <v>15.2</v>
      </c>
      <c r="Z9">
        <v>15.2</v>
      </c>
    </row>
    <row r="11" spans="1:29" x14ac:dyDescent="0.15">
      <c r="A11">
        <v>13162</v>
      </c>
      <c r="B11" t="s">
        <v>5</v>
      </c>
      <c r="C11">
        <v>5.1499507700000002</v>
      </c>
      <c r="D11">
        <v>5.4948346399999997</v>
      </c>
      <c r="E11">
        <v>4.8991332700000001</v>
      </c>
      <c r="F11">
        <v>5.76498344</v>
      </c>
      <c r="G11">
        <v>5.1175205400000001</v>
      </c>
      <c r="H11">
        <v>5.11633155</v>
      </c>
      <c r="I11">
        <v>5.1469377100000004</v>
      </c>
      <c r="J11">
        <v>4.61180257</v>
      </c>
      <c r="K11">
        <v>5.0821260500000003</v>
      </c>
      <c r="L11">
        <v>4.39246611</v>
      </c>
      <c r="M11">
        <v>4.3885973500000004</v>
      </c>
      <c r="N11">
        <v>3.84900427</v>
      </c>
      <c r="O11">
        <v>3.7626415299999998</v>
      </c>
      <c r="P11">
        <v>3.23582335</v>
      </c>
      <c r="Q11">
        <v>3.3303378700000001</v>
      </c>
      <c r="R11">
        <v>3.0987712200000002</v>
      </c>
      <c r="S11">
        <v>3.10990974</v>
      </c>
      <c r="T11">
        <v>3.2076173200000002</v>
      </c>
      <c r="U11">
        <v>3.1917780900000001</v>
      </c>
      <c r="V11">
        <v>3.1725297600000002</v>
      </c>
      <c r="W11">
        <v>2.9432972799999999</v>
      </c>
      <c r="X11">
        <v>3.8947623400000002</v>
      </c>
      <c r="Y11">
        <v>4.0903755999999998</v>
      </c>
      <c r="Z11">
        <v>3.94846765</v>
      </c>
      <c r="AC11">
        <f>SUMXMY2(C11:Z11,C12:Z12)/COUNT(C11:Z11)</f>
        <v>0.19113404317684249</v>
      </c>
    </row>
    <row r="12" spans="1:29" ht="27" x14ac:dyDescent="0.15">
      <c r="A12" s="1" t="s">
        <v>1</v>
      </c>
      <c r="B12" t="s">
        <v>2</v>
      </c>
      <c r="C12">
        <v>5.9341211999999999</v>
      </c>
      <c r="D12">
        <v>5.3557958299999999</v>
      </c>
      <c r="E12">
        <v>5.5066633100000004</v>
      </c>
      <c r="F12">
        <v>6.26100075</v>
      </c>
      <c r="G12">
        <v>5.2803620799999997</v>
      </c>
      <c r="H12">
        <v>5.5820970599999997</v>
      </c>
      <c r="I12">
        <v>4.47573548</v>
      </c>
      <c r="J12">
        <v>4.75232587</v>
      </c>
      <c r="K12">
        <v>5.1546391800000002</v>
      </c>
      <c r="L12">
        <v>4.5511692200000002</v>
      </c>
      <c r="M12">
        <v>4.0482775999999996</v>
      </c>
      <c r="N12">
        <v>3.3693738999999998</v>
      </c>
      <c r="O12">
        <v>3.2436509899999999</v>
      </c>
      <c r="P12">
        <v>2.8664822700000001</v>
      </c>
      <c r="Q12">
        <v>3.14307267</v>
      </c>
      <c r="R12">
        <v>2.66532562</v>
      </c>
      <c r="S12">
        <v>2.7659039500000002</v>
      </c>
      <c r="T12">
        <v>3.14307267</v>
      </c>
      <c r="U12">
        <v>2.8664822700000001</v>
      </c>
      <c r="V12">
        <v>2.8664822700000001</v>
      </c>
      <c r="W12">
        <v>3.0676389199999998</v>
      </c>
      <c r="X12">
        <v>3.9476992700000002</v>
      </c>
      <c r="Y12">
        <v>4.0734221799999997</v>
      </c>
      <c r="Z12">
        <v>5.07920543</v>
      </c>
      <c r="AC12">
        <f>SUMXMY2(C12:Z12,C13:Z13)/COUNT(C12:Z12)</f>
        <v>1.2711638134826757</v>
      </c>
    </row>
    <row r="13" spans="1:29" x14ac:dyDescent="0.15">
      <c r="A13" s="1" t="s">
        <v>6</v>
      </c>
      <c r="B13" t="s">
        <v>3</v>
      </c>
      <c r="C13">
        <f>AVERAGE(C12:Z12)</f>
        <v>4.1666666662499994</v>
      </c>
      <c r="D13">
        <v>4.1666666660000002</v>
      </c>
      <c r="E13">
        <v>4.1666666660000002</v>
      </c>
      <c r="F13">
        <v>4.1666666660000002</v>
      </c>
      <c r="G13">
        <v>4.1666666660000002</v>
      </c>
      <c r="H13">
        <v>4.1666666660000002</v>
      </c>
      <c r="I13">
        <v>4.1666666660000002</v>
      </c>
      <c r="J13">
        <v>4.1666666660000002</v>
      </c>
      <c r="K13">
        <v>4.1666666660000002</v>
      </c>
      <c r="L13">
        <v>4.1666666660000002</v>
      </c>
      <c r="M13">
        <v>4.1666666660000002</v>
      </c>
      <c r="N13">
        <v>4.1666666660000002</v>
      </c>
      <c r="O13">
        <v>4.1666666660000002</v>
      </c>
      <c r="P13">
        <v>4.1666666660000002</v>
      </c>
      <c r="Q13">
        <v>4.1666666660000002</v>
      </c>
      <c r="R13">
        <v>4.1666666660000002</v>
      </c>
      <c r="S13">
        <v>4.1666666660000002</v>
      </c>
      <c r="T13">
        <v>4.1666666660000002</v>
      </c>
      <c r="U13">
        <v>4.1666666660000002</v>
      </c>
      <c r="V13">
        <v>4.1666666660000002</v>
      </c>
      <c r="W13">
        <v>4.1666666660000002</v>
      </c>
      <c r="X13">
        <v>4.1666666660000002</v>
      </c>
      <c r="Y13">
        <v>4.1666666660000002</v>
      </c>
      <c r="Z13">
        <v>4.1666666660000002</v>
      </c>
    </row>
    <row r="15" spans="1:29" x14ac:dyDescent="0.15">
      <c r="A15">
        <v>13162</v>
      </c>
      <c r="B15" t="s">
        <v>5</v>
      </c>
      <c r="C15">
        <v>20.481354199999998</v>
      </c>
      <c r="D15">
        <v>21.852957350000001</v>
      </c>
      <c r="E15">
        <v>19.483853029999999</v>
      </c>
      <c r="F15">
        <v>22.92733913</v>
      </c>
      <c r="G15">
        <v>20.35237918</v>
      </c>
      <c r="H15">
        <v>20.347650569999999</v>
      </c>
      <c r="I15">
        <v>20.469371259999999</v>
      </c>
      <c r="J15">
        <v>18.34113881</v>
      </c>
      <c r="K15">
        <v>20.211615290000001</v>
      </c>
      <c r="L15">
        <v>17.468837709999999</v>
      </c>
      <c r="M15">
        <v>17.45345167</v>
      </c>
      <c r="N15">
        <v>15.307489970000001</v>
      </c>
      <c r="O15">
        <v>14.96402535</v>
      </c>
      <c r="P15">
        <v>12.86886947</v>
      </c>
      <c r="Q15">
        <v>13.2447537</v>
      </c>
      <c r="R15">
        <v>12.32381314</v>
      </c>
      <c r="S15">
        <v>12.368111040000001</v>
      </c>
      <c r="T15">
        <v>12.756694080000001</v>
      </c>
      <c r="U15">
        <v>12.69370148</v>
      </c>
      <c r="V15">
        <v>12.617150840000001</v>
      </c>
      <c r="W15">
        <v>11.70549329</v>
      </c>
      <c r="X15">
        <v>15.48946984</v>
      </c>
      <c r="Y15">
        <v>16.26742376</v>
      </c>
      <c r="Z15">
        <v>15.703055839999999</v>
      </c>
      <c r="AC15">
        <f>SUMXMY2(C15:Z15,C16:Z16)/COUNT(C15:Z15)</f>
        <v>3.0230771389159741</v>
      </c>
    </row>
    <row r="16" spans="1:29" ht="27" x14ac:dyDescent="0.15">
      <c r="A16" s="1" t="s">
        <v>1</v>
      </c>
      <c r="B16" t="s">
        <v>2</v>
      </c>
      <c r="C16">
        <v>23.6</v>
      </c>
      <c r="D16">
        <v>21.3</v>
      </c>
      <c r="E16">
        <v>21.9</v>
      </c>
      <c r="F16">
        <v>24.9</v>
      </c>
      <c r="G16">
        <v>21</v>
      </c>
      <c r="H16">
        <v>22.2</v>
      </c>
      <c r="I16">
        <v>17.8</v>
      </c>
      <c r="J16">
        <v>18.899999999999999</v>
      </c>
      <c r="K16">
        <v>20.5</v>
      </c>
      <c r="L16">
        <v>18.100000000000001</v>
      </c>
      <c r="M16">
        <v>16.100000000000001</v>
      </c>
      <c r="N16">
        <v>13.4</v>
      </c>
      <c r="O16">
        <v>12.9</v>
      </c>
      <c r="P16">
        <v>11.4</v>
      </c>
      <c r="Q16">
        <v>12.5</v>
      </c>
      <c r="R16">
        <v>10.6</v>
      </c>
      <c r="S16">
        <v>11</v>
      </c>
      <c r="T16">
        <v>12.5</v>
      </c>
      <c r="U16">
        <v>11.4</v>
      </c>
      <c r="V16">
        <v>11.4</v>
      </c>
      <c r="W16">
        <v>12.2</v>
      </c>
      <c r="X16">
        <v>15.7</v>
      </c>
      <c r="Y16">
        <v>16.2</v>
      </c>
      <c r="Z16">
        <v>20.2</v>
      </c>
      <c r="AC16">
        <f>SUMXMY2(C16:Z16,C17:Z17)/COUNT(C16:Z16)</f>
        <v>20.105399303603004</v>
      </c>
    </row>
    <row r="17" spans="1:29" x14ac:dyDescent="0.15">
      <c r="A17" s="1" t="s">
        <v>7</v>
      </c>
      <c r="B17" t="s">
        <v>3</v>
      </c>
      <c r="C17">
        <f>AVERAGE(C16:Z16)</f>
        <v>16.570833333333329</v>
      </c>
      <c r="D17">
        <v>16.570833329999999</v>
      </c>
      <c r="E17">
        <v>16.570833329999999</v>
      </c>
      <c r="F17">
        <v>16.570833329999999</v>
      </c>
      <c r="G17">
        <v>16.570833329999999</v>
      </c>
      <c r="H17">
        <v>16.570833329999999</v>
      </c>
      <c r="I17">
        <v>16.570833329999999</v>
      </c>
      <c r="J17">
        <v>16.570833329999999</v>
      </c>
      <c r="K17">
        <v>16.570833329999999</v>
      </c>
      <c r="L17">
        <v>16.570833329999999</v>
      </c>
      <c r="M17">
        <v>16.570833329999999</v>
      </c>
      <c r="N17">
        <v>16.570833329999999</v>
      </c>
      <c r="O17">
        <v>16.570833329999999</v>
      </c>
      <c r="P17">
        <v>16.570833329999999</v>
      </c>
      <c r="Q17">
        <v>16.570833329999999</v>
      </c>
      <c r="R17">
        <v>16.570833329999999</v>
      </c>
      <c r="S17">
        <v>16.570833329999999</v>
      </c>
      <c r="T17">
        <v>16.570833329999999</v>
      </c>
      <c r="U17">
        <v>16.570833329999999</v>
      </c>
      <c r="V17">
        <v>16.570833329999999</v>
      </c>
      <c r="W17">
        <v>16.570833329999999</v>
      </c>
      <c r="X17">
        <v>16.570833329999999</v>
      </c>
      <c r="Y17">
        <v>16.570833329999999</v>
      </c>
      <c r="Z17">
        <v>16.570833329999999</v>
      </c>
    </row>
    <row r="19" spans="1:29" x14ac:dyDescent="0.15">
      <c r="A19">
        <v>13475</v>
      </c>
      <c r="B19" t="s">
        <v>5</v>
      </c>
      <c r="C19">
        <v>6.0433132699999996</v>
      </c>
      <c r="D19">
        <v>5.6157827200000003</v>
      </c>
      <c r="E19">
        <v>6.0134181800000004</v>
      </c>
      <c r="F19">
        <v>6.3748738700000001</v>
      </c>
      <c r="G19">
        <v>5.2738493499999999</v>
      </c>
      <c r="H19">
        <v>5.2503418799999997</v>
      </c>
      <c r="I19">
        <v>5.4776080800000004</v>
      </c>
      <c r="J19">
        <v>6.0755817299999997</v>
      </c>
      <c r="K19">
        <v>6.2595589</v>
      </c>
      <c r="L19">
        <v>6.0774304600000004</v>
      </c>
      <c r="M19">
        <v>5.0104256700000001</v>
      </c>
      <c r="N19">
        <v>2.6557433100000001</v>
      </c>
      <c r="O19">
        <v>1.9097469199999999</v>
      </c>
      <c r="P19">
        <v>1.7820649099999999</v>
      </c>
      <c r="Q19">
        <v>1.83025232</v>
      </c>
      <c r="R19">
        <v>1.75505698</v>
      </c>
      <c r="S19">
        <v>1.90337081</v>
      </c>
      <c r="T19">
        <v>1.8141993300000001</v>
      </c>
      <c r="U19">
        <v>1.6384754500000001</v>
      </c>
      <c r="V19">
        <v>2.03746888</v>
      </c>
      <c r="W19">
        <v>3.5163188399999998</v>
      </c>
      <c r="X19">
        <v>4.8249335899999997</v>
      </c>
      <c r="Y19">
        <v>5.7335651700000003</v>
      </c>
      <c r="Z19">
        <v>5.1266193500000004</v>
      </c>
      <c r="AC19">
        <f>SUMXMY2(C19:Z19,C20:Z20)/COUNT(C19:Z19)</f>
        <v>1.2394884749924573</v>
      </c>
    </row>
    <row r="20" spans="1:29" ht="27" x14ac:dyDescent="0.15">
      <c r="A20" s="1" t="s">
        <v>0</v>
      </c>
      <c r="B20" t="s">
        <v>2</v>
      </c>
      <c r="C20">
        <v>3.9382005499999999</v>
      </c>
      <c r="D20">
        <v>4.3715709</v>
      </c>
      <c r="E20">
        <v>4.8192466899999999</v>
      </c>
      <c r="F20">
        <v>5.0489750600000001</v>
      </c>
      <c r="G20">
        <v>5.1011477999999997</v>
      </c>
      <c r="H20">
        <v>5.85765256</v>
      </c>
      <c r="I20">
        <v>7.0938099599999997</v>
      </c>
      <c r="J20">
        <v>7.34289273</v>
      </c>
      <c r="K20">
        <v>8.0009424800000009</v>
      </c>
      <c r="L20">
        <v>5.2071762799999997</v>
      </c>
      <c r="M20">
        <v>2.6229425399999999</v>
      </c>
      <c r="N20">
        <v>2.3730182800000001</v>
      </c>
      <c r="O20">
        <v>1.9918206599999999</v>
      </c>
      <c r="P20">
        <v>1.89336565</v>
      </c>
      <c r="Q20">
        <v>1.86727928</v>
      </c>
      <c r="R20">
        <v>1.7427378899999999</v>
      </c>
      <c r="S20">
        <v>1.7679827699999999</v>
      </c>
      <c r="T20">
        <v>1.79491063</v>
      </c>
      <c r="U20">
        <v>1.9396479200000001</v>
      </c>
      <c r="V20">
        <v>3.2338685200000001</v>
      </c>
      <c r="W20">
        <v>4.5432360599999999</v>
      </c>
      <c r="X20">
        <v>6.7647850800000002</v>
      </c>
      <c r="Y20">
        <v>5.6077282999999998</v>
      </c>
      <c r="Z20">
        <v>5.0750614299999999</v>
      </c>
      <c r="AC20">
        <f>SUMXMY2(C20:Z20,C21:Z21)/COUNT(C20:Z20)</f>
        <v>3.880638943692754</v>
      </c>
    </row>
    <row r="21" spans="1:29" x14ac:dyDescent="0.15">
      <c r="A21" s="1" t="s">
        <v>6</v>
      </c>
      <c r="B21" t="s">
        <v>3</v>
      </c>
      <c r="C21">
        <f>AVERAGE(C20:Z20)</f>
        <v>4.1666666675000013</v>
      </c>
      <c r="D21">
        <v>4.1666666680000004</v>
      </c>
      <c r="E21">
        <v>4.1666666680000004</v>
      </c>
      <c r="F21">
        <v>4.1666666680000004</v>
      </c>
      <c r="G21">
        <v>4.1666666680000004</v>
      </c>
      <c r="H21">
        <v>4.1666666680000004</v>
      </c>
      <c r="I21">
        <v>4.1666666680000004</v>
      </c>
      <c r="J21">
        <v>4.1666666680000004</v>
      </c>
      <c r="K21">
        <v>4.1666666680000004</v>
      </c>
      <c r="L21">
        <v>4.1666666680000004</v>
      </c>
      <c r="M21">
        <v>4.1666666680000004</v>
      </c>
      <c r="N21">
        <v>4.1666666680000004</v>
      </c>
      <c r="O21">
        <v>4.1666666680000004</v>
      </c>
      <c r="P21">
        <v>4.1666666680000004</v>
      </c>
      <c r="Q21">
        <v>4.1666666680000004</v>
      </c>
      <c r="R21">
        <v>4.1666666680000004</v>
      </c>
      <c r="S21">
        <v>4.1666666680000004</v>
      </c>
      <c r="T21">
        <v>4.1666666680000004</v>
      </c>
      <c r="U21">
        <v>4.1666666680000004</v>
      </c>
      <c r="V21">
        <v>4.1666666680000004</v>
      </c>
      <c r="W21">
        <v>4.1666666680000004</v>
      </c>
      <c r="X21">
        <v>4.1666666680000004</v>
      </c>
      <c r="Y21">
        <v>4.1666666680000004</v>
      </c>
      <c r="Z21">
        <v>4.1666666680000004</v>
      </c>
    </row>
    <row r="23" spans="1:29" x14ac:dyDescent="0.15">
      <c r="A23">
        <v>13475</v>
      </c>
      <c r="B23" t="s">
        <v>5</v>
      </c>
      <c r="C23">
        <v>718.16317527000001</v>
      </c>
      <c r="D23">
        <v>667.35715585000003</v>
      </c>
      <c r="E23">
        <v>714.61056342999996</v>
      </c>
      <c r="F23">
        <v>757.56451160999995</v>
      </c>
      <c r="G23">
        <v>626.72316153999998</v>
      </c>
      <c r="H23">
        <v>623.92962735000003</v>
      </c>
      <c r="I23">
        <v>650.93703429000004</v>
      </c>
      <c r="J23">
        <v>721.99783104000005</v>
      </c>
      <c r="K23">
        <v>743.86094146999994</v>
      </c>
      <c r="L23">
        <v>722.21752636999997</v>
      </c>
      <c r="M23">
        <v>595.41894467999998</v>
      </c>
      <c r="N23">
        <v>315.59791217999998</v>
      </c>
      <c r="O23">
        <v>226.94668451000001</v>
      </c>
      <c r="P23">
        <v>211.77346527</v>
      </c>
      <c r="Q23">
        <v>217.49986501000001</v>
      </c>
      <c r="R23">
        <v>208.56395126000001</v>
      </c>
      <c r="S23">
        <v>226.18897378</v>
      </c>
      <c r="T23">
        <v>215.59219217</v>
      </c>
      <c r="U23">
        <v>194.70986898999999</v>
      </c>
      <c r="V23">
        <v>242.12465187000001</v>
      </c>
      <c r="W23">
        <v>417.86526601000003</v>
      </c>
      <c r="X23">
        <v>573.37580838999997</v>
      </c>
      <c r="Y23">
        <v>681.35395068000003</v>
      </c>
      <c r="Z23">
        <v>609.22693699000001</v>
      </c>
      <c r="AC23">
        <f>SUMXMY2(C23:Z23,C24:Z24)/COUNT(C23:Z23)</f>
        <v>17504.049887718993</v>
      </c>
    </row>
    <row r="24" spans="1:29" ht="27" x14ac:dyDescent="0.15">
      <c r="A24" s="1" t="s">
        <v>0</v>
      </c>
      <c r="B24" t="s">
        <v>2</v>
      </c>
      <c r="C24">
        <v>468</v>
      </c>
      <c r="D24">
        <v>519.5</v>
      </c>
      <c r="E24">
        <v>572.70000000000005</v>
      </c>
      <c r="F24">
        <v>600</v>
      </c>
      <c r="G24">
        <v>606.20000000000005</v>
      </c>
      <c r="H24">
        <v>696.1</v>
      </c>
      <c r="I24">
        <v>843</v>
      </c>
      <c r="J24">
        <v>872.6</v>
      </c>
      <c r="K24">
        <v>950.8</v>
      </c>
      <c r="L24">
        <v>618.79999999999995</v>
      </c>
      <c r="M24">
        <v>311.7</v>
      </c>
      <c r="N24">
        <v>282</v>
      </c>
      <c r="O24">
        <v>236.7</v>
      </c>
      <c r="P24">
        <v>225</v>
      </c>
      <c r="Q24">
        <v>221.9</v>
      </c>
      <c r="R24">
        <v>207.1</v>
      </c>
      <c r="S24">
        <v>210.1</v>
      </c>
      <c r="T24">
        <v>213.3</v>
      </c>
      <c r="U24">
        <v>230.5</v>
      </c>
      <c r="V24">
        <v>384.3</v>
      </c>
      <c r="W24">
        <v>539.9</v>
      </c>
      <c r="X24">
        <v>803.9</v>
      </c>
      <c r="Y24">
        <v>666.4</v>
      </c>
      <c r="Z24">
        <v>603.1</v>
      </c>
      <c r="AC24">
        <f>SUMXMY2(C24:Z24,C25:Z25)/COUNT(C24:Z24)</f>
        <v>54802.36333333332</v>
      </c>
    </row>
    <row r="25" spans="1:29" x14ac:dyDescent="0.15">
      <c r="A25" s="1" t="s">
        <v>7</v>
      </c>
      <c r="B25" t="s">
        <v>3</v>
      </c>
      <c r="C25">
        <f>AVERAGE(C24:Z24)</f>
        <v>495.14999999999992</v>
      </c>
      <c r="D25">
        <v>495.15</v>
      </c>
      <c r="E25">
        <v>495.15</v>
      </c>
      <c r="F25">
        <v>495.15</v>
      </c>
      <c r="G25">
        <v>495.15</v>
      </c>
      <c r="H25">
        <v>495.15</v>
      </c>
      <c r="I25">
        <v>495.15</v>
      </c>
      <c r="J25">
        <v>495.15</v>
      </c>
      <c r="K25">
        <v>495.15</v>
      </c>
      <c r="L25">
        <v>495.15</v>
      </c>
      <c r="M25">
        <v>495.15</v>
      </c>
      <c r="N25">
        <v>495.15</v>
      </c>
      <c r="O25">
        <v>495.15</v>
      </c>
      <c r="P25">
        <v>495.15</v>
      </c>
      <c r="Q25">
        <v>495.15</v>
      </c>
      <c r="R25">
        <v>495.15</v>
      </c>
      <c r="S25">
        <v>495.15</v>
      </c>
      <c r="T25">
        <v>495.15</v>
      </c>
      <c r="U25">
        <v>495.15</v>
      </c>
      <c r="V25">
        <v>495.15</v>
      </c>
      <c r="W25">
        <v>495.15</v>
      </c>
      <c r="X25">
        <v>495.15</v>
      </c>
      <c r="Y25">
        <v>495.15</v>
      </c>
      <c r="Z25">
        <v>495.15</v>
      </c>
    </row>
    <row r="27" spans="1:29" x14ac:dyDescent="0.15">
      <c r="A27">
        <v>13475</v>
      </c>
      <c r="B27" t="s">
        <v>5</v>
      </c>
      <c r="C27">
        <v>5.5180317199999998</v>
      </c>
      <c r="D27">
        <v>5.2450035100000001</v>
      </c>
      <c r="E27">
        <v>5.8027705599999999</v>
      </c>
      <c r="F27">
        <v>5.8696849899999997</v>
      </c>
      <c r="G27">
        <v>5.0368871899999998</v>
      </c>
      <c r="H27">
        <v>5.25659601</v>
      </c>
      <c r="I27">
        <v>5.2792755099999997</v>
      </c>
      <c r="J27">
        <v>4.5147756699999997</v>
      </c>
      <c r="K27">
        <v>4.76794897</v>
      </c>
      <c r="L27">
        <v>4.3834460799999997</v>
      </c>
      <c r="M27">
        <v>4.1290726099999997</v>
      </c>
      <c r="N27">
        <v>3.3834989499999999</v>
      </c>
      <c r="O27">
        <v>3.3933251499999999</v>
      </c>
      <c r="P27">
        <v>3.1100921000000001</v>
      </c>
      <c r="Q27">
        <v>3.02730502</v>
      </c>
      <c r="R27">
        <v>3.0666289500000001</v>
      </c>
      <c r="S27">
        <v>2.85402947</v>
      </c>
      <c r="T27">
        <v>2.8690458699999999</v>
      </c>
      <c r="U27">
        <v>3.2010162100000001</v>
      </c>
      <c r="V27">
        <v>3.1861640100000002</v>
      </c>
      <c r="W27">
        <v>3.6488024700000001</v>
      </c>
      <c r="X27">
        <v>3.8949777800000001</v>
      </c>
      <c r="Y27">
        <v>4.2366173600000003</v>
      </c>
      <c r="Z27">
        <v>4.3250038399999999</v>
      </c>
      <c r="AC27">
        <f>SUMXMY2(C27:Z27,C28:Z28)/COUNT(C27:Z27)</f>
        <v>0.90922329882553543</v>
      </c>
    </row>
    <row r="28" spans="1:29" ht="27" x14ac:dyDescent="0.15">
      <c r="A28" s="1" t="s">
        <v>1</v>
      </c>
      <c r="B28" t="s">
        <v>2</v>
      </c>
      <c r="C28">
        <v>3.6811176400000001</v>
      </c>
      <c r="D28">
        <v>4.9264053700000003</v>
      </c>
      <c r="E28">
        <v>4.7642477000000003</v>
      </c>
      <c r="F28">
        <v>5.1329138499999996</v>
      </c>
      <c r="G28">
        <v>5.0074842000000004</v>
      </c>
      <c r="H28">
        <v>5.5930535499999996</v>
      </c>
      <c r="I28">
        <v>5.63532542</v>
      </c>
      <c r="J28">
        <v>6.4648242600000003</v>
      </c>
      <c r="K28">
        <v>6.1772369400000002</v>
      </c>
      <c r="L28">
        <v>5.2569575300000002</v>
      </c>
      <c r="M28">
        <v>3.7462578999999998</v>
      </c>
      <c r="N28">
        <v>3.1780130799999999</v>
      </c>
      <c r="O28">
        <v>2.7878645099999999</v>
      </c>
      <c r="P28">
        <v>2.4524614699999998</v>
      </c>
      <c r="Q28">
        <v>2.4746368799999998</v>
      </c>
      <c r="R28">
        <v>2.4302860599999998</v>
      </c>
      <c r="S28">
        <v>2.3499002099999999</v>
      </c>
      <c r="T28">
        <v>2.3499002099999999</v>
      </c>
      <c r="U28">
        <v>2.37068966</v>
      </c>
      <c r="V28">
        <v>2.7615312099999998</v>
      </c>
      <c r="W28">
        <v>3.60003881</v>
      </c>
      <c r="X28">
        <v>5.8577724800000004</v>
      </c>
      <c r="Y28">
        <v>5.3872380499999997</v>
      </c>
      <c r="Z28">
        <v>5.6138430000000001</v>
      </c>
      <c r="AC28">
        <f>SUMXMY2(C28:Z28,C29:Z29)/COUNT(C28:Z28)</f>
        <v>1.9980358873298449</v>
      </c>
    </row>
    <row r="29" spans="1:29" x14ac:dyDescent="0.15">
      <c r="A29" s="1" t="s">
        <v>6</v>
      </c>
      <c r="B29" t="s">
        <v>3</v>
      </c>
      <c r="C29">
        <f>AVERAGE(C28:Z28)</f>
        <v>4.1666666662499994</v>
      </c>
      <c r="D29">
        <v>4.1666666660000002</v>
      </c>
      <c r="E29">
        <v>4.1666666660000002</v>
      </c>
      <c r="F29">
        <v>4.1666666660000002</v>
      </c>
      <c r="G29">
        <v>4.1666666660000002</v>
      </c>
      <c r="H29">
        <v>4.1666666660000002</v>
      </c>
      <c r="I29">
        <v>4.1666666660000002</v>
      </c>
      <c r="J29">
        <v>4.1666666660000002</v>
      </c>
      <c r="K29">
        <v>4.1666666660000002</v>
      </c>
      <c r="L29">
        <v>4.1666666660000002</v>
      </c>
      <c r="M29">
        <v>4.1666666660000002</v>
      </c>
      <c r="N29">
        <v>4.1666666660000002</v>
      </c>
      <c r="O29">
        <v>4.1666666660000002</v>
      </c>
      <c r="P29">
        <v>4.1666666660000002</v>
      </c>
      <c r="Q29">
        <v>4.1666666660000002</v>
      </c>
      <c r="R29">
        <v>4.1666666660000002</v>
      </c>
      <c r="S29">
        <v>4.1666666660000002</v>
      </c>
      <c r="T29">
        <v>4.1666666660000002</v>
      </c>
      <c r="U29">
        <v>4.1666666660000002</v>
      </c>
      <c r="V29">
        <v>4.1666666660000002</v>
      </c>
      <c r="W29">
        <v>4.1666666660000002</v>
      </c>
      <c r="X29">
        <v>4.1666666660000002</v>
      </c>
      <c r="Y29">
        <v>4.1666666660000002</v>
      </c>
      <c r="Z29">
        <v>4.1666666660000002</v>
      </c>
    </row>
    <row r="31" spans="1:29" x14ac:dyDescent="0.15">
      <c r="A31">
        <v>13475</v>
      </c>
      <c r="B31" t="s">
        <v>5</v>
      </c>
      <c r="C31">
        <v>796.27404917000001</v>
      </c>
      <c r="D31">
        <v>756.87498590999996</v>
      </c>
      <c r="E31">
        <v>837.36300294</v>
      </c>
      <c r="F31">
        <v>847.01902308000001</v>
      </c>
      <c r="G31">
        <v>726.84296905999997</v>
      </c>
      <c r="H31">
        <v>758.54783057999998</v>
      </c>
      <c r="I31">
        <v>761.82057295000004</v>
      </c>
      <c r="J31">
        <v>651.50018863000003</v>
      </c>
      <c r="K31">
        <v>688.03410862999999</v>
      </c>
      <c r="L31">
        <v>632.54880355</v>
      </c>
      <c r="M31">
        <v>595.84169426000005</v>
      </c>
      <c r="N31">
        <v>488.25243296000002</v>
      </c>
      <c r="O31">
        <v>489.67039175999997</v>
      </c>
      <c r="P31">
        <v>448.79873027000002</v>
      </c>
      <c r="Q31">
        <v>436.85222377999997</v>
      </c>
      <c r="R31">
        <v>442.52682436999999</v>
      </c>
      <c r="S31">
        <v>411.84786845000002</v>
      </c>
      <c r="T31">
        <v>414.01479548999998</v>
      </c>
      <c r="U31">
        <v>461.91944302000002</v>
      </c>
      <c r="V31">
        <v>459.77621084999998</v>
      </c>
      <c r="W31">
        <v>526.53679160000002</v>
      </c>
      <c r="X31">
        <v>562.06087327</v>
      </c>
      <c r="Y31">
        <v>611.36083123000003</v>
      </c>
      <c r="Z31">
        <v>624.11535418000005</v>
      </c>
      <c r="AC31">
        <f>SUMXMY2(C31:Z31,C32:Z32)/COUNT(C31:Z31)</f>
        <v>18933.342686596603</v>
      </c>
    </row>
    <row r="32" spans="1:29" ht="27" x14ac:dyDescent="0.15">
      <c r="A32" s="1" t="s">
        <v>1</v>
      </c>
      <c r="B32" t="s">
        <v>2</v>
      </c>
      <c r="C32">
        <v>531.20000000000005</v>
      </c>
      <c r="D32">
        <v>710.9</v>
      </c>
      <c r="E32">
        <v>687.5</v>
      </c>
      <c r="F32">
        <v>740.7</v>
      </c>
      <c r="G32">
        <v>722.6</v>
      </c>
      <c r="H32">
        <v>807.1</v>
      </c>
      <c r="I32">
        <v>813.2</v>
      </c>
      <c r="J32">
        <v>932.9</v>
      </c>
      <c r="K32">
        <v>891.4</v>
      </c>
      <c r="L32">
        <v>758.6</v>
      </c>
      <c r="M32">
        <v>540.6</v>
      </c>
      <c r="N32">
        <v>458.6</v>
      </c>
      <c r="O32">
        <v>402.3</v>
      </c>
      <c r="P32">
        <v>353.9</v>
      </c>
      <c r="Q32">
        <v>357.1</v>
      </c>
      <c r="R32">
        <v>350.7</v>
      </c>
      <c r="S32">
        <v>339.1</v>
      </c>
      <c r="T32">
        <v>339.1</v>
      </c>
      <c r="U32">
        <v>342.1</v>
      </c>
      <c r="V32">
        <v>398.5</v>
      </c>
      <c r="W32">
        <v>519.5</v>
      </c>
      <c r="X32">
        <v>845.3</v>
      </c>
      <c r="Y32">
        <v>777.4</v>
      </c>
      <c r="Z32">
        <v>810.1</v>
      </c>
      <c r="AC32">
        <f>SUMXMY2(C32:Z32,C33:Z33)/COUNT(C32:Z32)</f>
        <v>41606.388888694266</v>
      </c>
    </row>
    <row r="33" spans="1:29" x14ac:dyDescent="0.15">
      <c r="A33" s="1" t="s">
        <v>7</v>
      </c>
      <c r="B33" t="s">
        <v>3</v>
      </c>
      <c r="C33">
        <f>AVERAGE(C32:Z32)</f>
        <v>601.26666666666665</v>
      </c>
      <c r="D33">
        <v>601.26666669999997</v>
      </c>
      <c r="E33">
        <v>601.26666669999997</v>
      </c>
      <c r="F33">
        <v>601.26666669999997</v>
      </c>
      <c r="G33">
        <v>601.26666669999997</v>
      </c>
      <c r="H33">
        <v>601.26666669999997</v>
      </c>
      <c r="I33">
        <v>601.26666669999997</v>
      </c>
      <c r="J33">
        <v>601.26666669999997</v>
      </c>
      <c r="K33">
        <v>601.26666669999997</v>
      </c>
      <c r="L33">
        <v>601.26666669999997</v>
      </c>
      <c r="M33">
        <v>601.26666669999997</v>
      </c>
      <c r="N33">
        <v>601.26666669999997</v>
      </c>
      <c r="O33">
        <v>601.26666669999997</v>
      </c>
      <c r="P33">
        <v>601.26666669999997</v>
      </c>
      <c r="Q33">
        <v>601.26666669999997</v>
      </c>
      <c r="R33">
        <v>601.26666669999997</v>
      </c>
      <c r="S33">
        <v>601.26666669999997</v>
      </c>
      <c r="T33">
        <v>601.26666669999997</v>
      </c>
      <c r="U33">
        <v>601.26666669999997</v>
      </c>
      <c r="V33">
        <v>601.26666669999997</v>
      </c>
      <c r="W33">
        <v>601.26666669999997</v>
      </c>
      <c r="X33">
        <v>601.26666669999997</v>
      </c>
      <c r="Y33">
        <v>601.26666669999997</v>
      </c>
      <c r="Z33">
        <v>601.26666669999997</v>
      </c>
    </row>
    <row r="35" spans="1:29" x14ac:dyDescent="0.15">
      <c r="A35">
        <v>200010</v>
      </c>
      <c r="B35" t="s">
        <v>5</v>
      </c>
      <c r="C35">
        <v>5.3918175599999998</v>
      </c>
      <c r="D35">
        <v>5.9266878299999997</v>
      </c>
      <c r="E35">
        <v>6.0494683900000004</v>
      </c>
      <c r="F35">
        <v>5.8664522999999997</v>
      </c>
      <c r="G35">
        <v>4.5783940699999999</v>
      </c>
      <c r="H35">
        <v>4.7960796500000002</v>
      </c>
      <c r="I35">
        <v>5.3721786199999997</v>
      </c>
      <c r="J35">
        <v>5.8970650500000001</v>
      </c>
      <c r="K35">
        <v>6.2739699099999999</v>
      </c>
      <c r="L35">
        <v>5.2604157599999999</v>
      </c>
      <c r="M35">
        <v>3.9244199599999998</v>
      </c>
      <c r="N35">
        <v>1.9739354899999999</v>
      </c>
      <c r="O35">
        <v>1.4427826800000001</v>
      </c>
      <c r="P35">
        <v>1.3150742799999999</v>
      </c>
      <c r="Q35">
        <v>1.3570870799999999</v>
      </c>
      <c r="R35">
        <v>1.41908002</v>
      </c>
      <c r="S35">
        <v>1.30544365</v>
      </c>
      <c r="T35">
        <v>1.48138035</v>
      </c>
      <c r="U35">
        <v>1.5119616300000001</v>
      </c>
      <c r="V35">
        <v>2.7480348399999999</v>
      </c>
      <c r="W35">
        <v>5.51555851</v>
      </c>
      <c r="X35">
        <v>6.1208837799999998</v>
      </c>
      <c r="Y35">
        <v>7.6625819999999996</v>
      </c>
      <c r="Z35">
        <v>6.8092465899999999</v>
      </c>
      <c r="AC35">
        <f>SUMXMY2(C35:Z35,C36:Z36)/COUNT(C35:Z35)</f>
        <v>0.96376197021541588</v>
      </c>
    </row>
    <row r="36" spans="1:29" ht="27" x14ac:dyDescent="0.15">
      <c r="A36" s="1" t="s">
        <v>0</v>
      </c>
      <c r="B36" t="s">
        <v>2</v>
      </c>
      <c r="C36">
        <v>7.0560564499999998</v>
      </c>
      <c r="D36">
        <v>6.6117862299999999</v>
      </c>
      <c r="E36">
        <v>6.9253887399999998</v>
      </c>
      <c r="F36">
        <v>7.0299229099999998</v>
      </c>
      <c r="G36">
        <v>6.8077877999999998</v>
      </c>
      <c r="H36">
        <v>5.50111068</v>
      </c>
      <c r="I36">
        <v>5.1613746200000001</v>
      </c>
      <c r="J36">
        <v>5.2920423400000001</v>
      </c>
      <c r="K36">
        <v>4.9915066000000001</v>
      </c>
      <c r="L36">
        <v>5.3443094200000001</v>
      </c>
      <c r="M36">
        <v>1.88161505</v>
      </c>
      <c r="N36">
        <v>1.37201098</v>
      </c>
      <c r="O36">
        <v>0.99307460999999997</v>
      </c>
      <c r="P36">
        <v>1.0061413800000001</v>
      </c>
      <c r="Q36">
        <v>1.0322749200000001</v>
      </c>
      <c r="R36">
        <v>1.0061413800000001</v>
      </c>
      <c r="S36">
        <v>0.78400627000000001</v>
      </c>
      <c r="T36">
        <v>1.14987587</v>
      </c>
      <c r="U36">
        <v>1.28054358</v>
      </c>
      <c r="V36">
        <v>1.2413432600000001</v>
      </c>
      <c r="W36">
        <v>6.04991507</v>
      </c>
      <c r="X36">
        <v>5.3835097300000001</v>
      </c>
      <c r="Y36">
        <v>8.8462040999999996</v>
      </c>
      <c r="Z36">
        <v>7.2520580199999998</v>
      </c>
      <c r="AC36">
        <f>SUMXMY2(C36:Z36,C37:Z37)/COUNT(C36:Z36)</f>
        <v>7.0831887225111165</v>
      </c>
    </row>
    <row r="37" spans="1:29" x14ac:dyDescent="0.15">
      <c r="A37" s="1" t="s">
        <v>6</v>
      </c>
      <c r="B37" t="s">
        <v>3</v>
      </c>
      <c r="C37">
        <f>AVERAGE(C36:Z36)</f>
        <v>4.1666666670833337</v>
      </c>
      <c r="D37">
        <v>4.1666666670000003</v>
      </c>
      <c r="E37">
        <v>4.1666666670000003</v>
      </c>
      <c r="F37">
        <v>4.1666666670000003</v>
      </c>
      <c r="G37">
        <v>4.1666666670000003</v>
      </c>
      <c r="H37">
        <v>4.1666666670000003</v>
      </c>
      <c r="I37">
        <v>4.1666666670000003</v>
      </c>
      <c r="J37">
        <v>4.1666666670000003</v>
      </c>
      <c r="K37">
        <v>4.1666666670000003</v>
      </c>
      <c r="L37">
        <v>4.1666666670000003</v>
      </c>
      <c r="M37">
        <v>4.1666666670000003</v>
      </c>
      <c r="N37">
        <v>4.1666666670000003</v>
      </c>
      <c r="O37">
        <v>4.1666666670000003</v>
      </c>
      <c r="P37">
        <v>4.1666666670000003</v>
      </c>
      <c r="Q37">
        <v>4.1666666670000003</v>
      </c>
      <c r="R37">
        <v>4.1666666670000003</v>
      </c>
      <c r="S37">
        <v>4.1666666670000003</v>
      </c>
      <c r="T37">
        <v>4.1666666670000003</v>
      </c>
      <c r="U37">
        <v>4.1666666670000003</v>
      </c>
      <c r="V37">
        <v>4.1666666670000003</v>
      </c>
      <c r="W37">
        <v>4.1666666670000003</v>
      </c>
      <c r="X37">
        <v>4.1666666670000003</v>
      </c>
      <c r="Y37">
        <v>4.1666666670000003</v>
      </c>
      <c r="Z37">
        <v>4.1666666670000003</v>
      </c>
    </row>
    <row r="39" spans="1:29" x14ac:dyDescent="0.15">
      <c r="A39">
        <v>200010</v>
      </c>
      <c r="B39" t="s">
        <v>5</v>
      </c>
      <c r="C39">
        <v>41.263579790000001</v>
      </c>
      <c r="D39">
        <v>45.35694195</v>
      </c>
      <c r="E39">
        <v>46.296581590000002</v>
      </c>
      <c r="F39">
        <v>44.89595946</v>
      </c>
      <c r="G39">
        <v>35.038449780000001</v>
      </c>
      <c r="H39">
        <v>36.704397540000002</v>
      </c>
      <c r="I39">
        <v>41.11328297</v>
      </c>
      <c r="J39">
        <v>45.130238859999999</v>
      </c>
      <c r="K39">
        <v>48.0146917</v>
      </c>
      <c r="L39">
        <v>40.25796184</v>
      </c>
      <c r="M39">
        <v>30.03358596</v>
      </c>
      <c r="N39">
        <v>15.10652827</v>
      </c>
      <c r="O39">
        <v>11.041615869999999</v>
      </c>
      <c r="P39">
        <v>10.064263479999999</v>
      </c>
      <c r="Q39">
        <v>10.38578746</v>
      </c>
      <c r="R39">
        <v>10.86021938</v>
      </c>
      <c r="S39">
        <v>9.9905602899999995</v>
      </c>
      <c r="T39">
        <v>11.337003790000001</v>
      </c>
      <c r="U39">
        <v>11.57104238</v>
      </c>
      <c r="V39">
        <v>21.03071061</v>
      </c>
      <c r="W39">
        <v>42.210569300000003</v>
      </c>
      <c r="X39">
        <v>46.843123570000003</v>
      </c>
      <c r="Y39">
        <v>58.641740030000001</v>
      </c>
      <c r="Z39">
        <v>52.111164119999998</v>
      </c>
      <c r="AC39">
        <f>SUMXMY2(C39:Z39,C40:Z40)/COUNT(C39:Z39)</f>
        <v>56.446005126759097</v>
      </c>
    </row>
    <row r="40" spans="1:29" ht="27" x14ac:dyDescent="0.15">
      <c r="A40" s="1" t="s">
        <v>0</v>
      </c>
      <c r="B40" t="s">
        <v>2</v>
      </c>
      <c r="C40">
        <v>54</v>
      </c>
      <c r="D40">
        <v>50.6</v>
      </c>
      <c r="E40">
        <v>53</v>
      </c>
      <c r="F40">
        <v>53.8</v>
      </c>
      <c r="G40">
        <v>52.1</v>
      </c>
      <c r="H40">
        <v>42.1</v>
      </c>
      <c r="I40">
        <v>39.5</v>
      </c>
      <c r="J40">
        <v>40.5</v>
      </c>
      <c r="K40">
        <v>38.200000000000003</v>
      </c>
      <c r="L40">
        <v>40.9</v>
      </c>
      <c r="M40">
        <v>14.4</v>
      </c>
      <c r="N40">
        <v>10.5</v>
      </c>
      <c r="O40">
        <v>7.6</v>
      </c>
      <c r="P40">
        <v>7.7</v>
      </c>
      <c r="Q40">
        <v>7.9</v>
      </c>
      <c r="R40">
        <v>7.7</v>
      </c>
      <c r="S40">
        <v>6</v>
      </c>
      <c r="T40">
        <v>8.8000000000000007</v>
      </c>
      <c r="U40">
        <v>9.8000000000000007</v>
      </c>
      <c r="V40">
        <v>9.5</v>
      </c>
      <c r="W40">
        <v>46.3</v>
      </c>
      <c r="X40">
        <v>41.2</v>
      </c>
      <c r="Y40">
        <v>67.7</v>
      </c>
      <c r="Z40">
        <v>55.5</v>
      </c>
      <c r="AC40">
        <f>SUMXMY2(C40:Z40,C41:Z41)/COUNT(C40:Z40)</f>
        <v>414.85109375000002</v>
      </c>
    </row>
    <row r="41" spans="1:29" x14ac:dyDescent="0.15">
      <c r="A41" s="1" t="s">
        <v>7</v>
      </c>
      <c r="B41" t="s">
        <v>3</v>
      </c>
      <c r="C41">
        <f>AVERAGE(C40:Z40)</f>
        <v>31.887499999999999</v>
      </c>
      <c r="D41">
        <v>31.887499999999999</v>
      </c>
      <c r="E41">
        <v>31.887499999999999</v>
      </c>
      <c r="F41">
        <v>31.887499999999999</v>
      </c>
      <c r="G41">
        <v>31.887499999999999</v>
      </c>
      <c r="H41">
        <v>31.887499999999999</v>
      </c>
      <c r="I41">
        <v>31.887499999999999</v>
      </c>
      <c r="J41">
        <v>31.887499999999999</v>
      </c>
      <c r="K41">
        <v>31.887499999999999</v>
      </c>
      <c r="L41">
        <v>31.887499999999999</v>
      </c>
      <c r="M41">
        <v>31.887499999999999</v>
      </c>
      <c r="N41">
        <v>31.887499999999999</v>
      </c>
      <c r="O41">
        <v>31.887499999999999</v>
      </c>
      <c r="P41">
        <v>31.887499999999999</v>
      </c>
      <c r="Q41">
        <v>31.887499999999999</v>
      </c>
      <c r="R41">
        <v>31.887499999999999</v>
      </c>
      <c r="S41">
        <v>31.887499999999999</v>
      </c>
      <c r="T41">
        <v>31.887499999999999</v>
      </c>
      <c r="U41">
        <v>31.887499999999999</v>
      </c>
      <c r="V41">
        <v>31.887499999999999</v>
      </c>
      <c r="W41">
        <v>31.887499999999999</v>
      </c>
      <c r="X41">
        <v>31.887499999999999</v>
      </c>
      <c r="Y41">
        <v>31.887499999999999</v>
      </c>
      <c r="Z41">
        <v>31.887499999999999</v>
      </c>
    </row>
    <row r="43" spans="1:29" x14ac:dyDescent="0.15">
      <c r="A43">
        <v>200010</v>
      </c>
      <c r="B43" t="s">
        <v>5</v>
      </c>
      <c r="C43">
        <v>6.4207171199999999</v>
      </c>
      <c r="D43">
        <v>6.6365757900000002</v>
      </c>
      <c r="E43">
        <v>6.4533804200000002</v>
      </c>
      <c r="F43">
        <v>6.66497166</v>
      </c>
      <c r="G43">
        <v>6.0223389899999997</v>
      </c>
      <c r="H43">
        <v>5.8831740300000002</v>
      </c>
      <c r="I43">
        <v>6.2274380100000002</v>
      </c>
      <c r="J43">
        <v>5.5854155600000004</v>
      </c>
      <c r="K43">
        <v>5.15135991</v>
      </c>
      <c r="L43">
        <v>4.3543081199999998</v>
      </c>
      <c r="M43">
        <v>3.3144862900000001</v>
      </c>
      <c r="N43">
        <v>1.5351733700000001</v>
      </c>
      <c r="O43">
        <v>1.52473528</v>
      </c>
      <c r="P43">
        <v>1.5048537900000001</v>
      </c>
      <c r="Q43">
        <v>1.6214336499999999</v>
      </c>
      <c r="R43">
        <v>1.5087477199999999</v>
      </c>
      <c r="S43">
        <v>1.5004043600000001</v>
      </c>
      <c r="T43">
        <v>1.6783266299999999</v>
      </c>
      <c r="U43">
        <v>1.77093678</v>
      </c>
      <c r="V43">
        <v>2.79252579</v>
      </c>
      <c r="W43">
        <v>3.6873486199999999</v>
      </c>
      <c r="X43">
        <v>4.3176783199999997</v>
      </c>
      <c r="Y43">
        <v>4.6113869100000002</v>
      </c>
      <c r="Z43">
        <v>4.2250476800000003</v>
      </c>
      <c r="AA43">
        <v>5.0072352100000002</v>
      </c>
      <c r="AC43">
        <f>SUMXMY2(C43:AA43,C44:AA44)/COUNT(C43:AA43)</f>
        <v>0.91523061743740097</v>
      </c>
    </row>
    <row r="44" spans="1:29" ht="27" x14ac:dyDescent="0.15">
      <c r="A44" s="1" t="s">
        <v>1</v>
      </c>
      <c r="B44" t="s">
        <v>2</v>
      </c>
      <c r="C44">
        <v>8.3233890200000005</v>
      </c>
      <c r="D44">
        <v>8.7410501200000006</v>
      </c>
      <c r="E44">
        <v>7.1101829800000003</v>
      </c>
      <c r="F44">
        <v>6.6030230699999999</v>
      </c>
      <c r="G44">
        <v>6.7322991200000004</v>
      </c>
      <c r="H44">
        <v>5.5787589500000001</v>
      </c>
      <c r="I44">
        <v>6.9311853599999997</v>
      </c>
      <c r="J44">
        <v>5.8571996799999999</v>
      </c>
      <c r="K44">
        <v>6.1853619699999998</v>
      </c>
      <c r="L44">
        <v>5.9765314199999997</v>
      </c>
      <c r="M44">
        <v>1.4717581500000001</v>
      </c>
      <c r="N44">
        <v>1.0143198099999999</v>
      </c>
      <c r="O44">
        <v>0.91487669000000005</v>
      </c>
      <c r="P44">
        <v>0.96459824999999999</v>
      </c>
      <c r="Q44">
        <v>0.74582338999999997</v>
      </c>
      <c r="R44">
        <v>0.81543357000000005</v>
      </c>
      <c r="S44">
        <v>1.0441527399999999</v>
      </c>
      <c r="T44">
        <v>0.87509943999999995</v>
      </c>
      <c r="U44">
        <v>1.25298329</v>
      </c>
      <c r="V44">
        <v>1.5115354000000001</v>
      </c>
      <c r="W44">
        <v>4.0075576799999997</v>
      </c>
      <c r="X44">
        <v>4.0672235499999996</v>
      </c>
      <c r="Y44">
        <v>5.1412092300000003</v>
      </c>
      <c r="Z44">
        <v>3.4108989699999999</v>
      </c>
      <c r="AA44">
        <v>4.7235481300000002</v>
      </c>
      <c r="AC44">
        <f>SUMXMY2(C44:AA44,C45:AA45)/COUNT(C44:AA44)</f>
        <v>7.0994734990058319</v>
      </c>
    </row>
    <row r="45" spans="1:29" x14ac:dyDescent="0.15">
      <c r="A45" s="1" t="s">
        <v>6</v>
      </c>
      <c r="B45" t="s">
        <v>3</v>
      </c>
      <c r="C45">
        <f>AVERAGE(C44:AA44)</f>
        <v>3.9999999991999999</v>
      </c>
      <c r="D45">
        <v>3.9999999989999999</v>
      </c>
      <c r="E45">
        <v>3.9999999989999999</v>
      </c>
      <c r="F45">
        <v>3.9999999989999999</v>
      </c>
      <c r="G45">
        <v>3.9999999989999999</v>
      </c>
      <c r="H45">
        <v>3.9999999989999999</v>
      </c>
      <c r="I45">
        <v>3.9999999989999999</v>
      </c>
      <c r="J45">
        <v>3.9999999989999999</v>
      </c>
      <c r="K45">
        <v>3.9999999989999999</v>
      </c>
      <c r="L45">
        <v>3.9999999989999999</v>
      </c>
      <c r="M45">
        <v>3.9999999989999999</v>
      </c>
      <c r="N45">
        <v>3.9999999989999999</v>
      </c>
      <c r="O45">
        <v>3.9999999989999999</v>
      </c>
      <c r="P45">
        <v>3.9999999989999999</v>
      </c>
      <c r="Q45">
        <v>3.9999999989999999</v>
      </c>
      <c r="R45">
        <v>3.9999999989999999</v>
      </c>
      <c r="S45">
        <v>3.9999999989999999</v>
      </c>
      <c r="T45">
        <v>3.9999999989999999</v>
      </c>
      <c r="U45">
        <v>3.9999999989999999</v>
      </c>
      <c r="V45">
        <v>3.9999999989999999</v>
      </c>
      <c r="W45">
        <v>3.9999999989999999</v>
      </c>
      <c r="X45">
        <v>3.9999999989999999</v>
      </c>
      <c r="Y45">
        <v>3.9999999989999999</v>
      </c>
      <c r="Z45">
        <v>3.9999999989999999</v>
      </c>
      <c r="AA45">
        <v>3.9999999989999999</v>
      </c>
    </row>
    <row r="47" spans="1:29" x14ac:dyDescent="0.15">
      <c r="A47">
        <v>200010</v>
      </c>
      <c r="B47" t="s">
        <v>5</v>
      </c>
      <c r="C47">
        <v>64.566731379999993</v>
      </c>
      <c r="D47">
        <v>66.737406160000006</v>
      </c>
      <c r="E47">
        <v>64.895193500000005</v>
      </c>
      <c r="F47">
        <v>67.022955019999998</v>
      </c>
      <c r="G47">
        <v>60.560640849999999</v>
      </c>
      <c r="H47">
        <v>59.161198069999998</v>
      </c>
      <c r="I47">
        <v>62.62311665</v>
      </c>
      <c r="J47">
        <v>56.166938860000002</v>
      </c>
      <c r="K47">
        <v>51.802075250000001</v>
      </c>
      <c r="L47">
        <v>43.786922410000003</v>
      </c>
      <c r="M47">
        <v>33.330474150000001</v>
      </c>
      <c r="N47">
        <v>15.43770336</v>
      </c>
      <c r="O47">
        <v>15.33273793</v>
      </c>
      <c r="P47">
        <v>15.13280973</v>
      </c>
      <c r="Q47">
        <v>16.30513676</v>
      </c>
      <c r="R47">
        <v>15.17196708</v>
      </c>
      <c r="S47">
        <v>15.088066270000001</v>
      </c>
      <c r="T47">
        <v>16.877252559999999</v>
      </c>
      <c r="U47">
        <v>17.80854025</v>
      </c>
      <c r="V47">
        <v>28.081639330000002</v>
      </c>
      <c r="W47">
        <v>37.079977749999998</v>
      </c>
      <c r="X47">
        <v>43.418573219999999</v>
      </c>
      <c r="Y47">
        <v>46.372106729999999</v>
      </c>
      <c r="Z47">
        <v>42.487079440000002</v>
      </c>
      <c r="AA47">
        <v>50.3527573</v>
      </c>
      <c r="AC47">
        <f>SUMXMY2(C47:AA47,C48:AA48)/COUNT(C47:AA47)</f>
        <v>92.550990156234164</v>
      </c>
    </row>
    <row r="48" spans="1:29" ht="27" x14ac:dyDescent="0.15">
      <c r="A48" s="1" t="s">
        <v>1</v>
      </c>
      <c r="B48" t="s">
        <v>2</v>
      </c>
      <c r="C48">
        <v>83.7</v>
      </c>
      <c r="D48">
        <v>87.9</v>
      </c>
      <c r="E48">
        <v>71.5</v>
      </c>
      <c r="F48">
        <v>66.400000000000006</v>
      </c>
      <c r="G48">
        <v>67.7</v>
      </c>
      <c r="H48">
        <v>56.1</v>
      </c>
      <c r="I48">
        <v>69.7</v>
      </c>
      <c r="J48">
        <v>58.9</v>
      </c>
      <c r="K48">
        <v>62.2</v>
      </c>
      <c r="L48">
        <v>60.1</v>
      </c>
      <c r="M48">
        <v>14.8</v>
      </c>
      <c r="N48">
        <v>10.199999999999999</v>
      </c>
      <c r="O48">
        <v>9.1999999999999993</v>
      </c>
      <c r="P48">
        <v>9.6999999999999993</v>
      </c>
      <c r="Q48">
        <v>7.5</v>
      </c>
      <c r="R48">
        <v>8.1999999999999993</v>
      </c>
      <c r="S48">
        <v>10.5</v>
      </c>
      <c r="T48">
        <v>8.8000000000000007</v>
      </c>
      <c r="U48">
        <v>12.6</v>
      </c>
      <c r="V48">
        <v>15.2</v>
      </c>
      <c r="W48">
        <v>40.299999999999997</v>
      </c>
      <c r="X48">
        <v>40.9</v>
      </c>
      <c r="Y48">
        <v>51.7</v>
      </c>
      <c r="Z48">
        <v>34.299999999999997</v>
      </c>
      <c r="AA48">
        <v>47.5</v>
      </c>
      <c r="AC48">
        <f>SUMXMY2(C48:AA48,C49:AA49)/COUNT(C48:AA48)</f>
        <v>718.01293401812461</v>
      </c>
    </row>
    <row r="49" spans="1:27" x14ac:dyDescent="0.15">
      <c r="A49" s="1" t="s">
        <v>7</v>
      </c>
      <c r="B49" t="s">
        <v>3</v>
      </c>
      <c r="C49">
        <f>AVERAGE(C48:Z48)</f>
        <v>39.920833333333341</v>
      </c>
      <c r="D49">
        <v>39.920833330000001</v>
      </c>
      <c r="E49">
        <v>39.920833330000001</v>
      </c>
      <c r="F49">
        <v>39.920833330000001</v>
      </c>
      <c r="G49">
        <v>39.920833330000001</v>
      </c>
      <c r="H49">
        <v>39.920833330000001</v>
      </c>
      <c r="I49">
        <v>39.920833330000001</v>
      </c>
      <c r="J49">
        <v>39.920833330000001</v>
      </c>
      <c r="K49">
        <v>39.920833330000001</v>
      </c>
      <c r="L49">
        <v>39.920833330000001</v>
      </c>
      <c r="M49">
        <v>39.920833330000001</v>
      </c>
      <c r="N49">
        <v>39.920833330000001</v>
      </c>
      <c r="O49">
        <v>39.920833330000001</v>
      </c>
      <c r="P49">
        <v>39.920833330000001</v>
      </c>
      <c r="Q49">
        <v>39.920833330000001</v>
      </c>
      <c r="R49">
        <v>39.920833330000001</v>
      </c>
      <c r="S49">
        <v>39.920833330000001</v>
      </c>
      <c r="T49">
        <v>39.920833330000001</v>
      </c>
      <c r="U49">
        <v>39.920833330000001</v>
      </c>
      <c r="V49">
        <v>39.920833330000001</v>
      </c>
      <c r="W49">
        <v>39.920833330000001</v>
      </c>
      <c r="X49">
        <v>39.920833330000001</v>
      </c>
      <c r="Y49">
        <v>39.920833330000001</v>
      </c>
      <c r="Z49">
        <v>39.920833330000001</v>
      </c>
      <c r="AA49">
        <v>39.920833330000001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workbookViewId="0">
      <selection activeCell="H29" sqref="H29"/>
    </sheetView>
  </sheetViews>
  <sheetFormatPr defaultRowHeight="13.5" x14ac:dyDescent="0.15"/>
  <cols>
    <col min="1" max="1" width="20.375" customWidth="1"/>
    <col min="6" max="6" width="12.75" bestFit="1" customWidth="1"/>
    <col min="7" max="7" width="13.875" bestFit="1" customWidth="1"/>
    <col min="8" max="34" width="12.75" bestFit="1" customWidth="1"/>
  </cols>
  <sheetData>
    <row r="1" spans="1:33" x14ac:dyDescent="0.15">
      <c r="C1" t="s">
        <v>24</v>
      </c>
      <c r="D1" t="s">
        <v>25</v>
      </c>
      <c r="E1" t="s">
        <v>26</v>
      </c>
      <c r="F1" t="s">
        <v>23</v>
      </c>
      <c r="H1">
        <f>ABS(H2-H3)</f>
        <v>1.0895234999999994</v>
      </c>
      <c r="I1">
        <f>ABS(I2-I3)</f>
        <v>0.75696572000000018</v>
      </c>
      <c r="J1">
        <f t="shared" ref="J1:AG1" si="0">ABS(J2-J3)</f>
        <v>1.2440678599999995</v>
      </c>
      <c r="K1">
        <f t="shared" si="0"/>
        <v>0.43624744999999976</v>
      </c>
      <c r="L1">
        <f t="shared" si="0"/>
        <v>0.46113183000000024</v>
      </c>
      <c r="M1">
        <f t="shared" si="0"/>
        <v>1.13050256</v>
      </c>
      <c r="N1">
        <f t="shared" si="0"/>
        <v>0.24770215000000029</v>
      </c>
      <c r="O1">
        <f t="shared" si="0"/>
        <v>0.35821714999999976</v>
      </c>
      <c r="P1">
        <f t="shared" si="0"/>
        <v>8.7357659999999449E-2</v>
      </c>
      <c r="Q1">
        <f t="shared" si="0"/>
        <v>9.2105029999999921E-2</v>
      </c>
      <c r="R1">
        <f t="shared" si="0"/>
        <v>0.30634946999999979</v>
      </c>
      <c r="S1">
        <f t="shared" si="0"/>
        <v>0.72290973999999997</v>
      </c>
      <c r="T1">
        <f t="shared" si="0"/>
        <v>0.45467804000000012</v>
      </c>
      <c r="U1">
        <f t="shared" si="0"/>
        <v>0.34505420999999981</v>
      </c>
      <c r="V1">
        <f t="shared" si="0"/>
        <v>8.9835739999999831E-2</v>
      </c>
      <c r="W1">
        <f t="shared" si="0"/>
        <v>0.19245809000000014</v>
      </c>
      <c r="X1">
        <f t="shared" si="0"/>
        <v>0.67544625000000025</v>
      </c>
      <c r="Y1">
        <f t="shared" si="0"/>
        <v>0.2981080399999998</v>
      </c>
      <c r="Z1">
        <f t="shared" si="0"/>
        <v>0.17385166000000041</v>
      </c>
      <c r="AA1">
        <f t="shared" si="0"/>
        <v>0.11835260000000014</v>
      </c>
      <c r="AB1">
        <f t="shared" si="0"/>
        <v>3.3520890000000136E-2</v>
      </c>
      <c r="AC1">
        <f t="shared" si="0"/>
        <v>0.68118734000000014</v>
      </c>
      <c r="AD1">
        <f t="shared" si="0"/>
        <v>0.21850255000000018</v>
      </c>
      <c r="AE1">
        <f t="shared" si="0"/>
        <v>0.71877586000000004</v>
      </c>
      <c r="AF1">
        <f t="shared" si="0"/>
        <v>0.50616968000000018</v>
      </c>
      <c r="AG1">
        <f t="shared" si="0"/>
        <v>0.19390543000000005</v>
      </c>
    </row>
    <row r="2" spans="1:33" x14ac:dyDescent="0.15">
      <c r="A2" s="4" t="s">
        <v>17</v>
      </c>
      <c r="B2" s="2" t="s">
        <v>15</v>
      </c>
      <c r="C2" s="3">
        <f>SUM(H2:AG2)</f>
        <v>100.00000001000001</v>
      </c>
      <c r="D2" s="3"/>
      <c r="E2" s="3"/>
      <c r="F2" s="3">
        <f>SUMXMY2(H2:AG2,H3:AG3)/COUNT(H2:AG2)</f>
        <v>0.31132903055642697</v>
      </c>
      <c r="G2" t="s">
        <v>9</v>
      </c>
      <c r="H2">
        <v>4.4748644200000003</v>
      </c>
      <c r="I2">
        <v>4.3503474799999999</v>
      </c>
      <c r="J2">
        <v>4.4196841300000003</v>
      </c>
      <c r="K2">
        <v>4.7903026300000002</v>
      </c>
      <c r="L2">
        <v>4.52694448</v>
      </c>
      <c r="M2">
        <v>4.2749028500000001</v>
      </c>
      <c r="N2">
        <v>4.5813916499999996</v>
      </c>
      <c r="O2">
        <v>4.0336747400000004</v>
      </c>
      <c r="P2">
        <v>4.1414117099999999</v>
      </c>
      <c r="Q2">
        <v>3.9023305800000001</v>
      </c>
      <c r="R2">
        <v>4.0026928699999997</v>
      </c>
      <c r="S2">
        <v>4.0615424899999999</v>
      </c>
      <c r="T2">
        <v>3.5548370199999999</v>
      </c>
      <c r="U2">
        <v>3.0477569099999999</v>
      </c>
      <c r="V2">
        <v>2.63355593</v>
      </c>
      <c r="W2">
        <v>2.6169414</v>
      </c>
      <c r="X2">
        <v>2.6826004600000002</v>
      </c>
      <c r="Y2">
        <v>2.68284572</v>
      </c>
      <c r="Z2">
        <v>2.4989709000000002</v>
      </c>
      <c r="AA2">
        <v>2.54283591</v>
      </c>
      <c r="AB2">
        <v>2.7958420300000002</v>
      </c>
      <c r="AC2">
        <v>3.92045602</v>
      </c>
      <c r="AD2">
        <v>4.5507759999999999</v>
      </c>
      <c r="AE2">
        <v>4.9914308700000003</v>
      </c>
      <c r="AF2">
        <v>4.9179343900000001</v>
      </c>
      <c r="AG2">
        <v>5.0031264200000001</v>
      </c>
    </row>
    <row r="3" spans="1:33" x14ac:dyDescent="0.15">
      <c r="A3" s="2"/>
      <c r="B3" s="2"/>
      <c r="C3" s="3">
        <f>SUM(H3:AG3)</f>
        <v>100.00000001000001</v>
      </c>
      <c r="D3" s="3"/>
      <c r="E3" s="3"/>
      <c r="F3" s="3"/>
      <c r="G3" t="s">
        <v>10</v>
      </c>
      <c r="H3">
        <v>5.5643879199999997</v>
      </c>
      <c r="I3">
        <v>5.1073132000000001</v>
      </c>
      <c r="J3">
        <v>5.6637519899999997</v>
      </c>
      <c r="K3">
        <v>5.22655008</v>
      </c>
      <c r="L3">
        <v>4.9880763100000003</v>
      </c>
      <c r="M3">
        <v>5.4054054100000002</v>
      </c>
      <c r="N3">
        <v>4.8290937999999999</v>
      </c>
      <c r="O3">
        <v>4.3918918900000001</v>
      </c>
      <c r="P3">
        <v>4.0540540500000004</v>
      </c>
      <c r="Q3">
        <v>3.99443561</v>
      </c>
      <c r="R3">
        <v>3.6963433999999999</v>
      </c>
      <c r="S3">
        <v>3.3386327499999999</v>
      </c>
      <c r="T3">
        <v>3.1001589799999998</v>
      </c>
      <c r="U3">
        <v>2.7027027000000001</v>
      </c>
      <c r="V3">
        <v>2.5437201900000002</v>
      </c>
      <c r="W3">
        <v>2.4244833099999998</v>
      </c>
      <c r="X3">
        <v>2.0071542099999999</v>
      </c>
      <c r="Y3">
        <v>2.3847376800000002</v>
      </c>
      <c r="Z3">
        <v>2.3251192399999998</v>
      </c>
      <c r="AA3">
        <v>2.4244833099999998</v>
      </c>
      <c r="AB3">
        <v>2.7623211400000001</v>
      </c>
      <c r="AC3">
        <v>3.2392686799999999</v>
      </c>
      <c r="AD3">
        <v>4.3322734499999997</v>
      </c>
      <c r="AE3">
        <v>4.2726550100000003</v>
      </c>
      <c r="AF3">
        <v>4.4117647099999999</v>
      </c>
      <c r="AG3">
        <v>4.80922099</v>
      </c>
    </row>
    <row r="4" spans="1:33" x14ac:dyDescent="0.15">
      <c r="A4" s="2"/>
      <c r="B4" s="2"/>
      <c r="C4" s="3">
        <f>SUM(H4:AG4)</f>
        <v>100.00000002199994</v>
      </c>
      <c r="D4" s="3"/>
      <c r="E4" s="3"/>
      <c r="F4" s="3">
        <f>SUMXMY2(H3:AG3,H4:AG4)/COUNT(H3:AG3)</f>
        <v>1.2976517015438422</v>
      </c>
      <c r="G4" t="s">
        <v>12</v>
      </c>
      <c r="H4">
        <v>3.8461538470000001</v>
      </c>
      <c r="I4">
        <v>3.8461538470000001</v>
      </c>
      <c r="J4">
        <v>3.8461538470000001</v>
      </c>
      <c r="K4">
        <v>3.8461538470000001</v>
      </c>
      <c r="L4">
        <v>3.8461538470000001</v>
      </c>
      <c r="M4">
        <v>3.8461538470000001</v>
      </c>
      <c r="N4">
        <v>3.8461538470000001</v>
      </c>
      <c r="O4">
        <v>3.8461538470000001</v>
      </c>
      <c r="P4">
        <v>3.8461538470000001</v>
      </c>
      <c r="Q4">
        <v>3.8461538470000001</v>
      </c>
      <c r="R4">
        <v>3.8461538470000001</v>
      </c>
      <c r="S4">
        <v>3.8461538470000001</v>
      </c>
      <c r="T4">
        <v>3.8461538470000001</v>
      </c>
      <c r="U4">
        <v>3.8461538470000001</v>
      </c>
      <c r="V4">
        <v>3.8461538470000001</v>
      </c>
      <c r="W4">
        <v>3.8461538470000001</v>
      </c>
      <c r="X4">
        <v>3.8461538470000001</v>
      </c>
      <c r="Y4">
        <v>3.8461538470000001</v>
      </c>
      <c r="Z4">
        <v>3.8461538470000001</v>
      </c>
      <c r="AA4">
        <v>3.8461538470000001</v>
      </c>
      <c r="AB4">
        <v>3.8461538470000001</v>
      </c>
      <c r="AC4">
        <v>3.8461538470000001</v>
      </c>
      <c r="AD4">
        <v>3.8461538470000001</v>
      </c>
      <c r="AE4">
        <v>3.8461538470000001</v>
      </c>
      <c r="AF4">
        <v>3.8461538470000001</v>
      </c>
      <c r="AG4">
        <v>3.8461538470000001</v>
      </c>
    </row>
    <row r="5" spans="1:33" x14ac:dyDescent="0.15">
      <c r="A5" s="2"/>
      <c r="B5" s="3"/>
      <c r="C5" s="3"/>
      <c r="D5" s="3"/>
      <c r="E5" s="3"/>
      <c r="F5" s="3"/>
    </row>
    <row r="6" spans="1:33" x14ac:dyDescent="0.15">
      <c r="A6" s="2"/>
      <c r="B6" s="3"/>
      <c r="C6" s="3"/>
      <c r="D6" s="3"/>
      <c r="E6" s="3"/>
      <c r="F6" s="3"/>
      <c r="G6" t="s">
        <v>29</v>
      </c>
      <c r="H6">
        <f>ABS(H10-H12)</f>
        <v>8.646153850000001</v>
      </c>
      <c r="I6">
        <f t="shared" ref="I6:AG6" si="1">ABS(I10-I12)</f>
        <v>6.3461538500000003</v>
      </c>
      <c r="J6">
        <f t="shared" si="1"/>
        <v>9.146153850000001</v>
      </c>
      <c r="K6">
        <f t="shared" si="1"/>
        <v>6.9461538500000017</v>
      </c>
      <c r="L6">
        <f t="shared" si="1"/>
        <v>5.7461538500000024</v>
      </c>
      <c r="M6">
        <f t="shared" si="1"/>
        <v>7.8461538500000003</v>
      </c>
      <c r="N6">
        <f t="shared" si="1"/>
        <v>4.9461538500000017</v>
      </c>
      <c r="O6">
        <f t="shared" si="1"/>
        <v>2.7461538500000024</v>
      </c>
      <c r="P6">
        <f t="shared" si="1"/>
        <v>1.0461538499999996</v>
      </c>
      <c r="Q6">
        <f t="shared" si="1"/>
        <v>0.74615385000000245</v>
      </c>
      <c r="R6">
        <f t="shared" si="1"/>
        <v>0.75384614999999755</v>
      </c>
      <c r="S6">
        <f t="shared" si="1"/>
        <v>2.5538461499999983</v>
      </c>
      <c r="T6">
        <f t="shared" si="1"/>
        <v>3.7538461499999993</v>
      </c>
      <c r="U6">
        <f t="shared" si="1"/>
        <v>5.7538461499999993</v>
      </c>
      <c r="V6">
        <f t="shared" si="1"/>
        <v>6.5538461499999983</v>
      </c>
      <c r="W6">
        <f t="shared" si="1"/>
        <v>7.1538461499999997</v>
      </c>
      <c r="X6">
        <f t="shared" si="1"/>
        <v>9.2538461499999993</v>
      </c>
      <c r="Y6">
        <f t="shared" si="1"/>
        <v>7.353846149999999</v>
      </c>
      <c r="Z6">
        <f t="shared" si="1"/>
        <v>7.6538461499999997</v>
      </c>
      <c r="AA6">
        <f t="shared" si="1"/>
        <v>7.1538461499999997</v>
      </c>
      <c r="AB6">
        <f t="shared" si="1"/>
        <v>5.4538461499999986</v>
      </c>
      <c r="AC6">
        <f t="shared" si="1"/>
        <v>3.0538461499999983</v>
      </c>
      <c r="AD6">
        <f t="shared" si="1"/>
        <v>2.4461538500000017</v>
      </c>
      <c r="AE6">
        <f t="shared" si="1"/>
        <v>2.146153850000001</v>
      </c>
      <c r="AF6">
        <f t="shared" si="1"/>
        <v>2.8461538500000003</v>
      </c>
      <c r="AG6">
        <f t="shared" si="1"/>
        <v>4.8461538500000003</v>
      </c>
    </row>
    <row r="7" spans="1:33" x14ac:dyDescent="0.15">
      <c r="A7" s="2"/>
      <c r="B7" s="3"/>
      <c r="C7" s="3"/>
      <c r="D7" s="3"/>
      <c r="E7" s="3"/>
      <c r="F7" s="3"/>
      <c r="G7" t="s">
        <v>28</v>
      </c>
      <c r="H7">
        <f>ABS(H10-H11)</f>
        <v>0.26510251999999923</v>
      </c>
      <c r="I7">
        <f t="shared" ref="I7:AG7" si="2">ABS(I10-I11)</f>
        <v>2.5668584299999999</v>
      </c>
      <c r="J7">
        <f t="shared" si="2"/>
        <v>0.3012477699999998</v>
      </c>
      <c r="K7">
        <f t="shared" si="2"/>
        <v>3.0321509499999983</v>
      </c>
      <c r="L7">
        <f t="shared" si="2"/>
        <v>4.7533554599999981</v>
      </c>
      <c r="M7">
        <f t="shared" si="2"/>
        <v>3.1584301600000018</v>
      </c>
      <c r="N7">
        <f t="shared" si="2"/>
        <v>6.5408098099999989</v>
      </c>
      <c r="O7">
        <f t="shared" si="2"/>
        <v>9.1938837899999974</v>
      </c>
      <c r="P7">
        <f t="shared" si="2"/>
        <v>11.311087740000001</v>
      </c>
      <c r="Q7">
        <f t="shared" si="2"/>
        <v>11.985996610000001</v>
      </c>
      <c r="R7">
        <f t="shared" si="2"/>
        <v>13.812417939999996</v>
      </c>
      <c r="S7">
        <f t="shared" si="2"/>
        <v>15.88448386</v>
      </c>
      <c r="T7">
        <f t="shared" si="2"/>
        <v>17.296740379999996</v>
      </c>
      <c r="U7">
        <f t="shared" si="2"/>
        <v>19.44423278</v>
      </c>
      <c r="V7">
        <f t="shared" si="2"/>
        <v>20.322585469999996</v>
      </c>
      <c r="W7">
        <f t="shared" si="2"/>
        <v>20.928075369999998</v>
      </c>
      <c r="X7">
        <f t="shared" si="2"/>
        <v>22.957697379999999</v>
      </c>
      <c r="Y7">
        <f t="shared" si="2"/>
        <v>20.909221000000002</v>
      </c>
      <c r="Z7">
        <f t="shared" si="2"/>
        <v>20.981237070000002</v>
      </c>
      <c r="AA7">
        <f t="shared" si="2"/>
        <v>20.17319384</v>
      </c>
      <c r="AB7">
        <f t="shared" si="2"/>
        <v>18.085421660000002</v>
      </c>
      <c r="AC7">
        <f t="shared" si="2"/>
        <v>15.219145819999998</v>
      </c>
      <c r="AD7">
        <f t="shared" si="2"/>
        <v>9.1764871600000006</v>
      </c>
      <c r="AE7">
        <f t="shared" si="2"/>
        <v>8.8604502799999985</v>
      </c>
      <c r="AF7">
        <f t="shared" si="2"/>
        <v>7.474899409999999</v>
      </c>
      <c r="AG7">
        <f t="shared" si="2"/>
        <v>4.7245220500000009</v>
      </c>
    </row>
    <row r="8" spans="1:33" x14ac:dyDescent="0.15">
      <c r="A8" s="2"/>
      <c r="G8" t="s">
        <v>27</v>
      </c>
      <c r="H8">
        <f>ABS(H9-H10)</f>
        <v>5.4824822399999995</v>
      </c>
      <c r="I8">
        <f t="shared" ref="I8:AG8" si="3">ABS(I9-I10)</f>
        <v>3.8090514899999981</v>
      </c>
      <c r="J8">
        <f t="shared" si="3"/>
        <v>6.2601494600000009</v>
      </c>
      <c r="K8">
        <f t="shared" si="3"/>
        <v>2.195197180000001</v>
      </c>
      <c r="L8">
        <f t="shared" si="3"/>
        <v>2.3204153500000011</v>
      </c>
      <c r="M8">
        <f t="shared" si="3"/>
        <v>5.6886888499999984</v>
      </c>
      <c r="N8">
        <f t="shared" si="3"/>
        <v>1.2464372200000007</v>
      </c>
      <c r="O8">
        <f t="shared" si="3"/>
        <v>1.8025487200000008</v>
      </c>
      <c r="P8">
        <f t="shared" si="3"/>
        <v>0.43958373999999978</v>
      </c>
      <c r="Q8">
        <f t="shared" si="3"/>
        <v>0.46347250000000173</v>
      </c>
      <c r="R8">
        <f t="shared" si="3"/>
        <v>1.5415505500000002</v>
      </c>
      <c r="S8">
        <f t="shared" si="3"/>
        <v>3.6376817899999985</v>
      </c>
      <c r="T8">
        <f t="shared" si="3"/>
        <v>2.2879398899999988</v>
      </c>
      <c r="U8">
        <f t="shared" si="3"/>
        <v>1.7363127600000006</v>
      </c>
      <c r="V8">
        <f t="shared" si="3"/>
        <v>0.4520534199999986</v>
      </c>
      <c r="W8">
        <f t="shared" si="3"/>
        <v>0.96844910000000084</v>
      </c>
      <c r="X8">
        <f t="shared" si="3"/>
        <v>3.3988455300000009</v>
      </c>
      <c r="Y8">
        <f t="shared" si="3"/>
        <v>1.50007965</v>
      </c>
      <c r="Z8">
        <f t="shared" si="3"/>
        <v>0.87482156000000089</v>
      </c>
      <c r="AA8">
        <f t="shared" si="3"/>
        <v>0.59555030000000109</v>
      </c>
      <c r="AB8">
        <f t="shared" si="3"/>
        <v>0.16867710999999908</v>
      </c>
      <c r="AC8">
        <f t="shared" si="3"/>
        <v>3.4277346999999985</v>
      </c>
      <c r="AD8">
        <f t="shared" si="3"/>
        <v>1.0995048199999999</v>
      </c>
      <c r="AE8">
        <f t="shared" si="3"/>
        <v>3.6168801200000011</v>
      </c>
      <c r="AF8">
        <f t="shared" si="3"/>
        <v>2.5470458300000018</v>
      </c>
      <c r="AG8">
        <f t="shared" si="3"/>
        <v>0.97573215000000246</v>
      </c>
    </row>
    <row r="9" spans="1:33" s="7" customFormat="1" x14ac:dyDescent="0.15">
      <c r="A9" s="2"/>
      <c r="B9" s="5" t="s">
        <v>16</v>
      </c>
      <c r="C9" s="6">
        <f>SUM(H9:AG9)</f>
        <v>503.20000000999988</v>
      </c>
      <c r="D9" s="6">
        <f>SUM(H8:AG8)/26</f>
        <v>2.2514186934615381</v>
      </c>
      <c r="E9" s="6">
        <f>SUM(H8:AG8)/C9</f>
        <v>0.11632926476318901</v>
      </c>
      <c r="F9" s="6">
        <f>SUMXMY2(H9:AG9,H10:AG10)/COUNT(H9:AG9)</f>
        <v>7.8831698178082457</v>
      </c>
      <c r="G9" s="7" t="s">
        <v>9</v>
      </c>
      <c r="H9" s="7">
        <v>22.51751776</v>
      </c>
      <c r="I9" s="7">
        <v>21.890948510000001</v>
      </c>
      <c r="J9" s="7">
        <v>22.239850539999999</v>
      </c>
      <c r="K9" s="7">
        <v>24.10480282</v>
      </c>
      <c r="L9" s="7">
        <v>22.77958465</v>
      </c>
      <c r="M9" s="7">
        <v>21.511311150000001</v>
      </c>
      <c r="N9" s="7">
        <v>23.05356278</v>
      </c>
      <c r="O9" s="7">
        <v>20.297451280000001</v>
      </c>
      <c r="P9" s="7">
        <v>20.839583739999998</v>
      </c>
      <c r="Q9" s="7">
        <v>19.6365275</v>
      </c>
      <c r="R9" s="7">
        <v>20.141550550000002</v>
      </c>
      <c r="S9" s="7">
        <v>20.437681789999999</v>
      </c>
      <c r="T9" s="7">
        <v>17.887939889999998</v>
      </c>
      <c r="U9" s="7">
        <v>15.33631276</v>
      </c>
      <c r="V9" s="7">
        <v>13.252053419999999</v>
      </c>
      <c r="W9" s="7">
        <v>13.1684491</v>
      </c>
      <c r="X9" s="7">
        <v>13.498845530000001</v>
      </c>
      <c r="Y9" s="7">
        <v>13.50007965</v>
      </c>
      <c r="Z9" s="7">
        <v>12.57482156</v>
      </c>
      <c r="AA9" s="7">
        <v>12.7955503</v>
      </c>
      <c r="AB9" s="7">
        <v>14.068677109999999</v>
      </c>
      <c r="AC9" s="7">
        <v>19.727734699999999</v>
      </c>
      <c r="AD9" s="7">
        <v>22.899504820000001</v>
      </c>
      <c r="AE9" s="7">
        <v>25.116880120000001</v>
      </c>
      <c r="AF9" s="7">
        <v>24.747045830000001</v>
      </c>
      <c r="AG9" s="7">
        <v>25.175732150000002</v>
      </c>
    </row>
    <row r="10" spans="1:33" s="7" customFormat="1" x14ac:dyDescent="0.15">
      <c r="A10" s="2"/>
      <c r="B10" s="5"/>
      <c r="C10" s="6">
        <f>SUM(H10:AG10)</f>
        <v>503.20000000000005</v>
      </c>
      <c r="D10" s="6"/>
      <c r="E10" s="6"/>
      <c r="F10" s="6"/>
      <c r="G10" s="7" t="s">
        <v>10</v>
      </c>
      <c r="H10" s="7">
        <v>28</v>
      </c>
      <c r="I10" s="7">
        <v>25.7</v>
      </c>
      <c r="J10" s="7">
        <v>28.5</v>
      </c>
      <c r="K10" s="7">
        <v>26.3</v>
      </c>
      <c r="L10" s="7">
        <v>25.1</v>
      </c>
      <c r="M10" s="7">
        <v>27.2</v>
      </c>
      <c r="N10" s="7">
        <v>24.3</v>
      </c>
      <c r="O10" s="7">
        <v>22.1</v>
      </c>
      <c r="P10" s="7">
        <v>20.399999999999999</v>
      </c>
      <c r="Q10" s="7">
        <v>20.100000000000001</v>
      </c>
      <c r="R10" s="7">
        <v>18.600000000000001</v>
      </c>
      <c r="S10" s="7">
        <v>16.8</v>
      </c>
      <c r="T10" s="7">
        <v>15.6</v>
      </c>
      <c r="U10" s="7">
        <v>13.6</v>
      </c>
      <c r="V10" s="7">
        <v>12.8</v>
      </c>
      <c r="W10" s="7">
        <v>12.2</v>
      </c>
      <c r="X10" s="7">
        <v>10.1</v>
      </c>
      <c r="Y10" s="7">
        <v>12</v>
      </c>
      <c r="Z10" s="7">
        <v>11.7</v>
      </c>
      <c r="AA10" s="7">
        <v>12.2</v>
      </c>
      <c r="AB10" s="7">
        <v>13.9</v>
      </c>
      <c r="AC10" s="7">
        <v>16.3</v>
      </c>
      <c r="AD10" s="7">
        <v>21.8</v>
      </c>
      <c r="AE10" s="7">
        <v>21.5</v>
      </c>
      <c r="AF10" s="7">
        <v>22.2</v>
      </c>
      <c r="AG10" s="7">
        <v>24.2</v>
      </c>
    </row>
    <row r="11" spans="1:33" s="7" customFormat="1" x14ac:dyDescent="0.15">
      <c r="A11" s="2"/>
      <c r="B11" s="5"/>
      <c r="C11" s="6">
        <f>SUM(H11:AG11)</f>
        <v>812.02952966999987</v>
      </c>
      <c r="D11" s="6">
        <f>SUM(H7:AG7)/26</f>
        <v>11.898451335000001</v>
      </c>
      <c r="E11" s="6">
        <f>SUM(H7:AG7)/C11</f>
        <v>0.38097104034593482</v>
      </c>
      <c r="F11" s="6">
        <f>SUMXMY2(H10:AG10,H11:AG11)/COUNT(H10:AG10)</f>
        <v>193.45431989005354</v>
      </c>
      <c r="G11" s="7" t="s">
        <v>13</v>
      </c>
      <c r="H11" s="7">
        <v>27.734897480000001</v>
      </c>
      <c r="I11" s="7">
        <v>28.266858429999999</v>
      </c>
      <c r="J11" s="7">
        <v>28.80124777</v>
      </c>
      <c r="K11" s="7">
        <v>29.332150949999999</v>
      </c>
      <c r="L11" s="7">
        <v>29.85335546</v>
      </c>
      <c r="M11" s="7">
        <v>30.358430160000001</v>
      </c>
      <c r="N11" s="7">
        <v>30.84080981</v>
      </c>
      <c r="O11" s="7">
        <v>31.293883789999999</v>
      </c>
      <c r="P11" s="7">
        <v>31.71108774</v>
      </c>
      <c r="Q11" s="7">
        <v>32.085996610000002</v>
      </c>
      <c r="R11" s="7">
        <v>32.412417939999997</v>
      </c>
      <c r="S11" s="7">
        <v>32.68448386</v>
      </c>
      <c r="T11" s="7">
        <v>32.896740379999997</v>
      </c>
      <c r="U11" s="7">
        <v>33.044232780000002</v>
      </c>
      <c r="V11" s="7">
        <v>33.122585469999997</v>
      </c>
      <c r="W11" s="7">
        <v>33.128075369999998</v>
      </c>
      <c r="X11" s="7">
        <v>33.05769738</v>
      </c>
      <c r="Y11" s="7">
        <v>32.909221000000002</v>
      </c>
      <c r="Z11" s="7">
        <v>32.681237070000002</v>
      </c>
      <c r="AA11" s="7">
        <v>32.373193839999999</v>
      </c>
      <c r="AB11" s="7">
        <v>31.98542166</v>
      </c>
      <c r="AC11" s="7">
        <v>31.519145819999999</v>
      </c>
      <c r="AD11" s="7">
        <v>30.976487160000001</v>
      </c>
      <c r="AE11" s="7">
        <v>30.360450279999998</v>
      </c>
      <c r="AF11" s="7">
        <v>29.674899409999998</v>
      </c>
      <c r="AG11" s="7">
        <v>28.92452205</v>
      </c>
    </row>
    <row r="12" spans="1:33" s="7" customFormat="1" x14ac:dyDescent="0.15">
      <c r="A12" s="2"/>
      <c r="B12" s="5"/>
      <c r="C12" s="6">
        <f>SUM(H12:AG12)</f>
        <v>503.1999998999998</v>
      </c>
      <c r="D12" s="6">
        <f>SUM(H6:AG6)/26</f>
        <v>5.1112426038461543</v>
      </c>
      <c r="E12" s="6">
        <f>SUM(H6:AG6)/C12</f>
        <v>0.26409441122100458</v>
      </c>
      <c r="F12" s="6">
        <f>SUMXMY2(H10:AG10,H12:AG12)/COUNT(H10:AG10)</f>
        <v>32.857869822485206</v>
      </c>
      <c r="G12" s="7" t="s">
        <v>14</v>
      </c>
      <c r="H12" s="7">
        <v>19.353846149999999</v>
      </c>
      <c r="I12" s="7">
        <v>19.353846149999999</v>
      </c>
      <c r="J12" s="7">
        <v>19.353846149999999</v>
      </c>
      <c r="K12" s="7">
        <v>19.353846149999999</v>
      </c>
      <c r="L12" s="7">
        <v>19.353846149999999</v>
      </c>
      <c r="M12" s="7">
        <v>19.353846149999999</v>
      </c>
      <c r="N12" s="7">
        <v>19.353846149999999</v>
      </c>
      <c r="O12" s="7">
        <v>19.353846149999999</v>
      </c>
      <c r="P12" s="7">
        <v>19.353846149999999</v>
      </c>
      <c r="Q12" s="7">
        <v>19.353846149999999</v>
      </c>
      <c r="R12" s="7">
        <v>19.353846149999999</v>
      </c>
      <c r="S12" s="7">
        <v>19.353846149999999</v>
      </c>
      <c r="T12" s="7">
        <v>19.353846149999999</v>
      </c>
      <c r="U12" s="7">
        <v>19.353846149999999</v>
      </c>
      <c r="V12" s="7">
        <v>19.353846149999999</v>
      </c>
      <c r="W12" s="7">
        <v>19.353846149999999</v>
      </c>
      <c r="X12" s="7">
        <v>19.353846149999999</v>
      </c>
      <c r="Y12" s="7">
        <v>19.353846149999999</v>
      </c>
      <c r="Z12" s="7">
        <v>19.353846149999999</v>
      </c>
      <c r="AA12" s="7">
        <v>19.353846149999999</v>
      </c>
      <c r="AB12" s="7">
        <v>19.353846149999999</v>
      </c>
      <c r="AC12" s="7">
        <v>19.353846149999999</v>
      </c>
      <c r="AD12" s="7">
        <v>19.353846149999999</v>
      </c>
      <c r="AE12" s="7">
        <v>19.353846149999999</v>
      </c>
      <c r="AF12" s="7">
        <v>19.353846149999999</v>
      </c>
      <c r="AG12" s="7">
        <v>19.353846149999999</v>
      </c>
    </row>
    <row r="13" spans="1:33" x14ac:dyDescent="0.15">
      <c r="G13" s="8">
        <v>5.1653846200000002</v>
      </c>
    </row>
    <row r="14" spans="1:33" x14ac:dyDescent="0.15">
      <c r="A14" s="4" t="s">
        <v>18</v>
      </c>
      <c r="B14" s="2" t="s">
        <v>15</v>
      </c>
      <c r="C14" s="3">
        <f>SUM(H14:AG14)</f>
        <v>99.999999980000013</v>
      </c>
      <c r="D14" s="3"/>
      <c r="E14" s="3"/>
      <c r="F14" s="3">
        <f>SUMXMY2(H14:AG14,H15:AG15)/COUNT(H14:AG14)</f>
        <v>0.14900850153498804</v>
      </c>
      <c r="G14" t="s">
        <v>9</v>
      </c>
      <c r="H14">
        <v>4.43749912</v>
      </c>
      <c r="I14">
        <v>4.7180594300000003</v>
      </c>
      <c r="J14">
        <v>5.0324985099999999</v>
      </c>
      <c r="K14">
        <v>4.4865658899999996</v>
      </c>
      <c r="L14">
        <v>5.27968701</v>
      </c>
      <c r="M14">
        <v>4.6853125699999998</v>
      </c>
      <c r="N14">
        <v>4.6889537299999997</v>
      </c>
      <c r="O14">
        <v>4.7158466099999998</v>
      </c>
      <c r="P14">
        <v>4.2250064800000002</v>
      </c>
      <c r="Q14">
        <v>4.6564330299999996</v>
      </c>
      <c r="R14">
        <v>4.0233282499999996</v>
      </c>
      <c r="S14">
        <v>4.0220619400000004</v>
      </c>
      <c r="T14">
        <v>3.5252156000000001</v>
      </c>
      <c r="U14">
        <v>3.4467193100000002</v>
      </c>
      <c r="V14">
        <v>2.96350326</v>
      </c>
      <c r="W14">
        <v>3.05163341</v>
      </c>
      <c r="X14">
        <v>2.8352492100000002</v>
      </c>
      <c r="Y14">
        <v>2.8485286799999998</v>
      </c>
      <c r="Z14">
        <v>2.9379674699999998</v>
      </c>
      <c r="AA14">
        <v>2.92048402</v>
      </c>
      <c r="AB14">
        <v>2.9043804799999999</v>
      </c>
      <c r="AC14">
        <v>2.6934985899999999</v>
      </c>
      <c r="AD14">
        <v>3.5652814899999998</v>
      </c>
      <c r="AE14">
        <v>3.7470576800000002</v>
      </c>
      <c r="AF14">
        <v>3.6151313699999998</v>
      </c>
      <c r="AG14">
        <v>3.9740968400000001</v>
      </c>
    </row>
    <row r="15" spans="1:33" x14ac:dyDescent="0.15">
      <c r="A15" s="2"/>
      <c r="B15" s="2"/>
      <c r="C15" s="3">
        <f>SUM(H15:AG15)</f>
        <v>99.999999989999978</v>
      </c>
      <c r="D15" s="3"/>
      <c r="E15" s="3"/>
      <c r="F15" s="3"/>
      <c r="G15" t="s">
        <v>10</v>
      </c>
      <c r="H15">
        <v>4.5810313100000002</v>
      </c>
      <c r="I15">
        <v>5.4327808500000003</v>
      </c>
      <c r="J15">
        <v>4.9033149199999997</v>
      </c>
      <c r="K15">
        <v>5.0414364599999999</v>
      </c>
      <c r="L15">
        <v>5.7320441999999998</v>
      </c>
      <c r="M15">
        <v>4.8342541399999996</v>
      </c>
      <c r="N15">
        <v>5.1104972399999999</v>
      </c>
      <c r="O15">
        <v>4.0976058899999996</v>
      </c>
      <c r="P15">
        <v>4.3508287299999999</v>
      </c>
      <c r="Q15">
        <v>4.7191528500000004</v>
      </c>
      <c r="R15">
        <v>4.1666666699999997</v>
      </c>
      <c r="S15">
        <v>3.70626151</v>
      </c>
      <c r="T15">
        <v>3.0847145500000002</v>
      </c>
      <c r="U15">
        <v>2.96961326</v>
      </c>
      <c r="V15">
        <v>2.6243093900000001</v>
      </c>
      <c r="W15">
        <v>2.8775322299999999</v>
      </c>
      <c r="X15">
        <v>2.4401473299999998</v>
      </c>
      <c r="Y15">
        <v>2.53222836</v>
      </c>
      <c r="Z15">
        <v>2.8775322299999999</v>
      </c>
      <c r="AA15">
        <v>2.6243093900000001</v>
      </c>
      <c r="AB15">
        <v>2.6243093900000001</v>
      </c>
      <c r="AC15">
        <v>2.8084714499999999</v>
      </c>
      <c r="AD15">
        <v>3.6141804799999999</v>
      </c>
      <c r="AE15">
        <v>3.7292817700000001</v>
      </c>
      <c r="AF15">
        <v>4.6500920800000003</v>
      </c>
      <c r="AG15">
        <v>3.8674033099999998</v>
      </c>
    </row>
    <row r="16" spans="1:33" x14ac:dyDescent="0.15">
      <c r="A16" s="2"/>
      <c r="B16" s="2"/>
      <c r="C16" s="3">
        <f>SUM(H16:AG16)</f>
        <v>99.999999995999929</v>
      </c>
      <c r="D16" s="3"/>
      <c r="E16" s="3"/>
      <c r="F16" s="3">
        <f>SUMXMY2(H15:AG15,H16:AG16)/COUNT(H15:AG15)</f>
        <v>1.0051968540945997</v>
      </c>
      <c r="G16" t="s">
        <v>12</v>
      </c>
      <c r="H16">
        <v>3.846153846</v>
      </c>
      <c r="I16">
        <v>3.846153846</v>
      </c>
      <c r="J16">
        <v>3.846153846</v>
      </c>
      <c r="K16">
        <v>3.846153846</v>
      </c>
      <c r="L16">
        <v>3.846153846</v>
      </c>
      <c r="M16">
        <v>3.846153846</v>
      </c>
      <c r="N16">
        <v>3.846153846</v>
      </c>
      <c r="O16">
        <v>3.846153846</v>
      </c>
      <c r="P16">
        <v>3.846153846</v>
      </c>
      <c r="Q16">
        <v>3.846153846</v>
      </c>
      <c r="R16">
        <v>3.846153846</v>
      </c>
      <c r="S16">
        <v>3.846153846</v>
      </c>
      <c r="T16">
        <v>3.846153846</v>
      </c>
      <c r="U16">
        <v>3.846153846</v>
      </c>
      <c r="V16">
        <v>3.846153846</v>
      </c>
      <c r="W16">
        <v>3.846153846</v>
      </c>
      <c r="X16">
        <v>3.846153846</v>
      </c>
      <c r="Y16">
        <v>3.846153846</v>
      </c>
      <c r="Z16">
        <v>3.846153846</v>
      </c>
      <c r="AA16">
        <v>3.846153846</v>
      </c>
      <c r="AB16">
        <v>3.846153846</v>
      </c>
      <c r="AC16">
        <v>3.846153846</v>
      </c>
      <c r="AD16">
        <v>3.846153846</v>
      </c>
      <c r="AE16">
        <v>3.846153846</v>
      </c>
      <c r="AF16">
        <v>3.846153846</v>
      </c>
      <c r="AG16">
        <v>3.846153846</v>
      </c>
    </row>
    <row r="17" spans="1:33" x14ac:dyDescent="0.15">
      <c r="A17" s="2"/>
      <c r="B17" s="3"/>
      <c r="C17" s="3"/>
      <c r="D17" s="3"/>
      <c r="E17" s="3"/>
      <c r="F17" s="3"/>
    </row>
    <row r="18" spans="1:33" x14ac:dyDescent="0.15">
      <c r="A18" s="2"/>
      <c r="B18" s="3"/>
      <c r="C18" s="3"/>
      <c r="D18" s="3"/>
      <c r="E18" s="3"/>
      <c r="F18" s="3"/>
      <c r="G18" t="s">
        <v>29</v>
      </c>
      <c r="H18">
        <f>ABS(H22-H24)</f>
        <v>3.1923076899999998</v>
      </c>
      <c r="I18">
        <f t="shared" ref="I18:AG18" si="4">ABS(I22-I24)</f>
        <v>6.8923076900000027</v>
      </c>
      <c r="J18">
        <f t="shared" si="4"/>
        <v>4.5923076900000019</v>
      </c>
      <c r="K18">
        <f t="shared" si="4"/>
        <v>5.1923076899999998</v>
      </c>
      <c r="L18">
        <f t="shared" si="4"/>
        <v>8.1923076899999998</v>
      </c>
      <c r="M18">
        <f t="shared" si="4"/>
        <v>4.2923076900000012</v>
      </c>
      <c r="N18">
        <f t="shared" si="4"/>
        <v>5.4923076900000005</v>
      </c>
      <c r="O18">
        <f t="shared" si="4"/>
        <v>1.0923076900000019</v>
      </c>
      <c r="P18">
        <f t="shared" si="4"/>
        <v>2.1923076899999998</v>
      </c>
      <c r="Q18">
        <f t="shared" si="4"/>
        <v>3.7923076900000012</v>
      </c>
      <c r="R18">
        <f t="shared" si="4"/>
        <v>1.3923076900000027</v>
      </c>
      <c r="S18">
        <f t="shared" si="4"/>
        <v>0.60769230999999735</v>
      </c>
      <c r="T18">
        <f t="shared" si="4"/>
        <v>3.3076923099999984</v>
      </c>
      <c r="U18">
        <f t="shared" si="4"/>
        <v>3.8076923099999984</v>
      </c>
      <c r="V18">
        <f t="shared" si="4"/>
        <v>5.3076923099999984</v>
      </c>
      <c r="W18">
        <f t="shared" si="4"/>
        <v>4.2076923099999988</v>
      </c>
      <c r="X18">
        <f t="shared" si="4"/>
        <v>6.1076923099999991</v>
      </c>
      <c r="Y18">
        <f t="shared" si="4"/>
        <v>5.7076923099999988</v>
      </c>
      <c r="Z18">
        <f t="shared" si="4"/>
        <v>4.2076923099999988</v>
      </c>
      <c r="AA18">
        <f t="shared" si="4"/>
        <v>5.3076923099999984</v>
      </c>
      <c r="AB18">
        <f t="shared" si="4"/>
        <v>5.3076923099999984</v>
      </c>
      <c r="AC18">
        <f t="shared" si="4"/>
        <v>4.5076923099999995</v>
      </c>
      <c r="AD18">
        <f t="shared" si="4"/>
        <v>1.0076923099999995</v>
      </c>
      <c r="AE18">
        <f t="shared" si="4"/>
        <v>0.50769230999999948</v>
      </c>
      <c r="AF18">
        <f t="shared" si="4"/>
        <v>3.4923076900000005</v>
      </c>
      <c r="AG18">
        <f t="shared" si="4"/>
        <v>9.2307690000001941E-2</v>
      </c>
    </row>
    <row r="19" spans="1:33" x14ac:dyDescent="0.15">
      <c r="A19" s="2"/>
      <c r="B19" s="3"/>
      <c r="C19" s="3"/>
      <c r="D19" s="3"/>
      <c r="E19" s="3"/>
      <c r="F19" s="3"/>
      <c r="G19" t="s">
        <v>28</v>
      </c>
      <c r="H19">
        <f>ABS(H22-H23)</f>
        <v>26.466666670000002</v>
      </c>
      <c r="I19">
        <f t="shared" ref="I19:AG19" si="5">ABS(I22-I23)</f>
        <v>28.5</v>
      </c>
      <c r="J19">
        <f t="shared" si="5"/>
        <v>33.799999999999997</v>
      </c>
      <c r="K19">
        <f t="shared" si="5"/>
        <v>25.466666670000002</v>
      </c>
      <c r="L19">
        <f t="shared" si="5"/>
        <v>33.133333329999999</v>
      </c>
      <c r="M19">
        <f t="shared" si="5"/>
        <v>26.266666669999999</v>
      </c>
      <c r="N19">
        <f t="shared" si="5"/>
        <v>30.000000000000004</v>
      </c>
      <c r="O19">
        <f t="shared" si="5"/>
        <v>36.299999999999997</v>
      </c>
      <c r="P19">
        <f t="shared" si="5"/>
        <v>28.166666669999998</v>
      </c>
      <c r="Q19">
        <f t="shared" si="5"/>
        <v>35.299999999999997</v>
      </c>
      <c r="R19">
        <f t="shared" si="5"/>
        <v>25.833333330000002</v>
      </c>
      <c r="S19">
        <f t="shared" si="5"/>
        <v>31.1</v>
      </c>
      <c r="T19">
        <f t="shared" si="5"/>
        <v>28</v>
      </c>
      <c r="U19">
        <f t="shared" si="5"/>
        <v>28.866666670000001</v>
      </c>
      <c r="V19">
        <f t="shared" si="5"/>
        <v>21.9</v>
      </c>
      <c r="W19">
        <f t="shared" si="5"/>
        <v>23.6</v>
      </c>
      <c r="X19">
        <f t="shared" si="5"/>
        <v>21.166666669999998</v>
      </c>
      <c r="Y19">
        <f t="shared" si="5"/>
        <v>21.299999999999997</v>
      </c>
      <c r="Z19">
        <f t="shared" si="5"/>
        <v>21.200000000000003</v>
      </c>
      <c r="AA19">
        <f t="shared" si="5"/>
        <v>19.966666670000002</v>
      </c>
      <c r="AB19">
        <f t="shared" si="5"/>
        <v>20.866666670000001</v>
      </c>
      <c r="AC19">
        <f t="shared" si="5"/>
        <v>17.166666670000001</v>
      </c>
      <c r="AD19">
        <f t="shared" si="5"/>
        <v>25.033333330000001</v>
      </c>
      <c r="AE19">
        <f t="shared" si="5"/>
        <v>27.533333330000001</v>
      </c>
      <c r="AF19">
        <f t="shared" si="5"/>
        <v>20.3</v>
      </c>
      <c r="AG19">
        <f t="shared" si="5"/>
        <v>29.766666669999996</v>
      </c>
    </row>
    <row r="20" spans="1:33" x14ac:dyDescent="0.15">
      <c r="A20" s="2"/>
      <c r="G20" t="s">
        <v>27</v>
      </c>
      <c r="H20">
        <f>ABS(H21-H22)</f>
        <v>0.62350381999999982</v>
      </c>
      <c r="I20">
        <f t="shared" ref="I20" si="6">ABS(I21-I22)</f>
        <v>3.104749850000001</v>
      </c>
      <c r="J20">
        <f t="shared" ref="J20" si="7">ABS(J21-J22)</f>
        <v>0.56117352999999781</v>
      </c>
      <c r="K20">
        <f t="shared" ref="K20" si="8">ABS(K21-K22)</f>
        <v>2.4103577799999982</v>
      </c>
      <c r="L20">
        <f t="shared" ref="L20" si="9">ABS(L21-L22)</f>
        <v>1.965039609999998</v>
      </c>
      <c r="M20">
        <f t="shared" ref="M20" si="10">ABS(M21-M22)</f>
        <v>0.64700218999999848</v>
      </c>
      <c r="N20">
        <f t="shared" ref="N20" si="11">ABS(N21-N22)</f>
        <v>1.8311849900000006</v>
      </c>
      <c r="O20">
        <f t="shared" ref="O20" si="12">ABS(O21-O22)</f>
        <v>2.6856376900000001</v>
      </c>
      <c r="P20">
        <f t="shared" ref="P20" si="13">ABS(P21-P22)</f>
        <v>0.54657183999999859</v>
      </c>
      <c r="Q20">
        <f t="shared" ref="Q20" si="14">ABS(Q21-Q22)</f>
        <v>0.27245492000000127</v>
      </c>
      <c r="R20">
        <f t="shared" ref="R20" si="15">ABS(R21-R22)</f>
        <v>0.62266209000000217</v>
      </c>
      <c r="S20">
        <f t="shared" ref="S20" si="16">ABS(S21-S22)</f>
        <v>1.371837069999998</v>
      </c>
      <c r="T20">
        <f t="shared" ref="T20" si="17">ABS(T21-T22)</f>
        <v>1.9135365699999998</v>
      </c>
      <c r="U20">
        <f t="shared" ref="U20" si="18">ABS(U21-U22)</f>
        <v>2.0725486899999996</v>
      </c>
      <c r="V20">
        <f t="shared" ref="V20" si="19">ABS(V21-V22)</f>
        <v>1.4734581799999997</v>
      </c>
      <c r="W20">
        <f t="shared" ref="W20" si="20">ABS(W21-W22)</f>
        <v>0.75629555000000082</v>
      </c>
      <c r="X20">
        <f t="shared" ref="X20" si="21">ABS(X21-X22)</f>
        <v>1.7163225700000009</v>
      </c>
      <c r="Y20">
        <f t="shared" ref="Y20" si="22">ABS(Y21-Y22)</f>
        <v>1.3740085799999999</v>
      </c>
      <c r="Z20">
        <f t="shared" ref="Z20" si="23">ABS(Z21-Z22)</f>
        <v>0.2625306700000003</v>
      </c>
      <c r="AA20">
        <f t="shared" ref="AA20" si="24">ABS(AA21-AA22)</f>
        <v>1.2865825999999991</v>
      </c>
      <c r="AB20">
        <f t="shared" ref="AB20" si="25">ABS(AB21-AB22)</f>
        <v>1.2166288099999996</v>
      </c>
      <c r="AC20">
        <f t="shared" ref="AC20" si="26">ABS(AC21-AC22)</f>
        <v>0.49944210999999861</v>
      </c>
      <c r="AD20">
        <f t="shared" ref="AD20" si="27">ABS(AD21-AD22)</f>
        <v>0.21241721999999896</v>
      </c>
      <c r="AE20">
        <f t="shared" ref="AE20" si="28">ABS(AE21-AE22)</f>
        <v>7.7218560000002157E-2</v>
      </c>
      <c r="AF20">
        <f t="shared" ref="AF20" si="29">ABS(AF21-AF22)</f>
        <v>4.4958693099999998</v>
      </c>
      <c r="AG20">
        <f t="shared" ref="AG20" si="30">ABS(AG21-AG22)</f>
        <v>0.46347665999999776</v>
      </c>
    </row>
    <row r="21" spans="1:33" s="7" customFormat="1" x14ac:dyDescent="0.15">
      <c r="A21" s="2"/>
      <c r="B21" s="5" t="s">
        <v>16</v>
      </c>
      <c r="C21" s="6">
        <f>SUM(H21:AG21)</f>
        <v>434.40000000000003</v>
      </c>
      <c r="D21" s="6">
        <f>SUM(H20:AG20)/26</f>
        <v>1.3254812099999997</v>
      </c>
      <c r="E21" s="6">
        <f>SUM(H20:AG20)/C21</f>
        <v>7.9333589917127051E-2</v>
      </c>
      <c r="F21" s="6">
        <f>SUMXMY2(H21:AG21,H22:AG22)/COUNT(H21:AG21)</f>
        <v>2.8118404891026554</v>
      </c>
      <c r="G21" s="7" t="s">
        <v>9</v>
      </c>
      <c r="H21" s="7">
        <v>19.276496179999999</v>
      </c>
      <c r="I21" s="7">
        <v>20.49525015</v>
      </c>
      <c r="J21" s="7">
        <v>21.861173529999999</v>
      </c>
      <c r="K21" s="7">
        <v>19.48964222</v>
      </c>
      <c r="L21" s="7">
        <v>22.934960390000001</v>
      </c>
      <c r="M21" s="7">
        <v>20.352997810000002</v>
      </c>
      <c r="N21" s="7">
        <v>20.368815009999999</v>
      </c>
      <c r="O21" s="7">
        <v>20.485637690000001</v>
      </c>
      <c r="P21" s="7">
        <v>18.35342816</v>
      </c>
      <c r="Q21" s="7">
        <v>20.227545079999999</v>
      </c>
      <c r="R21" s="7">
        <v>17.477337909999999</v>
      </c>
      <c r="S21" s="7">
        <v>17.471837069999999</v>
      </c>
      <c r="T21" s="7">
        <v>15.31353657</v>
      </c>
      <c r="U21" s="7">
        <v>14.97254869</v>
      </c>
      <c r="V21" s="7">
        <v>12.87345818</v>
      </c>
      <c r="W21" s="7">
        <v>13.256295550000001</v>
      </c>
      <c r="X21" s="7">
        <v>12.316322570000001</v>
      </c>
      <c r="Y21" s="7">
        <v>12.37400858</v>
      </c>
      <c r="Z21" s="7">
        <v>12.76253067</v>
      </c>
      <c r="AA21" s="7">
        <v>12.686582599999999</v>
      </c>
      <c r="AB21" s="7">
        <v>12.61662881</v>
      </c>
      <c r="AC21" s="7">
        <v>11.700557890000001</v>
      </c>
      <c r="AD21" s="7">
        <v>15.48758278</v>
      </c>
      <c r="AE21" s="7">
        <v>16.277218560000001</v>
      </c>
      <c r="AF21" s="7">
        <v>15.70413069</v>
      </c>
      <c r="AG21" s="7">
        <v>17.263476659999998</v>
      </c>
    </row>
    <row r="22" spans="1:33" s="7" customFormat="1" x14ac:dyDescent="0.15">
      <c r="A22" s="2"/>
      <c r="B22" s="5"/>
      <c r="C22" s="6">
        <f>SUM(H22:AG22)</f>
        <v>434.39999999999986</v>
      </c>
      <c r="D22" s="6"/>
      <c r="E22" s="6"/>
      <c r="F22" s="6"/>
      <c r="G22" s="7" t="s">
        <v>10</v>
      </c>
      <c r="H22" s="7">
        <v>19.899999999999999</v>
      </c>
      <c r="I22" s="7">
        <v>23.6</v>
      </c>
      <c r="J22" s="7">
        <v>21.3</v>
      </c>
      <c r="K22" s="7">
        <v>21.9</v>
      </c>
      <c r="L22" s="7">
        <v>24.9</v>
      </c>
      <c r="M22" s="7">
        <v>21</v>
      </c>
      <c r="N22" s="7">
        <v>22.2</v>
      </c>
      <c r="O22" s="7">
        <v>17.8</v>
      </c>
      <c r="P22" s="7">
        <v>18.899999999999999</v>
      </c>
      <c r="Q22" s="7">
        <v>20.5</v>
      </c>
      <c r="R22" s="7">
        <v>18.100000000000001</v>
      </c>
      <c r="S22" s="7">
        <v>16.100000000000001</v>
      </c>
      <c r="T22" s="7">
        <v>13.4</v>
      </c>
      <c r="U22" s="7">
        <v>12.9</v>
      </c>
      <c r="V22" s="7">
        <v>11.4</v>
      </c>
      <c r="W22" s="7">
        <v>12.5</v>
      </c>
      <c r="X22" s="7">
        <v>10.6</v>
      </c>
      <c r="Y22" s="7">
        <v>11</v>
      </c>
      <c r="Z22" s="7">
        <v>12.5</v>
      </c>
      <c r="AA22" s="7">
        <v>11.4</v>
      </c>
      <c r="AB22" s="7">
        <v>11.4</v>
      </c>
      <c r="AC22" s="7">
        <v>12.2</v>
      </c>
      <c r="AD22" s="7">
        <v>15.7</v>
      </c>
      <c r="AE22" s="7">
        <v>16.2</v>
      </c>
      <c r="AF22" s="7">
        <v>20.2</v>
      </c>
      <c r="AG22" s="7">
        <v>16.8</v>
      </c>
    </row>
    <row r="23" spans="1:33" s="7" customFormat="1" x14ac:dyDescent="0.15">
      <c r="A23" s="2"/>
      <c r="B23" s="5"/>
      <c r="C23" s="6">
        <f>SUM(H23:AG23)</f>
        <v>1121.4000000199997</v>
      </c>
      <c r="D23" s="6">
        <f>SUM(H19:AG19)/26</f>
        <v>26.423076923846153</v>
      </c>
      <c r="E23" s="6">
        <f>SUM(H19:AG19)/C23</f>
        <v>0.61262707330813959</v>
      </c>
      <c r="F23" s="6">
        <f>SUMXMY2(H22:AG22,H23:AG23)/COUNT(H22:AG22)</f>
        <v>723.072393196402</v>
      </c>
      <c r="G23" s="7" t="s">
        <v>11</v>
      </c>
      <c r="H23" s="7">
        <v>46.366666670000001</v>
      </c>
      <c r="I23" s="7">
        <v>52.1</v>
      </c>
      <c r="J23" s="7">
        <v>55.1</v>
      </c>
      <c r="K23" s="7">
        <v>47.366666670000001</v>
      </c>
      <c r="L23" s="7">
        <v>58.033333329999998</v>
      </c>
      <c r="M23" s="7">
        <v>47.266666669999999</v>
      </c>
      <c r="N23" s="7">
        <v>52.2</v>
      </c>
      <c r="O23" s="7">
        <v>54.1</v>
      </c>
      <c r="P23" s="7">
        <v>47.066666669999996</v>
      </c>
      <c r="Q23" s="7">
        <v>55.8</v>
      </c>
      <c r="R23" s="7">
        <v>43.933333330000004</v>
      </c>
      <c r="S23" s="7">
        <v>47.2</v>
      </c>
      <c r="T23" s="7">
        <v>41.4</v>
      </c>
      <c r="U23" s="7">
        <v>41.766666669999999</v>
      </c>
      <c r="V23" s="7">
        <v>33.299999999999997</v>
      </c>
      <c r="W23" s="7">
        <v>36.1</v>
      </c>
      <c r="X23" s="7">
        <v>31.766666669999999</v>
      </c>
      <c r="Y23" s="7">
        <v>32.299999999999997</v>
      </c>
      <c r="Z23" s="7">
        <v>33.700000000000003</v>
      </c>
      <c r="AA23" s="7">
        <v>31.366666670000001</v>
      </c>
      <c r="AB23" s="7">
        <v>32.266666669999999</v>
      </c>
      <c r="AC23" s="7">
        <v>29.366666670000001</v>
      </c>
      <c r="AD23" s="7">
        <v>40.733333330000001</v>
      </c>
      <c r="AE23" s="7">
        <v>43.733333330000001</v>
      </c>
      <c r="AF23" s="7">
        <v>40.5</v>
      </c>
      <c r="AG23" s="7">
        <v>46.566666669999996</v>
      </c>
    </row>
    <row r="24" spans="1:33" s="7" customFormat="1" x14ac:dyDescent="0.15">
      <c r="A24" s="2"/>
      <c r="B24" s="5"/>
      <c r="C24" s="6">
        <f>SUM(H24:AG24)</f>
        <v>434.40000005999968</v>
      </c>
      <c r="D24" s="6">
        <f>SUM(H18:AG18)/26</f>
        <v>3.8384615384615377</v>
      </c>
      <c r="E24" s="6">
        <f>SUM(H18:AG18)/C24</f>
        <v>0.22974217308060665</v>
      </c>
      <c r="F24" s="6">
        <f>SUMXMY2(H22:AG22,H24:AG24)/COUNT(H22:AG22)</f>
        <v>18.968402366863902</v>
      </c>
      <c r="G24" s="7" t="s">
        <v>12</v>
      </c>
      <c r="H24" s="7">
        <v>16.707692309999999</v>
      </c>
      <c r="I24" s="7">
        <v>16.707692309999999</v>
      </c>
      <c r="J24" s="7">
        <v>16.707692309999999</v>
      </c>
      <c r="K24" s="7">
        <v>16.707692309999999</v>
      </c>
      <c r="L24" s="7">
        <v>16.707692309999999</v>
      </c>
      <c r="M24" s="7">
        <v>16.707692309999999</v>
      </c>
      <c r="N24" s="7">
        <v>16.707692309999999</v>
      </c>
      <c r="O24" s="7">
        <v>16.707692309999999</v>
      </c>
      <c r="P24" s="7">
        <v>16.707692309999999</v>
      </c>
      <c r="Q24" s="7">
        <v>16.707692309999999</v>
      </c>
      <c r="R24" s="7">
        <v>16.707692309999999</v>
      </c>
      <c r="S24" s="7">
        <v>16.707692309999999</v>
      </c>
      <c r="T24" s="7">
        <v>16.707692309999999</v>
      </c>
      <c r="U24" s="7">
        <v>16.707692309999999</v>
      </c>
      <c r="V24" s="7">
        <v>16.707692309999999</v>
      </c>
      <c r="W24" s="7">
        <v>16.707692309999999</v>
      </c>
      <c r="X24" s="7">
        <v>16.707692309999999</v>
      </c>
      <c r="Y24" s="7">
        <v>16.707692309999999</v>
      </c>
      <c r="Z24" s="7">
        <v>16.707692309999999</v>
      </c>
      <c r="AA24" s="7">
        <v>16.707692309999999</v>
      </c>
      <c r="AB24" s="7">
        <v>16.707692309999999</v>
      </c>
      <c r="AC24" s="7">
        <v>16.707692309999999</v>
      </c>
      <c r="AD24" s="7">
        <v>16.707692309999999</v>
      </c>
      <c r="AE24" s="7">
        <v>16.707692309999999</v>
      </c>
      <c r="AF24" s="7">
        <v>16.707692309999999</v>
      </c>
      <c r="AG24" s="7">
        <v>16.707692309999999</v>
      </c>
    </row>
    <row r="25" spans="1:33" x14ac:dyDescent="0.15">
      <c r="G25" s="8">
        <v>-0.93076923099999997</v>
      </c>
    </row>
    <row r="26" spans="1:33" x14ac:dyDescent="0.15">
      <c r="A26" s="4" t="s">
        <v>19</v>
      </c>
      <c r="B26" s="2" t="s">
        <v>15</v>
      </c>
      <c r="C26" s="3">
        <f>SUM(H26:AG26)</f>
        <v>99.999999999999986</v>
      </c>
      <c r="D26" s="3"/>
      <c r="E26" s="3"/>
      <c r="F26" s="3">
        <f>SUMXMY2(H26:AG26,H27:AG27)/COUNT(H26:AG26)</f>
        <v>0.97309697049585953</v>
      </c>
      <c r="G26" t="s">
        <v>9</v>
      </c>
      <c r="H26">
        <v>5.3660668999999999</v>
      </c>
      <c r="I26">
        <v>5.4422460900000003</v>
      </c>
      <c r="J26">
        <v>5.0583531400000004</v>
      </c>
      <c r="K26">
        <v>5.4150439700000002</v>
      </c>
      <c r="L26">
        <v>5.7434115500000003</v>
      </c>
      <c r="M26">
        <v>4.7511023100000003</v>
      </c>
      <c r="N26">
        <v>4.7296008199999999</v>
      </c>
      <c r="O26">
        <v>4.9327121800000002</v>
      </c>
      <c r="P26">
        <v>5.4717887000000003</v>
      </c>
      <c r="Q26">
        <v>5.6381175299999997</v>
      </c>
      <c r="R26">
        <v>5.4745062100000004</v>
      </c>
      <c r="S26">
        <v>4.5091587300000002</v>
      </c>
      <c r="T26">
        <v>2.3902119700000002</v>
      </c>
      <c r="U26">
        <v>1.7190321099999999</v>
      </c>
      <c r="V26">
        <v>1.6040892600000001</v>
      </c>
      <c r="W26">
        <v>1.64786978</v>
      </c>
      <c r="X26">
        <v>1.5802884100000001</v>
      </c>
      <c r="Y26">
        <v>1.7140836500000001</v>
      </c>
      <c r="Z26">
        <v>1.6335380799999999</v>
      </c>
      <c r="AA26">
        <v>1.47566065</v>
      </c>
      <c r="AB26">
        <v>1.8355125400000001</v>
      </c>
      <c r="AC26">
        <v>3.1684461399999999</v>
      </c>
      <c r="AD26">
        <v>4.3478940699999997</v>
      </c>
      <c r="AE26">
        <v>5.1645438700000001</v>
      </c>
      <c r="AF26">
        <v>4.6188095100000002</v>
      </c>
      <c r="AG26">
        <v>4.5679118299999999</v>
      </c>
    </row>
    <row r="27" spans="1:33" x14ac:dyDescent="0.15">
      <c r="A27" s="2"/>
      <c r="B27" s="2"/>
      <c r="C27" s="3">
        <f>SUM(H27:AG27)</f>
        <v>100.00000001000002</v>
      </c>
      <c r="D27" s="3"/>
      <c r="E27" s="3"/>
      <c r="F27" s="3"/>
      <c r="G27" t="s">
        <v>10</v>
      </c>
      <c r="H27">
        <v>4.5019157099999996</v>
      </c>
      <c r="I27">
        <v>3.5862069000000001</v>
      </c>
      <c r="J27">
        <v>3.9808429099999998</v>
      </c>
      <c r="K27">
        <v>4.3885057500000002</v>
      </c>
      <c r="L27">
        <v>4.5977011499999998</v>
      </c>
      <c r="M27">
        <v>4.6452107299999996</v>
      </c>
      <c r="N27">
        <v>5.3340996199999999</v>
      </c>
      <c r="O27">
        <v>6.45977011</v>
      </c>
      <c r="P27">
        <v>6.6865900399999996</v>
      </c>
      <c r="Q27">
        <v>7.2858237499999996</v>
      </c>
      <c r="R27">
        <v>4.7417624500000004</v>
      </c>
      <c r="S27">
        <v>2.3885057500000002</v>
      </c>
      <c r="T27">
        <v>2.1609195400000001</v>
      </c>
      <c r="U27">
        <v>1.8137931</v>
      </c>
      <c r="V27">
        <v>1.7241379299999999</v>
      </c>
      <c r="W27">
        <v>1.70038314</v>
      </c>
      <c r="X27">
        <v>1.58697318</v>
      </c>
      <c r="Y27">
        <v>1.60996169</v>
      </c>
      <c r="Z27">
        <v>1.63448276</v>
      </c>
      <c r="AA27">
        <v>1.76628352</v>
      </c>
      <c r="AB27">
        <v>2.9448275900000001</v>
      </c>
      <c r="AC27">
        <v>4.1371647500000002</v>
      </c>
      <c r="AD27">
        <v>6.1601532600000004</v>
      </c>
      <c r="AE27">
        <v>5.1065134099999998</v>
      </c>
      <c r="AF27">
        <v>4.6214559399999997</v>
      </c>
      <c r="AG27">
        <v>4.43601533</v>
      </c>
    </row>
    <row r="28" spans="1:33" x14ac:dyDescent="0.15">
      <c r="A28" s="2"/>
      <c r="B28" s="2"/>
      <c r="C28" s="3">
        <f>SUM(H28:AG28)</f>
        <v>100.00000002199994</v>
      </c>
      <c r="D28" s="3"/>
      <c r="E28" s="3"/>
      <c r="F28" s="3">
        <f>SUMXMY2(H27:AG27,H28:AG28)/COUNT(H27:AG27)</f>
        <v>3.0028164047959254</v>
      </c>
      <c r="G28" t="s">
        <v>12</v>
      </c>
      <c r="H28">
        <v>3.8461538470000001</v>
      </c>
      <c r="I28">
        <v>3.8461538470000001</v>
      </c>
      <c r="J28">
        <v>3.8461538470000001</v>
      </c>
      <c r="K28">
        <v>3.8461538470000001</v>
      </c>
      <c r="L28">
        <v>3.8461538470000001</v>
      </c>
      <c r="M28">
        <v>3.8461538470000001</v>
      </c>
      <c r="N28">
        <v>3.8461538470000001</v>
      </c>
      <c r="O28">
        <v>3.8461538470000001</v>
      </c>
      <c r="P28">
        <v>3.8461538470000001</v>
      </c>
      <c r="Q28">
        <v>3.8461538470000001</v>
      </c>
      <c r="R28">
        <v>3.8461538470000001</v>
      </c>
      <c r="S28">
        <v>3.8461538470000001</v>
      </c>
      <c r="T28">
        <v>3.8461538470000001</v>
      </c>
      <c r="U28">
        <v>3.8461538470000001</v>
      </c>
      <c r="V28">
        <v>3.8461538470000001</v>
      </c>
      <c r="W28">
        <v>3.8461538470000001</v>
      </c>
      <c r="X28">
        <v>3.8461538470000001</v>
      </c>
      <c r="Y28">
        <v>3.8461538470000001</v>
      </c>
      <c r="Z28">
        <v>3.8461538470000001</v>
      </c>
      <c r="AA28">
        <v>3.8461538470000001</v>
      </c>
      <c r="AB28">
        <v>3.8461538470000001</v>
      </c>
      <c r="AC28">
        <v>3.8461538470000001</v>
      </c>
      <c r="AD28">
        <v>3.8461538470000001</v>
      </c>
      <c r="AE28">
        <v>3.8461538470000001</v>
      </c>
      <c r="AF28">
        <v>3.8461538470000001</v>
      </c>
      <c r="AG28">
        <v>3.8461538470000001</v>
      </c>
    </row>
    <row r="29" spans="1:33" x14ac:dyDescent="0.15">
      <c r="A29" s="2"/>
      <c r="B29" s="3"/>
      <c r="C29" s="3"/>
      <c r="D29" s="3"/>
      <c r="E29" s="3"/>
      <c r="F29" s="3"/>
    </row>
    <row r="30" spans="1:33" x14ac:dyDescent="0.15">
      <c r="A30" s="2"/>
      <c r="B30" s="3"/>
      <c r="C30" s="3"/>
      <c r="D30" s="3"/>
      <c r="E30" s="3"/>
      <c r="F30" s="3"/>
      <c r="G30" t="s">
        <v>29</v>
      </c>
      <c r="H30">
        <f>ABS(H34-H36)</f>
        <v>85.576923099999988</v>
      </c>
      <c r="I30">
        <f t="shared" ref="I30:AG30" si="31">ABS(I34-I36)</f>
        <v>33.923076900000012</v>
      </c>
      <c r="J30">
        <f t="shared" si="31"/>
        <v>17.576923099999988</v>
      </c>
      <c r="K30">
        <f t="shared" si="31"/>
        <v>70.776923100000033</v>
      </c>
      <c r="L30">
        <f t="shared" si="31"/>
        <v>98.076923099999988</v>
      </c>
      <c r="M30">
        <f t="shared" si="31"/>
        <v>104.27692310000003</v>
      </c>
      <c r="N30">
        <f t="shared" si="31"/>
        <v>194.17692310000001</v>
      </c>
      <c r="O30">
        <f t="shared" si="31"/>
        <v>341.07692309999999</v>
      </c>
      <c r="P30">
        <f t="shared" si="31"/>
        <v>370.67692310000001</v>
      </c>
      <c r="Q30">
        <f t="shared" si="31"/>
        <v>448.87692309999994</v>
      </c>
      <c r="R30">
        <f t="shared" si="31"/>
        <v>116.87692309999994</v>
      </c>
      <c r="S30">
        <f t="shared" si="31"/>
        <v>190.22307690000002</v>
      </c>
      <c r="T30">
        <f t="shared" si="31"/>
        <v>219.92307690000001</v>
      </c>
      <c r="U30">
        <f t="shared" si="31"/>
        <v>265.22307690000002</v>
      </c>
      <c r="V30">
        <f t="shared" si="31"/>
        <v>276.92307690000001</v>
      </c>
      <c r="W30">
        <f t="shared" si="31"/>
        <v>280.02307689999998</v>
      </c>
      <c r="X30">
        <f t="shared" si="31"/>
        <v>294.82307690000005</v>
      </c>
      <c r="Y30">
        <f t="shared" si="31"/>
        <v>291.82307690000005</v>
      </c>
      <c r="Z30">
        <f t="shared" si="31"/>
        <v>288.6230769</v>
      </c>
      <c r="AA30">
        <f t="shared" si="31"/>
        <v>271.42307690000001</v>
      </c>
      <c r="AB30">
        <f t="shared" si="31"/>
        <v>117.6230769</v>
      </c>
      <c r="AC30">
        <f t="shared" si="31"/>
        <v>37.976923099999965</v>
      </c>
      <c r="AD30">
        <f t="shared" si="31"/>
        <v>301.97692309999996</v>
      </c>
      <c r="AE30">
        <f t="shared" si="31"/>
        <v>164.47692309999996</v>
      </c>
      <c r="AF30">
        <f t="shared" si="31"/>
        <v>101.17692310000001</v>
      </c>
      <c r="AG30">
        <f t="shared" si="31"/>
        <v>76.976923099999965</v>
      </c>
    </row>
    <row r="31" spans="1:33" x14ac:dyDescent="0.15">
      <c r="A31" s="2"/>
      <c r="B31" s="3"/>
      <c r="C31" s="3"/>
      <c r="D31" s="3"/>
      <c r="E31" s="3"/>
      <c r="F31" s="3"/>
      <c r="G31" t="s">
        <v>28</v>
      </c>
      <c r="H31">
        <f>ABS(H34-H35)</f>
        <v>75.278072240000029</v>
      </c>
      <c r="I31">
        <f t="shared" ref="I31:AG31" si="32">ABS(I34-I35)</f>
        <v>33.281548980000025</v>
      </c>
      <c r="J31">
        <f t="shared" si="32"/>
        <v>28.976823319999994</v>
      </c>
      <c r="K31">
        <f t="shared" si="32"/>
        <v>92.69273953000004</v>
      </c>
      <c r="L31">
        <f t="shared" si="32"/>
        <v>130.20802320000001</v>
      </c>
      <c r="M31">
        <f t="shared" si="32"/>
        <v>146.26749030000002</v>
      </c>
      <c r="N31">
        <f t="shared" si="32"/>
        <v>245.61963673000002</v>
      </c>
      <c r="O31">
        <f t="shared" si="32"/>
        <v>401.51728487000003</v>
      </c>
      <c r="P31">
        <f t="shared" si="32"/>
        <v>439.61818039000002</v>
      </c>
      <c r="Q31">
        <f t="shared" si="32"/>
        <v>525.78553123999995</v>
      </c>
      <c r="R31">
        <f t="shared" si="32"/>
        <v>201.18848148999996</v>
      </c>
      <c r="S31">
        <f t="shared" si="32"/>
        <v>99.097486290000006</v>
      </c>
      <c r="T31">
        <f t="shared" si="32"/>
        <v>122.59022579999998</v>
      </c>
      <c r="U31">
        <f t="shared" si="32"/>
        <v>162.30068326000003</v>
      </c>
      <c r="V31">
        <f t="shared" si="32"/>
        <v>169.03273868000002</v>
      </c>
      <c r="W31">
        <f t="shared" si="32"/>
        <v>167.78313433999998</v>
      </c>
      <c r="X31">
        <f t="shared" si="32"/>
        <v>178.84149185999999</v>
      </c>
      <c r="Y31">
        <f t="shared" si="32"/>
        <v>172.69041774000002</v>
      </c>
      <c r="Z31">
        <f t="shared" si="32"/>
        <v>166.90569627999997</v>
      </c>
      <c r="AA31">
        <f t="shared" si="32"/>
        <v>147.65656790000003</v>
      </c>
      <c r="AB31">
        <f t="shared" si="32"/>
        <v>7.693910829999993</v>
      </c>
      <c r="AC31">
        <f t="shared" si="32"/>
        <v>164.38842941999997</v>
      </c>
      <c r="AD31">
        <f t="shared" si="32"/>
        <v>429.07491353999995</v>
      </c>
      <c r="AE31">
        <f t="shared" si="32"/>
        <v>291.90594901999998</v>
      </c>
      <c r="AF31">
        <f t="shared" si="32"/>
        <v>228.63814702000002</v>
      </c>
      <c r="AG31">
        <f t="shared" si="32"/>
        <v>204.23145800999998</v>
      </c>
    </row>
    <row r="32" spans="1:33" x14ac:dyDescent="0.15">
      <c r="A32" s="2"/>
      <c r="G32" t="s">
        <v>27</v>
      </c>
      <c r="H32">
        <f>ABS(H33-H34)</f>
        <v>112.77173001999995</v>
      </c>
      <c r="I32">
        <f t="shared" ref="I32" si="33">ABS(I33-I34)</f>
        <v>242.21311419999995</v>
      </c>
      <c r="J32">
        <f t="shared" ref="J32" si="34">ABS(J33-J34)</f>
        <v>140.61508528000002</v>
      </c>
      <c r="K32">
        <f t="shared" ref="K32" si="35">ABS(K33-K34)</f>
        <v>133.96323868999991</v>
      </c>
      <c r="L32">
        <f t="shared" ref="L32" si="36">ABS(L33-L34)</f>
        <v>149.51520678999998</v>
      </c>
      <c r="M32">
        <f t="shared" ref="M32" si="37">ABS(M33-M34)</f>
        <v>13.81885127999999</v>
      </c>
      <c r="N32">
        <f t="shared" ref="N32" si="38">ABS(N33-N34)</f>
        <v>78.887093639999989</v>
      </c>
      <c r="O32">
        <f t="shared" ref="O32" si="39">ABS(O33-O34)</f>
        <v>199.28105999000002</v>
      </c>
      <c r="P32">
        <f t="shared" ref="P32" si="40">ABS(P33-P34)</f>
        <v>158.53157522000004</v>
      </c>
      <c r="Q32">
        <f t="shared" ref="Q32" si="41">ABS(Q33-Q34)</f>
        <v>215.02566281999998</v>
      </c>
      <c r="R32">
        <f t="shared" ref="R32" si="42">ABS(R33-R34)</f>
        <v>95.623060320000036</v>
      </c>
      <c r="S32">
        <f t="shared" ref="S32" si="43">ABS(S33-S34)</f>
        <v>276.74521478000003</v>
      </c>
      <c r="T32">
        <f t="shared" ref="T32" si="44">ABS(T33-T34)</f>
        <v>29.922662209999999</v>
      </c>
      <c r="U32">
        <f t="shared" ref="U32" si="45">ABS(U33-U34)</f>
        <v>12.366309739999991</v>
      </c>
      <c r="V32">
        <f t="shared" ref="V32" si="46">ABS(V33-V34)</f>
        <v>15.66635174000001</v>
      </c>
      <c r="W32">
        <f t="shared" ref="W32" si="47">ABS(W33-W34)</f>
        <v>6.8529931200000078</v>
      </c>
      <c r="X32">
        <f t="shared" ref="X32" si="48">ABS(X33-X34)</f>
        <v>0.87236192000000301</v>
      </c>
      <c r="Y32">
        <f t="shared" ref="Y32" si="49">ABS(Y33-Y34)</f>
        <v>13.587916110000009</v>
      </c>
      <c r="Z32">
        <f t="shared" ref="Z32" si="50">ABS(Z33-Z34)</f>
        <v>0.1232801600000073</v>
      </c>
      <c r="AA32">
        <f t="shared" ref="AA32" si="51">ABS(AA33-AA34)</f>
        <v>37.926285350000001</v>
      </c>
      <c r="AB32">
        <f t="shared" ref="AB32" si="52">ABS(AB33-AB34)</f>
        <v>144.76561378000002</v>
      </c>
      <c r="AC32">
        <f t="shared" ref="AC32" si="53">ABS(AC33-AC34)</f>
        <v>126.41777870999999</v>
      </c>
      <c r="AD32">
        <f t="shared" ref="AD32" si="54">ABS(AD33-AD34)</f>
        <v>236.49982439999997</v>
      </c>
      <c r="AE32">
        <f t="shared" ref="AE32" si="55">ABS(AE33-AE34)</f>
        <v>7.5729750000000422</v>
      </c>
      <c r="AF32">
        <f t="shared" ref="AF32" si="56">ABS(AF33-AF34)</f>
        <v>0.34535839000000124</v>
      </c>
      <c r="AG32">
        <f t="shared" ref="AG32" si="57">ABS(AG33-AG34)</f>
        <v>17.212494289999995</v>
      </c>
    </row>
    <row r="33" spans="1:33" s="7" customFormat="1" x14ac:dyDescent="0.15">
      <c r="A33" s="2"/>
      <c r="B33" s="5" t="s">
        <v>16</v>
      </c>
      <c r="C33" s="6">
        <f>SUM(H33:AG33)</f>
        <v>13049.999999990001</v>
      </c>
      <c r="D33" s="6">
        <f>SUM(H32:AG32)/26</f>
        <v>94.889349921153837</v>
      </c>
      <c r="E33" s="6">
        <f>SUM(H32:AG32)/C33</f>
        <v>0.189051578387118</v>
      </c>
      <c r="F33" s="6">
        <f>SUMXMY2(H33:AG33,H34:AG34)/COUNT(H33:AG33)</f>
        <v>16572.084733413161</v>
      </c>
      <c r="G33" s="7" t="s">
        <v>9</v>
      </c>
      <c r="H33" s="7">
        <v>700.27173001999995</v>
      </c>
      <c r="I33" s="7">
        <v>710.21311419999995</v>
      </c>
      <c r="J33" s="7">
        <v>660.11508528000002</v>
      </c>
      <c r="K33" s="7">
        <v>706.66323868999996</v>
      </c>
      <c r="L33" s="7">
        <v>749.51520678999998</v>
      </c>
      <c r="M33" s="7">
        <v>620.01885128000004</v>
      </c>
      <c r="N33" s="7">
        <v>617.21290636000003</v>
      </c>
      <c r="O33" s="7">
        <v>643.71894000999998</v>
      </c>
      <c r="P33" s="7">
        <v>714.06842477999999</v>
      </c>
      <c r="Q33" s="7">
        <v>735.77433717999997</v>
      </c>
      <c r="R33" s="7">
        <v>714.42306031999999</v>
      </c>
      <c r="S33" s="7">
        <v>588.44521478000001</v>
      </c>
      <c r="T33" s="7">
        <v>311.92266221</v>
      </c>
      <c r="U33" s="7">
        <v>224.33369026</v>
      </c>
      <c r="V33" s="7">
        <v>209.33364825999999</v>
      </c>
      <c r="W33" s="7">
        <v>215.04700688</v>
      </c>
      <c r="X33" s="7">
        <v>206.22763807999999</v>
      </c>
      <c r="Y33" s="7">
        <v>223.68791611</v>
      </c>
      <c r="Z33" s="7">
        <v>213.17671984</v>
      </c>
      <c r="AA33" s="7">
        <v>192.57371465</v>
      </c>
      <c r="AB33" s="7">
        <v>239.53438621999999</v>
      </c>
      <c r="AC33" s="7">
        <v>413.48222128999998</v>
      </c>
      <c r="AD33" s="7">
        <v>567.40017560000001</v>
      </c>
      <c r="AE33" s="7">
        <v>673.97297500000002</v>
      </c>
      <c r="AF33" s="7">
        <v>602.75464161000002</v>
      </c>
      <c r="AG33" s="7">
        <v>596.11249428999997</v>
      </c>
    </row>
    <row r="34" spans="1:33" s="7" customFormat="1" x14ac:dyDescent="0.15">
      <c r="A34" s="2"/>
      <c r="B34" s="5"/>
      <c r="C34" s="6">
        <f>SUM(H34:AG34)</f>
        <v>13049.999999999998</v>
      </c>
      <c r="D34" s="6"/>
      <c r="E34" s="6"/>
      <c r="F34" s="6"/>
      <c r="G34" s="7" t="s">
        <v>10</v>
      </c>
      <c r="H34" s="7">
        <v>587.5</v>
      </c>
      <c r="I34" s="7">
        <v>468</v>
      </c>
      <c r="J34" s="7">
        <v>519.5</v>
      </c>
      <c r="K34" s="7">
        <v>572.70000000000005</v>
      </c>
      <c r="L34" s="7">
        <v>600</v>
      </c>
      <c r="M34" s="7">
        <v>606.20000000000005</v>
      </c>
      <c r="N34" s="7">
        <v>696.1</v>
      </c>
      <c r="O34" s="7">
        <v>843</v>
      </c>
      <c r="P34" s="7">
        <v>872.6</v>
      </c>
      <c r="Q34" s="7">
        <v>950.8</v>
      </c>
      <c r="R34" s="7">
        <v>618.79999999999995</v>
      </c>
      <c r="S34" s="7">
        <v>311.7</v>
      </c>
      <c r="T34" s="7">
        <v>282</v>
      </c>
      <c r="U34" s="7">
        <v>236.7</v>
      </c>
      <c r="V34" s="7">
        <v>225</v>
      </c>
      <c r="W34" s="7">
        <v>221.9</v>
      </c>
      <c r="X34" s="7">
        <v>207.1</v>
      </c>
      <c r="Y34" s="7">
        <v>210.1</v>
      </c>
      <c r="Z34" s="7">
        <v>213.3</v>
      </c>
      <c r="AA34" s="7">
        <v>230.5</v>
      </c>
      <c r="AB34" s="7">
        <v>384.3</v>
      </c>
      <c r="AC34" s="7">
        <v>539.9</v>
      </c>
      <c r="AD34" s="7">
        <v>803.9</v>
      </c>
      <c r="AE34" s="7">
        <v>666.4</v>
      </c>
      <c r="AF34" s="7">
        <v>603.1</v>
      </c>
      <c r="AG34" s="7">
        <v>578.9</v>
      </c>
    </row>
    <row r="35" spans="1:33" s="7" customFormat="1" x14ac:dyDescent="0.15">
      <c r="A35" s="2"/>
      <c r="B35" s="5"/>
      <c r="C35" s="6">
        <f>SUM(H35:AG35)</f>
        <v>10857.09491998</v>
      </c>
      <c r="D35" s="6">
        <f>SUM(H31:AG31)/26</f>
        <v>193.58711778</v>
      </c>
      <c r="E35" s="6">
        <f>SUM(H31:AG31)/C35</f>
        <v>0.46359224998737253</v>
      </c>
      <c r="F35" s="6">
        <f>SUMXMY2(H34:AG34,H35:AG35)/COUNT(H34:AG34)</f>
        <v>53694.367025151536</v>
      </c>
      <c r="G35" s="7" t="s">
        <v>11</v>
      </c>
      <c r="H35" s="7">
        <v>512.22192775999997</v>
      </c>
      <c r="I35" s="7">
        <v>501.28154898000003</v>
      </c>
      <c r="J35" s="7">
        <v>490.52317668000001</v>
      </c>
      <c r="K35" s="7">
        <v>480.00726047000001</v>
      </c>
      <c r="L35" s="7">
        <v>469.79197679999999</v>
      </c>
      <c r="M35" s="7">
        <v>459.93250970000003</v>
      </c>
      <c r="N35" s="7">
        <v>450.48036327</v>
      </c>
      <c r="O35" s="7">
        <v>441.48271512999997</v>
      </c>
      <c r="P35" s="7">
        <v>432.98181961</v>
      </c>
      <c r="Q35" s="7">
        <v>425.01446876</v>
      </c>
      <c r="R35" s="7">
        <v>417.61151851</v>
      </c>
      <c r="S35" s="7">
        <v>410.79748628999999</v>
      </c>
      <c r="T35" s="7">
        <v>404.59022579999998</v>
      </c>
      <c r="U35" s="7">
        <v>399.00068326000002</v>
      </c>
      <c r="V35" s="7">
        <v>394.03273868000002</v>
      </c>
      <c r="W35" s="7">
        <v>389.68313433999998</v>
      </c>
      <c r="X35" s="7">
        <v>385.94149185999999</v>
      </c>
      <c r="Y35" s="7">
        <v>382.79041774000001</v>
      </c>
      <c r="Z35" s="7">
        <v>380.20569627999998</v>
      </c>
      <c r="AA35" s="7">
        <v>378.15656790000003</v>
      </c>
      <c r="AB35" s="7">
        <v>376.60608917000002</v>
      </c>
      <c r="AC35" s="7">
        <v>375.51157058000001</v>
      </c>
      <c r="AD35" s="7">
        <v>374.82508646000002</v>
      </c>
      <c r="AE35" s="7">
        <v>374.49405098</v>
      </c>
      <c r="AF35" s="7">
        <v>374.46185298</v>
      </c>
      <c r="AG35" s="7">
        <v>374.66854198999999</v>
      </c>
    </row>
    <row r="36" spans="1:33" s="7" customFormat="1" x14ac:dyDescent="0.15">
      <c r="A36" s="2"/>
      <c r="B36" s="5"/>
      <c r="C36" s="6">
        <f>SUM(H36:AG36)</f>
        <v>13049.999999400003</v>
      </c>
      <c r="D36" s="6">
        <f>SUM(H30:AG30)/26</f>
        <v>194.65798816923078</v>
      </c>
      <c r="E36" s="6">
        <f>SUM(H30:AG30)/C36</f>
        <v>0.38782434426304163</v>
      </c>
      <c r="F36" s="6">
        <f>SUMXMY2(H34:AG34,H36:AG36)/COUNT(H34:AG34)</f>
        <v>51138.714082840241</v>
      </c>
      <c r="G36" s="7" t="s">
        <v>12</v>
      </c>
      <c r="H36" s="7">
        <v>501.92307690000001</v>
      </c>
      <c r="I36" s="7">
        <v>501.92307690000001</v>
      </c>
      <c r="J36" s="7">
        <v>501.92307690000001</v>
      </c>
      <c r="K36" s="7">
        <v>501.92307690000001</v>
      </c>
      <c r="L36" s="7">
        <v>501.92307690000001</v>
      </c>
      <c r="M36" s="7">
        <v>501.92307690000001</v>
      </c>
      <c r="N36" s="7">
        <v>501.92307690000001</v>
      </c>
      <c r="O36" s="7">
        <v>501.92307690000001</v>
      </c>
      <c r="P36" s="7">
        <v>501.92307690000001</v>
      </c>
      <c r="Q36" s="7">
        <v>501.92307690000001</v>
      </c>
      <c r="R36" s="7">
        <v>501.92307690000001</v>
      </c>
      <c r="S36" s="7">
        <v>501.92307690000001</v>
      </c>
      <c r="T36" s="7">
        <v>501.92307690000001</v>
      </c>
      <c r="U36" s="7">
        <v>501.92307690000001</v>
      </c>
      <c r="V36" s="7">
        <v>501.92307690000001</v>
      </c>
      <c r="W36" s="7">
        <v>501.92307690000001</v>
      </c>
      <c r="X36" s="7">
        <v>501.92307690000001</v>
      </c>
      <c r="Y36" s="7">
        <v>501.92307690000001</v>
      </c>
      <c r="Z36" s="7">
        <v>501.92307690000001</v>
      </c>
      <c r="AA36" s="7">
        <v>501.92307690000001</v>
      </c>
      <c r="AB36" s="7">
        <v>501.92307690000001</v>
      </c>
      <c r="AC36" s="7">
        <v>501.92307690000001</v>
      </c>
      <c r="AD36" s="7">
        <v>501.92307690000001</v>
      </c>
      <c r="AE36" s="7">
        <v>501.92307690000001</v>
      </c>
      <c r="AF36" s="7">
        <v>501.92307690000001</v>
      </c>
      <c r="AG36" s="7">
        <v>501.92307690000001</v>
      </c>
    </row>
    <row r="37" spans="1:33" x14ac:dyDescent="0.15">
      <c r="G37" s="8">
        <v>267.21923079999999</v>
      </c>
    </row>
    <row r="38" spans="1:33" x14ac:dyDescent="0.15">
      <c r="A38" s="4" t="s">
        <v>20</v>
      </c>
      <c r="B38" s="2" t="s">
        <v>15</v>
      </c>
      <c r="C38" s="3">
        <f>SUM(H38:AG38)</f>
        <v>99.999999990000006</v>
      </c>
      <c r="D38" s="3"/>
      <c r="E38" s="3"/>
      <c r="F38" s="3">
        <f>SUMXMY2(H38:AG38,H39:AG39)/COUNT(H38:AG38)</f>
        <v>0.80226197915461583</v>
      </c>
      <c r="G38" t="s">
        <v>9</v>
      </c>
      <c r="H38">
        <v>4.6367444100000004</v>
      </c>
      <c r="I38">
        <v>5.0499239100000004</v>
      </c>
      <c r="J38">
        <v>4.8012384399999997</v>
      </c>
      <c r="K38">
        <v>5.3144920000000004</v>
      </c>
      <c r="L38">
        <v>5.3716226599999999</v>
      </c>
      <c r="M38">
        <v>4.6108142900000004</v>
      </c>
      <c r="N38">
        <v>4.8192153099999997</v>
      </c>
      <c r="O38">
        <v>4.8438139900000001</v>
      </c>
      <c r="P38">
        <v>4.1400745299999997</v>
      </c>
      <c r="Q38">
        <v>4.3722442800000003</v>
      </c>
      <c r="R38">
        <v>4.0209925599999998</v>
      </c>
      <c r="S38">
        <v>3.7868193300000001</v>
      </c>
      <c r="T38">
        <v>3.10139019</v>
      </c>
      <c r="U38">
        <v>3.1103123899999998</v>
      </c>
      <c r="V38">
        <v>2.8483036199999998</v>
      </c>
      <c r="W38">
        <v>2.77255845</v>
      </c>
      <c r="X38">
        <v>2.80898381</v>
      </c>
      <c r="Y38">
        <v>2.6136363</v>
      </c>
      <c r="Z38">
        <v>2.6262794199999999</v>
      </c>
      <c r="AA38">
        <v>2.9324769100000001</v>
      </c>
      <c r="AB38">
        <v>2.9170320099999998</v>
      </c>
      <c r="AC38">
        <v>3.33719199</v>
      </c>
      <c r="AD38">
        <v>3.56162657</v>
      </c>
      <c r="AE38">
        <v>3.8717530199999999</v>
      </c>
      <c r="AF38">
        <v>3.95327706</v>
      </c>
      <c r="AG38">
        <v>3.7771825400000001</v>
      </c>
    </row>
    <row r="39" spans="1:33" x14ac:dyDescent="0.15">
      <c r="A39" s="2"/>
      <c r="B39" s="2"/>
      <c r="C39" s="3">
        <f>SUM(H39:AG39)</f>
        <v>99.999999989999992</v>
      </c>
      <c r="D39" s="3"/>
      <c r="E39" s="3"/>
      <c r="F39" s="3"/>
      <c r="G39" t="s">
        <v>10</v>
      </c>
      <c r="H39">
        <v>3.4832252700000002</v>
      </c>
      <c r="I39">
        <v>3.3733623800000001</v>
      </c>
      <c r="J39">
        <v>4.5145393699999996</v>
      </c>
      <c r="K39">
        <v>4.3659386900000001</v>
      </c>
      <c r="L39">
        <v>4.7037829699999998</v>
      </c>
      <c r="M39">
        <v>4.5888397100000002</v>
      </c>
      <c r="N39">
        <v>5.1254532599999996</v>
      </c>
      <c r="O39">
        <v>5.1641910500000003</v>
      </c>
      <c r="P39">
        <v>5.9243406600000004</v>
      </c>
      <c r="Q39">
        <v>5.6607967300000004</v>
      </c>
      <c r="R39">
        <v>4.8174561300000001</v>
      </c>
      <c r="S39">
        <v>3.43305667</v>
      </c>
      <c r="T39">
        <v>2.9123192499999999</v>
      </c>
      <c r="U39">
        <v>2.55478856</v>
      </c>
      <c r="V39">
        <v>2.2474264800000001</v>
      </c>
      <c r="W39">
        <v>2.26774794</v>
      </c>
      <c r="X39">
        <v>2.2271050200000002</v>
      </c>
      <c r="Y39">
        <v>2.1534397200000002</v>
      </c>
      <c r="Z39">
        <v>2.1534397200000002</v>
      </c>
      <c r="AA39">
        <v>2.1724910899999998</v>
      </c>
      <c r="AB39">
        <v>2.5306568299999999</v>
      </c>
      <c r="AC39">
        <v>3.2990620399999999</v>
      </c>
      <c r="AD39">
        <v>5.3680406899999999</v>
      </c>
      <c r="AE39">
        <v>4.9368447099999999</v>
      </c>
      <c r="AF39">
        <v>5.1445046300000001</v>
      </c>
      <c r="AG39">
        <v>4.8771504200000004</v>
      </c>
    </row>
    <row r="40" spans="1:33" x14ac:dyDescent="0.15">
      <c r="A40" s="2"/>
      <c r="B40" s="2"/>
      <c r="C40" s="3">
        <f>SUM(H40:AG40)</f>
        <v>99.999999995999929</v>
      </c>
      <c r="D40" s="3"/>
      <c r="E40" s="3"/>
      <c r="F40" s="3">
        <f>SUMXMY2(H39:AG39,H40:AG40)/COUNT(H39:AG39)</f>
        <v>1.5955084952712517</v>
      </c>
      <c r="G40" t="s">
        <v>12</v>
      </c>
      <c r="H40">
        <v>3.846153846</v>
      </c>
      <c r="I40">
        <v>3.846153846</v>
      </c>
      <c r="J40">
        <v>3.846153846</v>
      </c>
      <c r="K40">
        <v>3.846153846</v>
      </c>
      <c r="L40">
        <v>3.846153846</v>
      </c>
      <c r="M40">
        <v>3.846153846</v>
      </c>
      <c r="N40">
        <v>3.846153846</v>
      </c>
      <c r="O40">
        <v>3.846153846</v>
      </c>
      <c r="P40">
        <v>3.846153846</v>
      </c>
      <c r="Q40">
        <v>3.846153846</v>
      </c>
      <c r="R40">
        <v>3.846153846</v>
      </c>
      <c r="S40">
        <v>3.846153846</v>
      </c>
      <c r="T40">
        <v>3.846153846</v>
      </c>
      <c r="U40">
        <v>3.846153846</v>
      </c>
      <c r="V40">
        <v>3.846153846</v>
      </c>
      <c r="W40">
        <v>3.846153846</v>
      </c>
      <c r="X40">
        <v>3.846153846</v>
      </c>
      <c r="Y40">
        <v>3.846153846</v>
      </c>
      <c r="Z40">
        <v>3.846153846</v>
      </c>
      <c r="AA40">
        <v>3.846153846</v>
      </c>
      <c r="AB40">
        <v>3.846153846</v>
      </c>
      <c r="AC40">
        <v>3.846153846</v>
      </c>
      <c r="AD40">
        <v>3.846153846</v>
      </c>
      <c r="AE40">
        <v>3.846153846</v>
      </c>
      <c r="AF40">
        <v>3.846153846</v>
      </c>
      <c r="AG40">
        <v>3.846153846</v>
      </c>
    </row>
    <row r="41" spans="1:33" x14ac:dyDescent="0.15">
      <c r="A41" s="2"/>
      <c r="B41" s="3"/>
      <c r="C41" s="3"/>
      <c r="D41" s="3"/>
      <c r="E41" s="3"/>
      <c r="F41" s="3"/>
    </row>
    <row r="42" spans="1:33" x14ac:dyDescent="0.15">
      <c r="A42" s="2"/>
      <c r="B42" s="3"/>
      <c r="C42" s="3"/>
      <c r="D42" s="3"/>
      <c r="E42" s="3"/>
      <c r="F42" s="3"/>
      <c r="G42" t="s">
        <v>29</v>
      </c>
      <c r="H42">
        <f>ABS(H46-H48)</f>
        <v>57.149999999999977</v>
      </c>
      <c r="I42">
        <f t="shared" ref="I42:AG42" si="58">ABS(I46-I48)</f>
        <v>74.449999999999932</v>
      </c>
      <c r="J42">
        <f t="shared" si="58"/>
        <v>105.25</v>
      </c>
      <c r="K42">
        <f t="shared" si="58"/>
        <v>81.850000000000023</v>
      </c>
      <c r="L42">
        <f t="shared" si="58"/>
        <v>135.05000000000007</v>
      </c>
      <c r="M42">
        <f t="shared" si="58"/>
        <v>116.95000000000005</v>
      </c>
      <c r="N42">
        <f t="shared" si="58"/>
        <v>201.45000000000005</v>
      </c>
      <c r="O42">
        <f t="shared" si="58"/>
        <v>207.55000000000007</v>
      </c>
      <c r="P42">
        <f t="shared" si="58"/>
        <v>327.25</v>
      </c>
      <c r="Q42">
        <f t="shared" si="58"/>
        <v>285.75</v>
      </c>
      <c r="R42">
        <f t="shared" si="58"/>
        <v>152.95000000000005</v>
      </c>
      <c r="S42">
        <f t="shared" si="58"/>
        <v>65.049999999999955</v>
      </c>
      <c r="T42">
        <f t="shared" si="58"/>
        <v>147.04999999999995</v>
      </c>
      <c r="U42">
        <f t="shared" si="58"/>
        <v>203.34999999999997</v>
      </c>
      <c r="V42">
        <f t="shared" si="58"/>
        <v>251.75</v>
      </c>
      <c r="W42">
        <f t="shared" si="58"/>
        <v>248.54999999999995</v>
      </c>
      <c r="X42">
        <f t="shared" si="58"/>
        <v>254.95</v>
      </c>
      <c r="Y42">
        <f t="shared" si="58"/>
        <v>266.54999999999995</v>
      </c>
      <c r="Z42">
        <f t="shared" si="58"/>
        <v>266.54999999999995</v>
      </c>
      <c r="AA42">
        <f t="shared" si="58"/>
        <v>263.54999999999995</v>
      </c>
      <c r="AB42">
        <f t="shared" si="58"/>
        <v>207.14999999999998</v>
      </c>
      <c r="AC42">
        <f t="shared" si="58"/>
        <v>86.149999999999977</v>
      </c>
      <c r="AD42">
        <f t="shared" si="58"/>
        <v>239.64999999999998</v>
      </c>
      <c r="AE42">
        <f t="shared" si="58"/>
        <v>171.75</v>
      </c>
      <c r="AF42">
        <f t="shared" si="58"/>
        <v>204.45000000000005</v>
      </c>
      <c r="AG42">
        <f t="shared" si="58"/>
        <v>162.35000000000002</v>
      </c>
    </row>
    <row r="43" spans="1:33" x14ac:dyDescent="0.15">
      <c r="A43" s="2"/>
      <c r="B43" s="3"/>
      <c r="C43" s="3"/>
      <c r="D43" s="3"/>
      <c r="E43" s="3"/>
      <c r="F43" s="3"/>
      <c r="G43" t="s">
        <v>28</v>
      </c>
      <c r="H43">
        <f>ABS(H46-H47)</f>
        <v>131.58991384000001</v>
      </c>
      <c r="I43">
        <f t="shared" ref="I43:AG43" si="59">ABS(I46-I47)</f>
        <v>113.28238017000001</v>
      </c>
      <c r="J43">
        <f t="shared" si="59"/>
        <v>102.16807130999996</v>
      </c>
      <c r="K43">
        <f t="shared" si="59"/>
        <v>114.44066167999995</v>
      </c>
      <c r="L43">
        <f t="shared" si="59"/>
        <v>203.01602278000007</v>
      </c>
      <c r="M43">
        <f t="shared" si="59"/>
        <v>219.77849323000004</v>
      </c>
      <c r="N43">
        <f t="shared" si="59"/>
        <v>338.41835862000005</v>
      </c>
      <c r="O43">
        <f t="shared" si="59"/>
        <v>377.73400865000002</v>
      </c>
      <c r="P43">
        <f t="shared" si="59"/>
        <v>529.53398506999997</v>
      </c>
      <c r="Q43">
        <f t="shared" si="59"/>
        <v>518.83889615999999</v>
      </c>
      <c r="R43">
        <f t="shared" si="59"/>
        <v>415.38317497000003</v>
      </c>
      <c r="S43">
        <f t="shared" si="59"/>
        <v>225.11666084000001</v>
      </c>
      <c r="T43">
        <f t="shared" si="59"/>
        <v>169.10598626000001</v>
      </c>
      <c r="U43">
        <f t="shared" si="59"/>
        <v>136.93575339</v>
      </c>
      <c r="V43">
        <f t="shared" si="59"/>
        <v>110.70948758999998</v>
      </c>
      <c r="W43">
        <f t="shared" si="59"/>
        <v>134.05035817000001</v>
      </c>
      <c r="X43">
        <f t="shared" si="59"/>
        <v>145.70165956</v>
      </c>
      <c r="Y43">
        <f t="shared" si="59"/>
        <v>150.02704919000001</v>
      </c>
      <c r="Z43">
        <f t="shared" si="59"/>
        <v>163.81054156000002</v>
      </c>
      <c r="AA43">
        <f t="shared" si="59"/>
        <v>178.45626100000001</v>
      </c>
      <c r="AB43">
        <f t="shared" si="59"/>
        <v>244.38795875</v>
      </c>
      <c r="AC43">
        <f t="shared" si="59"/>
        <v>372.84830281000001</v>
      </c>
      <c r="AD43">
        <f t="shared" si="59"/>
        <v>704.09795204</v>
      </c>
      <c r="AE43">
        <f t="shared" si="59"/>
        <v>639.71442843</v>
      </c>
      <c r="AF43">
        <f t="shared" si="59"/>
        <v>674.09080405000009</v>
      </c>
      <c r="AG43">
        <f t="shared" si="59"/>
        <v>631.93422138000005</v>
      </c>
    </row>
    <row r="44" spans="1:33" x14ac:dyDescent="0.15">
      <c r="A44" s="2"/>
      <c r="G44" t="s">
        <v>27</v>
      </c>
      <c r="H44">
        <f>ABS(H45-H46)</f>
        <v>181.64350502000002</v>
      </c>
      <c r="I44">
        <f t="shared" ref="I44" si="60">ABS(I45-I46)</f>
        <v>264.00646867</v>
      </c>
      <c r="J44">
        <f t="shared" ref="J44" si="61">ABS(J45-J46)</f>
        <v>45.146215859999984</v>
      </c>
      <c r="K44">
        <f t="shared" ref="K44" si="62">ABS(K45-K46)</f>
        <v>149.36774146000005</v>
      </c>
      <c r="L44">
        <f t="shared" ref="L44" si="63">ABS(L45-L46)</f>
        <v>105.16404863999992</v>
      </c>
      <c r="M44">
        <f t="shared" ref="M44" si="64">ABS(M45-M46)</f>
        <v>3.4603158899999471</v>
      </c>
      <c r="N44">
        <f t="shared" ref="N44" si="65">ABS(N45-N46)</f>
        <v>48.222984030000021</v>
      </c>
      <c r="O44">
        <f t="shared" ref="O44" si="66">ABS(O45-O46)</f>
        <v>50.449454330000094</v>
      </c>
      <c r="P44">
        <f t="shared" ref="P44" si="67">ABS(P45-P46)</f>
        <v>280.96660323000003</v>
      </c>
      <c r="Q44">
        <f t="shared" ref="Q44" si="68">ABS(Q45-Q46)</f>
        <v>202.90706469999998</v>
      </c>
      <c r="R44">
        <f t="shared" ref="R44" si="69">ABS(R45-R46)</f>
        <v>125.41832239000007</v>
      </c>
      <c r="S44">
        <f t="shared" ref="S44" si="70">ABS(S45-S46)</f>
        <v>55.706652819999931</v>
      </c>
      <c r="T44">
        <f t="shared" ref="T44" si="71">ABS(T45-T46)</f>
        <v>29.772811219999994</v>
      </c>
      <c r="U44">
        <f t="shared" ref="U44" si="72">ABS(U45-U46)</f>
        <v>87.477781950000008</v>
      </c>
      <c r="V44">
        <f t="shared" ref="V44" si="73">ABS(V45-V46)</f>
        <v>94.619522619999998</v>
      </c>
      <c r="W44">
        <f t="shared" ref="W44" si="74">ABS(W45-W46)</f>
        <v>79.49200626999999</v>
      </c>
      <c r="X44">
        <f t="shared" ref="X44" si="75">ABS(X45-X46)</f>
        <v>91.627871620000008</v>
      </c>
      <c r="Y44">
        <f t="shared" ref="Y44" si="76">ABS(Y45-Y46)</f>
        <v>72.466693959999986</v>
      </c>
      <c r="Z44">
        <f t="shared" ref="Z44" si="77">ABS(Z45-Z46)</f>
        <v>74.457594129999961</v>
      </c>
      <c r="AA44">
        <f t="shared" ref="AA44" si="78">ABS(AA45-AA46)</f>
        <v>119.67420583000001</v>
      </c>
      <c r="AB44">
        <f t="shared" ref="AB44" si="79">ABS(AB45-AB46)</f>
        <v>60.84211363999998</v>
      </c>
      <c r="AC44">
        <f t="shared" ref="AC44" si="80">ABS(AC45-AC46)</f>
        <v>6.0042850700000372</v>
      </c>
      <c r="AD44">
        <f t="shared" ref="AD44" si="81">ABS(AD45-AD46)</f>
        <v>284.45422538999992</v>
      </c>
      <c r="AE44">
        <f t="shared" ref="AE44" si="82">ABS(AE45-AE46)</f>
        <v>167.71892347999994</v>
      </c>
      <c r="AF44">
        <f t="shared" ref="AF44" si="83">ABS(AF45-AF46)</f>
        <v>187.58141510000007</v>
      </c>
      <c r="AG44">
        <f t="shared" ref="AG44" si="84">ABS(AG45-AG46)</f>
        <v>173.21084202999998</v>
      </c>
    </row>
    <row r="45" spans="1:33" s="7" customFormat="1" x14ac:dyDescent="0.15">
      <c r="A45" s="2"/>
      <c r="B45" s="5" t="s">
        <v>16</v>
      </c>
      <c r="C45" s="6">
        <f>SUM(H45:AG45)</f>
        <v>15746.899999990001</v>
      </c>
      <c r="D45" s="6">
        <f>SUM(H44:AG44)/26</f>
        <v>116.99460266730769</v>
      </c>
      <c r="E45" s="6">
        <f>SUM(H44:AG44)/C45</f>
        <v>0.19317196840977788</v>
      </c>
      <c r="F45" s="6">
        <f>SUMXMY2(H45:AG45,H46:AG46)/COUNT(H45:AG45)</f>
        <v>19893.277919399894</v>
      </c>
      <c r="G45" s="7" t="s">
        <v>9</v>
      </c>
      <c r="H45" s="7">
        <v>730.14350502000002</v>
      </c>
      <c r="I45" s="7">
        <v>795.20646867000005</v>
      </c>
      <c r="J45" s="7">
        <v>756.04621585999996</v>
      </c>
      <c r="K45" s="7">
        <v>836.86774146000005</v>
      </c>
      <c r="L45" s="7">
        <v>845.86404863999996</v>
      </c>
      <c r="M45" s="7">
        <v>726.06031588999997</v>
      </c>
      <c r="N45" s="7">
        <v>758.87701597</v>
      </c>
      <c r="O45" s="7">
        <v>762.75054566999995</v>
      </c>
      <c r="P45" s="7">
        <v>651.93339676999994</v>
      </c>
      <c r="Q45" s="7">
        <v>688.4929353</v>
      </c>
      <c r="R45" s="7">
        <v>633.18167760999995</v>
      </c>
      <c r="S45" s="7">
        <v>596.30665281999995</v>
      </c>
      <c r="T45" s="7">
        <v>488.37281122000002</v>
      </c>
      <c r="U45" s="7">
        <v>489.77778195000002</v>
      </c>
      <c r="V45" s="7">
        <v>448.51952261999998</v>
      </c>
      <c r="W45" s="7">
        <v>436.59200627000001</v>
      </c>
      <c r="X45" s="7">
        <v>442.32787162</v>
      </c>
      <c r="Y45" s="7">
        <v>411.56669396000001</v>
      </c>
      <c r="Z45" s="7">
        <v>413.55759412999998</v>
      </c>
      <c r="AA45" s="7">
        <v>461.77420583000003</v>
      </c>
      <c r="AB45" s="7">
        <v>459.34211363999998</v>
      </c>
      <c r="AC45" s="7">
        <v>525.50428507000004</v>
      </c>
      <c r="AD45" s="7">
        <v>560.84577461000003</v>
      </c>
      <c r="AE45" s="7">
        <v>609.68107652000003</v>
      </c>
      <c r="AF45" s="7">
        <v>622.51858489999995</v>
      </c>
      <c r="AG45" s="7">
        <v>594.78915797000002</v>
      </c>
    </row>
    <row r="46" spans="1:33" s="7" customFormat="1" x14ac:dyDescent="0.15">
      <c r="A46" s="2"/>
      <c r="B46" s="5"/>
      <c r="C46" s="6">
        <f>SUM(H46:AG46)</f>
        <v>15746.9</v>
      </c>
      <c r="D46" s="6"/>
      <c r="E46" s="6"/>
      <c r="F46" s="6"/>
      <c r="G46" s="7" t="s">
        <v>10</v>
      </c>
      <c r="H46" s="7">
        <v>548.5</v>
      </c>
      <c r="I46" s="7">
        <v>531.20000000000005</v>
      </c>
      <c r="J46" s="7">
        <v>710.9</v>
      </c>
      <c r="K46" s="7">
        <v>687.5</v>
      </c>
      <c r="L46" s="7">
        <v>740.7</v>
      </c>
      <c r="M46" s="7">
        <v>722.6</v>
      </c>
      <c r="N46" s="7">
        <v>807.1</v>
      </c>
      <c r="O46" s="7">
        <v>813.2</v>
      </c>
      <c r="P46" s="7">
        <v>932.9</v>
      </c>
      <c r="Q46" s="7">
        <v>891.4</v>
      </c>
      <c r="R46" s="7">
        <v>758.6</v>
      </c>
      <c r="S46" s="7">
        <v>540.6</v>
      </c>
      <c r="T46" s="7">
        <v>458.6</v>
      </c>
      <c r="U46" s="7">
        <v>402.3</v>
      </c>
      <c r="V46" s="7">
        <v>353.9</v>
      </c>
      <c r="W46" s="7">
        <v>357.1</v>
      </c>
      <c r="X46" s="7">
        <v>350.7</v>
      </c>
      <c r="Y46" s="7">
        <v>339.1</v>
      </c>
      <c r="Z46" s="7">
        <v>339.1</v>
      </c>
      <c r="AA46" s="7">
        <v>342.1</v>
      </c>
      <c r="AB46" s="7">
        <v>398.5</v>
      </c>
      <c r="AC46" s="7">
        <v>519.5</v>
      </c>
      <c r="AD46" s="7">
        <v>845.3</v>
      </c>
      <c r="AE46" s="7">
        <v>777.4</v>
      </c>
      <c r="AF46" s="7">
        <v>810.1</v>
      </c>
      <c r="AG46" s="7">
        <v>768</v>
      </c>
    </row>
    <row r="47" spans="1:33" s="7" customFormat="1" x14ac:dyDescent="0.15">
      <c r="A47" s="2"/>
      <c r="B47" s="5"/>
      <c r="C47" s="6">
        <f>SUM(H47:AG47)</f>
        <v>8491.4731965200026</v>
      </c>
      <c r="D47" s="6">
        <f>SUM(H43:AG43)/26</f>
        <v>297.89120736538456</v>
      </c>
      <c r="E47" s="6">
        <f>SUM(H43:AG43)/C47</f>
        <v>0.91211162212396135</v>
      </c>
      <c r="F47" s="6">
        <f>SUMXMY2(H46:AG46,H47:AG47)/COUNT(H46:AG46)</f>
        <v>127334.36920677524</v>
      </c>
      <c r="G47" s="7" t="s">
        <v>11</v>
      </c>
      <c r="H47" s="7">
        <v>680.08991384000001</v>
      </c>
      <c r="I47" s="7">
        <v>644.48238017000006</v>
      </c>
      <c r="J47" s="7">
        <v>608.73192869000002</v>
      </c>
      <c r="K47" s="7">
        <v>573.05933832000005</v>
      </c>
      <c r="L47" s="7">
        <v>537.68397721999997</v>
      </c>
      <c r="M47" s="7">
        <v>502.82150676999998</v>
      </c>
      <c r="N47" s="7">
        <v>468.68164137999997</v>
      </c>
      <c r="O47" s="7">
        <v>435.46599135000002</v>
      </c>
      <c r="P47" s="7">
        <v>403.36601493000001</v>
      </c>
      <c r="Q47" s="7">
        <v>372.56110383999999</v>
      </c>
      <c r="R47" s="7">
        <v>343.21682503</v>
      </c>
      <c r="S47" s="7">
        <v>315.48333916000001</v>
      </c>
      <c r="T47" s="7">
        <v>289.49401374000001</v>
      </c>
      <c r="U47" s="7">
        <v>265.36424661000001</v>
      </c>
      <c r="V47" s="7">
        <v>243.19051241</v>
      </c>
      <c r="W47" s="7">
        <v>223.04964183000001</v>
      </c>
      <c r="X47" s="7">
        <v>204.99834043999999</v>
      </c>
      <c r="Y47" s="7">
        <v>189.07295081000001</v>
      </c>
      <c r="Z47" s="7">
        <v>175.28945844</v>
      </c>
      <c r="AA47" s="7">
        <v>163.64373900000001</v>
      </c>
      <c r="AB47" s="7">
        <v>154.11204125</v>
      </c>
      <c r="AC47" s="7">
        <v>146.65169718999999</v>
      </c>
      <c r="AD47" s="7">
        <v>141.20204795999999</v>
      </c>
      <c r="AE47" s="7">
        <v>137.68557157000001</v>
      </c>
      <c r="AF47" s="7">
        <v>136.00919594999999</v>
      </c>
      <c r="AG47" s="7">
        <v>136.06577862</v>
      </c>
    </row>
    <row r="48" spans="1:33" s="7" customFormat="1" x14ac:dyDescent="0.15">
      <c r="A48" s="2"/>
      <c r="B48" s="5"/>
      <c r="C48" s="6">
        <f>SUM(H48:AG48)</f>
        <v>15746.899999999994</v>
      </c>
      <c r="D48" s="6">
        <f>SUM(H42:AG42)/26</f>
        <v>184.0192307692308</v>
      </c>
      <c r="E48" s="6">
        <f>SUM(H42:AG42)/C48</f>
        <v>0.30383758073017564</v>
      </c>
      <c r="F48" s="6">
        <f>SUMXMY2(H46:AG46,H48:AG48)/COUNT(H46:AG46)</f>
        <v>39563.004038461528</v>
      </c>
      <c r="G48" s="7" t="s">
        <v>12</v>
      </c>
      <c r="H48" s="7">
        <v>605.65</v>
      </c>
      <c r="I48" s="7">
        <v>605.65</v>
      </c>
      <c r="J48" s="7">
        <v>605.65</v>
      </c>
      <c r="K48" s="7">
        <v>605.65</v>
      </c>
      <c r="L48" s="7">
        <v>605.65</v>
      </c>
      <c r="M48" s="7">
        <v>605.65</v>
      </c>
      <c r="N48" s="7">
        <v>605.65</v>
      </c>
      <c r="O48" s="7">
        <v>605.65</v>
      </c>
      <c r="P48" s="7">
        <v>605.65</v>
      </c>
      <c r="Q48" s="7">
        <v>605.65</v>
      </c>
      <c r="R48" s="7">
        <v>605.65</v>
      </c>
      <c r="S48" s="7">
        <v>605.65</v>
      </c>
      <c r="T48" s="7">
        <v>605.65</v>
      </c>
      <c r="U48" s="7">
        <v>605.65</v>
      </c>
      <c r="V48" s="7">
        <v>605.65</v>
      </c>
      <c r="W48" s="7">
        <v>605.65</v>
      </c>
      <c r="X48" s="7">
        <v>605.65</v>
      </c>
      <c r="Y48" s="7">
        <v>605.65</v>
      </c>
      <c r="Z48" s="7">
        <v>605.65</v>
      </c>
      <c r="AA48" s="7">
        <v>605.65</v>
      </c>
      <c r="AB48" s="7">
        <v>605.65</v>
      </c>
      <c r="AC48" s="7">
        <v>605.65</v>
      </c>
      <c r="AD48" s="7">
        <v>605.65</v>
      </c>
      <c r="AE48" s="7">
        <v>605.65</v>
      </c>
      <c r="AF48" s="7">
        <v>605.65</v>
      </c>
      <c r="AG48" s="7">
        <v>605.65</v>
      </c>
    </row>
    <row r="49" spans="1:34" x14ac:dyDescent="0.15">
      <c r="G49" s="8">
        <v>47.176923100000003</v>
      </c>
    </row>
    <row r="50" spans="1:34" x14ac:dyDescent="0.15">
      <c r="A50" s="4" t="s">
        <v>21</v>
      </c>
      <c r="B50" s="2" t="s">
        <v>15</v>
      </c>
      <c r="C50" s="3">
        <f>SUM(H50:AG50)</f>
        <v>99.999999979999984</v>
      </c>
      <c r="D50" s="3"/>
      <c r="E50" s="3"/>
      <c r="F50" s="3">
        <f>SUMXMY2(H50:AG50,H51:AG51)/COUNT(H50:AG50)</f>
        <v>0.76789731091467484</v>
      </c>
      <c r="G50" t="s">
        <v>9</v>
      </c>
      <c r="H50">
        <v>7.2250989399999996</v>
      </c>
      <c r="I50">
        <v>4.7606569800000003</v>
      </c>
      <c r="J50">
        <v>5.2287403000000001</v>
      </c>
      <c r="K50">
        <v>5.3367005199999999</v>
      </c>
      <c r="L50">
        <v>5.1826105499999997</v>
      </c>
      <c r="M50">
        <v>4.0377785700000004</v>
      </c>
      <c r="N50">
        <v>4.2300580500000002</v>
      </c>
      <c r="O50">
        <v>4.7326097499999999</v>
      </c>
      <c r="P50">
        <v>5.20124735</v>
      </c>
      <c r="Q50">
        <v>5.5380924</v>
      </c>
      <c r="R50">
        <v>4.6475470100000003</v>
      </c>
      <c r="S50">
        <v>3.4747335700000002</v>
      </c>
      <c r="T50">
        <v>1.74715687</v>
      </c>
      <c r="U50">
        <v>1.2711053299999999</v>
      </c>
      <c r="V50">
        <v>1.1588095300000001</v>
      </c>
      <c r="W50">
        <v>1.1976038499999999</v>
      </c>
      <c r="X50">
        <v>1.2513877799999999</v>
      </c>
      <c r="Y50">
        <v>1.15271006</v>
      </c>
      <c r="Z50">
        <v>1.3067885800000001</v>
      </c>
      <c r="AA50">
        <v>1.33080573</v>
      </c>
      <c r="AB50">
        <v>2.4125171399999998</v>
      </c>
      <c r="AC50">
        <v>4.8461529700000003</v>
      </c>
      <c r="AD50">
        <v>5.3974700499999999</v>
      </c>
      <c r="AE50">
        <v>6.7494335699999999</v>
      </c>
      <c r="AF50">
        <v>5.9946533899999999</v>
      </c>
      <c r="AG50">
        <v>4.5875311400000003</v>
      </c>
    </row>
    <row r="51" spans="1:34" x14ac:dyDescent="0.15">
      <c r="A51" s="2"/>
      <c r="B51" s="2"/>
      <c r="C51" s="3">
        <f>SUM(H51:AG51)</f>
        <v>99.999999999999972</v>
      </c>
      <c r="D51" s="3"/>
      <c r="E51" s="3"/>
      <c r="F51" s="3"/>
      <c r="G51" t="s">
        <v>10</v>
      </c>
      <c r="H51">
        <v>6.1286196100000003</v>
      </c>
      <c r="I51">
        <v>6.2797999799999999</v>
      </c>
      <c r="J51">
        <v>5.88440516</v>
      </c>
      <c r="K51">
        <v>6.1635073800000004</v>
      </c>
      <c r="L51">
        <v>6.2565414600000002</v>
      </c>
      <c r="M51">
        <v>6.0588440500000003</v>
      </c>
      <c r="N51">
        <v>4.8959181300000001</v>
      </c>
      <c r="O51">
        <v>4.59355739</v>
      </c>
      <c r="P51">
        <v>4.7098499800000004</v>
      </c>
      <c r="Q51">
        <v>4.4423770200000003</v>
      </c>
      <c r="R51">
        <v>4.7563670199999999</v>
      </c>
      <c r="S51">
        <v>1.6746133299999999</v>
      </c>
      <c r="T51">
        <v>1.2210722199999999</v>
      </c>
      <c r="U51">
        <v>0.88382369999999999</v>
      </c>
      <c r="V51">
        <v>0.89545295999999996</v>
      </c>
      <c r="W51">
        <v>0.91871148000000002</v>
      </c>
      <c r="X51">
        <v>0.89545295999999996</v>
      </c>
      <c r="Y51">
        <v>0.69775555</v>
      </c>
      <c r="Z51">
        <v>1.02337481</v>
      </c>
      <c r="AA51">
        <v>1.1396674</v>
      </c>
      <c r="AB51">
        <v>1.1047796299999999</v>
      </c>
      <c r="AC51">
        <v>5.3843470199999999</v>
      </c>
      <c r="AD51">
        <v>4.7912547999999999</v>
      </c>
      <c r="AE51">
        <v>7.8730084900000001</v>
      </c>
      <c r="AF51">
        <v>6.4542388600000002</v>
      </c>
      <c r="AG51">
        <v>4.8726596100000004</v>
      </c>
    </row>
    <row r="52" spans="1:34" x14ac:dyDescent="0.15">
      <c r="A52" s="2"/>
      <c r="B52" s="2"/>
      <c r="C52" s="3">
        <f>SUM(H52:AG52)</f>
        <v>99.999999995999929</v>
      </c>
      <c r="D52" s="3"/>
      <c r="E52" s="3"/>
      <c r="F52" s="3">
        <f>SUMXMY2(H51:AG51,H52:AG52)/COUNT(H51:AG51)</f>
        <v>5.4373063261873211</v>
      </c>
      <c r="G52" t="s">
        <v>12</v>
      </c>
      <c r="H52">
        <v>3.846153846</v>
      </c>
      <c r="I52">
        <v>3.846153846</v>
      </c>
      <c r="J52">
        <v>3.846153846</v>
      </c>
      <c r="K52">
        <v>3.846153846</v>
      </c>
      <c r="L52">
        <v>3.846153846</v>
      </c>
      <c r="M52">
        <v>3.846153846</v>
      </c>
      <c r="N52">
        <v>3.846153846</v>
      </c>
      <c r="O52">
        <v>3.846153846</v>
      </c>
      <c r="P52">
        <v>3.846153846</v>
      </c>
      <c r="Q52">
        <v>3.846153846</v>
      </c>
      <c r="R52">
        <v>3.846153846</v>
      </c>
      <c r="S52">
        <v>3.846153846</v>
      </c>
      <c r="T52">
        <v>3.846153846</v>
      </c>
      <c r="U52">
        <v>3.846153846</v>
      </c>
      <c r="V52">
        <v>3.846153846</v>
      </c>
      <c r="W52">
        <v>3.846153846</v>
      </c>
      <c r="X52">
        <v>3.846153846</v>
      </c>
      <c r="Y52">
        <v>3.846153846</v>
      </c>
      <c r="Z52">
        <v>3.846153846</v>
      </c>
      <c r="AA52">
        <v>3.846153846</v>
      </c>
      <c r="AB52">
        <v>3.846153846</v>
      </c>
      <c r="AC52">
        <v>3.846153846</v>
      </c>
      <c r="AD52">
        <v>3.846153846</v>
      </c>
      <c r="AE52">
        <v>3.846153846</v>
      </c>
      <c r="AF52">
        <v>3.846153846</v>
      </c>
      <c r="AG52">
        <v>3.846153846</v>
      </c>
    </row>
    <row r="53" spans="1:34" x14ac:dyDescent="0.15">
      <c r="A53" s="2"/>
      <c r="B53" s="3"/>
      <c r="C53" s="3"/>
      <c r="D53" s="3"/>
      <c r="E53" s="3"/>
      <c r="F53" s="3"/>
    </row>
    <row r="54" spans="1:34" x14ac:dyDescent="0.15">
      <c r="A54" s="2"/>
      <c r="B54" s="3"/>
      <c r="C54" s="3"/>
      <c r="D54" s="3"/>
      <c r="E54" s="3"/>
      <c r="F54" s="3"/>
      <c r="G54" t="s">
        <v>29</v>
      </c>
      <c r="H54">
        <f>ABS(H58-H60)</f>
        <v>19.626923080000005</v>
      </c>
      <c r="I54">
        <f t="shared" ref="I54:AG54" si="85">ABS(I58-I60)</f>
        <v>20.926923080000002</v>
      </c>
      <c r="J54">
        <f t="shared" si="85"/>
        <v>17.526923080000003</v>
      </c>
      <c r="K54">
        <f t="shared" si="85"/>
        <v>19.926923080000002</v>
      </c>
      <c r="L54">
        <f t="shared" si="85"/>
        <v>20.726923079999999</v>
      </c>
      <c r="M54">
        <f t="shared" si="85"/>
        <v>19.026923080000003</v>
      </c>
      <c r="N54">
        <f t="shared" si="85"/>
        <v>9.0269230800000031</v>
      </c>
      <c r="O54">
        <f t="shared" si="85"/>
        <v>6.4269230800000017</v>
      </c>
      <c r="P54">
        <f t="shared" si="85"/>
        <v>7.4269230800000017</v>
      </c>
      <c r="Q54">
        <f t="shared" si="85"/>
        <v>5.1269230800000045</v>
      </c>
      <c r="R54">
        <f t="shared" si="85"/>
        <v>7.8269230800000003</v>
      </c>
      <c r="S54">
        <f t="shared" si="85"/>
        <v>18.67307692</v>
      </c>
      <c r="T54">
        <f t="shared" si="85"/>
        <v>22.573076919999998</v>
      </c>
      <c r="U54">
        <f t="shared" si="85"/>
        <v>25.473076919999997</v>
      </c>
      <c r="V54">
        <f t="shared" si="85"/>
        <v>25.373076919999999</v>
      </c>
      <c r="W54">
        <f t="shared" si="85"/>
        <v>25.17307692</v>
      </c>
      <c r="X54">
        <f t="shared" si="85"/>
        <v>25.373076919999999</v>
      </c>
      <c r="Y54">
        <f t="shared" si="85"/>
        <v>27.073076919999998</v>
      </c>
      <c r="Z54">
        <f t="shared" si="85"/>
        <v>24.273076919999998</v>
      </c>
      <c r="AA54">
        <f t="shared" si="85"/>
        <v>23.273076919999998</v>
      </c>
      <c r="AB54">
        <f t="shared" si="85"/>
        <v>23.573076919999998</v>
      </c>
      <c r="AC54">
        <f t="shared" si="85"/>
        <v>13.226923079999999</v>
      </c>
      <c r="AD54">
        <f t="shared" si="85"/>
        <v>8.1269230800000045</v>
      </c>
      <c r="AE54">
        <f t="shared" si="85"/>
        <v>34.626923080000005</v>
      </c>
      <c r="AF54">
        <f t="shared" si="85"/>
        <v>22.426923080000002</v>
      </c>
      <c r="AG54">
        <f t="shared" si="85"/>
        <v>8.8269230800000003</v>
      </c>
    </row>
    <row r="55" spans="1:34" x14ac:dyDescent="0.15">
      <c r="A55" s="2"/>
      <c r="B55" s="3"/>
      <c r="C55" s="3"/>
      <c r="D55" s="3"/>
      <c r="E55" s="3"/>
      <c r="F55" s="3"/>
      <c r="G55" t="s">
        <v>28</v>
      </c>
      <c r="H55">
        <f>ABS(H58-H59)</f>
        <v>36.080769200000006</v>
      </c>
      <c r="I55">
        <f t="shared" ref="I55:AG55" si="86">ABS(I58-I59)</f>
        <v>35.1807692</v>
      </c>
      <c r="J55">
        <f t="shared" si="86"/>
        <v>31.480769200000001</v>
      </c>
      <c r="K55">
        <f t="shared" si="86"/>
        <v>34.580769199999999</v>
      </c>
      <c r="L55">
        <f t="shared" si="86"/>
        <v>19.6807692</v>
      </c>
      <c r="M55">
        <f t="shared" si="86"/>
        <v>3.9192308000000011</v>
      </c>
      <c r="N55">
        <f t="shared" si="86"/>
        <v>8.9192308000000011</v>
      </c>
      <c r="O55">
        <f t="shared" si="86"/>
        <v>14.219230799999998</v>
      </c>
      <c r="P55">
        <f t="shared" si="86"/>
        <v>1.2807692000000017</v>
      </c>
      <c r="Q55">
        <f t="shared" si="86"/>
        <v>8.6807692000000038</v>
      </c>
      <c r="R55">
        <f t="shared" si="86"/>
        <v>22.1807692</v>
      </c>
      <c r="S55">
        <f t="shared" si="86"/>
        <v>3.9192307999999993</v>
      </c>
      <c r="T55">
        <f t="shared" si="86"/>
        <v>8.6192308000000004</v>
      </c>
      <c r="U55">
        <f t="shared" si="86"/>
        <v>11.119230799999999</v>
      </c>
      <c r="V55">
        <f t="shared" si="86"/>
        <v>10.919230800000001</v>
      </c>
      <c r="W55">
        <f t="shared" si="86"/>
        <v>8.9192307999999993</v>
      </c>
      <c r="X55">
        <f t="shared" si="86"/>
        <v>11.719230800000002</v>
      </c>
      <c r="Y55">
        <f t="shared" si="86"/>
        <v>13.719230799999998</v>
      </c>
      <c r="Z55">
        <f t="shared" si="86"/>
        <v>12.8192308</v>
      </c>
      <c r="AA55">
        <f t="shared" si="86"/>
        <v>37.519230800000003</v>
      </c>
      <c r="AB55">
        <f t="shared" si="86"/>
        <v>39.419230800000001</v>
      </c>
      <c r="AC55">
        <f t="shared" si="86"/>
        <v>3.3192307999999997</v>
      </c>
      <c r="AD55">
        <f t="shared" si="86"/>
        <v>12.919230799999994</v>
      </c>
      <c r="AE55">
        <f t="shared" si="86"/>
        <v>26.780769200000002</v>
      </c>
      <c r="AF55">
        <f t="shared" si="86"/>
        <v>1.9192308000000011</v>
      </c>
      <c r="AG55">
        <f t="shared" si="86"/>
        <v>12.019230800000003</v>
      </c>
    </row>
    <row r="56" spans="1:34" x14ac:dyDescent="0.15">
      <c r="A56" s="2"/>
      <c r="G56" t="s">
        <v>27</v>
      </c>
      <c r="H56">
        <f>ABS(H57-H58)</f>
        <v>9.4286257899999981</v>
      </c>
      <c r="I56">
        <f t="shared" ref="I56" si="87">ABS(I57-I58)</f>
        <v>13.06311066</v>
      </c>
      <c r="J56">
        <f t="shared" ref="J56" si="88">ABS(J57-J58)</f>
        <v>5.6380621400000024</v>
      </c>
      <c r="K56">
        <f t="shared" ref="K56" si="89">ABS(K57-K58)</f>
        <v>7.109712199999997</v>
      </c>
      <c r="L56">
        <f t="shared" ref="L56" si="90">ABS(L57-L58)</f>
        <v>9.2347318999999999</v>
      </c>
      <c r="M56">
        <f t="shared" ref="M56" si="91">ABS(M57-M58)</f>
        <v>17.37914207</v>
      </c>
      <c r="N56">
        <f t="shared" ref="N56" si="92">ABS(N57-N58)</f>
        <v>5.7257308000000009</v>
      </c>
      <c r="O56">
        <f t="shared" ref="O56" si="93">ABS(O57-O58)</f>
        <v>1.1957112199999997</v>
      </c>
      <c r="P56">
        <f t="shared" ref="P56" si="94">ABS(P57-P58)</f>
        <v>4.2255259300000034</v>
      </c>
      <c r="Q56">
        <f t="shared" ref="Q56" si="95">ABS(Q57-Q58)</f>
        <v>9.4220565699999952</v>
      </c>
      <c r="R56">
        <f t="shared" ref="R56" si="96">ABS(R57-R58)</f>
        <v>0.93574324000000075</v>
      </c>
      <c r="S56">
        <f t="shared" ref="S56" si="97">ABS(S57-S58)</f>
        <v>15.479233989999999</v>
      </c>
      <c r="T56">
        <f t="shared" ref="T56" si="98">ABS(T57-T58)</f>
        <v>4.5238019000000005</v>
      </c>
      <c r="U56">
        <f t="shared" ref="U56" si="99">ABS(U57-U58)</f>
        <v>3.3302347700000006</v>
      </c>
      <c r="V56">
        <f t="shared" ref="V56" si="100">ABS(V57-V58)</f>
        <v>2.264603179999999</v>
      </c>
      <c r="W56">
        <f t="shared" ref="W56" si="101">ABS(W57-W58)</f>
        <v>2.3981954999999999</v>
      </c>
      <c r="X56">
        <f t="shared" ref="X56" si="102">ABS(X57-X58)</f>
        <v>3.0606835299999995</v>
      </c>
      <c r="Y56">
        <f t="shared" ref="Y56" si="103">ABS(Y57-Y58)</f>
        <v>3.9121538299999994</v>
      </c>
      <c r="Z56">
        <f t="shared" ref="Z56" si="104">ABS(Z57-Z58)</f>
        <v>2.4370750099999992</v>
      </c>
      <c r="AA56">
        <f t="shared" ref="AA56" si="105">ABS(AA57-AA58)</f>
        <v>1.6435984999999995</v>
      </c>
      <c r="AB56">
        <f t="shared" ref="AB56" si="106">ABS(AB57-AB58)</f>
        <v>11.245234849999999</v>
      </c>
      <c r="AC56">
        <f t="shared" ref="AC56" si="107">ABS(AC57-AC58)</f>
        <v>4.6279305699999966</v>
      </c>
      <c r="AD56">
        <f t="shared" ref="AD56" si="108">ABS(AD57-AD58)</f>
        <v>5.212844969999999</v>
      </c>
      <c r="AE56">
        <f t="shared" ref="AE56" si="109">ABS(AE57-AE58)</f>
        <v>9.6616207600000052</v>
      </c>
      <c r="AF56">
        <f t="shared" ref="AF56" si="110">ABS(AF57-AF58)</f>
        <v>3.9519754900000024</v>
      </c>
      <c r="AG56">
        <f t="shared" ref="AG56" si="111">ABS(AG57-AG58)</f>
        <v>2.4518197000000015</v>
      </c>
    </row>
    <row r="57" spans="1:34" s="7" customFormat="1" x14ac:dyDescent="0.15">
      <c r="A57" s="2"/>
      <c r="B57" s="5" t="s">
        <v>16</v>
      </c>
      <c r="C57" s="6">
        <f>SUM(H57:AG57)</f>
        <v>859.9000000100001</v>
      </c>
      <c r="D57" s="6">
        <f>SUM(H56:AG56)/26</f>
        <v>6.136890733461537</v>
      </c>
      <c r="E57" s="6">
        <f>SUM(H56:AG56)/C57</f>
        <v>0.1855554821120414</v>
      </c>
      <c r="F57" s="6">
        <f>SUMXMY2(H57:AG57,H58:AG58)/COUNT(H57:AG57)</f>
        <v>56.780478166214081</v>
      </c>
      <c r="G57" s="7" t="s">
        <v>9</v>
      </c>
      <c r="H57" s="7">
        <v>62.128625790000001</v>
      </c>
      <c r="I57" s="7">
        <v>40.93688934</v>
      </c>
      <c r="J57" s="7">
        <v>44.961937859999999</v>
      </c>
      <c r="K57" s="7">
        <v>45.890287800000003</v>
      </c>
      <c r="L57" s="7">
        <v>44.565268099999997</v>
      </c>
      <c r="M57" s="7">
        <v>34.720857930000001</v>
      </c>
      <c r="N57" s="7">
        <v>36.374269200000001</v>
      </c>
      <c r="O57" s="7">
        <v>40.69571122</v>
      </c>
      <c r="P57" s="7">
        <v>44.725525930000003</v>
      </c>
      <c r="Q57" s="7">
        <v>47.622056569999998</v>
      </c>
      <c r="R57" s="7">
        <v>39.964256759999998</v>
      </c>
      <c r="S57" s="7">
        <v>29.879233989999999</v>
      </c>
      <c r="T57" s="7">
        <v>15.0238019</v>
      </c>
      <c r="U57" s="7">
        <v>10.93023477</v>
      </c>
      <c r="V57" s="7">
        <v>9.9646031799999992</v>
      </c>
      <c r="W57" s="7">
        <v>10.2981955</v>
      </c>
      <c r="X57" s="7">
        <v>10.76068353</v>
      </c>
      <c r="Y57" s="7">
        <v>9.9121538299999994</v>
      </c>
      <c r="Z57" s="7">
        <v>11.23707501</v>
      </c>
      <c r="AA57" s="7">
        <v>11.4435985</v>
      </c>
      <c r="AB57" s="7">
        <v>20.745234849999999</v>
      </c>
      <c r="AC57" s="7">
        <v>41.672069430000001</v>
      </c>
      <c r="AD57" s="7">
        <v>46.412844970000002</v>
      </c>
      <c r="AE57" s="7">
        <v>58.038379239999998</v>
      </c>
      <c r="AF57" s="7">
        <v>51.548024509999998</v>
      </c>
      <c r="AG57" s="7">
        <v>39.448180299999997</v>
      </c>
    </row>
    <row r="58" spans="1:34" s="7" customFormat="1" x14ac:dyDescent="0.15">
      <c r="A58" s="2"/>
      <c r="B58" s="5"/>
      <c r="C58" s="6">
        <f>SUM(H58:AG58)</f>
        <v>859.90000000000009</v>
      </c>
      <c r="D58" s="6"/>
      <c r="E58" s="6"/>
      <c r="F58" s="6"/>
      <c r="G58" s="7" t="s">
        <v>10</v>
      </c>
      <c r="H58" s="7">
        <v>52.7</v>
      </c>
      <c r="I58" s="7">
        <v>54</v>
      </c>
      <c r="J58" s="7">
        <v>50.6</v>
      </c>
      <c r="K58" s="7">
        <v>53</v>
      </c>
      <c r="L58" s="7">
        <v>53.8</v>
      </c>
      <c r="M58" s="7">
        <v>52.1</v>
      </c>
      <c r="N58" s="7">
        <v>42.1</v>
      </c>
      <c r="O58" s="7">
        <v>39.5</v>
      </c>
      <c r="P58" s="7">
        <v>40.5</v>
      </c>
      <c r="Q58" s="7">
        <v>38.200000000000003</v>
      </c>
      <c r="R58" s="7">
        <v>40.9</v>
      </c>
      <c r="S58" s="7">
        <v>14.4</v>
      </c>
      <c r="T58" s="7">
        <v>10.5</v>
      </c>
      <c r="U58" s="7">
        <v>7.6</v>
      </c>
      <c r="V58" s="7">
        <v>7.7</v>
      </c>
      <c r="W58" s="7">
        <v>7.9</v>
      </c>
      <c r="X58" s="7">
        <v>7.7</v>
      </c>
      <c r="Y58" s="7">
        <v>6</v>
      </c>
      <c r="Z58" s="7">
        <v>8.8000000000000007</v>
      </c>
      <c r="AA58" s="7">
        <v>9.8000000000000007</v>
      </c>
      <c r="AB58" s="7">
        <v>9.5</v>
      </c>
      <c r="AC58" s="7">
        <v>46.3</v>
      </c>
      <c r="AD58" s="7">
        <v>41.2</v>
      </c>
      <c r="AE58" s="7">
        <v>67.7</v>
      </c>
      <c r="AF58" s="7">
        <v>55.5</v>
      </c>
      <c r="AG58" s="7">
        <v>41.9</v>
      </c>
    </row>
    <row r="59" spans="1:34" s="7" customFormat="1" x14ac:dyDescent="0.15">
      <c r="A59" s="2"/>
      <c r="B59" s="5"/>
      <c r="C59" s="6">
        <f>SUM(H59:AG59)</f>
        <v>859.90000080000016</v>
      </c>
      <c r="D59" s="6">
        <f>SUM(H55:AG55)/26</f>
        <v>16.609763323076923</v>
      </c>
      <c r="E59" s="6">
        <f>SUM(H55:AG55)/C59</f>
        <v>0.50221403186211033</v>
      </c>
      <c r="F59" s="6">
        <f>SUMXMY2(H58:AG58,H59:AG59)/COUNT(H58:AG58)</f>
        <v>418.71539940828399</v>
      </c>
      <c r="G59" s="7" t="s">
        <v>11</v>
      </c>
      <c r="H59" s="7">
        <v>16.6192308</v>
      </c>
      <c r="I59" s="7">
        <v>18.8192308</v>
      </c>
      <c r="J59" s="7">
        <v>19.1192308</v>
      </c>
      <c r="K59" s="7">
        <v>18.419230800000001</v>
      </c>
      <c r="L59" s="7">
        <v>34.119230799999997</v>
      </c>
      <c r="M59" s="7">
        <v>56.019230800000003</v>
      </c>
      <c r="N59" s="7">
        <v>51.019230800000003</v>
      </c>
      <c r="O59" s="7">
        <v>53.719230799999998</v>
      </c>
      <c r="P59" s="7">
        <v>39.219230799999998</v>
      </c>
      <c r="Q59" s="7">
        <v>29.519230799999999</v>
      </c>
      <c r="R59" s="7">
        <v>18.719230799999998</v>
      </c>
      <c r="S59" s="7">
        <v>18.3192308</v>
      </c>
      <c r="T59" s="7">
        <v>19.1192308</v>
      </c>
      <c r="U59" s="7">
        <v>18.719230799999998</v>
      </c>
      <c r="V59" s="7">
        <v>18.6192308</v>
      </c>
      <c r="W59" s="7">
        <v>16.8192308</v>
      </c>
      <c r="X59" s="7">
        <v>19.419230800000001</v>
      </c>
      <c r="Y59" s="7">
        <v>19.719230799999998</v>
      </c>
      <c r="Z59" s="7">
        <v>21.6192308</v>
      </c>
      <c r="AA59" s="7">
        <v>47.3192308</v>
      </c>
      <c r="AB59" s="7">
        <v>48.919230800000001</v>
      </c>
      <c r="AC59" s="7">
        <v>49.619230799999997</v>
      </c>
      <c r="AD59" s="7">
        <v>54.119230799999997</v>
      </c>
      <c r="AE59" s="7">
        <v>40.919230800000001</v>
      </c>
      <c r="AF59" s="7">
        <v>57.419230800000001</v>
      </c>
      <c r="AG59" s="7">
        <v>53.919230800000001</v>
      </c>
    </row>
    <row r="60" spans="1:34" s="7" customFormat="1" x14ac:dyDescent="0.15">
      <c r="A60" s="2"/>
      <c r="B60" s="5"/>
      <c r="C60" s="6">
        <f>SUM(H60:AG60)</f>
        <v>859.89999991999946</v>
      </c>
      <c r="D60" s="6">
        <f>SUM(H54:AG54)/26</f>
        <v>18.525443787692307</v>
      </c>
      <c r="E60" s="6">
        <f>SUM(H54:AG54)/C60</f>
        <v>0.56013668859729182</v>
      </c>
      <c r="F60" s="6">
        <f>SUMXMY2(H58:AG58,H60:AG60)/COUNT(H58:AG58)</f>
        <v>402.04965976331357</v>
      </c>
      <c r="G60" s="7" t="s">
        <v>12</v>
      </c>
      <c r="H60" s="7">
        <v>33.073076919999998</v>
      </c>
      <c r="I60" s="7">
        <v>33.073076919999998</v>
      </c>
      <c r="J60" s="7">
        <v>33.073076919999998</v>
      </c>
      <c r="K60" s="7">
        <v>33.073076919999998</v>
      </c>
      <c r="L60" s="7">
        <v>33.073076919999998</v>
      </c>
      <c r="M60" s="7">
        <v>33.073076919999998</v>
      </c>
      <c r="N60" s="7">
        <v>33.073076919999998</v>
      </c>
      <c r="O60" s="7">
        <v>33.073076919999998</v>
      </c>
      <c r="P60" s="7">
        <v>33.073076919999998</v>
      </c>
      <c r="Q60" s="7">
        <v>33.073076919999998</v>
      </c>
      <c r="R60" s="7">
        <v>33.073076919999998</v>
      </c>
      <c r="S60" s="7">
        <v>33.073076919999998</v>
      </c>
      <c r="T60" s="7">
        <v>33.073076919999998</v>
      </c>
      <c r="U60" s="7">
        <v>33.073076919999998</v>
      </c>
      <c r="V60" s="7">
        <v>33.073076919999998</v>
      </c>
      <c r="W60" s="7">
        <v>33.073076919999998</v>
      </c>
      <c r="X60" s="7">
        <v>33.073076919999998</v>
      </c>
      <c r="Y60" s="7">
        <v>33.073076919999998</v>
      </c>
      <c r="Z60" s="7">
        <v>33.073076919999998</v>
      </c>
      <c r="AA60" s="7">
        <v>33.073076919999998</v>
      </c>
      <c r="AB60" s="7">
        <v>33.073076919999998</v>
      </c>
      <c r="AC60" s="7">
        <v>33.073076919999998</v>
      </c>
      <c r="AD60" s="7">
        <v>33.073076919999998</v>
      </c>
      <c r="AE60" s="7">
        <v>33.073076919999998</v>
      </c>
      <c r="AF60" s="7">
        <v>33.073076919999998</v>
      </c>
      <c r="AG60" s="7">
        <v>33.073076919999998</v>
      </c>
    </row>
    <row r="61" spans="1:34" x14ac:dyDescent="0.15">
      <c r="G61" s="8">
        <v>10.3192308</v>
      </c>
    </row>
    <row r="62" spans="1:34" x14ac:dyDescent="0.15">
      <c r="A62" s="4" t="s">
        <v>22</v>
      </c>
      <c r="B62" s="2" t="s">
        <v>15</v>
      </c>
      <c r="C62" s="3">
        <f>SUM(H62:AH62)</f>
        <v>99.999999999999986</v>
      </c>
      <c r="D62" s="3"/>
      <c r="E62" s="3"/>
      <c r="F62" s="3">
        <f>SUMXMY2(H62:AH62,H63:AH63)/COUNT(H62:AH62)</f>
        <v>0.66461603392651014</v>
      </c>
      <c r="G62" t="s">
        <v>9</v>
      </c>
      <c r="H62">
        <v>6.7398328599999999</v>
      </c>
      <c r="I62">
        <v>5.7199490099999997</v>
      </c>
      <c r="J62">
        <v>5.9120501399999998</v>
      </c>
      <c r="K62">
        <v>5.7467249699999998</v>
      </c>
      <c r="L62">
        <v>5.9369962799999998</v>
      </c>
      <c r="M62">
        <v>5.3607729099999997</v>
      </c>
      <c r="N62">
        <v>5.2543743799999998</v>
      </c>
      <c r="O62">
        <v>5.5611744200000004</v>
      </c>
      <c r="P62">
        <v>4.9879858199999996</v>
      </c>
      <c r="Q62">
        <v>4.6163639500000002</v>
      </c>
      <c r="R62">
        <v>3.8994165000000001</v>
      </c>
      <c r="S62">
        <v>2.96714608</v>
      </c>
      <c r="T62">
        <v>1.36392069</v>
      </c>
      <c r="U62">
        <v>1.35483635</v>
      </c>
      <c r="V62">
        <v>1.3358417600000001</v>
      </c>
      <c r="W62">
        <v>1.4417094800000001</v>
      </c>
      <c r="X62">
        <v>1.33912159</v>
      </c>
      <c r="Y62">
        <v>1.3347963199999999</v>
      </c>
      <c r="Z62">
        <v>1.4938851399999999</v>
      </c>
      <c r="AA62">
        <v>1.5735235299999999</v>
      </c>
      <c r="AB62">
        <v>2.5043311099999999</v>
      </c>
      <c r="AC62">
        <v>3.30345903</v>
      </c>
      <c r="AD62">
        <v>3.87686186</v>
      </c>
      <c r="AE62">
        <v>4.1324180500000001</v>
      </c>
      <c r="AF62">
        <v>3.7804077299999999</v>
      </c>
      <c r="AG62">
        <v>4.4857325000000001</v>
      </c>
      <c r="AH62">
        <v>3.97636754</v>
      </c>
    </row>
    <row r="63" spans="1:34" x14ac:dyDescent="0.15">
      <c r="A63" s="2"/>
      <c r="B63" s="2"/>
      <c r="C63" s="3">
        <f t="shared" ref="C63:C64" si="112">SUM(H63:AH63)</f>
        <v>99.999999980000013</v>
      </c>
      <c r="D63" s="3"/>
      <c r="E63" s="3"/>
      <c r="F63" s="3"/>
      <c r="G63" t="s">
        <v>10</v>
      </c>
      <c r="H63">
        <v>6.9539926000000003</v>
      </c>
      <c r="I63">
        <v>7.3770491800000002</v>
      </c>
      <c r="J63">
        <v>7.7472236900000002</v>
      </c>
      <c r="K63">
        <v>6.3017803600000004</v>
      </c>
      <c r="L63">
        <v>5.8522827399999997</v>
      </c>
      <c r="M63">
        <v>5.9668605699999997</v>
      </c>
      <c r="N63">
        <v>4.9444738199999998</v>
      </c>
      <c r="O63">
        <v>6.1431341399999999</v>
      </c>
      <c r="P63">
        <v>5.1912568300000004</v>
      </c>
      <c r="Q63">
        <v>5.4821082299999997</v>
      </c>
      <c r="R63">
        <v>5.2970209800000001</v>
      </c>
      <c r="S63">
        <v>1.3044244700000001</v>
      </c>
      <c r="T63">
        <v>0.89899523999999997</v>
      </c>
      <c r="U63">
        <v>0.81085845000000001</v>
      </c>
      <c r="V63">
        <v>0.85492685000000002</v>
      </c>
      <c r="W63">
        <v>0.66102590999999999</v>
      </c>
      <c r="X63">
        <v>0.72272166000000004</v>
      </c>
      <c r="Y63">
        <v>0.92543628</v>
      </c>
      <c r="Z63">
        <v>0.77560373999999999</v>
      </c>
      <c r="AA63">
        <v>1.11052353</v>
      </c>
      <c r="AB63">
        <v>1.3396791800000001</v>
      </c>
      <c r="AC63">
        <v>3.5519125699999998</v>
      </c>
      <c r="AD63">
        <v>3.6047946400000002</v>
      </c>
      <c r="AE63">
        <v>4.5566719500000001</v>
      </c>
      <c r="AF63">
        <v>3.0230918400000002</v>
      </c>
      <c r="AG63">
        <v>4.1864974400000001</v>
      </c>
      <c r="AH63">
        <v>4.4156530900000002</v>
      </c>
    </row>
    <row r="64" spans="1:34" x14ac:dyDescent="0.15">
      <c r="A64" s="2"/>
      <c r="B64" s="2"/>
      <c r="C64" s="3">
        <f t="shared" si="112"/>
        <v>99.99999998100003</v>
      </c>
      <c r="D64" s="3"/>
      <c r="E64" s="3"/>
      <c r="F64" s="3">
        <f>SUMXMY2(H63:AH63,H64:AH64)/COUNT(H63:AH63)</f>
        <v>5.5970801180099663</v>
      </c>
      <c r="G64" t="s">
        <v>12</v>
      </c>
      <c r="H64">
        <v>3.703703703</v>
      </c>
      <c r="I64">
        <v>3.703703703</v>
      </c>
      <c r="J64">
        <v>3.703703703</v>
      </c>
      <c r="K64">
        <v>3.703703703</v>
      </c>
      <c r="L64">
        <v>3.703703703</v>
      </c>
      <c r="M64">
        <v>3.703703703</v>
      </c>
      <c r="N64">
        <v>3.703703703</v>
      </c>
      <c r="O64">
        <v>3.703703703</v>
      </c>
      <c r="P64">
        <v>3.703703703</v>
      </c>
      <c r="Q64">
        <v>3.703703703</v>
      </c>
      <c r="R64">
        <v>3.703703703</v>
      </c>
      <c r="S64">
        <v>3.703703703</v>
      </c>
      <c r="T64">
        <v>3.703703703</v>
      </c>
      <c r="U64">
        <v>3.703703703</v>
      </c>
      <c r="V64">
        <v>3.703703703</v>
      </c>
      <c r="W64">
        <v>3.703703703</v>
      </c>
      <c r="X64">
        <v>3.703703703</v>
      </c>
      <c r="Y64">
        <v>3.703703703</v>
      </c>
      <c r="Z64">
        <v>3.703703703</v>
      </c>
      <c r="AA64">
        <v>3.703703703</v>
      </c>
      <c r="AB64">
        <v>3.703703703</v>
      </c>
      <c r="AC64">
        <v>3.703703703</v>
      </c>
      <c r="AD64">
        <v>3.703703703</v>
      </c>
      <c r="AE64">
        <v>3.703703703</v>
      </c>
      <c r="AF64">
        <v>3.703703703</v>
      </c>
      <c r="AG64">
        <v>3.703703703</v>
      </c>
      <c r="AH64">
        <v>3.703703703</v>
      </c>
    </row>
    <row r="65" spans="1:34" x14ac:dyDescent="0.15">
      <c r="A65" s="2"/>
      <c r="B65" s="3"/>
      <c r="C65" s="3"/>
      <c r="D65" s="3"/>
      <c r="E65" s="3"/>
      <c r="F65" s="3"/>
    </row>
    <row r="66" spans="1:34" x14ac:dyDescent="0.15">
      <c r="A66" s="2"/>
      <c r="B66" s="3"/>
      <c r="C66" s="3"/>
      <c r="D66" s="3"/>
      <c r="E66" s="3"/>
      <c r="F66" s="3"/>
      <c r="G66" t="s">
        <v>29</v>
      </c>
      <c r="H66">
        <f>ABS(H70-H72)</f>
        <v>36.877777780000002</v>
      </c>
      <c r="I66">
        <f t="shared" ref="I66:AH66" si="113">ABS(I70-I72)</f>
        <v>41.67777778</v>
      </c>
      <c r="J66">
        <f t="shared" si="113"/>
        <v>45.877777780000002</v>
      </c>
      <c r="K66">
        <f t="shared" si="113"/>
        <v>29.477777779999997</v>
      </c>
      <c r="L66">
        <f t="shared" si="113"/>
        <v>24.377777780000002</v>
      </c>
      <c r="M66">
        <f t="shared" si="113"/>
        <v>25.67777778</v>
      </c>
      <c r="N66">
        <f t="shared" si="113"/>
        <v>14.077777779999998</v>
      </c>
      <c r="O66">
        <f t="shared" si="113"/>
        <v>27.67777778</v>
      </c>
      <c r="P66">
        <f t="shared" si="113"/>
        <v>16.877777779999995</v>
      </c>
      <c r="Q66">
        <f t="shared" si="113"/>
        <v>20.17777778</v>
      </c>
      <c r="R66">
        <f t="shared" si="113"/>
        <v>18.077777779999998</v>
      </c>
      <c r="S66">
        <f t="shared" si="113"/>
        <v>27.222222220000003</v>
      </c>
      <c r="T66">
        <f t="shared" si="113"/>
        <v>31.822222220000004</v>
      </c>
      <c r="U66">
        <f t="shared" si="113"/>
        <v>32.82222222</v>
      </c>
      <c r="V66">
        <f t="shared" si="113"/>
        <v>32.32222222</v>
      </c>
      <c r="W66">
        <f t="shared" si="113"/>
        <v>34.522222220000003</v>
      </c>
      <c r="X66">
        <f t="shared" si="113"/>
        <v>33.82222222</v>
      </c>
      <c r="Y66">
        <f t="shared" si="113"/>
        <v>31.522222220000003</v>
      </c>
      <c r="Z66">
        <f t="shared" si="113"/>
        <v>33.222222220000006</v>
      </c>
      <c r="AA66">
        <f t="shared" si="113"/>
        <v>29.422222220000002</v>
      </c>
      <c r="AB66">
        <f t="shared" si="113"/>
        <v>26.822222220000004</v>
      </c>
      <c r="AC66">
        <f t="shared" si="113"/>
        <v>1.7222222200000061</v>
      </c>
      <c r="AD66">
        <f t="shared" si="113"/>
        <v>1.1222222200000047</v>
      </c>
      <c r="AE66">
        <f t="shared" si="113"/>
        <v>9.6777777799999996</v>
      </c>
      <c r="AF66">
        <f t="shared" si="113"/>
        <v>7.7222222200000061</v>
      </c>
      <c r="AG66">
        <f t="shared" si="113"/>
        <v>5.4777777799999967</v>
      </c>
      <c r="AH66">
        <f t="shared" si="113"/>
        <v>8.0777777799999981</v>
      </c>
    </row>
    <row r="67" spans="1:34" x14ac:dyDescent="0.15">
      <c r="A67" s="2"/>
      <c r="B67" s="3"/>
      <c r="C67" s="3"/>
      <c r="D67" s="3"/>
      <c r="E67" s="3"/>
      <c r="F67" s="3"/>
      <c r="G67" t="s">
        <v>28</v>
      </c>
      <c r="H67">
        <f>ABS(H70-H71)</f>
        <v>5.5888888900000069</v>
      </c>
      <c r="I67">
        <f t="shared" ref="I67:AH67" si="114">ABS(I70-I71)</f>
        <v>21.288888890000003</v>
      </c>
      <c r="J67">
        <f t="shared" si="114"/>
        <v>21.688888890000001</v>
      </c>
      <c r="K67">
        <f t="shared" si="114"/>
        <v>4.1888888900000012</v>
      </c>
      <c r="L67">
        <f t="shared" si="114"/>
        <v>13.588888890000007</v>
      </c>
      <c r="M67">
        <f t="shared" si="114"/>
        <v>11.688888890000001</v>
      </c>
      <c r="N67">
        <f t="shared" si="114"/>
        <v>1.9888888900000055</v>
      </c>
      <c r="O67">
        <f t="shared" si="114"/>
        <v>6.0888888900000069</v>
      </c>
      <c r="P67">
        <f t="shared" si="114"/>
        <v>8.0888888899999998</v>
      </c>
      <c r="Q67">
        <f t="shared" si="114"/>
        <v>39.888888890000004</v>
      </c>
      <c r="R67">
        <f t="shared" si="114"/>
        <v>46.088888890000007</v>
      </c>
      <c r="S67">
        <f t="shared" si="114"/>
        <v>0.51111110999999809</v>
      </c>
      <c r="T67">
        <f t="shared" si="114"/>
        <v>3.4111111100000002</v>
      </c>
      <c r="U67">
        <f t="shared" si="114"/>
        <v>4.6111111099999995</v>
      </c>
      <c r="V67">
        <f t="shared" si="114"/>
        <v>5.6111111099999995</v>
      </c>
      <c r="W67">
        <f t="shared" si="114"/>
        <v>5.2111111100000009</v>
      </c>
      <c r="X67">
        <f t="shared" si="114"/>
        <v>7.1111111099999995</v>
      </c>
      <c r="Y67">
        <f t="shared" si="114"/>
        <v>4.2111111100000009</v>
      </c>
      <c r="Z67">
        <f t="shared" si="114"/>
        <v>19.211111109999997</v>
      </c>
      <c r="AA67">
        <f t="shared" si="114"/>
        <v>34.91111111</v>
      </c>
      <c r="AB67">
        <f t="shared" si="114"/>
        <v>34.811111109999999</v>
      </c>
      <c r="AC67">
        <f t="shared" si="114"/>
        <v>20.311111109999999</v>
      </c>
      <c r="AD67">
        <f t="shared" si="114"/>
        <v>11.211111109999997</v>
      </c>
      <c r="AE67">
        <f t="shared" si="114"/>
        <v>1.1888888900000012</v>
      </c>
      <c r="AF67">
        <f t="shared" si="114"/>
        <v>17.011111110000002</v>
      </c>
      <c r="AG67">
        <f t="shared" si="114"/>
        <v>11.311111109999999</v>
      </c>
      <c r="AH67">
        <f t="shared" si="114"/>
        <v>1.9111111100000002</v>
      </c>
    </row>
    <row r="68" spans="1:34" x14ac:dyDescent="0.15">
      <c r="A68" s="2"/>
      <c r="G68" t="s">
        <v>27</v>
      </c>
      <c r="H68">
        <f>ABS(H69-H70)</f>
        <v>2.4298563900000119</v>
      </c>
      <c r="I68">
        <f t="shared" ref="I68" si="115">ABS(I69-I70)</f>
        <v>18.801458530000005</v>
      </c>
      <c r="J68">
        <f t="shared" ref="J68" si="116">ABS(J69-J70)</f>
        <v>20.821879080000002</v>
      </c>
      <c r="K68">
        <f t="shared" ref="K68" si="117">ABS(K69-K70)</f>
        <v>6.2976584500000001</v>
      </c>
      <c r="L68">
        <f t="shared" ref="L68" si="118">ABS(L69-L70)</f>
        <v>0.96115976999999475</v>
      </c>
      <c r="M68">
        <f t="shared" ref="M68" si="119">ABS(M69-M70)</f>
        <v>6.8766705100000038</v>
      </c>
      <c r="N68">
        <f t="shared" ref="N68" si="120">ABS(N69-N70)</f>
        <v>3.5161317299999979</v>
      </c>
      <c r="O68">
        <f t="shared" ref="O68" si="121">ABS(O69-O70)</f>
        <v>6.6029150700000017</v>
      </c>
      <c r="P68">
        <f t="shared" ref="P68" si="122">ABS(P69-P70)</f>
        <v>2.306312829999996</v>
      </c>
      <c r="Q68">
        <f t="shared" ref="Q68" si="123">ABS(Q69-Q70)</f>
        <v>9.8227346600000018</v>
      </c>
      <c r="R68">
        <f t="shared" ref="R68" si="124">ABS(R69-R70)</f>
        <v>15.857220439999999</v>
      </c>
      <c r="S68">
        <f t="shared" ref="S68" si="125">ABS(S69-S70)</f>
        <v>18.865239399999997</v>
      </c>
      <c r="T68">
        <f t="shared" ref="T68" si="126">ABS(T69-T70)</f>
        <v>5.2750441900000009</v>
      </c>
      <c r="U68">
        <f t="shared" ref="U68" si="127">ABS(U69-U70)</f>
        <v>6.1719731800000002</v>
      </c>
      <c r="V68">
        <f t="shared" ref="V68" si="128">ABS(V69-V70)</f>
        <v>5.4564606600000012</v>
      </c>
      <c r="W68">
        <f t="shared" ref="W68" si="129">ABS(W69-W70)</f>
        <v>8.8576358000000006</v>
      </c>
      <c r="X68">
        <f t="shared" ref="X68" si="130">ABS(X69-X70)</f>
        <v>6.9936735800000012</v>
      </c>
      <c r="Y68">
        <f t="shared" ref="Y68" si="131">ABS(Y69-Y70)</f>
        <v>4.6445989999999995</v>
      </c>
      <c r="Z68">
        <f t="shared" ref="Z68" si="132">ABS(Z69-Z70)</f>
        <v>8.1496208400000008</v>
      </c>
      <c r="AA68">
        <f t="shared" ref="AA68" si="133">ABS(AA69-AA70)</f>
        <v>5.2531979300000007</v>
      </c>
      <c r="AB68">
        <f t="shared" ref="AB68" si="134">ABS(AB69-AB70)</f>
        <v>13.214140820000001</v>
      </c>
      <c r="AC68">
        <f t="shared" ref="AC68" si="135">ABS(AC69-AC70)</f>
        <v>2.8189538600000006</v>
      </c>
      <c r="AD68">
        <f t="shared" ref="AD68" si="136">ABS(AD69-AD70)</f>
        <v>3.0868746200000032</v>
      </c>
      <c r="AE68">
        <f t="shared" ref="AE68" si="137">ABS(AE69-AE70)</f>
        <v>4.8135848500000051</v>
      </c>
      <c r="AF68">
        <f t="shared" ref="AF68" si="138">ABS(AF69-AF70)</f>
        <v>8.592506070000006</v>
      </c>
      <c r="AG68">
        <f t="shared" ref="AG68:AH68" si="139">ABS(AG69-AG70)</f>
        <v>3.3951209800000015</v>
      </c>
      <c r="AH68">
        <f t="shared" si="139"/>
        <v>4.9841338900000025</v>
      </c>
    </row>
    <row r="69" spans="1:34" s="7" customFormat="1" x14ac:dyDescent="0.15">
      <c r="A69" s="2"/>
      <c r="B69" s="5" t="s">
        <v>16</v>
      </c>
      <c r="C69" s="6">
        <f>SUM(H69:AH69)</f>
        <v>1134.60000001</v>
      </c>
      <c r="D69" s="6">
        <f>SUM(H68:AH68)/27</f>
        <v>7.5876576714814838</v>
      </c>
      <c r="E69" s="6">
        <f>SUM(H68:AH68)/C69</f>
        <v>0.18056298001779872</v>
      </c>
      <c r="F69" s="6">
        <f>SUMXMY2(H69:AH69,H70:AH70)/COUNT(H69:AH69)</f>
        <v>85.55716262226268</v>
      </c>
      <c r="G69" s="7" t="s">
        <v>9</v>
      </c>
      <c r="H69" s="7">
        <v>76.470143609999994</v>
      </c>
      <c r="I69" s="7">
        <v>64.898541469999998</v>
      </c>
      <c r="J69" s="7">
        <v>67.078120920000003</v>
      </c>
      <c r="K69" s="7">
        <v>65.20234155</v>
      </c>
      <c r="L69" s="7">
        <v>67.36115977</v>
      </c>
      <c r="M69" s="7">
        <v>60.823329489999999</v>
      </c>
      <c r="N69" s="7">
        <v>59.616131729999999</v>
      </c>
      <c r="O69" s="7">
        <v>63.097084930000001</v>
      </c>
      <c r="P69" s="7">
        <v>56.593687170000003</v>
      </c>
      <c r="Q69" s="7">
        <v>52.377265340000001</v>
      </c>
      <c r="R69" s="7">
        <v>44.242779560000002</v>
      </c>
      <c r="S69" s="7">
        <v>33.665239399999997</v>
      </c>
      <c r="T69" s="7">
        <v>15.47504419</v>
      </c>
      <c r="U69" s="7">
        <v>15.371973179999999</v>
      </c>
      <c r="V69" s="7">
        <v>15.15646066</v>
      </c>
      <c r="W69" s="7">
        <v>16.357635800000001</v>
      </c>
      <c r="X69" s="7">
        <v>15.19367358</v>
      </c>
      <c r="Y69" s="7">
        <v>15.144598999999999</v>
      </c>
      <c r="Z69" s="7">
        <v>16.949620840000001</v>
      </c>
      <c r="AA69" s="7">
        <v>17.85319793</v>
      </c>
      <c r="AB69" s="7">
        <v>28.41414082</v>
      </c>
      <c r="AC69" s="7">
        <v>37.481046139999997</v>
      </c>
      <c r="AD69" s="7">
        <v>43.986874620000002</v>
      </c>
      <c r="AE69" s="7">
        <v>46.886415149999998</v>
      </c>
      <c r="AF69" s="7">
        <v>42.892506070000003</v>
      </c>
      <c r="AG69" s="7">
        <v>50.895120980000002</v>
      </c>
      <c r="AH69" s="7">
        <v>45.115866109999999</v>
      </c>
    </row>
    <row r="70" spans="1:34" s="7" customFormat="1" x14ac:dyDescent="0.15">
      <c r="A70" s="2"/>
      <c r="B70" s="5"/>
      <c r="C70" s="6">
        <f t="shared" ref="C70:C71" si="140">SUM(H70:AH70)</f>
        <v>1134.6000000000001</v>
      </c>
      <c r="D70" s="6"/>
      <c r="E70" s="6"/>
      <c r="F70" s="6"/>
      <c r="G70" s="7" t="s">
        <v>10</v>
      </c>
      <c r="H70" s="7">
        <v>78.900000000000006</v>
      </c>
      <c r="I70" s="7">
        <v>83.7</v>
      </c>
      <c r="J70" s="7">
        <v>87.9</v>
      </c>
      <c r="K70" s="7">
        <v>71.5</v>
      </c>
      <c r="L70" s="7">
        <v>66.400000000000006</v>
      </c>
      <c r="M70" s="7">
        <v>67.7</v>
      </c>
      <c r="N70" s="7">
        <v>56.1</v>
      </c>
      <c r="O70" s="7">
        <v>69.7</v>
      </c>
      <c r="P70" s="7">
        <v>58.9</v>
      </c>
      <c r="Q70" s="7">
        <v>62.2</v>
      </c>
      <c r="R70" s="7">
        <v>60.1</v>
      </c>
      <c r="S70" s="7">
        <v>14.8</v>
      </c>
      <c r="T70" s="7">
        <v>10.199999999999999</v>
      </c>
      <c r="U70" s="7">
        <v>9.1999999999999993</v>
      </c>
      <c r="V70" s="7">
        <v>9.6999999999999993</v>
      </c>
      <c r="W70" s="7">
        <v>7.5</v>
      </c>
      <c r="X70" s="7">
        <v>8.1999999999999993</v>
      </c>
      <c r="Y70" s="7">
        <v>10.5</v>
      </c>
      <c r="Z70" s="7">
        <v>8.8000000000000007</v>
      </c>
      <c r="AA70" s="7">
        <v>12.6</v>
      </c>
      <c r="AB70" s="7">
        <v>15.2</v>
      </c>
      <c r="AC70" s="7">
        <v>40.299999999999997</v>
      </c>
      <c r="AD70" s="7">
        <v>40.9</v>
      </c>
      <c r="AE70" s="7">
        <v>51.7</v>
      </c>
      <c r="AF70" s="7">
        <v>34.299999999999997</v>
      </c>
      <c r="AG70" s="7">
        <v>47.5</v>
      </c>
      <c r="AH70" s="7">
        <v>50.1</v>
      </c>
    </row>
    <row r="71" spans="1:34" s="7" customFormat="1" x14ac:dyDescent="0.15">
      <c r="A71" s="2"/>
      <c r="B71" s="5"/>
      <c r="C71" s="6">
        <f t="shared" si="140"/>
        <v>1134.59999997</v>
      </c>
      <c r="D71" s="6">
        <f>SUM(H67:AH67)/27</f>
        <v>13.434567901111111</v>
      </c>
      <c r="E71" s="6">
        <f>SUM(H67:AH67)/C71</f>
        <v>0.31970151008248815</v>
      </c>
      <c r="F71" s="6">
        <f>SUMXMY2(H70:AH70,H71:AH71)/COUNT(H70:AH70)</f>
        <v>334.66098765432099</v>
      </c>
      <c r="G71" s="7" t="s">
        <v>11</v>
      </c>
      <c r="H71" s="7">
        <v>73.311111109999999</v>
      </c>
      <c r="I71" s="7">
        <v>62.41111111</v>
      </c>
      <c r="J71" s="7">
        <v>66.211111110000004</v>
      </c>
      <c r="K71" s="7">
        <v>67.311111109999999</v>
      </c>
      <c r="L71" s="7">
        <v>52.811111109999999</v>
      </c>
      <c r="M71" s="7">
        <v>56.011111110000002</v>
      </c>
      <c r="N71" s="7">
        <v>54.111111109999996</v>
      </c>
      <c r="O71" s="7">
        <v>63.611111109999996</v>
      </c>
      <c r="P71" s="7">
        <v>50.811111109999999</v>
      </c>
      <c r="Q71" s="7">
        <v>22.311111109999999</v>
      </c>
      <c r="R71" s="7">
        <v>14.011111109999998</v>
      </c>
      <c r="S71" s="7">
        <v>15.311111109999999</v>
      </c>
      <c r="T71" s="7">
        <v>13.61111111</v>
      </c>
      <c r="U71" s="7">
        <v>13.811111109999999</v>
      </c>
      <c r="V71" s="7">
        <v>15.311111109999999</v>
      </c>
      <c r="W71" s="7">
        <v>12.711111110000001</v>
      </c>
      <c r="X71" s="7">
        <v>15.311111109999999</v>
      </c>
      <c r="Y71" s="7">
        <v>14.711111110000001</v>
      </c>
      <c r="Z71" s="7">
        <v>28.011111109999998</v>
      </c>
      <c r="AA71" s="7">
        <v>47.511111110000002</v>
      </c>
      <c r="AB71" s="7">
        <v>50.011111110000002</v>
      </c>
      <c r="AC71" s="7">
        <v>60.611111109999996</v>
      </c>
      <c r="AD71" s="7">
        <v>52.111111109999996</v>
      </c>
      <c r="AE71" s="7">
        <v>50.511111110000002</v>
      </c>
      <c r="AF71" s="7">
        <v>51.311111109999999</v>
      </c>
      <c r="AG71" s="7">
        <v>58.811111109999999</v>
      </c>
      <c r="AH71" s="7">
        <v>52.011111110000002</v>
      </c>
    </row>
    <row r="72" spans="1:34" s="7" customFormat="1" x14ac:dyDescent="0.15">
      <c r="A72" s="2"/>
      <c r="B72" s="5"/>
      <c r="C72" s="6">
        <f>SUM(H72:AH72)</f>
        <v>1134.5999999400001</v>
      </c>
      <c r="D72" s="6">
        <f>SUM(H66:AH66)/27</f>
        <v>24.006584362222227</v>
      </c>
      <c r="E72" s="6">
        <f>SUM(H66:AH66)/C72</f>
        <v>0.57128307581022131</v>
      </c>
      <c r="F72" s="6">
        <f>SUMXMY2(H70:AH70,H72:AH72)/COUNT(H70:AH70)</f>
        <v>720.5217283950617</v>
      </c>
      <c r="G72" s="7" t="s">
        <v>12</v>
      </c>
      <c r="H72" s="7">
        <v>42.022222220000003</v>
      </c>
      <c r="I72" s="7">
        <v>42.022222220000003</v>
      </c>
      <c r="J72" s="7">
        <v>42.022222220000003</v>
      </c>
      <c r="K72" s="7">
        <v>42.022222220000003</v>
      </c>
      <c r="L72" s="7">
        <v>42.022222220000003</v>
      </c>
      <c r="M72" s="7">
        <v>42.022222220000003</v>
      </c>
      <c r="N72" s="7">
        <v>42.022222220000003</v>
      </c>
      <c r="O72" s="7">
        <v>42.022222220000003</v>
      </c>
      <c r="P72" s="7">
        <v>42.022222220000003</v>
      </c>
      <c r="Q72" s="7">
        <v>42.022222220000003</v>
      </c>
      <c r="R72" s="7">
        <v>42.022222220000003</v>
      </c>
      <c r="S72" s="7">
        <v>42.022222220000003</v>
      </c>
      <c r="T72" s="7">
        <v>42.022222220000003</v>
      </c>
      <c r="U72" s="7">
        <v>42.022222220000003</v>
      </c>
      <c r="V72" s="7">
        <v>42.022222220000003</v>
      </c>
      <c r="W72" s="7">
        <v>42.022222220000003</v>
      </c>
      <c r="X72" s="7">
        <v>42.022222220000003</v>
      </c>
      <c r="Y72" s="7">
        <v>42.022222220000003</v>
      </c>
      <c r="Z72" s="7">
        <v>42.022222220000003</v>
      </c>
      <c r="AA72" s="7">
        <v>42.022222220000003</v>
      </c>
      <c r="AB72" s="7">
        <v>42.022222220000003</v>
      </c>
      <c r="AC72" s="7">
        <v>42.022222220000003</v>
      </c>
      <c r="AD72" s="7">
        <v>42.022222220000003</v>
      </c>
      <c r="AE72" s="7">
        <v>42.022222220000003</v>
      </c>
      <c r="AF72" s="7">
        <v>42.022222220000003</v>
      </c>
      <c r="AG72" s="7">
        <v>42.022222220000003</v>
      </c>
      <c r="AH72" s="7">
        <v>42.022222220000003</v>
      </c>
    </row>
    <row r="73" spans="1:34" x14ac:dyDescent="0.15">
      <c r="G73" s="8">
        <v>5.8111111099999997</v>
      </c>
    </row>
  </sheetData>
  <mergeCells count="18">
    <mergeCell ref="A50:A60"/>
    <mergeCell ref="B50:B52"/>
    <mergeCell ref="B57:B60"/>
    <mergeCell ref="A62:A72"/>
    <mergeCell ref="B62:B64"/>
    <mergeCell ref="B69:B72"/>
    <mergeCell ref="A26:A36"/>
    <mergeCell ref="B26:B28"/>
    <mergeCell ref="B33:B36"/>
    <mergeCell ref="A38:A48"/>
    <mergeCell ref="B38:B40"/>
    <mergeCell ref="B45:B48"/>
    <mergeCell ref="B2:B4"/>
    <mergeCell ref="B9:B12"/>
    <mergeCell ref="A2:A12"/>
    <mergeCell ref="A14:A24"/>
    <mergeCell ref="B14:B16"/>
    <mergeCell ref="B21:B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opLeftCell="A70" workbookViewId="0">
      <selection activeCell="E94" sqref="E94"/>
    </sheetView>
  </sheetViews>
  <sheetFormatPr defaultRowHeight="13.5" x14ac:dyDescent="0.15"/>
  <cols>
    <col min="1" max="1" width="20.75" customWidth="1"/>
    <col min="2" max="2" width="7.125" bestFit="1" customWidth="1"/>
    <col min="4" max="34" width="12.75" bestFit="1" customWidth="1"/>
  </cols>
  <sheetData>
    <row r="1" spans="1:33" x14ac:dyDescent="0.15">
      <c r="C1" t="s">
        <v>30</v>
      </c>
      <c r="D1" t="s">
        <v>24</v>
      </c>
      <c r="E1" t="s">
        <v>25</v>
      </c>
      <c r="F1" t="s">
        <v>26</v>
      </c>
      <c r="G1" t="s">
        <v>23</v>
      </c>
    </row>
    <row r="2" spans="1:33" x14ac:dyDescent="0.15">
      <c r="A2" s="4" t="s">
        <v>17</v>
      </c>
      <c r="B2" s="2" t="s">
        <v>15</v>
      </c>
      <c r="C2" t="s">
        <v>31</v>
      </c>
      <c r="H2">
        <v>5.5643879199999997</v>
      </c>
      <c r="I2">
        <v>5.1073132000000001</v>
      </c>
      <c r="J2">
        <v>5.6637519899999997</v>
      </c>
      <c r="K2">
        <v>5.22655008</v>
      </c>
      <c r="L2">
        <v>4.9880763100000003</v>
      </c>
      <c r="M2">
        <v>5.4054054100000002</v>
      </c>
      <c r="N2">
        <v>4.8290937999999999</v>
      </c>
      <c r="O2">
        <v>4.3918918900000001</v>
      </c>
      <c r="P2">
        <v>4.0540540500000004</v>
      </c>
      <c r="Q2">
        <v>3.99443561</v>
      </c>
      <c r="R2">
        <v>3.6963433999999999</v>
      </c>
      <c r="S2">
        <v>3.3386327499999999</v>
      </c>
      <c r="T2">
        <v>3.1001589799999998</v>
      </c>
      <c r="U2">
        <v>2.7027027000000001</v>
      </c>
      <c r="V2">
        <v>2.5437201900000002</v>
      </c>
      <c r="W2">
        <v>2.4244833099999998</v>
      </c>
      <c r="X2">
        <v>2.0071542099999999</v>
      </c>
      <c r="Y2">
        <v>2.3847376800000002</v>
      </c>
      <c r="Z2">
        <v>2.3251192399999998</v>
      </c>
      <c r="AA2">
        <v>2.4244833099999998</v>
      </c>
      <c r="AB2">
        <v>2.7623211400000001</v>
      </c>
      <c r="AC2">
        <v>3.2392686799999999</v>
      </c>
      <c r="AD2">
        <v>4.3322734499999997</v>
      </c>
      <c r="AE2">
        <v>4.2726550100000003</v>
      </c>
      <c r="AF2">
        <v>4.4117647099999999</v>
      </c>
      <c r="AG2">
        <v>4.80922099</v>
      </c>
    </row>
    <row r="3" spans="1:33" x14ac:dyDescent="0.15">
      <c r="A3" s="2"/>
      <c r="B3" s="2"/>
      <c r="C3">
        <v>3</v>
      </c>
      <c r="G3">
        <f>SUMXMY2(H2:AG2,H3:AG3)/COUNT(H2:AG2)</f>
        <v>0.31132903055642697</v>
      </c>
      <c r="H3">
        <v>4.4748644200000003</v>
      </c>
      <c r="I3">
        <v>4.3503474799999999</v>
      </c>
      <c r="J3">
        <v>4.4196841300000003</v>
      </c>
      <c r="K3">
        <v>4.7903026300000002</v>
      </c>
      <c r="L3">
        <v>4.52694448</v>
      </c>
      <c r="M3">
        <v>4.2749028500000001</v>
      </c>
      <c r="N3">
        <v>4.5813916499999996</v>
      </c>
      <c r="O3">
        <v>4.0336747400000004</v>
      </c>
      <c r="P3">
        <v>4.1414117099999999</v>
      </c>
      <c r="Q3">
        <v>3.9023305800000001</v>
      </c>
      <c r="R3">
        <v>4.0026928699999997</v>
      </c>
      <c r="S3">
        <v>4.0615424899999999</v>
      </c>
      <c r="T3">
        <v>3.5548370199999999</v>
      </c>
      <c r="U3">
        <v>3.0477569099999999</v>
      </c>
      <c r="V3">
        <v>2.63355593</v>
      </c>
      <c r="W3">
        <v>2.6169414</v>
      </c>
      <c r="X3">
        <v>2.6826004600000002</v>
      </c>
      <c r="Y3">
        <v>2.68284572</v>
      </c>
      <c r="Z3">
        <v>2.4989709000000002</v>
      </c>
      <c r="AA3">
        <v>2.54283591</v>
      </c>
      <c r="AB3">
        <v>2.7958420300000002</v>
      </c>
      <c r="AC3">
        <v>3.92045602</v>
      </c>
      <c r="AD3">
        <v>4.5507759999999999</v>
      </c>
      <c r="AE3">
        <v>4.9914308700000003</v>
      </c>
      <c r="AF3">
        <v>4.9179343900000001</v>
      </c>
      <c r="AG3">
        <v>5.0031264200000001</v>
      </c>
    </row>
    <row r="4" spans="1:33" x14ac:dyDescent="0.15">
      <c r="A4" s="2"/>
      <c r="B4" s="2"/>
      <c r="C4">
        <v>6</v>
      </c>
      <c r="G4">
        <f>SUMXMY2(H2:AG2,H4:AG4)/COUNT(H2:AG2)</f>
        <v>0.21408555627314124</v>
      </c>
      <c r="H4">
        <v>4.7759353899999999</v>
      </c>
      <c r="I4">
        <v>4.4160918100000002</v>
      </c>
      <c r="J4">
        <v>4.8183962999999999</v>
      </c>
      <c r="K4">
        <v>4.7449752500000004</v>
      </c>
      <c r="L4">
        <v>4.5382616100000002</v>
      </c>
      <c r="M4">
        <v>4.6602641699999996</v>
      </c>
      <c r="N4">
        <v>4.2716143100000004</v>
      </c>
      <c r="O4">
        <v>4.1692213200000001</v>
      </c>
      <c r="P4">
        <v>4.1129596199999998</v>
      </c>
      <c r="Q4">
        <v>3.8632780000000002</v>
      </c>
      <c r="R4">
        <v>4.0075024700000004</v>
      </c>
      <c r="S4">
        <v>3.6255866299999999</v>
      </c>
      <c r="T4">
        <v>3.6180649900000001</v>
      </c>
      <c r="U4">
        <v>3.04076937</v>
      </c>
      <c r="V4">
        <v>2.83126531</v>
      </c>
      <c r="W4">
        <v>2.6669393600000002</v>
      </c>
      <c r="X4">
        <v>2.8486910299999999</v>
      </c>
      <c r="Y4">
        <v>2.65578337</v>
      </c>
      <c r="Z4">
        <v>2.6787245</v>
      </c>
      <c r="AA4">
        <v>2.7190416599999998</v>
      </c>
      <c r="AB4">
        <v>2.86444834</v>
      </c>
      <c r="AC4">
        <v>3.76225041</v>
      </c>
      <c r="AD4">
        <v>4.32996626</v>
      </c>
      <c r="AE4">
        <v>4.8546188099999998</v>
      </c>
      <c r="AF4">
        <v>4.5339999899999999</v>
      </c>
      <c r="AG4">
        <v>4.5913497200000002</v>
      </c>
    </row>
    <row r="5" spans="1:33" x14ac:dyDescent="0.15">
      <c r="A5" s="2"/>
      <c r="B5" s="2"/>
      <c r="C5">
        <v>9</v>
      </c>
      <c r="G5">
        <f>SUMXMY2(H2:AG2,H5:AG5)/COUNT(H2:AG2)</f>
        <v>0.17672298611528112</v>
      </c>
      <c r="H5">
        <v>4.9264059600000003</v>
      </c>
      <c r="I5">
        <v>4.5517452399999998</v>
      </c>
      <c r="J5">
        <v>5.0005750400000002</v>
      </c>
      <c r="K5">
        <v>4.9558911500000002</v>
      </c>
      <c r="L5">
        <v>4.5105018399999999</v>
      </c>
      <c r="M5">
        <v>4.6610300799999997</v>
      </c>
      <c r="N5">
        <v>4.2546403499999998</v>
      </c>
      <c r="O5">
        <v>4.2465850200000004</v>
      </c>
      <c r="P5">
        <v>4.2779376500000001</v>
      </c>
      <c r="Q5">
        <v>3.9396535699999999</v>
      </c>
      <c r="R5">
        <v>3.99494931</v>
      </c>
      <c r="S5">
        <v>3.5137225000000001</v>
      </c>
      <c r="T5">
        <v>3.5569682</v>
      </c>
      <c r="U5">
        <v>2.9582688699999999</v>
      </c>
      <c r="V5">
        <v>2.8342383299999998</v>
      </c>
      <c r="W5">
        <v>2.5981309499999998</v>
      </c>
      <c r="X5">
        <v>2.7907486499999998</v>
      </c>
      <c r="Y5">
        <v>2.5055500899999998</v>
      </c>
      <c r="Z5">
        <v>2.58293697</v>
      </c>
      <c r="AA5">
        <v>2.7214952499999998</v>
      </c>
      <c r="AB5">
        <v>2.7255402100000001</v>
      </c>
      <c r="AC5">
        <v>3.7664921800000002</v>
      </c>
      <c r="AD5">
        <v>4.1498913399999999</v>
      </c>
      <c r="AE5">
        <v>4.9004359900000001</v>
      </c>
      <c r="AF5">
        <v>4.6312838999999997</v>
      </c>
      <c r="AG5">
        <v>4.4443813499999996</v>
      </c>
    </row>
    <row r="6" spans="1:33" x14ac:dyDescent="0.15">
      <c r="A6" s="2"/>
      <c r="B6" s="2"/>
      <c r="C6">
        <v>12</v>
      </c>
      <c r="G6">
        <f>SUMXMY2(H2:AG2,H6:AG6)/COUNT(H2:AG2)</f>
        <v>0.14130302984392293</v>
      </c>
      <c r="H6">
        <v>5.0690328100000004</v>
      </c>
      <c r="I6">
        <v>4.7097278200000003</v>
      </c>
      <c r="J6">
        <v>4.9860292499999996</v>
      </c>
      <c r="K6">
        <v>5.0309120399999996</v>
      </c>
      <c r="L6">
        <v>4.6979493200000002</v>
      </c>
      <c r="M6">
        <v>4.7783741900000001</v>
      </c>
      <c r="N6">
        <v>4.3033419300000002</v>
      </c>
      <c r="O6">
        <v>4.2435292699999998</v>
      </c>
      <c r="P6">
        <v>4.12934468</v>
      </c>
      <c r="Q6">
        <v>3.8070731200000001</v>
      </c>
      <c r="R6">
        <v>3.7564758</v>
      </c>
      <c r="S6">
        <v>3.5719113999999998</v>
      </c>
      <c r="T6">
        <v>3.4446633800000002</v>
      </c>
      <c r="U6">
        <v>2.9238670999999998</v>
      </c>
      <c r="V6">
        <v>2.7927489599999999</v>
      </c>
      <c r="W6">
        <v>2.6060419800000001</v>
      </c>
      <c r="X6">
        <v>2.7336285</v>
      </c>
      <c r="Y6">
        <v>2.5217544799999998</v>
      </c>
      <c r="Z6">
        <v>2.57644538</v>
      </c>
      <c r="AA6">
        <v>2.62083303</v>
      </c>
      <c r="AB6">
        <v>2.70480213</v>
      </c>
      <c r="AC6">
        <v>3.7877365799999998</v>
      </c>
      <c r="AD6">
        <v>4.3144902399999996</v>
      </c>
      <c r="AE6">
        <v>4.9151994800000001</v>
      </c>
      <c r="AF6">
        <v>4.63447443</v>
      </c>
      <c r="AG6">
        <v>4.3396127</v>
      </c>
    </row>
    <row r="7" spans="1:33" x14ac:dyDescent="0.15">
      <c r="A7" s="2"/>
      <c r="B7" s="3"/>
    </row>
    <row r="8" spans="1:33" x14ac:dyDescent="0.15">
      <c r="A8" s="2"/>
      <c r="B8" s="3"/>
      <c r="C8" t="s">
        <v>36</v>
      </c>
      <c r="H8">
        <f>ABS(H12-H16)</f>
        <v>2.4926269000000012</v>
      </c>
      <c r="I8">
        <f t="shared" ref="I8:AG8" si="0">ABS(I12-I16)</f>
        <v>2.0006496299999981</v>
      </c>
      <c r="J8">
        <f t="shared" si="0"/>
        <v>3.4103008300000006</v>
      </c>
      <c r="K8">
        <f t="shared" si="0"/>
        <v>0.98445059000000157</v>
      </c>
      <c r="L8">
        <f t="shared" si="0"/>
        <v>1.4599190300000018</v>
      </c>
      <c r="M8">
        <f t="shared" si="0"/>
        <v>3.1552210999999986</v>
      </c>
      <c r="N8">
        <f t="shared" si="0"/>
        <v>2.6455833999999996</v>
      </c>
      <c r="O8">
        <f t="shared" si="0"/>
        <v>0.74656073000000234</v>
      </c>
      <c r="P8">
        <f t="shared" si="0"/>
        <v>0.37886244999999974</v>
      </c>
      <c r="Q8">
        <f t="shared" si="0"/>
        <v>0.94280804000000273</v>
      </c>
      <c r="R8">
        <f t="shared" si="0"/>
        <v>0.30258620999999764</v>
      </c>
      <c r="S8">
        <f t="shared" si="0"/>
        <v>1.1738581799999999</v>
      </c>
      <c r="T8">
        <f t="shared" si="0"/>
        <v>1.7335461500000005</v>
      </c>
      <c r="U8">
        <f t="shared" si="0"/>
        <v>1.1128992600000007</v>
      </c>
      <c r="V8">
        <f t="shared" si="0"/>
        <v>1.2531127899999994</v>
      </c>
      <c r="W8">
        <f t="shared" si="0"/>
        <v>0.9136032200000006</v>
      </c>
      <c r="X8">
        <f t="shared" si="0"/>
        <v>3.6556186200000003</v>
      </c>
      <c r="Y8">
        <f t="shared" si="0"/>
        <v>0.68946852999999919</v>
      </c>
      <c r="Z8">
        <f t="shared" si="0"/>
        <v>1.2646731300000003</v>
      </c>
      <c r="AA8">
        <f t="shared" si="0"/>
        <v>0.98803181000000073</v>
      </c>
      <c r="AB8">
        <f t="shared" si="0"/>
        <v>0.28943568000000042</v>
      </c>
      <c r="AC8">
        <f t="shared" si="0"/>
        <v>2.7598904799999993</v>
      </c>
      <c r="AD8">
        <f t="shared" si="0"/>
        <v>8.9485119999999085E-2</v>
      </c>
      <c r="AE8">
        <f t="shared" si="0"/>
        <v>3.2332837999999988</v>
      </c>
      <c r="AF8">
        <f t="shared" si="0"/>
        <v>1.1206753099999993</v>
      </c>
      <c r="AG8">
        <f t="shared" si="0"/>
        <v>2.3630688800000001</v>
      </c>
    </row>
    <row r="9" spans="1:33" x14ac:dyDescent="0.15">
      <c r="A9" s="2"/>
      <c r="B9" s="3"/>
      <c r="C9" t="s">
        <v>35</v>
      </c>
      <c r="H9">
        <f>ABS(H15-H12)</f>
        <v>3.2103252100000006</v>
      </c>
      <c r="I9">
        <f t="shared" ref="I9:AG9" si="1">ABS(I15-I12)</f>
        <v>2.7956179799999994</v>
      </c>
      <c r="J9">
        <f t="shared" si="1"/>
        <v>3.3371064200000013</v>
      </c>
      <c r="K9">
        <f t="shared" si="1"/>
        <v>1.3619557100000002</v>
      </c>
      <c r="L9">
        <f t="shared" si="1"/>
        <v>2.4031547600000032</v>
      </c>
      <c r="M9">
        <f t="shared" si="1"/>
        <v>3.7456966399999985</v>
      </c>
      <c r="N9">
        <f t="shared" si="1"/>
        <v>2.8906497600000023</v>
      </c>
      <c r="O9">
        <f t="shared" si="1"/>
        <v>0.73118417000000235</v>
      </c>
      <c r="P9">
        <f t="shared" si="1"/>
        <v>1.1265822600000028</v>
      </c>
      <c r="Q9">
        <f t="shared" si="1"/>
        <v>0.27566322000000198</v>
      </c>
      <c r="R9">
        <f t="shared" si="1"/>
        <v>1.5025849499999993</v>
      </c>
      <c r="S9">
        <f t="shared" si="1"/>
        <v>0.8810516299999982</v>
      </c>
      <c r="T9">
        <f t="shared" si="1"/>
        <v>2.2986640100000013</v>
      </c>
      <c r="U9">
        <f t="shared" si="1"/>
        <v>1.286008970000001</v>
      </c>
      <c r="V9">
        <f t="shared" si="1"/>
        <v>1.4618872700000001</v>
      </c>
      <c r="W9">
        <f t="shared" si="1"/>
        <v>0.87379496000000145</v>
      </c>
      <c r="X9">
        <f t="shared" si="1"/>
        <v>3.9430472099999996</v>
      </c>
      <c r="Y9">
        <f t="shared" si="1"/>
        <v>0.60792803999999911</v>
      </c>
      <c r="Z9">
        <f t="shared" si="1"/>
        <v>1.2973388100000012</v>
      </c>
      <c r="AA9">
        <f t="shared" si="1"/>
        <v>1.4945641200000015</v>
      </c>
      <c r="AB9">
        <f t="shared" si="1"/>
        <v>0.18508163999999994</v>
      </c>
      <c r="AC9">
        <f t="shared" si="1"/>
        <v>2.6529886699999992</v>
      </c>
      <c r="AD9">
        <f t="shared" si="1"/>
        <v>0.91774679999999975</v>
      </c>
      <c r="AE9">
        <f t="shared" si="1"/>
        <v>3.1589938900000014</v>
      </c>
      <c r="AF9">
        <f t="shared" si="1"/>
        <v>1.1046205899999997</v>
      </c>
      <c r="AG9">
        <f t="shared" si="1"/>
        <v>1.8358730600000008</v>
      </c>
    </row>
    <row r="10" spans="1:33" x14ac:dyDescent="0.15">
      <c r="A10" s="2"/>
      <c r="B10" s="3"/>
      <c r="C10" t="s">
        <v>34</v>
      </c>
      <c r="H10">
        <f>ABS(H14-H12)</f>
        <v>3.9674931099999995</v>
      </c>
      <c r="I10">
        <f t="shared" ref="I10:AG10" si="2">ABS(I14-I12)</f>
        <v>3.478226020000001</v>
      </c>
      <c r="J10">
        <f t="shared" si="2"/>
        <v>4.25382982</v>
      </c>
      <c r="K10">
        <f t="shared" si="2"/>
        <v>2.4232845400000009</v>
      </c>
      <c r="L10">
        <f t="shared" si="2"/>
        <v>2.2634675700000031</v>
      </c>
      <c r="M10">
        <f t="shared" si="2"/>
        <v>3.7495507199999984</v>
      </c>
      <c r="N10">
        <f t="shared" si="2"/>
        <v>2.8052367700000005</v>
      </c>
      <c r="O10">
        <f t="shared" si="2"/>
        <v>1.1204783400000018</v>
      </c>
      <c r="P10">
        <f t="shared" si="2"/>
        <v>0.29641280000000236</v>
      </c>
      <c r="Q10">
        <f t="shared" si="2"/>
        <v>0.659985080000002</v>
      </c>
      <c r="R10">
        <f t="shared" si="2"/>
        <v>1.5657524299999999</v>
      </c>
      <c r="S10">
        <f t="shared" si="2"/>
        <v>1.4439519199999999</v>
      </c>
      <c r="T10">
        <f t="shared" si="2"/>
        <v>2.6061030300000017</v>
      </c>
      <c r="U10">
        <f t="shared" si="2"/>
        <v>1.7011514900000009</v>
      </c>
      <c r="V10">
        <f t="shared" si="2"/>
        <v>1.4469270600000002</v>
      </c>
      <c r="W10">
        <f t="shared" si="2"/>
        <v>1.2200388600000007</v>
      </c>
      <c r="X10">
        <f t="shared" si="2"/>
        <v>4.2346132599999997</v>
      </c>
      <c r="Y10">
        <f t="shared" si="2"/>
        <v>1.3639019099999992</v>
      </c>
      <c r="Z10">
        <f t="shared" si="2"/>
        <v>1.7793416799999999</v>
      </c>
      <c r="AA10">
        <f t="shared" si="2"/>
        <v>1.48221764</v>
      </c>
      <c r="AB10">
        <f t="shared" si="2"/>
        <v>0.5139040399999999</v>
      </c>
      <c r="AC10">
        <f t="shared" si="2"/>
        <v>2.6316440499999985</v>
      </c>
      <c r="AD10">
        <f t="shared" si="2"/>
        <v>1.1609780000000569E-2</v>
      </c>
      <c r="AE10">
        <f t="shared" si="2"/>
        <v>2.9284418499999987</v>
      </c>
      <c r="AF10">
        <f t="shared" si="2"/>
        <v>0.61508794999999949</v>
      </c>
      <c r="AG10">
        <f t="shared" si="2"/>
        <v>1.0963282099999994</v>
      </c>
    </row>
    <row r="11" spans="1:33" x14ac:dyDescent="0.15">
      <c r="A11" s="2"/>
      <c r="B11" s="3"/>
      <c r="C11" t="s">
        <v>33</v>
      </c>
      <c r="H11">
        <f>ABS(H13-H12)</f>
        <v>5.4824822399999995</v>
      </c>
      <c r="I11">
        <f>ABS(I13-I12)</f>
        <v>3.8090514899999981</v>
      </c>
      <c r="J11">
        <f t="shared" ref="J11:AG11" si="3">ABS(J13-J12)</f>
        <v>6.2601494600000009</v>
      </c>
      <c r="K11">
        <f t="shared" si="3"/>
        <v>2.195197180000001</v>
      </c>
      <c r="L11">
        <f t="shared" si="3"/>
        <v>2.3204153500000011</v>
      </c>
      <c r="M11">
        <f t="shared" si="3"/>
        <v>5.6886888499999984</v>
      </c>
      <c r="N11">
        <f t="shared" si="3"/>
        <v>1.2464372200000007</v>
      </c>
      <c r="O11">
        <f t="shared" si="3"/>
        <v>1.8025487200000008</v>
      </c>
      <c r="P11">
        <f t="shared" si="3"/>
        <v>0.43958373999999978</v>
      </c>
      <c r="Q11">
        <f t="shared" si="3"/>
        <v>0.46347250000000173</v>
      </c>
      <c r="R11">
        <f t="shared" si="3"/>
        <v>1.5415505500000002</v>
      </c>
      <c r="S11">
        <f t="shared" si="3"/>
        <v>3.6376817899999985</v>
      </c>
      <c r="T11">
        <f t="shared" si="3"/>
        <v>2.2879398899999988</v>
      </c>
      <c r="U11">
        <f t="shared" si="3"/>
        <v>1.7363127600000006</v>
      </c>
      <c r="V11">
        <f t="shared" si="3"/>
        <v>0.4520534199999986</v>
      </c>
      <c r="W11">
        <f t="shared" si="3"/>
        <v>0.96844910000000084</v>
      </c>
      <c r="X11">
        <f t="shared" si="3"/>
        <v>3.3988455300000009</v>
      </c>
      <c r="Y11">
        <f t="shared" si="3"/>
        <v>1.50007965</v>
      </c>
      <c r="Z11">
        <f t="shared" si="3"/>
        <v>0.87482156000000089</v>
      </c>
      <c r="AA11">
        <f t="shared" si="3"/>
        <v>0.59555030000000109</v>
      </c>
      <c r="AB11">
        <f t="shared" si="3"/>
        <v>0.16867710999999908</v>
      </c>
      <c r="AC11">
        <f t="shared" si="3"/>
        <v>3.4277346999999985</v>
      </c>
      <c r="AD11">
        <f t="shared" si="3"/>
        <v>1.0995048199999999</v>
      </c>
      <c r="AE11">
        <f t="shared" si="3"/>
        <v>3.6168801200000011</v>
      </c>
      <c r="AF11">
        <f t="shared" si="3"/>
        <v>2.5470458300000018</v>
      </c>
      <c r="AG11">
        <f t="shared" si="3"/>
        <v>0.97573215000000246</v>
      </c>
    </row>
    <row r="12" spans="1:33" s="7" customFormat="1" x14ac:dyDescent="0.15">
      <c r="A12" s="2"/>
      <c r="B12" s="5" t="s">
        <v>16</v>
      </c>
      <c r="C12" s="7" t="s">
        <v>32</v>
      </c>
      <c r="D12" s="7">
        <f>SUM(H12:AG12)</f>
        <v>503.20000000000005</v>
      </c>
      <c r="H12" s="7">
        <v>28</v>
      </c>
      <c r="I12" s="7">
        <v>25.7</v>
      </c>
      <c r="J12" s="7">
        <v>28.5</v>
      </c>
      <c r="K12" s="7">
        <v>26.3</v>
      </c>
      <c r="L12" s="7">
        <v>25.1</v>
      </c>
      <c r="M12" s="7">
        <v>27.2</v>
      </c>
      <c r="N12" s="7">
        <v>24.3</v>
      </c>
      <c r="O12" s="7">
        <v>22.1</v>
      </c>
      <c r="P12" s="7">
        <v>20.399999999999999</v>
      </c>
      <c r="Q12" s="7">
        <v>20.100000000000001</v>
      </c>
      <c r="R12" s="7">
        <v>18.600000000000001</v>
      </c>
      <c r="S12" s="7">
        <v>16.8</v>
      </c>
      <c r="T12" s="7">
        <v>15.6</v>
      </c>
      <c r="U12" s="7">
        <v>13.6</v>
      </c>
      <c r="V12" s="7">
        <v>12.8</v>
      </c>
      <c r="W12" s="7">
        <v>12.2</v>
      </c>
      <c r="X12" s="7">
        <v>10.1</v>
      </c>
      <c r="Y12" s="7">
        <v>12</v>
      </c>
      <c r="Z12" s="7">
        <v>11.7</v>
      </c>
      <c r="AA12" s="7">
        <v>12.2</v>
      </c>
      <c r="AB12" s="7">
        <v>13.9</v>
      </c>
      <c r="AC12" s="7">
        <v>16.3</v>
      </c>
      <c r="AD12" s="7">
        <v>21.8</v>
      </c>
      <c r="AE12" s="7">
        <v>21.5</v>
      </c>
      <c r="AF12" s="7">
        <v>22.2</v>
      </c>
      <c r="AG12" s="7">
        <v>24.2</v>
      </c>
    </row>
    <row r="13" spans="1:33" s="7" customFormat="1" x14ac:dyDescent="0.15">
      <c r="A13" s="2"/>
      <c r="B13" s="5"/>
      <c r="C13" s="7">
        <v>3</v>
      </c>
      <c r="D13" s="7">
        <f>SUM(H13:AG13)</f>
        <v>503.20000000999988</v>
      </c>
      <c r="E13" s="7">
        <f>SUM(H11:AG11)/COUNT(H11:AG11)</f>
        <v>2.2514186934615381</v>
      </c>
      <c r="F13" s="7">
        <f>SUM(H11:AG11)/D12</f>
        <v>0.11632926476550076</v>
      </c>
      <c r="G13" s="7">
        <f>SUMXMY2(H12:AG12,H13:AG13)/COUNT(H12:AG12)</f>
        <v>7.8831698178082457</v>
      </c>
      <c r="H13" s="7">
        <v>22.51751776</v>
      </c>
      <c r="I13" s="7">
        <v>21.890948510000001</v>
      </c>
      <c r="J13" s="7">
        <v>22.239850539999999</v>
      </c>
      <c r="K13" s="7">
        <v>24.10480282</v>
      </c>
      <c r="L13" s="7">
        <v>22.77958465</v>
      </c>
      <c r="M13" s="7">
        <v>21.511311150000001</v>
      </c>
      <c r="N13" s="7">
        <v>23.05356278</v>
      </c>
      <c r="O13" s="7">
        <v>20.297451280000001</v>
      </c>
      <c r="P13" s="7">
        <v>20.839583739999998</v>
      </c>
      <c r="Q13" s="7">
        <v>19.6365275</v>
      </c>
      <c r="R13" s="7">
        <v>20.141550550000002</v>
      </c>
      <c r="S13" s="7">
        <v>20.437681789999999</v>
      </c>
      <c r="T13" s="7">
        <v>17.887939889999998</v>
      </c>
      <c r="U13" s="7">
        <v>15.33631276</v>
      </c>
      <c r="V13" s="7">
        <v>13.252053419999999</v>
      </c>
      <c r="W13" s="7">
        <v>13.1684491</v>
      </c>
      <c r="X13" s="7">
        <v>13.498845530000001</v>
      </c>
      <c r="Y13" s="7">
        <v>13.50007965</v>
      </c>
      <c r="Z13" s="7">
        <v>12.57482156</v>
      </c>
      <c r="AA13" s="7">
        <v>12.7955503</v>
      </c>
      <c r="AB13" s="7">
        <v>14.068677109999999</v>
      </c>
      <c r="AC13" s="7">
        <v>19.727734699999999</v>
      </c>
      <c r="AD13" s="7">
        <v>22.899504820000001</v>
      </c>
      <c r="AE13" s="7">
        <v>25.116880120000001</v>
      </c>
      <c r="AF13" s="7">
        <v>24.747045830000001</v>
      </c>
      <c r="AG13" s="7">
        <v>25.175732150000002</v>
      </c>
    </row>
    <row r="14" spans="1:33" s="7" customFormat="1" x14ac:dyDescent="0.15">
      <c r="A14" s="2"/>
      <c r="B14" s="5"/>
      <c r="C14" s="7">
        <v>6</v>
      </c>
      <c r="D14" s="7">
        <f t="shared" ref="D14:D16" si="4">SUM(H14:AG14)</f>
        <v>503.20000001</v>
      </c>
      <c r="E14" s="7">
        <f>SUM(H10:AG10)/COUNT(H10:AG10)</f>
        <v>1.9868838434615386</v>
      </c>
      <c r="F14" s="7">
        <f>SUM(H10:AG10)/D12</f>
        <v>0.10266092990858505</v>
      </c>
      <c r="G14" s="7">
        <f>SUMXMY2(H12:AG12,H14:AG14)/COUNT(H12:AG12)</f>
        <v>5.420865484597102</v>
      </c>
      <c r="H14" s="7">
        <v>24.032506890000001</v>
      </c>
      <c r="I14" s="7">
        <v>22.221773979999998</v>
      </c>
      <c r="J14" s="7">
        <v>24.24617018</v>
      </c>
      <c r="K14" s="7">
        <v>23.87671546</v>
      </c>
      <c r="L14" s="7">
        <v>22.836532429999998</v>
      </c>
      <c r="M14" s="7">
        <v>23.450449280000001</v>
      </c>
      <c r="N14" s="7">
        <v>21.49476323</v>
      </c>
      <c r="O14" s="7">
        <v>20.97952166</v>
      </c>
      <c r="P14" s="7">
        <v>20.696412800000001</v>
      </c>
      <c r="Q14" s="7">
        <v>19.440014919999999</v>
      </c>
      <c r="R14" s="7">
        <v>20.165752430000001</v>
      </c>
      <c r="S14" s="7">
        <v>18.243951920000001</v>
      </c>
      <c r="T14" s="7">
        <v>18.206103030000001</v>
      </c>
      <c r="U14" s="7">
        <v>15.301151490000001</v>
      </c>
      <c r="V14" s="7">
        <v>14.246927060000001</v>
      </c>
      <c r="W14" s="7">
        <v>13.42003886</v>
      </c>
      <c r="X14" s="7">
        <v>14.334613259999999</v>
      </c>
      <c r="Y14" s="7">
        <v>13.363901909999999</v>
      </c>
      <c r="Z14" s="7">
        <v>13.479341679999999</v>
      </c>
      <c r="AA14" s="7">
        <v>13.682217639999999</v>
      </c>
      <c r="AB14" s="7">
        <v>14.41390404</v>
      </c>
      <c r="AC14" s="7">
        <v>18.931644049999999</v>
      </c>
      <c r="AD14" s="7">
        <v>21.78839022</v>
      </c>
      <c r="AE14" s="7">
        <v>24.428441849999999</v>
      </c>
      <c r="AF14" s="7">
        <v>22.815087949999999</v>
      </c>
      <c r="AG14" s="7">
        <v>23.10367179</v>
      </c>
    </row>
    <row r="15" spans="1:33" s="7" customFormat="1" x14ac:dyDescent="0.15">
      <c r="A15" s="2"/>
      <c r="B15" s="5"/>
      <c r="C15" s="7">
        <v>9</v>
      </c>
      <c r="D15" s="7">
        <f t="shared" si="4"/>
        <v>503.20000000999994</v>
      </c>
      <c r="E15" s="7">
        <f>SUM(H9:AG9)/COUNT(H9:AG9)</f>
        <v>1.8223119519230775</v>
      </c>
      <c r="F15" s="7">
        <f>SUM(H9:AG9)/D12</f>
        <v>9.4157612778219421E-2</v>
      </c>
      <c r="G15" s="7">
        <f>SUMXMY2(H12:AG12,H15:AG15)/COUNT(H12:AG12)</f>
        <v>4.4748069790472496</v>
      </c>
      <c r="H15" s="7">
        <v>24.789674789999999</v>
      </c>
      <c r="I15" s="7">
        <v>22.90438202</v>
      </c>
      <c r="J15" s="7">
        <v>25.162893579999999</v>
      </c>
      <c r="K15" s="7">
        <v>24.938044290000001</v>
      </c>
      <c r="L15" s="7">
        <v>22.696845239999998</v>
      </c>
      <c r="M15" s="7">
        <v>23.454303360000001</v>
      </c>
      <c r="N15" s="7">
        <v>21.409350239999998</v>
      </c>
      <c r="O15" s="7">
        <v>21.368815829999999</v>
      </c>
      <c r="P15" s="7">
        <v>21.526582260000001</v>
      </c>
      <c r="Q15" s="7">
        <v>19.824336779999999</v>
      </c>
      <c r="R15" s="7">
        <v>20.102584950000001</v>
      </c>
      <c r="S15" s="7">
        <v>17.681051629999999</v>
      </c>
      <c r="T15" s="7">
        <v>17.898664010000001</v>
      </c>
      <c r="U15" s="7">
        <v>14.886008970000001</v>
      </c>
      <c r="V15" s="7">
        <v>14.261887270000001</v>
      </c>
      <c r="W15" s="7">
        <v>13.073794960000001</v>
      </c>
      <c r="X15" s="7">
        <v>14.043047209999999</v>
      </c>
      <c r="Y15" s="7">
        <v>12.607928039999999</v>
      </c>
      <c r="Z15" s="7">
        <v>12.99733881</v>
      </c>
      <c r="AA15" s="7">
        <v>13.694564120000001</v>
      </c>
      <c r="AB15" s="7">
        <v>13.71491836</v>
      </c>
      <c r="AC15" s="7">
        <v>18.95298867</v>
      </c>
      <c r="AD15" s="7">
        <v>20.882253200000001</v>
      </c>
      <c r="AE15" s="7">
        <v>24.658993890000001</v>
      </c>
      <c r="AF15" s="7">
        <v>23.304620589999999</v>
      </c>
      <c r="AG15" s="7">
        <v>22.364126939999998</v>
      </c>
    </row>
    <row r="16" spans="1:33" s="7" customFormat="1" x14ac:dyDescent="0.15">
      <c r="A16" s="2"/>
      <c r="B16" s="5"/>
      <c r="C16" s="7">
        <v>12</v>
      </c>
      <c r="D16" s="7">
        <f t="shared" si="4"/>
        <v>503.20000000999994</v>
      </c>
      <c r="E16" s="7">
        <f>SUM(H8:AG8)/COUNT(H8:AG8)</f>
        <v>1.5830853796153843</v>
      </c>
      <c r="F16" s="7">
        <f>SUM(H8:AG8)/D12</f>
        <v>8.1796939328298859E-2</v>
      </c>
      <c r="G16" s="7">
        <f>SUMXMY2(H12:AG12,H16:AG16)/COUNT(H12:AG12)</f>
        <v>3.5779374101217849</v>
      </c>
      <c r="H16" s="7">
        <v>25.507373099999999</v>
      </c>
      <c r="I16" s="7">
        <v>23.699350370000001</v>
      </c>
      <c r="J16" s="7">
        <v>25.089699169999999</v>
      </c>
      <c r="K16" s="7">
        <v>25.315549409999999</v>
      </c>
      <c r="L16" s="7">
        <v>23.64008097</v>
      </c>
      <c r="M16" s="7">
        <v>24.044778900000001</v>
      </c>
      <c r="N16" s="7">
        <v>21.654416600000001</v>
      </c>
      <c r="O16" s="7">
        <v>21.353439269999999</v>
      </c>
      <c r="P16" s="7">
        <v>20.778862449999998</v>
      </c>
      <c r="Q16" s="7">
        <v>19.157191959999999</v>
      </c>
      <c r="R16" s="7">
        <v>18.902586209999999</v>
      </c>
      <c r="S16" s="7">
        <v>17.973858180000001</v>
      </c>
      <c r="T16" s="7">
        <v>17.33354615</v>
      </c>
      <c r="U16" s="7">
        <v>14.71289926</v>
      </c>
      <c r="V16" s="7">
        <v>14.05311279</v>
      </c>
      <c r="W16" s="7">
        <v>13.11360322</v>
      </c>
      <c r="X16" s="7">
        <v>13.75561862</v>
      </c>
      <c r="Y16" s="7">
        <v>12.689468529999999</v>
      </c>
      <c r="Z16" s="7">
        <v>12.96467313</v>
      </c>
      <c r="AA16" s="7">
        <v>13.18803181</v>
      </c>
      <c r="AB16" s="7">
        <v>13.61056432</v>
      </c>
      <c r="AC16" s="7">
        <v>19.05989048</v>
      </c>
      <c r="AD16" s="7">
        <v>21.710514880000002</v>
      </c>
      <c r="AE16" s="7">
        <v>24.733283799999999</v>
      </c>
      <c r="AF16" s="7">
        <v>23.320675309999999</v>
      </c>
      <c r="AG16" s="7">
        <v>21.836931119999999</v>
      </c>
    </row>
    <row r="18" spans="1:33" x14ac:dyDescent="0.15">
      <c r="A18" s="4" t="s">
        <v>18</v>
      </c>
      <c r="B18" s="2" t="s">
        <v>15</v>
      </c>
      <c r="C18" t="s">
        <v>31</v>
      </c>
      <c r="H18">
        <v>4.5810313100000002</v>
      </c>
      <c r="I18">
        <v>5.4327808500000003</v>
      </c>
      <c r="J18">
        <v>4.9033149199999997</v>
      </c>
      <c r="K18">
        <v>5.0414364599999999</v>
      </c>
      <c r="L18">
        <v>5.7320441999999998</v>
      </c>
      <c r="M18">
        <v>4.8342541399999996</v>
      </c>
      <c r="N18">
        <v>5.1104972399999999</v>
      </c>
      <c r="O18">
        <v>4.0976058899999996</v>
      </c>
      <c r="P18">
        <v>4.3508287299999999</v>
      </c>
      <c r="Q18">
        <v>4.7191528500000004</v>
      </c>
      <c r="R18">
        <v>4.1666666699999997</v>
      </c>
      <c r="S18">
        <v>3.70626151</v>
      </c>
      <c r="T18">
        <v>3.0847145500000002</v>
      </c>
      <c r="U18">
        <v>2.96961326</v>
      </c>
      <c r="V18">
        <v>2.6243093900000001</v>
      </c>
      <c r="W18">
        <v>2.8775322299999999</v>
      </c>
      <c r="X18">
        <v>2.4401473299999998</v>
      </c>
      <c r="Y18">
        <v>2.53222836</v>
      </c>
      <c r="Z18">
        <v>2.8775322299999999</v>
      </c>
      <c r="AA18">
        <v>2.6243093900000001</v>
      </c>
      <c r="AB18">
        <v>2.6243093900000001</v>
      </c>
      <c r="AC18">
        <v>2.8084714499999999</v>
      </c>
      <c r="AD18">
        <v>3.6141804799999999</v>
      </c>
      <c r="AE18">
        <v>3.7292817700000001</v>
      </c>
      <c r="AF18">
        <v>4.6500920800000003</v>
      </c>
      <c r="AG18">
        <v>3.8674033099999998</v>
      </c>
    </row>
    <row r="19" spans="1:33" x14ac:dyDescent="0.15">
      <c r="A19" s="2"/>
      <c r="B19" s="2"/>
      <c r="C19">
        <v>3</v>
      </c>
      <c r="G19">
        <f>SUMXMY2(H18:AG18,H19:AG19)/COUNT(H18:AG18)</f>
        <v>0.14900850153498804</v>
      </c>
      <c r="H19">
        <v>4.43749912</v>
      </c>
      <c r="I19">
        <v>4.7180594300000003</v>
      </c>
      <c r="J19">
        <v>5.0324985099999999</v>
      </c>
      <c r="K19">
        <v>4.4865658899999996</v>
      </c>
      <c r="L19">
        <v>5.27968701</v>
      </c>
      <c r="M19">
        <v>4.6853125699999998</v>
      </c>
      <c r="N19">
        <v>4.6889537299999997</v>
      </c>
      <c r="O19">
        <v>4.7158466099999998</v>
      </c>
      <c r="P19">
        <v>4.2250064800000002</v>
      </c>
      <c r="Q19">
        <v>4.6564330299999996</v>
      </c>
      <c r="R19">
        <v>4.0233282499999996</v>
      </c>
      <c r="S19">
        <v>4.0220619400000004</v>
      </c>
      <c r="T19">
        <v>3.5252156000000001</v>
      </c>
      <c r="U19">
        <v>3.4467193100000002</v>
      </c>
      <c r="V19">
        <v>2.96350326</v>
      </c>
      <c r="W19">
        <v>3.05163341</v>
      </c>
      <c r="X19">
        <v>2.8352492100000002</v>
      </c>
      <c r="Y19">
        <v>2.8485286799999998</v>
      </c>
      <c r="Z19">
        <v>2.9379674699999998</v>
      </c>
      <c r="AA19">
        <v>2.92048402</v>
      </c>
      <c r="AB19">
        <v>2.9043804799999999</v>
      </c>
      <c r="AC19">
        <v>2.6934985899999999</v>
      </c>
      <c r="AD19">
        <v>3.5652814899999998</v>
      </c>
      <c r="AE19">
        <v>3.7470576800000002</v>
      </c>
      <c r="AF19">
        <v>3.6151313699999998</v>
      </c>
      <c r="AG19">
        <v>3.9740968400000001</v>
      </c>
    </row>
    <row r="20" spans="1:33" x14ac:dyDescent="0.15">
      <c r="A20" s="2"/>
      <c r="B20" s="2"/>
      <c r="C20">
        <v>6</v>
      </c>
      <c r="G20">
        <f>SUMXMY2(H18:AG18,H20:AG20)/COUNT(H18:AG18)</f>
        <v>0.14374827946324084</v>
      </c>
      <c r="H20">
        <v>4.22757746</v>
      </c>
      <c r="I20">
        <v>4.6211473200000004</v>
      </c>
      <c r="J20">
        <v>4.9170635499999999</v>
      </c>
      <c r="K20">
        <v>4.93889551</v>
      </c>
      <c r="L20">
        <v>5.2857961800000002</v>
      </c>
      <c r="M20">
        <v>4.63268726</v>
      </c>
      <c r="N20">
        <v>4.6417745400000001</v>
      </c>
      <c r="O20">
        <v>4.6067723799999998</v>
      </c>
      <c r="P20">
        <v>4.0336472800000003</v>
      </c>
      <c r="Q20">
        <v>4.5266188500000002</v>
      </c>
      <c r="R20">
        <v>3.9911647299999999</v>
      </c>
      <c r="S20">
        <v>4.1583198100000001</v>
      </c>
      <c r="T20">
        <v>3.5970798300000002</v>
      </c>
      <c r="U20">
        <v>3.3601279700000002</v>
      </c>
      <c r="V20">
        <v>2.8655166900000002</v>
      </c>
      <c r="W20">
        <v>2.8523718599999999</v>
      </c>
      <c r="X20">
        <v>2.8749916</v>
      </c>
      <c r="Y20">
        <v>2.8332815500000001</v>
      </c>
      <c r="Z20">
        <v>2.91116895</v>
      </c>
      <c r="AA20">
        <v>2.8260720899999998</v>
      </c>
      <c r="AB20">
        <v>2.95838139</v>
      </c>
      <c r="AC20">
        <v>2.79944142</v>
      </c>
      <c r="AD20">
        <v>3.5905363000000001</v>
      </c>
      <c r="AE20">
        <v>3.99633583</v>
      </c>
      <c r="AF20">
        <v>3.7707291999999999</v>
      </c>
      <c r="AG20">
        <v>4.18250045</v>
      </c>
    </row>
    <row r="21" spans="1:33" x14ac:dyDescent="0.15">
      <c r="A21" s="2"/>
      <c r="B21" s="2"/>
      <c r="C21">
        <v>9</v>
      </c>
      <c r="G21">
        <f>SUMXMY2(H18:AG18,H21:AG21)/COUNT(H18:AG18)</f>
        <v>0.13969640446182108</v>
      </c>
      <c r="H21">
        <v>4.3612099000000004</v>
      </c>
      <c r="I21">
        <v>4.7042931000000001</v>
      </c>
      <c r="J21">
        <v>5.0156765999999999</v>
      </c>
      <c r="K21">
        <v>4.8788122500000002</v>
      </c>
      <c r="L21">
        <v>5.0557749400000001</v>
      </c>
      <c r="M21">
        <v>4.6636075999999997</v>
      </c>
      <c r="N21">
        <v>4.7031035599999997</v>
      </c>
      <c r="O21">
        <v>4.6608677900000002</v>
      </c>
      <c r="P21">
        <v>4.1491477100000003</v>
      </c>
      <c r="Q21">
        <v>4.5922684299999998</v>
      </c>
      <c r="R21">
        <v>4.1169842699999997</v>
      </c>
      <c r="S21">
        <v>4.1984448700000003</v>
      </c>
      <c r="T21">
        <v>3.5197615299999998</v>
      </c>
      <c r="U21">
        <v>3.2129221600000002</v>
      </c>
      <c r="V21">
        <v>2.8390416100000002</v>
      </c>
      <c r="W21">
        <v>2.86127383</v>
      </c>
      <c r="X21">
        <v>2.8662743599999998</v>
      </c>
      <c r="Y21">
        <v>2.7646638800000001</v>
      </c>
      <c r="Z21">
        <v>2.8923658200000002</v>
      </c>
      <c r="AA21">
        <v>2.7962287899999998</v>
      </c>
      <c r="AB21">
        <v>2.9671457700000001</v>
      </c>
      <c r="AC21">
        <v>2.8167124000000001</v>
      </c>
      <c r="AD21">
        <v>3.71093421</v>
      </c>
      <c r="AE21">
        <v>3.9517891700000001</v>
      </c>
      <c r="AF21">
        <v>3.66179795</v>
      </c>
      <c r="AG21">
        <v>4.0388975</v>
      </c>
    </row>
    <row r="22" spans="1:33" x14ac:dyDescent="0.15">
      <c r="A22" s="2"/>
      <c r="B22" s="2"/>
      <c r="C22">
        <v>12</v>
      </c>
      <c r="G22">
        <f>SUMXMY2(H18:AG18,H22:AG22)/COUNT(H18:AG18)</f>
        <v>0.15581053300425773</v>
      </c>
      <c r="H22">
        <v>4.3360714900000001</v>
      </c>
      <c r="I22">
        <v>4.6724999800000004</v>
      </c>
      <c r="J22">
        <v>5.0096320199999997</v>
      </c>
      <c r="K22">
        <v>5.0263370800000002</v>
      </c>
      <c r="L22">
        <v>4.9739366800000004</v>
      </c>
      <c r="M22">
        <v>4.6631769099999998</v>
      </c>
      <c r="N22">
        <v>4.6236034300000002</v>
      </c>
      <c r="O22">
        <v>4.5997201800000003</v>
      </c>
      <c r="P22">
        <v>4.2240356200000004</v>
      </c>
      <c r="Q22">
        <v>4.6185251999999997</v>
      </c>
      <c r="R22">
        <v>4.1569125700000003</v>
      </c>
      <c r="S22">
        <v>4.1829034500000004</v>
      </c>
      <c r="T22">
        <v>3.4870029300000001</v>
      </c>
      <c r="U22">
        <v>3.2435255000000001</v>
      </c>
      <c r="V22">
        <v>2.95406075</v>
      </c>
      <c r="W22">
        <v>2.8168370399999998</v>
      </c>
      <c r="X22">
        <v>2.8599494999999999</v>
      </c>
      <c r="Y22">
        <v>2.7314124899999999</v>
      </c>
      <c r="Z22">
        <v>2.8936963800000002</v>
      </c>
      <c r="AA22">
        <v>2.9654891700000001</v>
      </c>
      <c r="AB22">
        <v>2.9984896999999999</v>
      </c>
      <c r="AC22">
        <v>2.9551737</v>
      </c>
      <c r="AD22">
        <v>3.64474477</v>
      </c>
      <c r="AE22">
        <v>3.8594712699999998</v>
      </c>
      <c r="AF22">
        <v>3.56017619</v>
      </c>
      <c r="AG22">
        <v>3.9426160000000001</v>
      </c>
    </row>
    <row r="23" spans="1:33" x14ac:dyDescent="0.15">
      <c r="A23" s="2"/>
      <c r="B23" s="3"/>
    </row>
    <row r="24" spans="1:33" x14ac:dyDescent="0.15">
      <c r="A24" s="2"/>
      <c r="B24" s="3"/>
      <c r="C24" t="s">
        <v>36</v>
      </c>
      <c r="H24">
        <f>ABS(H28-H32)</f>
        <v>1.0641054299999979</v>
      </c>
      <c r="I24">
        <f t="shared" ref="I24:AG24" si="5">ABS(I28-I32)</f>
        <v>3.3026601000000007</v>
      </c>
      <c r="J24">
        <f t="shared" si="5"/>
        <v>0.46184150999999929</v>
      </c>
      <c r="K24">
        <f t="shared" si="5"/>
        <v>6.5591729999997739E-2</v>
      </c>
      <c r="L24">
        <f t="shared" si="5"/>
        <v>3.2932190800000001</v>
      </c>
      <c r="M24">
        <f t="shared" si="5"/>
        <v>0.74315951999999896</v>
      </c>
      <c r="N24">
        <f t="shared" si="5"/>
        <v>2.115066689999999</v>
      </c>
      <c r="O24">
        <f t="shared" si="5"/>
        <v>2.181184469999998</v>
      </c>
      <c r="P24">
        <f t="shared" si="5"/>
        <v>0.55078924999999757</v>
      </c>
      <c r="Q24">
        <f t="shared" si="5"/>
        <v>0.43712653000000046</v>
      </c>
      <c r="R24">
        <f t="shared" si="5"/>
        <v>4.2371770000002584E-2</v>
      </c>
      <c r="S24">
        <f t="shared" si="5"/>
        <v>2.0705325699999975</v>
      </c>
      <c r="T24">
        <f t="shared" si="5"/>
        <v>1.7475407199999999</v>
      </c>
      <c r="U24">
        <f t="shared" si="5"/>
        <v>1.1898747699999994</v>
      </c>
      <c r="V24">
        <f t="shared" si="5"/>
        <v>1.4324398800000004</v>
      </c>
      <c r="W24">
        <f t="shared" si="5"/>
        <v>0.26365990000000039</v>
      </c>
      <c r="X24">
        <f t="shared" si="5"/>
        <v>1.8236206399999997</v>
      </c>
      <c r="Y24">
        <f t="shared" si="5"/>
        <v>0.86525585000000049</v>
      </c>
      <c r="Z24">
        <f t="shared" si="5"/>
        <v>7.0217059999999165E-2</v>
      </c>
      <c r="AA24">
        <f t="shared" si="5"/>
        <v>1.4820849499999991</v>
      </c>
      <c r="AB24">
        <f t="shared" si="5"/>
        <v>1.6254392699999993</v>
      </c>
      <c r="AC24">
        <f t="shared" si="5"/>
        <v>0.63727455999999982</v>
      </c>
      <c r="AD24">
        <f t="shared" si="5"/>
        <v>0.13277126000000017</v>
      </c>
      <c r="AE24">
        <f t="shared" si="5"/>
        <v>0.56554320000000047</v>
      </c>
      <c r="AF24">
        <f t="shared" si="5"/>
        <v>4.7345946199999993</v>
      </c>
      <c r="AG24">
        <f t="shared" si="5"/>
        <v>0.32672390999999834</v>
      </c>
    </row>
    <row r="25" spans="1:33" x14ac:dyDescent="0.15">
      <c r="A25" s="2"/>
      <c r="B25" s="3"/>
      <c r="C25" t="s">
        <v>35</v>
      </c>
      <c r="H25">
        <f>ABS(H31-H28)</f>
        <v>0.95490417999999977</v>
      </c>
      <c r="I25">
        <f t="shared" ref="I25:AG25" si="6">ABS(I31-I28)</f>
        <v>3.1645507700000017</v>
      </c>
      <c r="J25">
        <f t="shared" si="6"/>
        <v>0.48809916999999814</v>
      </c>
      <c r="K25">
        <f t="shared" si="6"/>
        <v>0.70643961000000033</v>
      </c>
      <c r="L25">
        <f t="shared" si="6"/>
        <v>2.93771366</v>
      </c>
      <c r="M25">
        <f t="shared" si="6"/>
        <v>0.74128860000000074</v>
      </c>
      <c r="N25">
        <f t="shared" si="6"/>
        <v>1.7697181399999984</v>
      </c>
      <c r="O25">
        <f t="shared" si="6"/>
        <v>2.4468096999999993</v>
      </c>
      <c r="P25">
        <f t="shared" si="6"/>
        <v>0.8761023599999973</v>
      </c>
      <c r="Q25">
        <f t="shared" si="6"/>
        <v>0.55118596000000153</v>
      </c>
      <c r="R25">
        <f t="shared" si="6"/>
        <v>0.21582032999999967</v>
      </c>
      <c r="S25">
        <f t="shared" si="6"/>
        <v>2.1380445199999976</v>
      </c>
      <c r="T25">
        <f t="shared" si="6"/>
        <v>1.8898440799999996</v>
      </c>
      <c r="U25">
        <f t="shared" si="6"/>
        <v>1.0569338599999991</v>
      </c>
      <c r="V25">
        <f t="shared" si="6"/>
        <v>0.93279673999999879</v>
      </c>
      <c r="W25">
        <f t="shared" si="6"/>
        <v>7.062649000000043E-2</v>
      </c>
      <c r="X25">
        <f t="shared" si="6"/>
        <v>1.8510958100000003</v>
      </c>
      <c r="Y25">
        <f t="shared" si="6"/>
        <v>1.0096999100000001</v>
      </c>
      <c r="Z25">
        <f t="shared" si="6"/>
        <v>6.4437140000000781E-2</v>
      </c>
      <c r="AA25">
        <f t="shared" si="6"/>
        <v>0.74681786000000017</v>
      </c>
      <c r="AB25">
        <f t="shared" si="6"/>
        <v>1.4892812299999996</v>
      </c>
      <c r="AC25">
        <f t="shared" si="6"/>
        <v>3.5798650000000265E-2</v>
      </c>
      <c r="AD25">
        <f t="shared" si="6"/>
        <v>0.42029819000000046</v>
      </c>
      <c r="AE25">
        <f t="shared" si="6"/>
        <v>0.96657216999999918</v>
      </c>
      <c r="AF25">
        <f t="shared" si="6"/>
        <v>4.293149699999999</v>
      </c>
      <c r="AG25">
        <f t="shared" si="6"/>
        <v>0.74497073999999941</v>
      </c>
    </row>
    <row r="26" spans="1:33" x14ac:dyDescent="0.15">
      <c r="A26" s="2"/>
      <c r="B26" s="3"/>
      <c r="C26" t="s">
        <v>34</v>
      </c>
      <c r="H26">
        <f>ABS(H30-H28)</f>
        <v>1.5354035099999983</v>
      </c>
      <c r="I26">
        <f t="shared" ref="I26:AG26" si="7">ABS(I30-I28)</f>
        <v>3.5257360599999998</v>
      </c>
      <c r="J26">
        <f t="shared" si="7"/>
        <v>5.9724049999999806E-2</v>
      </c>
      <c r="K26">
        <f t="shared" si="7"/>
        <v>0.44543788999999734</v>
      </c>
      <c r="L26">
        <f t="shared" si="7"/>
        <v>1.9385014099999971</v>
      </c>
      <c r="M26">
        <f t="shared" si="7"/>
        <v>0.87560655000000054</v>
      </c>
      <c r="N26">
        <f t="shared" si="7"/>
        <v>2.0361313899999978</v>
      </c>
      <c r="O26">
        <f t="shared" si="7"/>
        <v>2.2118192000000008</v>
      </c>
      <c r="P26">
        <f t="shared" si="7"/>
        <v>1.3778361999999973</v>
      </c>
      <c r="Q26">
        <f t="shared" si="7"/>
        <v>0.83636770000000027</v>
      </c>
      <c r="R26">
        <f t="shared" si="7"/>
        <v>0.76238043000000033</v>
      </c>
      <c r="S26">
        <f t="shared" si="7"/>
        <v>1.9637412399999974</v>
      </c>
      <c r="T26">
        <f t="shared" si="7"/>
        <v>2.2257147599999989</v>
      </c>
      <c r="U26">
        <f t="shared" si="7"/>
        <v>1.6963958999999988</v>
      </c>
      <c r="V26">
        <f t="shared" si="7"/>
        <v>1.0478045199999997</v>
      </c>
      <c r="W26">
        <f t="shared" si="7"/>
        <v>0.10929666000000005</v>
      </c>
      <c r="X26">
        <f t="shared" si="7"/>
        <v>1.8889635000000009</v>
      </c>
      <c r="Y26">
        <f t="shared" si="7"/>
        <v>1.30777505</v>
      </c>
      <c r="Z26">
        <f t="shared" si="7"/>
        <v>0.14611792000000001</v>
      </c>
      <c r="AA26">
        <f t="shared" si="7"/>
        <v>0.87645715999999929</v>
      </c>
      <c r="AB26">
        <f t="shared" si="7"/>
        <v>1.4512087600000001</v>
      </c>
      <c r="AC26">
        <f t="shared" si="7"/>
        <v>3.9226449999999247E-2</v>
      </c>
      <c r="AD26">
        <f t="shared" si="7"/>
        <v>0.1027102899999992</v>
      </c>
      <c r="AE26">
        <f t="shared" si="7"/>
        <v>1.160082850000002</v>
      </c>
      <c r="AF26">
        <f t="shared" si="7"/>
        <v>3.8199523499999977</v>
      </c>
      <c r="AG26">
        <f t="shared" si="7"/>
        <v>1.3687819599999997</v>
      </c>
    </row>
    <row r="27" spans="1:33" x14ac:dyDescent="0.15">
      <c r="A27" s="2"/>
      <c r="B27" s="3"/>
      <c r="C27" t="s">
        <v>33</v>
      </c>
      <c r="H27">
        <f>ABS(H29-H28)</f>
        <v>0.62350381999999982</v>
      </c>
      <c r="I27">
        <f>ABS(I29-I28)</f>
        <v>3.104749850000001</v>
      </c>
      <c r="J27">
        <f t="shared" ref="J27" si="8">ABS(J29-J28)</f>
        <v>0.56117352999999781</v>
      </c>
      <c r="K27">
        <f t="shared" ref="K27" si="9">ABS(K29-K28)</f>
        <v>2.4103577799999982</v>
      </c>
      <c r="L27">
        <f t="shared" ref="L27" si="10">ABS(L29-L28)</f>
        <v>1.965039609999998</v>
      </c>
      <c r="M27">
        <f t="shared" ref="M27" si="11">ABS(M29-M28)</f>
        <v>0.64700218999999848</v>
      </c>
      <c r="N27">
        <f t="shared" ref="N27" si="12">ABS(N29-N28)</f>
        <v>1.8311849900000006</v>
      </c>
      <c r="O27">
        <f t="shared" ref="O27" si="13">ABS(O29-O28)</f>
        <v>2.6856376900000001</v>
      </c>
      <c r="P27">
        <f t="shared" ref="P27" si="14">ABS(P29-P28)</f>
        <v>0.54657183999999859</v>
      </c>
      <c r="Q27">
        <f t="shared" ref="Q27" si="15">ABS(Q29-Q28)</f>
        <v>0.27245492000000127</v>
      </c>
      <c r="R27">
        <f t="shared" ref="R27" si="16">ABS(R29-R28)</f>
        <v>0.62266209000000217</v>
      </c>
      <c r="S27">
        <f t="shared" ref="S27" si="17">ABS(S29-S28)</f>
        <v>1.371837069999998</v>
      </c>
      <c r="T27">
        <f t="shared" ref="T27" si="18">ABS(T29-T28)</f>
        <v>1.9135365699999998</v>
      </c>
      <c r="U27">
        <f t="shared" ref="U27" si="19">ABS(U29-U28)</f>
        <v>2.0725486899999996</v>
      </c>
      <c r="V27">
        <f t="shared" ref="V27" si="20">ABS(V29-V28)</f>
        <v>1.4734581799999997</v>
      </c>
      <c r="W27">
        <f t="shared" ref="W27" si="21">ABS(W29-W28)</f>
        <v>0.75629555000000082</v>
      </c>
      <c r="X27">
        <f t="shared" ref="X27" si="22">ABS(X29-X28)</f>
        <v>1.7163225700000009</v>
      </c>
      <c r="Y27">
        <f t="shared" ref="Y27" si="23">ABS(Y29-Y28)</f>
        <v>1.3740085799999999</v>
      </c>
      <c r="Z27">
        <f t="shared" ref="Z27" si="24">ABS(Z29-Z28)</f>
        <v>0.2625306700000003</v>
      </c>
      <c r="AA27">
        <f t="shared" ref="AA27" si="25">ABS(AA29-AA28)</f>
        <v>1.2865825999999991</v>
      </c>
      <c r="AB27">
        <f t="shared" ref="AB27" si="26">ABS(AB29-AB28)</f>
        <v>1.2166288099999996</v>
      </c>
      <c r="AC27">
        <f t="shared" ref="AC27" si="27">ABS(AC29-AC28)</f>
        <v>0.49944210999999861</v>
      </c>
      <c r="AD27">
        <f t="shared" ref="AD27" si="28">ABS(AD29-AD28)</f>
        <v>0.21241721999999896</v>
      </c>
      <c r="AE27">
        <f t="shared" ref="AE27" si="29">ABS(AE29-AE28)</f>
        <v>7.7218560000002157E-2</v>
      </c>
      <c r="AF27">
        <f t="shared" ref="AF27" si="30">ABS(AF29-AF28)</f>
        <v>4.4958693099999998</v>
      </c>
      <c r="AG27">
        <f t="shared" ref="AG27" si="31">ABS(AG29-AG28)</f>
        <v>0.46347665999999776</v>
      </c>
    </row>
    <row r="28" spans="1:33" s="7" customFormat="1" x14ac:dyDescent="0.15">
      <c r="A28" s="2"/>
      <c r="B28" s="5" t="s">
        <v>16</v>
      </c>
      <c r="C28" s="7" t="s">
        <v>32</v>
      </c>
      <c r="D28" s="7">
        <f>SUM(H28:AG28)</f>
        <v>434.39999999999986</v>
      </c>
      <c r="H28" s="7">
        <v>19.899999999999999</v>
      </c>
      <c r="I28" s="7">
        <v>23.6</v>
      </c>
      <c r="J28" s="7">
        <v>21.3</v>
      </c>
      <c r="K28" s="7">
        <v>21.9</v>
      </c>
      <c r="L28" s="7">
        <v>24.9</v>
      </c>
      <c r="M28" s="7">
        <v>21</v>
      </c>
      <c r="N28" s="7">
        <v>22.2</v>
      </c>
      <c r="O28" s="7">
        <v>17.8</v>
      </c>
      <c r="P28" s="7">
        <v>18.899999999999999</v>
      </c>
      <c r="Q28" s="7">
        <v>20.5</v>
      </c>
      <c r="R28" s="7">
        <v>18.100000000000001</v>
      </c>
      <c r="S28" s="7">
        <v>16.100000000000001</v>
      </c>
      <c r="T28" s="7">
        <v>13.4</v>
      </c>
      <c r="U28" s="7">
        <v>12.9</v>
      </c>
      <c r="V28" s="7">
        <v>11.4</v>
      </c>
      <c r="W28" s="7">
        <v>12.5</v>
      </c>
      <c r="X28" s="7">
        <v>10.6</v>
      </c>
      <c r="Y28" s="7">
        <v>11</v>
      </c>
      <c r="Z28" s="7">
        <v>12.5</v>
      </c>
      <c r="AA28" s="7">
        <v>11.4</v>
      </c>
      <c r="AB28" s="7">
        <v>11.4</v>
      </c>
      <c r="AC28" s="7">
        <v>12.2</v>
      </c>
      <c r="AD28" s="7">
        <v>15.7</v>
      </c>
      <c r="AE28" s="7">
        <v>16.2</v>
      </c>
      <c r="AF28" s="7">
        <v>20.2</v>
      </c>
      <c r="AG28" s="7">
        <v>16.8</v>
      </c>
    </row>
    <row r="29" spans="1:33" s="7" customFormat="1" x14ac:dyDescent="0.15">
      <c r="A29" s="2"/>
      <c r="B29" s="5"/>
      <c r="C29" s="7">
        <v>3</v>
      </c>
      <c r="D29" s="7">
        <f t="shared" ref="D29:D32" si="32">SUM(H29:AG29)</f>
        <v>434.40000000000003</v>
      </c>
      <c r="E29" s="7">
        <f>SUM(H27:AG27)/COUNT(H27:AG27)</f>
        <v>1.3254812099999997</v>
      </c>
      <c r="F29" s="7">
        <f>SUM(H27:AG27)/D28</f>
        <v>7.9333589917127079E-2</v>
      </c>
      <c r="G29" s="7">
        <f>SUMXMY2(H28:AG28,H29:AG29)/COUNT(H28:AG28)</f>
        <v>2.8118404891026554</v>
      </c>
      <c r="H29" s="7">
        <v>19.276496179999999</v>
      </c>
      <c r="I29" s="7">
        <v>20.49525015</v>
      </c>
      <c r="J29" s="7">
        <v>21.861173529999999</v>
      </c>
      <c r="K29" s="7">
        <v>19.48964222</v>
      </c>
      <c r="L29" s="7">
        <v>22.934960390000001</v>
      </c>
      <c r="M29" s="7">
        <v>20.352997810000002</v>
      </c>
      <c r="N29" s="7">
        <v>20.368815009999999</v>
      </c>
      <c r="O29" s="7">
        <v>20.485637690000001</v>
      </c>
      <c r="P29" s="7">
        <v>18.35342816</v>
      </c>
      <c r="Q29" s="7">
        <v>20.227545079999999</v>
      </c>
      <c r="R29" s="7">
        <v>17.477337909999999</v>
      </c>
      <c r="S29" s="7">
        <v>17.471837069999999</v>
      </c>
      <c r="T29" s="7">
        <v>15.31353657</v>
      </c>
      <c r="U29" s="7">
        <v>14.97254869</v>
      </c>
      <c r="V29" s="7">
        <v>12.87345818</v>
      </c>
      <c r="W29" s="7">
        <v>13.256295550000001</v>
      </c>
      <c r="X29" s="7">
        <v>12.316322570000001</v>
      </c>
      <c r="Y29" s="7">
        <v>12.37400858</v>
      </c>
      <c r="Z29" s="7">
        <v>12.76253067</v>
      </c>
      <c r="AA29" s="7">
        <v>12.686582599999999</v>
      </c>
      <c r="AB29" s="7">
        <v>12.61662881</v>
      </c>
      <c r="AC29" s="7">
        <v>11.700557890000001</v>
      </c>
      <c r="AD29" s="7">
        <v>15.48758278</v>
      </c>
      <c r="AE29" s="7">
        <v>16.277218560000001</v>
      </c>
      <c r="AF29" s="7">
        <v>15.70413069</v>
      </c>
      <c r="AG29" s="7">
        <v>17.263476659999998</v>
      </c>
    </row>
    <row r="30" spans="1:33" s="7" customFormat="1" x14ac:dyDescent="0.15">
      <c r="A30" s="2"/>
      <c r="B30" s="5"/>
      <c r="C30" s="7">
        <v>6</v>
      </c>
      <c r="D30" s="7">
        <f t="shared" si="32"/>
        <v>434.39999997999996</v>
      </c>
      <c r="E30" s="7">
        <f>SUM(H26:AG26)/COUNT(H26:AG26)</f>
        <v>1.3388143753846149</v>
      </c>
      <c r="F30" s="7">
        <f>SUM(H26:AG26)/D28</f>
        <v>8.0131615469613254E-2</v>
      </c>
      <c r="G30" s="7">
        <f>SUMXMY2(H28:AG28,H30:AG30)/COUNT(H28:AG28)</f>
        <v>2.7125783173387177</v>
      </c>
      <c r="H30" s="7">
        <v>18.36459649</v>
      </c>
      <c r="I30" s="7">
        <v>20.074263940000002</v>
      </c>
      <c r="J30" s="7">
        <v>21.359724050000001</v>
      </c>
      <c r="K30" s="7">
        <v>21.454562110000001</v>
      </c>
      <c r="L30" s="7">
        <v>22.961498590000001</v>
      </c>
      <c r="M30" s="7">
        <v>20.124393449999999</v>
      </c>
      <c r="N30" s="7">
        <v>20.163868610000002</v>
      </c>
      <c r="O30" s="7">
        <v>20.011819200000001</v>
      </c>
      <c r="P30" s="7">
        <v>17.522163800000001</v>
      </c>
      <c r="Q30" s="7">
        <v>19.6636323</v>
      </c>
      <c r="R30" s="7">
        <v>17.337619570000001</v>
      </c>
      <c r="S30" s="7">
        <v>18.063741239999999</v>
      </c>
      <c r="T30" s="7">
        <v>15.625714759999999</v>
      </c>
      <c r="U30" s="7">
        <v>14.596395899999999</v>
      </c>
      <c r="V30" s="7">
        <v>12.44780452</v>
      </c>
      <c r="W30" s="7">
        <v>12.39070334</v>
      </c>
      <c r="X30" s="7">
        <v>12.488963500000001</v>
      </c>
      <c r="Y30" s="7">
        <v>12.30777505</v>
      </c>
      <c r="Z30" s="7">
        <v>12.64611792</v>
      </c>
      <c r="AA30" s="7">
        <v>12.27645716</v>
      </c>
      <c r="AB30" s="7">
        <v>12.85120876</v>
      </c>
      <c r="AC30" s="7">
        <v>12.16077355</v>
      </c>
      <c r="AD30" s="7">
        <v>15.59728971</v>
      </c>
      <c r="AE30" s="7">
        <v>17.360082850000001</v>
      </c>
      <c r="AF30" s="7">
        <v>16.380047650000002</v>
      </c>
      <c r="AG30" s="7">
        <v>18.16878196</v>
      </c>
    </row>
    <row r="31" spans="1:33" s="7" customFormat="1" x14ac:dyDescent="0.15">
      <c r="A31" s="2"/>
      <c r="B31" s="5"/>
      <c r="C31" s="7">
        <v>9</v>
      </c>
      <c r="D31" s="7">
        <f t="shared" si="32"/>
        <v>434.3999999699999</v>
      </c>
      <c r="E31" s="7">
        <f>SUM(H25:AG25)/COUNT(H25:AG25)</f>
        <v>1.2524230603846151</v>
      </c>
      <c r="F31" s="7">
        <f>SUM(H25:AG25)/D28</f>
        <v>7.4960864571823216E-2</v>
      </c>
      <c r="G31" s="7">
        <f>SUMXMY2(H28:AG28,H31:AG31)/COUNT(H28:AG28)</f>
        <v>2.636118087853323</v>
      </c>
      <c r="H31" s="7">
        <v>18.945095819999999</v>
      </c>
      <c r="I31" s="7">
        <v>20.43544923</v>
      </c>
      <c r="J31" s="7">
        <v>21.788099169999999</v>
      </c>
      <c r="K31" s="7">
        <v>21.193560389999998</v>
      </c>
      <c r="L31" s="7">
        <v>21.962286339999999</v>
      </c>
      <c r="M31" s="7">
        <v>20.258711399999999</v>
      </c>
      <c r="N31" s="7">
        <v>20.430281860000001</v>
      </c>
      <c r="O31" s="7">
        <v>20.2468097</v>
      </c>
      <c r="P31" s="7">
        <v>18.023897640000001</v>
      </c>
      <c r="Q31" s="7">
        <v>19.948814039999998</v>
      </c>
      <c r="R31" s="7">
        <v>17.884179670000002</v>
      </c>
      <c r="S31" s="7">
        <v>18.238044519999999</v>
      </c>
      <c r="T31" s="7">
        <v>15.28984408</v>
      </c>
      <c r="U31" s="7">
        <v>13.956933859999999</v>
      </c>
      <c r="V31" s="7">
        <v>12.332796739999999</v>
      </c>
      <c r="W31" s="7">
        <v>12.42937351</v>
      </c>
      <c r="X31" s="7">
        <v>12.45109581</v>
      </c>
      <c r="Y31" s="7">
        <v>12.00969991</v>
      </c>
      <c r="Z31" s="7">
        <v>12.564437140000001</v>
      </c>
      <c r="AA31" s="7">
        <v>12.146817860000001</v>
      </c>
      <c r="AB31" s="7">
        <v>12.88928123</v>
      </c>
      <c r="AC31" s="7">
        <v>12.23579865</v>
      </c>
      <c r="AD31" s="7">
        <v>16.12029819</v>
      </c>
      <c r="AE31" s="7">
        <v>17.166572169999998</v>
      </c>
      <c r="AF31" s="7">
        <v>15.9068503</v>
      </c>
      <c r="AG31" s="7">
        <v>17.54497074</v>
      </c>
    </row>
    <row r="32" spans="1:33" s="7" customFormat="1" x14ac:dyDescent="0.15">
      <c r="A32" s="2"/>
      <c r="B32" s="5"/>
      <c r="C32" s="7">
        <v>12</v>
      </c>
      <c r="D32" s="7">
        <f t="shared" si="32"/>
        <v>434.40000000000003</v>
      </c>
      <c r="E32" s="7">
        <f>SUM(H24:AG24)/COUNT(H24:AG24)</f>
        <v>1.2778726630769226</v>
      </c>
      <c r="F32" s="7">
        <f>SUM(H24:AG24)/D28</f>
        <v>7.6484091252302031E-2</v>
      </c>
      <c r="G32" s="7">
        <f>SUMXMY2(H28:AG28,H32:AG32)/COUNT(H28:AG28)</f>
        <v>2.9401971002536746</v>
      </c>
      <c r="H32" s="7">
        <v>18.835894570000001</v>
      </c>
      <c r="I32" s="7">
        <v>20.297339900000001</v>
      </c>
      <c r="J32" s="7">
        <v>21.76184151</v>
      </c>
      <c r="K32" s="7">
        <v>21.834408270000001</v>
      </c>
      <c r="L32" s="7">
        <v>21.606780919999999</v>
      </c>
      <c r="M32" s="7">
        <v>20.256840480000001</v>
      </c>
      <c r="N32" s="7">
        <v>20.08493331</v>
      </c>
      <c r="O32" s="7">
        <v>19.981184469999999</v>
      </c>
      <c r="P32" s="7">
        <v>18.349210750000001</v>
      </c>
      <c r="Q32" s="7">
        <v>20.06287347</v>
      </c>
      <c r="R32" s="7">
        <v>18.057628229999999</v>
      </c>
      <c r="S32" s="7">
        <v>18.170532569999999</v>
      </c>
      <c r="T32" s="7">
        <v>15.14754072</v>
      </c>
      <c r="U32" s="7">
        <v>14.08987477</v>
      </c>
      <c r="V32" s="7">
        <v>12.832439880000001</v>
      </c>
      <c r="W32" s="7">
        <v>12.2363401</v>
      </c>
      <c r="X32" s="7">
        <v>12.423620639999999</v>
      </c>
      <c r="Y32" s="7">
        <v>11.86525585</v>
      </c>
      <c r="Z32" s="7">
        <v>12.570217059999999</v>
      </c>
      <c r="AA32" s="7">
        <v>12.882084949999999</v>
      </c>
      <c r="AB32" s="7">
        <v>13.02543927</v>
      </c>
      <c r="AC32" s="7">
        <v>12.837274559999999</v>
      </c>
      <c r="AD32" s="7">
        <v>15.832771259999999</v>
      </c>
      <c r="AE32" s="7">
        <v>16.7655432</v>
      </c>
      <c r="AF32" s="7">
        <v>15.46540538</v>
      </c>
      <c r="AG32" s="7">
        <v>17.126723909999999</v>
      </c>
    </row>
    <row r="34" spans="1:33" x14ac:dyDescent="0.15">
      <c r="A34" s="4" t="s">
        <v>19</v>
      </c>
      <c r="B34" s="2" t="s">
        <v>15</v>
      </c>
      <c r="C34" t="s">
        <v>31</v>
      </c>
      <c r="H34">
        <v>4.5019157099999996</v>
      </c>
      <c r="I34">
        <v>3.5862069000000001</v>
      </c>
      <c r="J34">
        <v>3.9808429099999998</v>
      </c>
      <c r="K34">
        <v>4.3885057500000002</v>
      </c>
      <c r="L34">
        <v>4.5977011499999998</v>
      </c>
      <c r="M34">
        <v>4.6452107299999996</v>
      </c>
      <c r="N34">
        <v>5.3340996199999999</v>
      </c>
      <c r="O34">
        <v>6.45977011</v>
      </c>
      <c r="P34">
        <v>6.6865900399999996</v>
      </c>
      <c r="Q34">
        <v>7.2858237499999996</v>
      </c>
      <c r="R34">
        <v>4.7417624500000004</v>
      </c>
      <c r="S34">
        <v>2.3885057500000002</v>
      </c>
      <c r="T34">
        <v>2.1609195400000001</v>
      </c>
      <c r="U34">
        <v>1.8137931</v>
      </c>
      <c r="V34">
        <v>1.7241379299999999</v>
      </c>
      <c r="W34">
        <v>1.70038314</v>
      </c>
      <c r="X34">
        <v>1.58697318</v>
      </c>
      <c r="Y34">
        <v>1.60996169</v>
      </c>
      <c r="Z34">
        <v>1.63448276</v>
      </c>
      <c r="AA34">
        <v>1.76628352</v>
      </c>
      <c r="AB34">
        <v>2.9448275900000001</v>
      </c>
      <c r="AC34">
        <v>4.1371647500000002</v>
      </c>
      <c r="AD34">
        <v>6.1601532600000004</v>
      </c>
      <c r="AE34">
        <v>5.1065134099999998</v>
      </c>
      <c r="AF34">
        <v>4.6214559399999997</v>
      </c>
      <c r="AG34">
        <v>4.43601533</v>
      </c>
    </row>
    <row r="35" spans="1:33" x14ac:dyDescent="0.15">
      <c r="A35" s="2"/>
      <c r="B35" s="2"/>
      <c r="C35">
        <v>3</v>
      </c>
      <c r="G35">
        <f>SUMXMY2(H34:AG34,H35:AG35)/COUNT(H34:AG34)</f>
        <v>0.97309697049585953</v>
      </c>
      <c r="H35">
        <v>5.3660668999999999</v>
      </c>
      <c r="I35">
        <v>5.4422460900000003</v>
      </c>
      <c r="J35">
        <v>5.0583531400000004</v>
      </c>
      <c r="K35">
        <v>5.4150439700000002</v>
      </c>
      <c r="L35">
        <v>5.7434115500000003</v>
      </c>
      <c r="M35">
        <v>4.7511023100000003</v>
      </c>
      <c r="N35">
        <v>4.7296008199999999</v>
      </c>
      <c r="O35">
        <v>4.9327121800000002</v>
      </c>
      <c r="P35">
        <v>5.4717887000000003</v>
      </c>
      <c r="Q35">
        <v>5.6381175299999997</v>
      </c>
      <c r="R35">
        <v>5.4745062100000004</v>
      </c>
      <c r="S35">
        <v>4.5091587300000002</v>
      </c>
      <c r="T35">
        <v>2.3902119700000002</v>
      </c>
      <c r="U35">
        <v>1.7190321099999999</v>
      </c>
      <c r="V35">
        <v>1.6040892600000001</v>
      </c>
      <c r="W35">
        <v>1.64786978</v>
      </c>
      <c r="X35">
        <v>1.5802884100000001</v>
      </c>
      <c r="Y35">
        <v>1.7140836500000001</v>
      </c>
      <c r="Z35">
        <v>1.6335380799999999</v>
      </c>
      <c r="AA35">
        <v>1.47566065</v>
      </c>
      <c r="AB35">
        <v>1.8355125400000001</v>
      </c>
      <c r="AC35">
        <v>3.1684461399999999</v>
      </c>
      <c r="AD35">
        <v>4.3478940699999997</v>
      </c>
      <c r="AE35">
        <v>5.1645438700000001</v>
      </c>
      <c r="AF35">
        <v>4.6188095100000002</v>
      </c>
      <c r="AG35">
        <v>4.5679118299999999</v>
      </c>
    </row>
    <row r="36" spans="1:33" x14ac:dyDescent="0.15">
      <c r="A36" s="2"/>
      <c r="B36" s="2"/>
      <c r="C36">
        <v>6</v>
      </c>
      <c r="G36">
        <f>SUMXMY2(H34:AG34,H36:AG36)/COUNT(H34:AG34)</f>
        <v>1.0207298436654144</v>
      </c>
      <c r="H36">
        <v>5.8395304100000001</v>
      </c>
      <c r="I36">
        <v>5.3990701200000002</v>
      </c>
      <c r="J36">
        <v>5.2982639999999996</v>
      </c>
      <c r="K36">
        <v>5.4651300699999998</v>
      </c>
      <c r="L36">
        <v>5.4530507300000002</v>
      </c>
      <c r="M36">
        <v>5.0282731900000002</v>
      </c>
      <c r="N36">
        <v>4.6884590499999996</v>
      </c>
      <c r="O36">
        <v>4.7690244699999997</v>
      </c>
      <c r="P36">
        <v>4.9640146999999999</v>
      </c>
      <c r="Q36">
        <v>5.0347620400000004</v>
      </c>
      <c r="R36">
        <v>4.9145197300000003</v>
      </c>
      <c r="S36">
        <v>3.4891306499999999</v>
      </c>
      <c r="T36">
        <v>2.0086404099999999</v>
      </c>
      <c r="U36">
        <v>1.43155535</v>
      </c>
      <c r="V36">
        <v>1.3842322</v>
      </c>
      <c r="W36">
        <v>1.39371486</v>
      </c>
      <c r="X36">
        <v>1.3920914</v>
      </c>
      <c r="Y36">
        <v>1.3598330000000001</v>
      </c>
      <c r="Z36">
        <v>1.5767812400000001</v>
      </c>
      <c r="AA36">
        <v>1.61995545</v>
      </c>
      <c r="AB36">
        <v>2.1529017600000002</v>
      </c>
      <c r="AC36">
        <v>4.3565606700000004</v>
      </c>
      <c r="AD36">
        <v>4.6826999799999998</v>
      </c>
      <c r="AE36">
        <v>6.1382050100000001</v>
      </c>
      <c r="AF36">
        <v>5.40157636</v>
      </c>
      <c r="AG36">
        <v>4.7580231399999997</v>
      </c>
    </row>
    <row r="37" spans="1:33" x14ac:dyDescent="0.15">
      <c r="A37" s="2"/>
      <c r="B37" s="2"/>
      <c r="C37">
        <v>9</v>
      </c>
      <c r="G37">
        <f>SUMXMY2(H34:AG34,H37:AG37)/COUNT(H34:AG34)</f>
        <v>0.98135333466403807</v>
      </c>
      <c r="H37">
        <v>5.8594459099999998</v>
      </c>
      <c r="I37">
        <v>5.0382772999999998</v>
      </c>
      <c r="J37">
        <v>5.3447718499999999</v>
      </c>
      <c r="K37">
        <v>5.4075242000000001</v>
      </c>
      <c r="L37">
        <v>5.3190613300000003</v>
      </c>
      <c r="M37">
        <v>5.3745105200000003</v>
      </c>
      <c r="N37">
        <v>4.6517500299999996</v>
      </c>
      <c r="O37">
        <v>5.0899457200000002</v>
      </c>
      <c r="P37">
        <v>4.8457186800000001</v>
      </c>
      <c r="Q37">
        <v>4.6644848200000002</v>
      </c>
      <c r="R37">
        <v>4.38673073</v>
      </c>
      <c r="S37">
        <v>3.0331666899999998</v>
      </c>
      <c r="T37">
        <v>2.00749902</v>
      </c>
      <c r="U37">
        <v>1.6221538900000001</v>
      </c>
      <c r="V37">
        <v>1.5190857200000001</v>
      </c>
      <c r="W37">
        <v>1.3973054899999999</v>
      </c>
      <c r="X37">
        <v>1.46129324</v>
      </c>
      <c r="Y37">
        <v>1.3666347599999999</v>
      </c>
      <c r="Z37">
        <v>1.7010888799999999</v>
      </c>
      <c r="AA37">
        <v>2.05500734</v>
      </c>
      <c r="AB37">
        <v>2.54155942</v>
      </c>
      <c r="AC37">
        <v>4.4612421800000002</v>
      </c>
      <c r="AD37">
        <v>4.7057476200000004</v>
      </c>
      <c r="AE37">
        <v>6.0800322099999997</v>
      </c>
      <c r="AF37">
        <v>5.4950184100000001</v>
      </c>
      <c r="AG37">
        <v>4.5709440499999996</v>
      </c>
    </row>
    <row r="38" spans="1:33" x14ac:dyDescent="0.15">
      <c r="A38" s="2"/>
      <c r="B38" s="2"/>
      <c r="C38">
        <v>12</v>
      </c>
      <c r="G38">
        <f>SUMXMY2(H34:AG34,H38:AG38)/COUNT(H34:AG34)</f>
        <v>0.94011229107205385</v>
      </c>
      <c r="H38">
        <v>5.8821521399999996</v>
      </c>
      <c r="I38">
        <v>4.7567049099999998</v>
      </c>
      <c r="J38">
        <v>5.2848245599999997</v>
      </c>
      <c r="K38">
        <v>5.3800776600000004</v>
      </c>
      <c r="L38">
        <v>5.23376865</v>
      </c>
      <c r="M38">
        <v>5.2361374500000002</v>
      </c>
      <c r="N38">
        <v>4.5778186500000002</v>
      </c>
      <c r="O38">
        <v>5.0718198399999999</v>
      </c>
      <c r="P38">
        <v>4.8174539699999999</v>
      </c>
      <c r="Q38">
        <v>4.6973400200000004</v>
      </c>
      <c r="R38">
        <v>4.3872774799999998</v>
      </c>
      <c r="S38">
        <v>3.2900764699999998</v>
      </c>
      <c r="T38">
        <v>2.3840893900000002</v>
      </c>
      <c r="U38">
        <v>1.8505022</v>
      </c>
      <c r="V38">
        <v>1.7039671700000001</v>
      </c>
      <c r="W38">
        <v>1.49943268</v>
      </c>
      <c r="X38">
        <v>1.58191927</v>
      </c>
      <c r="Y38">
        <v>1.4350375399999999</v>
      </c>
      <c r="Z38">
        <v>1.7584767400000001</v>
      </c>
      <c r="AA38">
        <v>2.0402856800000002</v>
      </c>
      <c r="AB38">
        <v>2.5416667799999999</v>
      </c>
      <c r="AC38">
        <v>4.3568529299999996</v>
      </c>
      <c r="AD38">
        <v>4.5598410700000001</v>
      </c>
      <c r="AE38">
        <v>5.8275024999999996</v>
      </c>
      <c r="AF38">
        <v>5.3926633099999997</v>
      </c>
      <c r="AG38">
        <v>4.4523109500000002</v>
      </c>
    </row>
    <row r="39" spans="1:33" x14ac:dyDescent="0.15">
      <c r="A39" s="2"/>
      <c r="B39" s="3"/>
    </row>
    <row r="40" spans="1:33" x14ac:dyDescent="0.15">
      <c r="A40" s="2"/>
      <c r="B40" s="3"/>
      <c r="C40" t="s">
        <v>36</v>
      </c>
      <c r="H40">
        <f>ABS(H44-H48)</f>
        <v>180.12085364999996</v>
      </c>
      <c r="I40">
        <f t="shared" ref="I40:AG40" si="33">ABS(I44-I48)</f>
        <v>152.74999035999997</v>
      </c>
      <c r="J40">
        <f t="shared" si="33"/>
        <v>170.16960529999994</v>
      </c>
      <c r="K40">
        <f t="shared" si="33"/>
        <v>129.40013398999997</v>
      </c>
      <c r="L40">
        <f t="shared" si="33"/>
        <v>83.006808449999994</v>
      </c>
      <c r="M40">
        <f t="shared" si="33"/>
        <v>77.115936959999999</v>
      </c>
      <c r="N40">
        <f t="shared" si="33"/>
        <v>98.694665849999978</v>
      </c>
      <c r="O40">
        <f t="shared" si="33"/>
        <v>181.12751078999997</v>
      </c>
      <c r="P40">
        <f t="shared" si="33"/>
        <v>243.92225686000006</v>
      </c>
      <c r="Q40">
        <f t="shared" si="33"/>
        <v>337.79712690999997</v>
      </c>
      <c r="R40">
        <f t="shared" si="33"/>
        <v>46.260289220000004</v>
      </c>
      <c r="S40">
        <f t="shared" si="33"/>
        <v>117.65497966999999</v>
      </c>
      <c r="T40">
        <f t="shared" si="33"/>
        <v>29.123664790000021</v>
      </c>
      <c r="U40">
        <f t="shared" si="33"/>
        <v>4.7905375400000025</v>
      </c>
      <c r="V40">
        <f t="shared" si="33"/>
        <v>2.6322840599999893</v>
      </c>
      <c r="W40">
        <f t="shared" si="33"/>
        <v>26.224035189999995</v>
      </c>
      <c r="X40">
        <f t="shared" si="33"/>
        <v>0.65953522999998881</v>
      </c>
      <c r="Y40">
        <f t="shared" si="33"/>
        <v>22.827600740000008</v>
      </c>
      <c r="Z40">
        <f t="shared" si="33"/>
        <v>16.18121425999999</v>
      </c>
      <c r="AA40">
        <f t="shared" si="33"/>
        <v>35.757281239999998</v>
      </c>
      <c r="AB40">
        <f t="shared" si="33"/>
        <v>52.612484719999998</v>
      </c>
      <c r="AC40">
        <f t="shared" si="33"/>
        <v>28.669307440000011</v>
      </c>
      <c r="AD40">
        <f t="shared" si="33"/>
        <v>208.84074090000001</v>
      </c>
      <c r="AE40">
        <f t="shared" si="33"/>
        <v>94.089076279999972</v>
      </c>
      <c r="AF40">
        <f t="shared" si="33"/>
        <v>100.64256168999998</v>
      </c>
      <c r="AG40">
        <f t="shared" si="33"/>
        <v>2.126578870000003</v>
      </c>
    </row>
    <row r="41" spans="1:33" x14ac:dyDescent="0.15">
      <c r="A41" s="2"/>
      <c r="B41" s="3"/>
      <c r="C41" t="s">
        <v>35</v>
      </c>
      <c r="H41">
        <f>ABS(H47-H44)</f>
        <v>177.15769083999999</v>
      </c>
      <c r="I41">
        <f t="shared" ref="I41:AG41" si="34">ABS(I47-I44)</f>
        <v>189.49518824999996</v>
      </c>
      <c r="J41">
        <f t="shared" si="34"/>
        <v>177.99272658999996</v>
      </c>
      <c r="K41">
        <f t="shared" si="34"/>
        <v>132.98190787999999</v>
      </c>
      <c r="L41">
        <f t="shared" si="34"/>
        <v>94.137503209999977</v>
      </c>
      <c r="M41">
        <f t="shared" si="34"/>
        <v>95.173622829999999</v>
      </c>
      <c r="N41">
        <f t="shared" si="34"/>
        <v>89.046621630000004</v>
      </c>
      <c r="O41">
        <f t="shared" si="34"/>
        <v>178.76208408000002</v>
      </c>
      <c r="P41">
        <f t="shared" si="34"/>
        <v>240.23371267000005</v>
      </c>
      <c r="Q41">
        <f t="shared" si="34"/>
        <v>342.08473142999992</v>
      </c>
      <c r="R41">
        <f t="shared" si="34"/>
        <v>46.331640369999946</v>
      </c>
      <c r="S41">
        <f t="shared" si="34"/>
        <v>84.128253500000028</v>
      </c>
      <c r="T41">
        <f t="shared" si="34"/>
        <v>20.021378159999983</v>
      </c>
      <c r="U41">
        <f t="shared" si="34"/>
        <v>25.008917619999977</v>
      </c>
      <c r="V41">
        <f t="shared" si="34"/>
        <v>26.75931331999999</v>
      </c>
      <c r="W41">
        <f t="shared" si="34"/>
        <v>39.551633570000007</v>
      </c>
      <c r="X41">
        <f t="shared" si="34"/>
        <v>16.401231800000005</v>
      </c>
      <c r="Y41">
        <f t="shared" si="34"/>
        <v>31.754163379999994</v>
      </c>
      <c r="Z41">
        <f t="shared" si="34"/>
        <v>8.692098279999982</v>
      </c>
      <c r="AA41">
        <f t="shared" si="34"/>
        <v>37.678458400000011</v>
      </c>
      <c r="AB41">
        <f t="shared" si="34"/>
        <v>52.626495330000012</v>
      </c>
      <c r="AC41">
        <f t="shared" si="34"/>
        <v>42.292104800000061</v>
      </c>
      <c r="AD41">
        <f t="shared" si="34"/>
        <v>189.79993564999995</v>
      </c>
      <c r="AE41">
        <f t="shared" si="34"/>
        <v>127.04420360000006</v>
      </c>
      <c r="AF41">
        <f t="shared" si="34"/>
        <v>113.99990195999999</v>
      </c>
      <c r="AG41">
        <f t="shared" si="34"/>
        <v>17.608198870000024</v>
      </c>
    </row>
    <row r="42" spans="1:33" x14ac:dyDescent="0.15">
      <c r="A42" s="2"/>
      <c r="B42" s="3"/>
      <c r="C42" t="s">
        <v>34</v>
      </c>
      <c r="H42">
        <f>ABS(H46-H44)</f>
        <v>174.55871814</v>
      </c>
      <c r="I42">
        <f t="shared" ref="I42:AG42" si="35">ABS(I46-I44)</f>
        <v>236.57865052</v>
      </c>
      <c r="J42">
        <f t="shared" si="35"/>
        <v>171.92345236000006</v>
      </c>
      <c r="K42">
        <f t="shared" si="35"/>
        <v>140.49947421999991</v>
      </c>
      <c r="L42">
        <f t="shared" si="35"/>
        <v>111.62312053999995</v>
      </c>
      <c r="M42">
        <f t="shared" si="35"/>
        <v>49.989651009999989</v>
      </c>
      <c r="N42">
        <f t="shared" si="35"/>
        <v>84.256093360000023</v>
      </c>
      <c r="O42">
        <f t="shared" si="35"/>
        <v>220.64230670999996</v>
      </c>
      <c r="P42">
        <f t="shared" si="35"/>
        <v>224.79608175999999</v>
      </c>
      <c r="Q42">
        <f t="shared" si="35"/>
        <v>293.76355326999999</v>
      </c>
      <c r="R42">
        <f t="shared" si="35"/>
        <v>22.544825330000094</v>
      </c>
      <c r="S42">
        <f t="shared" si="35"/>
        <v>143.63155044000001</v>
      </c>
      <c r="T42">
        <f t="shared" si="35"/>
        <v>19.87242612</v>
      </c>
      <c r="U42">
        <f t="shared" si="35"/>
        <v>49.882026789999998</v>
      </c>
      <c r="V42">
        <f t="shared" si="35"/>
        <v>44.357697690000009</v>
      </c>
      <c r="W42">
        <f t="shared" si="35"/>
        <v>40.020210759999998</v>
      </c>
      <c r="X42">
        <f t="shared" si="35"/>
        <v>25.432072129999995</v>
      </c>
      <c r="Y42">
        <f t="shared" si="35"/>
        <v>32.641793570000004</v>
      </c>
      <c r="Z42">
        <f t="shared" si="35"/>
        <v>7.5300487599999997</v>
      </c>
      <c r="AA42">
        <f t="shared" si="35"/>
        <v>19.095814090000005</v>
      </c>
      <c r="AB42">
        <f t="shared" si="35"/>
        <v>103.34631985999999</v>
      </c>
      <c r="AC42">
        <f t="shared" si="35"/>
        <v>28.631167460000029</v>
      </c>
      <c r="AD42">
        <f t="shared" si="35"/>
        <v>192.80765314999996</v>
      </c>
      <c r="AE42">
        <f t="shared" si="35"/>
        <v>134.63575344000003</v>
      </c>
      <c r="AF42">
        <f t="shared" si="35"/>
        <v>101.80571515999998</v>
      </c>
      <c r="AG42">
        <f t="shared" si="35"/>
        <v>42.022019389999969</v>
      </c>
    </row>
    <row r="43" spans="1:33" x14ac:dyDescent="0.15">
      <c r="A43" s="2"/>
      <c r="B43" s="3"/>
      <c r="C43" t="s">
        <v>33</v>
      </c>
      <c r="H43">
        <f>ABS(H45-H44)</f>
        <v>112.77173001999995</v>
      </c>
      <c r="I43">
        <f>ABS(I45-I44)</f>
        <v>242.21311419999995</v>
      </c>
      <c r="J43">
        <f t="shared" ref="J43" si="36">ABS(J45-J44)</f>
        <v>140.61508528000002</v>
      </c>
      <c r="K43">
        <f t="shared" ref="K43" si="37">ABS(K45-K44)</f>
        <v>133.96323868999991</v>
      </c>
      <c r="L43">
        <f t="shared" ref="L43" si="38">ABS(L45-L44)</f>
        <v>149.51520678999998</v>
      </c>
      <c r="M43">
        <f t="shared" ref="M43" si="39">ABS(M45-M44)</f>
        <v>13.81885127999999</v>
      </c>
      <c r="N43">
        <f t="shared" ref="N43" si="40">ABS(N45-N44)</f>
        <v>78.887093639999989</v>
      </c>
      <c r="O43">
        <f t="shared" ref="O43" si="41">ABS(O45-O44)</f>
        <v>199.28105999000002</v>
      </c>
      <c r="P43">
        <f t="shared" ref="P43" si="42">ABS(P45-P44)</f>
        <v>158.53157522000004</v>
      </c>
      <c r="Q43">
        <f t="shared" ref="Q43" si="43">ABS(Q45-Q44)</f>
        <v>215.02566281999998</v>
      </c>
      <c r="R43">
        <f t="shared" ref="R43" si="44">ABS(R45-R44)</f>
        <v>95.623060320000036</v>
      </c>
      <c r="S43">
        <f t="shared" ref="S43" si="45">ABS(S45-S44)</f>
        <v>276.74521478000003</v>
      </c>
      <c r="T43">
        <f t="shared" ref="T43" si="46">ABS(T45-T44)</f>
        <v>29.922662209999999</v>
      </c>
      <c r="U43">
        <f t="shared" ref="U43" si="47">ABS(U45-U44)</f>
        <v>12.366309739999991</v>
      </c>
      <c r="V43">
        <f t="shared" ref="V43" si="48">ABS(V45-V44)</f>
        <v>15.66635174000001</v>
      </c>
      <c r="W43">
        <f t="shared" ref="W43" si="49">ABS(W45-W44)</f>
        <v>6.8529931200000078</v>
      </c>
      <c r="X43">
        <f t="shared" ref="X43" si="50">ABS(X45-X44)</f>
        <v>0.87236192000000301</v>
      </c>
      <c r="Y43">
        <f t="shared" ref="Y43" si="51">ABS(Y45-Y44)</f>
        <v>13.587916110000009</v>
      </c>
      <c r="Z43">
        <f t="shared" ref="Z43" si="52">ABS(Z45-Z44)</f>
        <v>0.1232801600000073</v>
      </c>
      <c r="AA43">
        <f t="shared" ref="AA43" si="53">ABS(AA45-AA44)</f>
        <v>37.926285350000001</v>
      </c>
      <c r="AB43">
        <f t="shared" ref="AB43" si="54">ABS(AB45-AB44)</f>
        <v>144.76561378000002</v>
      </c>
      <c r="AC43">
        <f t="shared" ref="AC43" si="55">ABS(AC45-AC44)</f>
        <v>126.41777870999999</v>
      </c>
      <c r="AD43">
        <f t="shared" ref="AD43" si="56">ABS(AD45-AD44)</f>
        <v>236.49982439999997</v>
      </c>
      <c r="AE43">
        <f t="shared" ref="AE43" si="57">ABS(AE45-AE44)</f>
        <v>7.5729750000000422</v>
      </c>
      <c r="AF43">
        <f t="shared" ref="AF43" si="58">ABS(AF45-AF44)</f>
        <v>0.34535839000000124</v>
      </c>
      <c r="AG43">
        <f t="shared" ref="AG43" si="59">ABS(AG45-AG44)</f>
        <v>17.212494289999995</v>
      </c>
    </row>
    <row r="44" spans="1:33" s="7" customFormat="1" x14ac:dyDescent="0.15">
      <c r="A44" s="2"/>
      <c r="B44" s="5" t="s">
        <v>16</v>
      </c>
      <c r="C44" s="7" t="s">
        <v>32</v>
      </c>
      <c r="D44" s="7">
        <f>SUM(H44:AG44)</f>
        <v>13049.999999999998</v>
      </c>
      <c r="H44" s="7">
        <v>587.5</v>
      </c>
      <c r="I44" s="7">
        <v>468</v>
      </c>
      <c r="J44" s="7">
        <v>519.5</v>
      </c>
      <c r="K44" s="7">
        <v>572.70000000000005</v>
      </c>
      <c r="L44" s="7">
        <v>600</v>
      </c>
      <c r="M44" s="7">
        <v>606.20000000000005</v>
      </c>
      <c r="N44" s="7">
        <v>696.1</v>
      </c>
      <c r="O44" s="7">
        <v>843</v>
      </c>
      <c r="P44" s="7">
        <v>872.6</v>
      </c>
      <c r="Q44" s="7">
        <v>950.8</v>
      </c>
      <c r="R44" s="7">
        <v>618.79999999999995</v>
      </c>
      <c r="S44" s="7">
        <v>311.7</v>
      </c>
      <c r="T44" s="7">
        <v>282</v>
      </c>
      <c r="U44" s="7">
        <v>236.7</v>
      </c>
      <c r="V44" s="7">
        <v>225</v>
      </c>
      <c r="W44" s="7">
        <v>221.9</v>
      </c>
      <c r="X44" s="7">
        <v>207.1</v>
      </c>
      <c r="Y44" s="7">
        <v>210.1</v>
      </c>
      <c r="Z44" s="7">
        <v>213.3</v>
      </c>
      <c r="AA44" s="7">
        <v>230.5</v>
      </c>
      <c r="AB44" s="7">
        <v>384.3</v>
      </c>
      <c r="AC44" s="7">
        <v>539.9</v>
      </c>
      <c r="AD44" s="7">
        <v>803.9</v>
      </c>
      <c r="AE44" s="7">
        <v>666.4</v>
      </c>
      <c r="AF44" s="7">
        <v>603.1</v>
      </c>
      <c r="AG44" s="7">
        <v>578.9</v>
      </c>
    </row>
    <row r="45" spans="1:33" s="7" customFormat="1" x14ac:dyDescent="0.15">
      <c r="A45" s="2"/>
      <c r="B45" s="5"/>
      <c r="C45" s="7">
        <v>3</v>
      </c>
      <c r="D45" s="7">
        <f t="shared" ref="D45:D48" si="60">SUM(H45:AG45)</f>
        <v>13049.999999990001</v>
      </c>
      <c r="E45" s="7">
        <f>SUM(H43:AG43)/COUNT(H43:AG43)</f>
        <v>94.889349921153837</v>
      </c>
      <c r="F45" s="7">
        <f>SUM(H43:AG43)/D44</f>
        <v>0.18905157838697317</v>
      </c>
      <c r="G45" s="7">
        <f>SUMXMY2(H44:AG44,H45:AG45)/COUNT(H44:AG44)</f>
        <v>16572.084733413161</v>
      </c>
      <c r="H45" s="7">
        <v>700.27173001999995</v>
      </c>
      <c r="I45" s="7">
        <v>710.21311419999995</v>
      </c>
      <c r="J45" s="7">
        <v>660.11508528000002</v>
      </c>
      <c r="K45" s="7">
        <v>706.66323868999996</v>
      </c>
      <c r="L45" s="7">
        <v>749.51520678999998</v>
      </c>
      <c r="M45" s="7">
        <v>620.01885128000004</v>
      </c>
      <c r="N45" s="7">
        <v>617.21290636000003</v>
      </c>
      <c r="O45" s="7">
        <v>643.71894000999998</v>
      </c>
      <c r="P45" s="7">
        <v>714.06842477999999</v>
      </c>
      <c r="Q45" s="7">
        <v>735.77433717999997</v>
      </c>
      <c r="R45" s="7">
        <v>714.42306031999999</v>
      </c>
      <c r="S45" s="7">
        <v>588.44521478000001</v>
      </c>
      <c r="T45" s="7">
        <v>311.92266221</v>
      </c>
      <c r="U45" s="7">
        <v>224.33369026</v>
      </c>
      <c r="V45" s="7">
        <v>209.33364825999999</v>
      </c>
      <c r="W45" s="7">
        <v>215.04700688</v>
      </c>
      <c r="X45" s="7">
        <v>206.22763807999999</v>
      </c>
      <c r="Y45" s="7">
        <v>223.68791611</v>
      </c>
      <c r="Z45" s="7">
        <v>213.17671984</v>
      </c>
      <c r="AA45" s="7">
        <v>192.57371465</v>
      </c>
      <c r="AB45" s="7">
        <v>239.53438621999999</v>
      </c>
      <c r="AC45" s="7">
        <v>413.48222128999998</v>
      </c>
      <c r="AD45" s="7">
        <v>567.40017560000001</v>
      </c>
      <c r="AE45" s="7">
        <v>673.97297500000002</v>
      </c>
      <c r="AF45" s="7">
        <v>602.75464161000002</v>
      </c>
      <c r="AG45" s="7">
        <v>596.11249428999997</v>
      </c>
    </row>
    <row r="46" spans="1:33" s="7" customFormat="1" x14ac:dyDescent="0.15">
      <c r="A46" s="2"/>
      <c r="B46" s="5"/>
      <c r="C46" s="7">
        <v>6</v>
      </c>
      <c r="D46" s="7">
        <f t="shared" si="60"/>
        <v>13049.999999989996</v>
      </c>
      <c r="E46" s="7">
        <f>SUM(H42:AG42)/COUNT(H42:AG42)</f>
        <v>104.49569984730773</v>
      </c>
      <c r="F46" s="7">
        <f>SUM(H42:AG42)/D44</f>
        <v>0.2081906663624522</v>
      </c>
      <c r="G46" s="7">
        <f>SUMXMY2(H44:AG44,H46:AG46)/COUNT(H44:AG44)</f>
        <v>17383.284444575602</v>
      </c>
      <c r="H46" s="7">
        <v>762.05871814</v>
      </c>
      <c r="I46" s="7">
        <v>704.57865052</v>
      </c>
      <c r="J46" s="7">
        <v>691.42345236000006</v>
      </c>
      <c r="K46" s="7">
        <v>713.19947421999996</v>
      </c>
      <c r="L46" s="7">
        <v>711.62312053999995</v>
      </c>
      <c r="M46" s="7">
        <v>656.18965101000003</v>
      </c>
      <c r="N46" s="7">
        <v>611.84390664</v>
      </c>
      <c r="O46" s="7">
        <v>622.35769329000004</v>
      </c>
      <c r="P46" s="7">
        <v>647.80391824000003</v>
      </c>
      <c r="Q46" s="7">
        <v>657.03644672999997</v>
      </c>
      <c r="R46" s="7">
        <v>641.34482533000005</v>
      </c>
      <c r="S46" s="7">
        <v>455.33155044</v>
      </c>
      <c r="T46" s="7">
        <v>262.12757388</v>
      </c>
      <c r="U46" s="7">
        <v>186.81797320999999</v>
      </c>
      <c r="V46" s="7">
        <v>180.64230230999999</v>
      </c>
      <c r="W46" s="7">
        <v>181.87978924000001</v>
      </c>
      <c r="X46" s="7">
        <v>181.66792787</v>
      </c>
      <c r="Y46" s="7">
        <v>177.45820642999999</v>
      </c>
      <c r="Z46" s="7">
        <v>205.76995124000001</v>
      </c>
      <c r="AA46" s="7">
        <v>211.40418591</v>
      </c>
      <c r="AB46" s="7">
        <v>280.95368014000002</v>
      </c>
      <c r="AC46" s="7">
        <v>568.53116746000001</v>
      </c>
      <c r="AD46" s="7">
        <v>611.09234685000001</v>
      </c>
      <c r="AE46" s="7">
        <v>801.03575344000001</v>
      </c>
      <c r="AF46" s="7">
        <v>704.90571516</v>
      </c>
      <c r="AG46" s="7">
        <v>620.92201938999995</v>
      </c>
    </row>
    <row r="47" spans="1:33" s="7" customFormat="1" x14ac:dyDescent="0.15">
      <c r="A47" s="2"/>
      <c r="B47" s="5"/>
      <c r="C47" s="7">
        <v>9</v>
      </c>
      <c r="D47" s="7">
        <f t="shared" si="60"/>
        <v>13049.999999999998</v>
      </c>
      <c r="E47" s="7">
        <f>SUM(H41:AG41)/COUNT(H41:AG41)</f>
        <v>99.875527616153846</v>
      </c>
      <c r="F47" s="7">
        <f>SUM(H41:AG41)/D44</f>
        <v>0.19898572551877397</v>
      </c>
      <c r="G47" s="7">
        <f>SUMXMY2(H44:AG44,H47:AG47)/COUNT(H44:AG44)</f>
        <v>16712.692687576891</v>
      </c>
      <c r="H47" s="7">
        <v>764.65769083999999</v>
      </c>
      <c r="I47" s="7">
        <v>657.49518824999996</v>
      </c>
      <c r="J47" s="7">
        <v>697.49272658999996</v>
      </c>
      <c r="K47" s="7">
        <v>705.68190788000004</v>
      </c>
      <c r="L47" s="7">
        <v>694.13750320999998</v>
      </c>
      <c r="M47" s="7">
        <v>701.37362283000004</v>
      </c>
      <c r="N47" s="7">
        <v>607.05337837000002</v>
      </c>
      <c r="O47" s="7">
        <v>664.23791591999998</v>
      </c>
      <c r="P47" s="7">
        <v>632.36628732999998</v>
      </c>
      <c r="Q47" s="7">
        <v>608.71526857000003</v>
      </c>
      <c r="R47" s="7">
        <v>572.46835963000001</v>
      </c>
      <c r="S47" s="7">
        <v>395.82825350000002</v>
      </c>
      <c r="T47" s="7">
        <v>261.97862184000002</v>
      </c>
      <c r="U47" s="7">
        <v>211.69108238000001</v>
      </c>
      <c r="V47" s="7">
        <v>198.24068668000001</v>
      </c>
      <c r="W47" s="7">
        <v>182.34836643</v>
      </c>
      <c r="X47" s="7">
        <v>190.69876819999999</v>
      </c>
      <c r="Y47" s="7">
        <v>178.34583662</v>
      </c>
      <c r="Z47" s="7">
        <v>221.99209827999999</v>
      </c>
      <c r="AA47" s="7">
        <v>268.17845840000001</v>
      </c>
      <c r="AB47" s="7">
        <v>331.67350467</v>
      </c>
      <c r="AC47" s="7">
        <v>582.19210480000004</v>
      </c>
      <c r="AD47" s="7">
        <v>614.10006435000003</v>
      </c>
      <c r="AE47" s="7">
        <v>793.44420360000004</v>
      </c>
      <c r="AF47" s="7">
        <v>717.09990196000001</v>
      </c>
      <c r="AG47" s="7">
        <v>596.50819887</v>
      </c>
    </row>
    <row r="48" spans="1:33" s="7" customFormat="1" x14ac:dyDescent="0.15">
      <c r="A48" s="2"/>
      <c r="B48" s="5"/>
      <c r="C48" s="7">
        <v>12</v>
      </c>
      <c r="D48" s="7">
        <f t="shared" si="60"/>
        <v>13050.00000002</v>
      </c>
      <c r="E48" s="7">
        <f>SUM(H40:AG40)/COUNT(H40:AG40)</f>
        <v>93.969117729230774</v>
      </c>
      <c r="F48" s="7">
        <f>SUM(H40:AG40)/D44</f>
        <v>0.18721816559080465</v>
      </c>
      <c r="G48" s="7">
        <f>SUMXMY2(H44:AG44,H48:AG48)/COUNT(H44:AG44)</f>
        <v>16010.347336464449</v>
      </c>
      <c r="H48" s="7">
        <v>767.62085364999996</v>
      </c>
      <c r="I48" s="7">
        <v>620.74999035999997</v>
      </c>
      <c r="J48" s="7">
        <v>689.66960529999994</v>
      </c>
      <c r="K48" s="7">
        <v>702.10013399000002</v>
      </c>
      <c r="L48" s="7">
        <v>683.00680844999999</v>
      </c>
      <c r="M48" s="7">
        <v>683.31593696000004</v>
      </c>
      <c r="N48" s="7">
        <v>597.40533415000004</v>
      </c>
      <c r="O48" s="7">
        <v>661.87248921000003</v>
      </c>
      <c r="P48" s="7">
        <v>628.67774313999996</v>
      </c>
      <c r="Q48" s="7">
        <v>613.00287308999998</v>
      </c>
      <c r="R48" s="7">
        <v>572.53971077999995</v>
      </c>
      <c r="S48" s="7">
        <v>429.35497966999998</v>
      </c>
      <c r="T48" s="7">
        <v>311.12366479000002</v>
      </c>
      <c r="U48" s="7">
        <v>241.49053753999999</v>
      </c>
      <c r="V48" s="7">
        <v>222.36771594000001</v>
      </c>
      <c r="W48" s="7">
        <v>195.67596481000001</v>
      </c>
      <c r="X48" s="7">
        <v>206.44046477000001</v>
      </c>
      <c r="Y48" s="7">
        <v>187.27239925999999</v>
      </c>
      <c r="Z48" s="7">
        <v>229.48121426</v>
      </c>
      <c r="AA48" s="7">
        <v>266.25728124</v>
      </c>
      <c r="AB48" s="7">
        <v>331.68751528000001</v>
      </c>
      <c r="AC48" s="7">
        <v>568.56930743999999</v>
      </c>
      <c r="AD48" s="7">
        <v>595.05925909999996</v>
      </c>
      <c r="AE48" s="7">
        <v>760.48907627999995</v>
      </c>
      <c r="AF48" s="7">
        <v>703.74256169</v>
      </c>
      <c r="AG48" s="7">
        <v>581.02657886999998</v>
      </c>
    </row>
    <row r="50" spans="1:33" x14ac:dyDescent="0.15">
      <c r="A50" s="4" t="s">
        <v>20</v>
      </c>
      <c r="B50" s="2" t="s">
        <v>15</v>
      </c>
      <c r="C50" t="s">
        <v>31</v>
      </c>
      <c r="H50">
        <v>3.4832252700000002</v>
      </c>
      <c r="I50">
        <v>3.3733623800000001</v>
      </c>
      <c r="J50">
        <v>4.5145393699999996</v>
      </c>
      <c r="K50">
        <v>4.3659386900000001</v>
      </c>
      <c r="L50">
        <v>4.7037829699999998</v>
      </c>
      <c r="M50">
        <v>4.5888397100000002</v>
      </c>
      <c r="N50">
        <v>5.1254532599999996</v>
      </c>
      <c r="O50">
        <v>5.1641910500000003</v>
      </c>
      <c r="P50">
        <v>5.9243406600000004</v>
      </c>
      <c r="Q50">
        <v>5.6607967300000004</v>
      </c>
      <c r="R50">
        <v>4.8174561300000001</v>
      </c>
      <c r="S50">
        <v>3.43305667</v>
      </c>
      <c r="T50">
        <v>2.9123192499999999</v>
      </c>
      <c r="U50">
        <v>2.55478856</v>
      </c>
      <c r="V50">
        <v>2.2474264800000001</v>
      </c>
      <c r="W50">
        <v>2.26774794</v>
      </c>
      <c r="X50">
        <v>2.2271050200000002</v>
      </c>
      <c r="Y50">
        <v>2.1534397200000002</v>
      </c>
      <c r="Z50">
        <v>2.1534397200000002</v>
      </c>
      <c r="AA50">
        <v>2.1724910899999998</v>
      </c>
      <c r="AB50">
        <v>2.5306568299999999</v>
      </c>
      <c r="AC50">
        <v>3.2990620399999999</v>
      </c>
      <c r="AD50">
        <v>5.3680406899999999</v>
      </c>
      <c r="AE50">
        <v>4.9368447099999999</v>
      </c>
      <c r="AF50">
        <v>5.1445046300000001</v>
      </c>
      <c r="AG50">
        <v>4.8771504200000004</v>
      </c>
    </row>
    <row r="51" spans="1:33" x14ac:dyDescent="0.15">
      <c r="A51" s="2"/>
      <c r="B51" s="2"/>
      <c r="C51">
        <v>3</v>
      </c>
      <c r="G51">
        <f>SUMXMY2(H50:AG50,H51:AG51)/COUNT(H50:AG50)</f>
        <v>0.80226197915461583</v>
      </c>
      <c r="H51">
        <v>4.6367444100000004</v>
      </c>
      <c r="I51">
        <v>5.0499239100000004</v>
      </c>
      <c r="J51">
        <v>4.8012384399999997</v>
      </c>
      <c r="K51">
        <v>5.3144920000000004</v>
      </c>
      <c r="L51">
        <v>5.3716226599999999</v>
      </c>
      <c r="M51">
        <v>4.6108142900000004</v>
      </c>
      <c r="N51">
        <v>4.8192153099999997</v>
      </c>
      <c r="O51">
        <v>4.8438139900000001</v>
      </c>
      <c r="P51">
        <v>4.1400745299999997</v>
      </c>
      <c r="Q51">
        <v>4.3722442800000003</v>
      </c>
      <c r="R51">
        <v>4.0209925599999998</v>
      </c>
      <c r="S51">
        <v>3.7868193300000001</v>
      </c>
      <c r="T51">
        <v>3.10139019</v>
      </c>
      <c r="U51">
        <v>3.1103123899999998</v>
      </c>
      <c r="V51">
        <v>2.8483036199999998</v>
      </c>
      <c r="W51">
        <v>2.77255845</v>
      </c>
      <c r="X51">
        <v>2.80898381</v>
      </c>
      <c r="Y51">
        <v>2.6136363</v>
      </c>
      <c r="Z51">
        <v>2.6262794199999999</v>
      </c>
      <c r="AA51">
        <v>2.9324769100000001</v>
      </c>
      <c r="AB51">
        <v>2.9170320099999998</v>
      </c>
      <c r="AC51">
        <v>3.33719199</v>
      </c>
      <c r="AD51">
        <v>3.56162657</v>
      </c>
      <c r="AE51">
        <v>3.8717530199999999</v>
      </c>
      <c r="AF51">
        <v>3.95327706</v>
      </c>
      <c r="AG51">
        <v>3.7771825400000001</v>
      </c>
    </row>
    <row r="52" spans="1:33" x14ac:dyDescent="0.15">
      <c r="A52" s="2"/>
      <c r="B52" s="2"/>
      <c r="C52">
        <v>6</v>
      </c>
      <c r="G52">
        <f>SUMXMY2(H50:AG50,H52:AG52)/COUNT(H50:AG50)</f>
        <v>0.6963668542119541</v>
      </c>
      <c r="H52">
        <v>4.6013282699999998</v>
      </c>
      <c r="I52">
        <v>4.89695999</v>
      </c>
      <c r="J52">
        <v>4.7642176599999999</v>
      </c>
      <c r="K52">
        <v>5.3964314099999999</v>
      </c>
      <c r="L52">
        <v>5.3959816600000003</v>
      </c>
      <c r="M52">
        <v>4.9136608900000001</v>
      </c>
      <c r="N52">
        <v>4.9143773700000004</v>
      </c>
      <c r="O52">
        <v>4.58220165</v>
      </c>
      <c r="P52">
        <v>4.1480982900000001</v>
      </c>
      <c r="Q52">
        <v>4.5571579</v>
      </c>
      <c r="R52">
        <v>4.1763592100000002</v>
      </c>
      <c r="S52">
        <v>3.9226386099999999</v>
      </c>
      <c r="T52">
        <v>3.2144775999999999</v>
      </c>
      <c r="U52">
        <v>2.9964750200000001</v>
      </c>
      <c r="V52">
        <v>2.7719635500000002</v>
      </c>
      <c r="W52">
        <v>2.60817363</v>
      </c>
      <c r="X52">
        <v>2.6179033999999999</v>
      </c>
      <c r="Y52">
        <v>2.6024632799999998</v>
      </c>
      <c r="Z52">
        <v>2.5661583000000001</v>
      </c>
      <c r="AA52">
        <v>2.7596597699999998</v>
      </c>
      <c r="AB52">
        <v>2.7266988699999999</v>
      </c>
      <c r="AC52">
        <v>3.0978969599999999</v>
      </c>
      <c r="AD52">
        <v>3.59345435</v>
      </c>
      <c r="AE52">
        <v>4.0283375599999998</v>
      </c>
      <c r="AF52">
        <v>4.0332103200000002</v>
      </c>
      <c r="AG52">
        <v>4.1137145000000004</v>
      </c>
    </row>
    <row r="53" spans="1:33" x14ac:dyDescent="0.15">
      <c r="A53" s="2"/>
      <c r="B53" s="2"/>
      <c r="C53">
        <v>9</v>
      </c>
      <c r="G53">
        <f>SUMXMY2(H50:AG50,H53:AG53)/COUNT(H50:AG50)</f>
        <v>0.71883331115960247</v>
      </c>
      <c r="H53">
        <v>4.3617847100000002</v>
      </c>
      <c r="I53">
        <v>4.7340171599999996</v>
      </c>
      <c r="J53">
        <v>4.6119911099999999</v>
      </c>
      <c r="K53">
        <v>5.0712665899999996</v>
      </c>
      <c r="L53">
        <v>5.1541965000000003</v>
      </c>
      <c r="M53">
        <v>4.56289985</v>
      </c>
      <c r="N53">
        <v>4.9832539799999997</v>
      </c>
      <c r="O53">
        <v>4.7381150500000002</v>
      </c>
      <c r="P53">
        <v>4.2306031199999996</v>
      </c>
      <c r="Q53">
        <v>4.6983247700000002</v>
      </c>
      <c r="R53">
        <v>4.2688529300000004</v>
      </c>
      <c r="S53">
        <v>4.1982586499999996</v>
      </c>
      <c r="T53">
        <v>3.56617827</v>
      </c>
      <c r="U53">
        <v>3.38901919</v>
      </c>
      <c r="V53">
        <v>2.9215144500000001</v>
      </c>
      <c r="W53">
        <v>2.88760365</v>
      </c>
      <c r="X53">
        <v>2.6585336399999999</v>
      </c>
      <c r="Y53">
        <v>2.73146997</v>
      </c>
      <c r="Z53">
        <v>2.7188194999999999</v>
      </c>
      <c r="AA53">
        <v>2.6659184699999998</v>
      </c>
      <c r="AB53">
        <v>2.7442544099999999</v>
      </c>
      <c r="AC53">
        <v>2.9698775400000001</v>
      </c>
      <c r="AD53">
        <v>3.5267106699999999</v>
      </c>
      <c r="AE53">
        <v>3.96595159</v>
      </c>
      <c r="AF53">
        <v>3.7246216200000002</v>
      </c>
      <c r="AG53">
        <v>3.9159625999999998</v>
      </c>
    </row>
    <row r="54" spans="1:33" x14ac:dyDescent="0.15">
      <c r="A54" s="2"/>
      <c r="B54" s="2"/>
      <c r="C54">
        <v>12</v>
      </c>
      <c r="G54">
        <f>SUMXMY2(H50:AG50,H54:AG54)/COUNT(H50:AG50)</f>
        <v>0.71220074681849677</v>
      </c>
      <c r="H54">
        <v>4.4971074299999998</v>
      </c>
      <c r="I54">
        <v>5.0012027300000002</v>
      </c>
      <c r="J54">
        <v>4.7537154499999996</v>
      </c>
      <c r="K54">
        <v>5.01436364</v>
      </c>
      <c r="L54">
        <v>5.2565844799999999</v>
      </c>
      <c r="M54">
        <v>4.6358650700000004</v>
      </c>
      <c r="N54">
        <v>5.1299515500000004</v>
      </c>
      <c r="O54">
        <v>4.85333054</v>
      </c>
      <c r="P54">
        <v>4.23753008</v>
      </c>
      <c r="Q54">
        <v>4.6533200700000004</v>
      </c>
      <c r="R54">
        <v>4.1004328000000001</v>
      </c>
      <c r="S54">
        <v>4.0761637799999999</v>
      </c>
      <c r="T54">
        <v>3.4076447600000002</v>
      </c>
      <c r="U54">
        <v>3.1955480600000001</v>
      </c>
      <c r="V54">
        <v>2.77039474</v>
      </c>
      <c r="W54">
        <v>2.7796016200000002</v>
      </c>
      <c r="X54">
        <v>2.4941046400000002</v>
      </c>
      <c r="Y54">
        <v>2.66146715</v>
      </c>
      <c r="Z54">
        <v>2.7187883199999998</v>
      </c>
      <c r="AA54">
        <v>2.6360158400000002</v>
      </c>
      <c r="AB54">
        <v>2.8620710900000002</v>
      </c>
      <c r="AC54">
        <v>2.9806639599999998</v>
      </c>
      <c r="AD54">
        <v>3.6130145499999999</v>
      </c>
      <c r="AE54">
        <v>4.0116738999999999</v>
      </c>
      <c r="AF54">
        <v>3.66618047</v>
      </c>
      <c r="AG54">
        <v>3.9932632799999999</v>
      </c>
    </row>
    <row r="55" spans="1:33" x14ac:dyDescent="0.15">
      <c r="A55" s="2"/>
      <c r="B55" s="3"/>
    </row>
    <row r="56" spans="1:33" x14ac:dyDescent="0.15">
      <c r="A56" s="2"/>
      <c r="B56" s="3"/>
      <c r="C56" t="s">
        <v>36</v>
      </c>
      <c r="H56">
        <f>ABS(H60-H64)</f>
        <v>159.65500947999999</v>
      </c>
      <c r="I56">
        <f t="shared" ref="I56:AG56" si="61">ABS(I60-I64)</f>
        <v>256.33439270999997</v>
      </c>
      <c r="J56">
        <f t="shared" si="61"/>
        <v>37.662817710000013</v>
      </c>
      <c r="K56">
        <f t="shared" si="61"/>
        <v>102.10682829999996</v>
      </c>
      <c r="L56">
        <f t="shared" si="61"/>
        <v>87.049101539999924</v>
      </c>
      <c r="M56">
        <f t="shared" si="61"/>
        <v>7.4050367300000062</v>
      </c>
      <c r="N56">
        <f t="shared" si="61"/>
        <v>0.70834119999994982</v>
      </c>
      <c r="O56">
        <f t="shared" si="61"/>
        <v>48.950893520000022</v>
      </c>
      <c r="P56">
        <f t="shared" si="61"/>
        <v>265.62037573999999</v>
      </c>
      <c r="Q56">
        <f t="shared" si="61"/>
        <v>158.64634149999995</v>
      </c>
      <c r="R56">
        <f t="shared" si="61"/>
        <v>112.90894719000005</v>
      </c>
      <c r="S56">
        <f t="shared" si="61"/>
        <v>101.26943390999998</v>
      </c>
      <c r="T56">
        <f t="shared" si="61"/>
        <v>77.998412149999922</v>
      </c>
      <c r="U56">
        <f t="shared" si="61"/>
        <v>100.89975765999998</v>
      </c>
      <c r="V56">
        <f t="shared" si="61"/>
        <v>82.351289090000023</v>
      </c>
      <c r="W56">
        <f t="shared" si="61"/>
        <v>80.601087259999986</v>
      </c>
      <c r="X56">
        <f t="shared" si="61"/>
        <v>42.044163470000001</v>
      </c>
      <c r="Y56">
        <f t="shared" si="61"/>
        <v>79.99857099999997</v>
      </c>
      <c r="Z56">
        <f t="shared" si="61"/>
        <v>89.024878009999952</v>
      </c>
      <c r="AA56">
        <f t="shared" si="61"/>
        <v>72.990778390000003</v>
      </c>
      <c r="AB56">
        <f t="shared" si="61"/>
        <v>52.187472940000021</v>
      </c>
      <c r="AC56">
        <f t="shared" si="61"/>
        <v>50.137826469999993</v>
      </c>
      <c r="AD56">
        <f t="shared" si="61"/>
        <v>276.36221136999995</v>
      </c>
      <c r="AE56">
        <f t="shared" si="61"/>
        <v>145.68572247999998</v>
      </c>
      <c r="AF56">
        <f t="shared" si="61"/>
        <v>232.79022811000004</v>
      </c>
      <c r="AG56">
        <f t="shared" si="61"/>
        <v>139.18482515999995</v>
      </c>
    </row>
    <row r="57" spans="1:33" x14ac:dyDescent="0.15">
      <c r="A57" s="2"/>
      <c r="B57" s="3"/>
      <c r="C57" t="s">
        <v>35</v>
      </c>
      <c r="H57">
        <f>ABS(H63-H60)</f>
        <v>138.34587661</v>
      </c>
      <c r="I57">
        <f t="shared" ref="I57:AG57" si="62">ABS(I63-I60)</f>
        <v>214.26094819999992</v>
      </c>
      <c r="J57">
        <f t="shared" si="62"/>
        <v>15.345628290000036</v>
      </c>
      <c r="K57">
        <f t="shared" si="62"/>
        <v>111.06727849000004</v>
      </c>
      <c r="L57">
        <f t="shared" si="62"/>
        <v>70.926168209999901</v>
      </c>
      <c r="M57">
        <f t="shared" si="62"/>
        <v>4.0847242800000458</v>
      </c>
      <c r="N57">
        <f t="shared" si="62"/>
        <v>22.391979530000071</v>
      </c>
      <c r="O57">
        <f t="shared" si="62"/>
        <v>67.093760739999993</v>
      </c>
      <c r="P57">
        <f t="shared" si="62"/>
        <v>266.71115782999993</v>
      </c>
      <c r="Q57">
        <f t="shared" si="62"/>
        <v>151.55949708999992</v>
      </c>
      <c r="R57">
        <f t="shared" si="62"/>
        <v>86.387997190000078</v>
      </c>
      <c r="S57">
        <f t="shared" si="62"/>
        <v>120.49559113999999</v>
      </c>
      <c r="T57">
        <f t="shared" si="62"/>
        <v>102.96252672000003</v>
      </c>
      <c r="U57">
        <f t="shared" si="62"/>
        <v>131.36546221999998</v>
      </c>
      <c r="V57">
        <f t="shared" si="62"/>
        <v>106.14795882000004</v>
      </c>
      <c r="W57">
        <f t="shared" si="62"/>
        <v>97.608058569999969</v>
      </c>
      <c r="X57">
        <f t="shared" si="62"/>
        <v>67.936634379999987</v>
      </c>
      <c r="Y57">
        <f t="shared" si="62"/>
        <v>91.021845409999969</v>
      </c>
      <c r="Z57">
        <f t="shared" si="62"/>
        <v>89.029788359999998</v>
      </c>
      <c r="AA57">
        <f t="shared" si="62"/>
        <v>77.69951605</v>
      </c>
      <c r="AB57">
        <f t="shared" si="62"/>
        <v>33.634997929999997</v>
      </c>
      <c r="AC57">
        <f t="shared" si="62"/>
        <v>51.836353540000005</v>
      </c>
      <c r="AD57">
        <f t="shared" si="62"/>
        <v>289.95239676999995</v>
      </c>
      <c r="AE57">
        <f t="shared" si="62"/>
        <v>152.88556915999993</v>
      </c>
      <c r="AF57">
        <f t="shared" si="62"/>
        <v>223.58755822000001</v>
      </c>
      <c r="AG57">
        <f t="shared" si="62"/>
        <v>151.35728504999997</v>
      </c>
    </row>
    <row r="58" spans="1:33" x14ac:dyDescent="0.15">
      <c r="A58" s="2"/>
      <c r="B58" s="3"/>
      <c r="C58" t="s">
        <v>34</v>
      </c>
      <c r="H58">
        <f>ABS(H62-H60)</f>
        <v>176.06656081000006</v>
      </c>
      <c r="I58">
        <f t="shared" ref="I58:AG58" si="63">ABS(I62-I60)</f>
        <v>239.91939303999993</v>
      </c>
      <c r="J58">
        <f t="shared" si="63"/>
        <v>39.316590990000009</v>
      </c>
      <c r="K58">
        <f t="shared" si="63"/>
        <v>162.27065746000005</v>
      </c>
      <c r="L58">
        <f t="shared" si="63"/>
        <v>108.99983605</v>
      </c>
      <c r="M58">
        <f t="shared" si="63"/>
        <v>51.149266099999977</v>
      </c>
      <c r="N58">
        <f t="shared" si="63"/>
        <v>33.23791011000003</v>
      </c>
      <c r="O58">
        <f t="shared" si="63"/>
        <v>91.645288100000016</v>
      </c>
      <c r="P58">
        <f t="shared" si="63"/>
        <v>279.70311101999994</v>
      </c>
      <c r="Q58">
        <f t="shared" si="63"/>
        <v>173.788903</v>
      </c>
      <c r="R58">
        <f t="shared" si="63"/>
        <v>100.95289194999998</v>
      </c>
      <c r="S58">
        <f t="shared" si="63"/>
        <v>77.093979340000033</v>
      </c>
      <c r="T58">
        <f t="shared" si="63"/>
        <v>47.580573149999964</v>
      </c>
      <c r="U58">
        <f t="shared" si="63"/>
        <v>69.551924320000012</v>
      </c>
      <c r="V58">
        <f t="shared" si="63"/>
        <v>82.598328430000038</v>
      </c>
      <c r="W58">
        <f t="shared" si="63"/>
        <v>53.606494059999989</v>
      </c>
      <c r="X58">
        <f t="shared" si="63"/>
        <v>61.538629829999991</v>
      </c>
      <c r="Y58">
        <f t="shared" si="63"/>
        <v>70.707289469999978</v>
      </c>
      <c r="Z58">
        <f t="shared" si="63"/>
        <v>64.990381139999954</v>
      </c>
      <c r="AA58">
        <f t="shared" si="63"/>
        <v>92.460863889999985</v>
      </c>
      <c r="AB58">
        <f t="shared" si="63"/>
        <v>30.870544040000027</v>
      </c>
      <c r="AC58">
        <f t="shared" si="63"/>
        <v>31.677263219999986</v>
      </c>
      <c r="AD58">
        <f t="shared" si="63"/>
        <v>279.44233626999994</v>
      </c>
      <c r="AE58">
        <f t="shared" si="63"/>
        <v>143.06171274999997</v>
      </c>
      <c r="AF58">
        <f t="shared" si="63"/>
        <v>174.99440396</v>
      </c>
      <c r="AG58">
        <f t="shared" si="63"/>
        <v>120.21749173000001</v>
      </c>
    </row>
    <row r="59" spans="1:33" x14ac:dyDescent="0.15">
      <c r="A59" s="2"/>
      <c r="B59" s="3"/>
      <c r="C59" t="s">
        <v>33</v>
      </c>
      <c r="H59">
        <f>ABS(H61-H60)</f>
        <v>181.64350502000002</v>
      </c>
      <c r="I59">
        <f>ABS(I61-I60)</f>
        <v>264.00646867</v>
      </c>
      <c r="J59">
        <f t="shared" ref="J59" si="64">ABS(J61-J60)</f>
        <v>45.146215859999984</v>
      </c>
      <c r="K59">
        <f t="shared" ref="K59" si="65">ABS(K61-K60)</f>
        <v>149.36774146000005</v>
      </c>
      <c r="L59">
        <f t="shared" ref="L59" si="66">ABS(L61-L60)</f>
        <v>105.16404863999992</v>
      </c>
      <c r="M59">
        <f t="shared" ref="M59" si="67">ABS(M61-M60)</f>
        <v>3.4603158899999471</v>
      </c>
      <c r="N59">
        <f t="shared" ref="N59" si="68">ABS(N61-N60)</f>
        <v>48.222984030000021</v>
      </c>
      <c r="O59">
        <f t="shared" ref="O59" si="69">ABS(O61-O60)</f>
        <v>50.449454330000094</v>
      </c>
      <c r="P59">
        <f t="shared" ref="P59" si="70">ABS(P61-P60)</f>
        <v>280.96660323000003</v>
      </c>
      <c r="Q59">
        <f t="shared" ref="Q59" si="71">ABS(Q61-Q60)</f>
        <v>202.90706469999998</v>
      </c>
      <c r="R59">
        <f t="shared" ref="R59" si="72">ABS(R61-R60)</f>
        <v>125.41832239000007</v>
      </c>
      <c r="S59">
        <f t="shared" ref="S59" si="73">ABS(S61-S60)</f>
        <v>55.706652819999931</v>
      </c>
      <c r="T59">
        <f t="shared" ref="T59" si="74">ABS(T61-T60)</f>
        <v>29.772811219999994</v>
      </c>
      <c r="U59">
        <f t="shared" ref="U59" si="75">ABS(U61-U60)</f>
        <v>87.477781950000008</v>
      </c>
      <c r="V59">
        <f t="shared" ref="V59" si="76">ABS(V61-V60)</f>
        <v>94.619522619999998</v>
      </c>
      <c r="W59">
        <f t="shared" ref="W59" si="77">ABS(W61-W60)</f>
        <v>79.49200626999999</v>
      </c>
      <c r="X59">
        <f t="shared" ref="X59" si="78">ABS(X61-X60)</f>
        <v>91.627871620000008</v>
      </c>
      <c r="Y59">
        <f t="shared" ref="Y59" si="79">ABS(Y61-Y60)</f>
        <v>72.466693959999986</v>
      </c>
      <c r="Z59">
        <f t="shared" ref="Z59" si="80">ABS(Z61-Z60)</f>
        <v>74.457594129999961</v>
      </c>
      <c r="AA59">
        <f t="shared" ref="AA59" si="81">ABS(AA61-AA60)</f>
        <v>119.67420583000001</v>
      </c>
      <c r="AB59">
        <f t="shared" ref="AB59" si="82">ABS(AB61-AB60)</f>
        <v>60.84211363999998</v>
      </c>
      <c r="AC59">
        <f t="shared" ref="AC59" si="83">ABS(AC61-AC60)</f>
        <v>6.0042850700000372</v>
      </c>
      <c r="AD59">
        <f t="shared" ref="AD59" si="84">ABS(AD61-AD60)</f>
        <v>284.45422538999992</v>
      </c>
      <c r="AE59">
        <f t="shared" ref="AE59" si="85">ABS(AE61-AE60)</f>
        <v>167.71892347999994</v>
      </c>
      <c r="AF59">
        <f t="shared" ref="AF59" si="86">ABS(AF61-AF60)</f>
        <v>187.58141510000007</v>
      </c>
      <c r="AG59">
        <f t="shared" ref="AG59" si="87">ABS(AG61-AG60)</f>
        <v>173.21084202999998</v>
      </c>
    </row>
    <row r="60" spans="1:33" s="7" customFormat="1" x14ac:dyDescent="0.15">
      <c r="A60" s="2"/>
      <c r="B60" s="5" t="s">
        <v>16</v>
      </c>
      <c r="C60" s="7" t="s">
        <v>32</v>
      </c>
      <c r="D60" s="7">
        <f>SUM(H60:AG60)</f>
        <v>15746.9</v>
      </c>
      <c r="H60" s="7">
        <v>548.5</v>
      </c>
      <c r="I60" s="7">
        <v>531.20000000000005</v>
      </c>
      <c r="J60" s="7">
        <v>710.9</v>
      </c>
      <c r="K60" s="7">
        <v>687.5</v>
      </c>
      <c r="L60" s="7">
        <v>740.7</v>
      </c>
      <c r="M60" s="7">
        <v>722.6</v>
      </c>
      <c r="N60" s="7">
        <v>807.1</v>
      </c>
      <c r="O60" s="7">
        <v>813.2</v>
      </c>
      <c r="P60" s="7">
        <v>932.9</v>
      </c>
      <c r="Q60" s="7">
        <v>891.4</v>
      </c>
      <c r="R60" s="7">
        <v>758.6</v>
      </c>
      <c r="S60" s="7">
        <v>540.6</v>
      </c>
      <c r="T60" s="7">
        <v>458.6</v>
      </c>
      <c r="U60" s="7">
        <v>402.3</v>
      </c>
      <c r="V60" s="7">
        <v>353.9</v>
      </c>
      <c r="W60" s="7">
        <v>357.1</v>
      </c>
      <c r="X60" s="7">
        <v>350.7</v>
      </c>
      <c r="Y60" s="7">
        <v>339.1</v>
      </c>
      <c r="Z60" s="7">
        <v>339.1</v>
      </c>
      <c r="AA60" s="7">
        <v>342.1</v>
      </c>
      <c r="AB60" s="7">
        <v>398.5</v>
      </c>
      <c r="AC60" s="7">
        <v>519.5</v>
      </c>
      <c r="AD60" s="7">
        <v>845.3</v>
      </c>
      <c r="AE60" s="7">
        <v>777.4</v>
      </c>
      <c r="AF60" s="7">
        <v>810.1</v>
      </c>
      <c r="AG60" s="7">
        <v>768</v>
      </c>
    </row>
    <row r="61" spans="1:33" s="7" customFormat="1" x14ac:dyDescent="0.15">
      <c r="A61" s="2"/>
      <c r="B61" s="5"/>
      <c r="C61" s="7">
        <v>3</v>
      </c>
      <c r="D61" s="7">
        <f t="shared" ref="D61:D64" si="88">SUM(H61:AG61)</f>
        <v>15746.899999990001</v>
      </c>
      <c r="E61" s="7">
        <f>SUM(H59:AG59)/COUNT(H59:AG59)</f>
        <v>116.99460266730769</v>
      </c>
      <c r="F61" s="7">
        <f>SUM(H59:AG59)/D60</f>
        <v>0.19317196840965523</v>
      </c>
      <c r="G61" s="7">
        <f>SUMXMY2(H60:AG60,H61:AG61)/COUNT(H60:AG60)</f>
        <v>19893.277919399894</v>
      </c>
      <c r="H61" s="7">
        <v>730.14350502000002</v>
      </c>
      <c r="I61" s="7">
        <v>795.20646867000005</v>
      </c>
      <c r="J61" s="7">
        <v>756.04621585999996</v>
      </c>
      <c r="K61" s="7">
        <v>836.86774146000005</v>
      </c>
      <c r="L61" s="7">
        <v>845.86404863999996</v>
      </c>
      <c r="M61" s="7">
        <v>726.06031588999997</v>
      </c>
      <c r="N61" s="7">
        <v>758.87701597</v>
      </c>
      <c r="O61" s="7">
        <v>762.75054566999995</v>
      </c>
      <c r="P61" s="7">
        <v>651.93339676999994</v>
      </c>
      <c r="Q61" s="7">
        <v>688.4929353</v>
      </c>
      <c r="R61" s="7">
        <v>633.18167760999995</v>
      </c>
      <c r="S61" s="7">
        <v>596.30665281999995</v>
      </c>
      <c r="T61" s="7">
        <v>488.37281122000002</v>
      </c>
      <c r="U61" s="7">
        <v>489.77778195000002</v>
      </c>
      <c r="V61" s="7">
        <v>448.51952261999998</v>
      </c>
      <c r="W61" s="7">
        <v>436.59200627000001</v>
      </c>
      <c r="X61" s="7">
        <v>442.32787162</v>
      </c>
      <c r="Y61" s="7">
        <v>411.56669396000001</v>
      </c>
      <c r="Z61" s="7">
        <v>413.55759412999998</v>
      </c>
      <c r="AA61" s="7">
        <v>461.77420583000003</v>
      </c>
      <c r="AB61" s="7">
        <v>459.34211363999998</v>
      </c>
      <c r="AC61" s="7">
        <v>525.50428507000004</v>
      </c>
      <c r="AD61" s="7">
        <v>560.84577461000003</v>
      </c>
      <c r="AE61" s="7">
        <v>609.68107652000003</v>
      </c>
      <c r="AF61" s="7">
        <v>622.51858489999995</v>
      </c>
      <c r="AG61" s="7">
        <v>594.78915797000002</v>
      </c>
    </row>
    <row r="62" spans="1:33" s="7" customFormat="1" x14ac:dyDescent="0.15">
      <c r="A62" s="2"/>
      <c r="B62" s="5"/>
      <c r="C62" s="7">
        <v>6</v>
      </c>
      <c r="D62" s="7">
        <f t="shared" si="88"/>
        <v>15746.900000010002</v>
      </c>
      <c r="E62" s="7">
        <f>SUM(H58:AG58)/COUNT(H58:AG58)</f>
        <v>109.90163939346151</v>
      </c>
      <c r="F62" s="7">
        <f>SUM(H58:AG58)/D60</f>
        <v>0.18146064458591846</v>
      </c>
      <c r="G62" s="7">
        <f>SUMXMY2(H60:AG60,H62:AG62)/COUNT(H60:AG60)</f>
        <v>17267.450963125841</v>
      </c>
      <c r="H62" s="7">
        <v>724.56656081000006</v>
      </c>
      <c r="I62" s="7">
        <v>771.11939303999998</v>
      </c>
      <c r="J62" s="7">
        <v>750.21659098999999</v>
      </c>
      <c r="K62" s="7">
        <v>849.77065746000005</v>
      </c>
      <c r="L62" s="7">
        <v>849.69983605000004</v>
      </c>
      <c r="M62" s="7">
        <v>773.7492661</v>
      </c>
      <c r="N62" s="7">
        <v>773.86208988999999</v>
      </c>
      <c r="O62" s="7">
        <v>721.55471190000003</v>
      </c>
      <c r="P62" s="7">
        <v>653.19688898000004</v>
      </c>
      <c r="Q62" s="7">
        <v>717.61109699999997</v>
      </c>
      <c r="R62" s="7">
        <v>657.64710805000004</v>
      </c>
      <c r="S62" s="7">
        <v>617.69397934000006</v>
      </c>
      <c r="T62" s="7">
        <v>506.18057314999999</v>
      </c>
      <c r="U62" s="7">
        <v>471.85192432000002</v>
      </c>
      <c r="V62" s="7">
        <v>436.49832843000002</v>
      </c>
      <c r="W62" s="7">
        <v>410.70649406000001</v>
      </c>
      <c r="X62" s="7">
        <v>412.23862982999998</v>
      </c>
      <c r="Y62" s="7">
        <v>409.80728947</v>
      </c>
      <c r="Z62" s="7">
        <v>404.09038113999998</v>
      </c>
      <c r="AA62" s="7">
        <v>434.56086389000001</v>
      </c>
      <c r="AB62" s="7">
        <v>429.37054404000003</v>
      </c>
      <c r="AC62" s="7">
        <v>487.82273678000001</v>
      </c>
      <c r="AD62" s="7">
        <v>565.85766373000001</v>
      </c>
      <c r="AE62" s="7">
        <v>634.33828725000001</v>
      </c>
      <c r="AF62" s="7">
        <v>635.10559604000002</v>
      </c>
      <c r="AG62" s="7">
        <v>647.78250826999999</v>
      </c>
    </row>
    <row r="63" spans="1:33" s="7" customFormat="1" x14ac:dyDescent="0.15">
      <c r="A63" s="2"/>
      <c r="B63" s="5"/>
      <c r="C63" s="7">
        <v>9</v>
      </c>
      <c r="D63" s="7">
        <f t="shared" si="88"/>
        <v>15746.899999999998</v>
      </c>
      <c r="E63" s="7">
        <f>SUM(H57:AG57)/COUNT(H57:AG57)</f>
        <v>112.91140610769229</v>
      </c>
      <c r="F63" s="7">
        <f>SUM(H57:AG57)/D60</f>
        <v>0.18643012648838816</v>
      </c>
      <c r="G63" s="7">
        <f>SUMXMY2(H60:AG60,H63:AG63)/COUNT(H60:AG60)</f>
        <v>17824.540155522256</v>
      </c>
      <c r="H63" s="7">
        <v>686.84587661</v>
      </c>
      <c r="I63" s="7">
        <v>745.46094819999996</v>
      </c>
      <c r="J63" s="7">
        <v>726.24562829000001</v>
      </c>
      <c r="K63" s="7">
        <v>798.56727849000004</v>
      </c>
      <c r="L63" s="7">
        <v>811.62616820999995</v>
      </c>
      <c r="M63" s="7">
        <v>718.51527571999998</v>
      </c>
      <c r="N63" s="7">
        <v>784.70802046999995</v>
      </c>
      <c r="O63" s="7">
        <v>746.10623926000005</v>
      </c>
      <c r="P63" s="7">
        <v>666.18884217000004</v>
      </c>
      <c r="Q63" s="7">
        <v>739.84050291000005</v>
      </c>
      <c r="R63" s="7">
        <v>672.21200280999994</v>
      </c>
      <c r="S63" s="7">
        <v>661.09559114000001</v>
      </c>
      <c r="T63" s="7">
        <v>561.56252672000005</v>
      </c>
      <c r="U63" s="7">
        <v>533.66546221999999</v>
      </c>
      <c r="V63" s="7">
        <v>460.04795882000002</v>
      </c>
      <c r="W63" s="7">
        <v>454.70805856999999</v>
      </c>
      <c r="X63" s="7">
        <v>418.63663437999998</v>
      </c>
      <c r="Y63" s="7">
        <v>430.12184540999999</v>
      </c>
      <c r="Z63" s="7">
        <v>428.12978836000002</v>
      </c>
      <c r="AA63" s="7">
        <v>419.79951605000002</v>
      </c>
      <c r="AB63" s="7">
        <v>432.13499793</v>
      </c>
      <c r="AC63" s="7">
        <v>467.66364646</v>
      </c>
      <c r="AD63" s="7">
        <v>555.34760323</v>
      </c>
      <c r="AE63" s="7">
        <v>624.51443084000005</v>
      </c>
      <c r="AF63" s="7">
        <v>586.51244178000002</v>
      </c>
      <c r="AG63" s="7">
        <v>616.64271495000003</v>
      </c>
    </row>
    <row r="64" spans="1:33" s="7" customFormat="1" x14ac:dyDescent="0.15">
      <c r="A64" s="2"/>
      <c r="B64" s="5"/>
      <c r="C64" s="7">
        <v>12</v>
      </c>
      <c r="D64" s="7">
        <f t="shared" si="88"/>
        <v>15746.900000010002</v>
      </c>
      <c r="E64" s="7">
        <f>SUM(H56:AG56)/COUNT(H56:AG56)</f>
        <v>110.02210550346152</v>
      </c>
      <c r="F64" s="7">
        <f>SUM(H56:AG56)/D60</f>
        <v>0.18165954842476931</v>
      </c>
      <c r="G64" s="7">
        <f>SUMXMY2(H60:AG60,H64:AG64)/COUNT(H60:AG60)</f>
        <v>17660.075861860627</v>
      </c>
      <c r="H64" s="7">
        <v>708.15500947999999</v>
      </c>
      <c r="I64" s="7">
        <v>787.53439271000002</v>
      </c>
      <c r="J64" s="7">
        <v>748.56281770999999</v>
      </c>
      <c r="K64" s="7">
        <v>789.60682829999996</v>
      </c>
      <c r="L64" s="7">
        <v>827.74910153999997</v>
      </c>
      <c r="M64" s="7">
        <v>730.00503673000003</v>
      </c>
      <c r="N64" s="7">
        <v>807.80834119999997</v>
      </c>
      <c r="O64" s="7">
        <v>764.24910648000002</v>
      </c>
      <c r="P64" s="7">
        <v>667.27962425999999</v>
      </c>
      <c r="Q64" s="7">
        <v>732.75365850000003</v>
      </c>
      <c r="R64" s="7">
        <v>645.69105280999997</v>
      </c>
      <c r="S64" s="7">
        <v>641.86943391</v>
      </c>
      <c r="T64" s="7">
        <v>536.59841214999994</v>
      </c>
      <c r="U64" s="7">
        <v>503.19975765999999</v>
      </c>
      <c r="V64" s="7">
        <v>436.25128909</v>
      </c>
      <c r="W64" s="7">
        <v>437.70108726000001</v>
      </c>
      <c r="X64" s="7">
        <v>392.74416346999999</v>
      </c>
      <c r="Y64" s="7">
        <v>419.09857099999999</v>
      </c>
      <c r="Z64" s="7">
        <v>428.12487800999997</v>
      </c>
      <c r="AA64" s="7">
        <v>415.09077839000003</v>
      </c>
      <c r="AB64" s="7">
        <v>450.68747294000002</v>
      </c>
      <c r="AC64" s="7">
        <v>469.36217353000001</v>
      </c>
      <c r="AD64" s="7">
        <v>568.93778863</v>
      </c>
      <c r="AE64" s="7">
        <v>631.71427752</v>
      </c>
      <c r="AF64" s="7">
        <v>577.30977188999998</v>
      </c>
      <c r="AG64" s="7">
        <v>628.81517484000005</v>
      </c>
    </row>
    <row r="66" spans="1:33" x14ac:dyDescent="0.15">
      <c r="A66" s="4" t="s">
        <v>21</v>
      </c>
      <c r="B66" s="2" t="s">
        <v>15</v>
      </c>
      <c r="C66" t="s">
        <v>31</v>
      </c>
      <c r="H66">
        <v>6.1286196100000003</v>
      </c>
      <c r="I66">
        <v>6.2797999799999999</v>
      </c>
      <c r="J66">
        <v>5.88440516</v>
      </c>
      <c r="K66">
        <v>6.1635073800000004</v>
      </c>
      <c r="L66">
        <v>6.2565414600000002</v>
      </c>
      <c r="M66">
        <v>6.0588440500000003</v>
      </c>
      <c r="N66">
        <v>4.8959181300000001</v>
      </c>
      <c r="O66">
        <v>4.59355739</v>
      </c>
      <c r="P66">
        <v>4.7098499800000004</v>
      </c>
      <c r="Q66">
        <v>4.4423770200000003</v>
      </c>
      <c r="R66">
        <v>4.7563670199999999</v>
      </c>
      <c r="S66">
        <v>1.6746133299999999</v>
      </c>
      <c r="T66">
        <v>1.2210722199999999</v>
      </c>
      <c r="U66">
        <v>0.88382369999999999</v>
      </c>
      <c r="V66">
        <v>0.89545295999999996</v>
      </c>
      <c r="W66">
        <v>0.91871148000000002</v>
      </c>
      <c r="X66">
        <v>0.89545295999999996</v>
      </c>
      <c r="Y66">
        <v>0.69775555</v>
      </c>
      <c r="Z66">
        <v>1.02337481</v>
      </c>
      <c r="AA66">
        <v>1.1396674</v>
      </c>
      <c r="AB66">
        <v>1.1047796299999999</v>
      </c>
      <c r="AC66">
        <v>5.3843470199999999</v>
      </c>
      <c r="AD66">
        <v>4.7912547999999999</v>
      </c>
      <c r="AE66">
        <v>7.8730084900000001</v>
      </c>
      <c r="AF66">
        <v>6.4542388600000002</v>
      </c>
      <c r="AG66">
        <v>4.8726596100000004</v>
      </c>
    </row>
    <row r="67" spans="1:33" x14ac:dyDescent="0.15">
      <c r="A67" s="2"/>
      <c r="B67" s="2"/>
      <c r="C67">
        <v>3</v>
      </c>
      <c r="G67">
        <f>SUMXMY2(H66:AG66,H67:AG67)/COUNT(H66:AG66)</f>
        <v>0.76789731091467484</v>
      </c>
      <c r="H67">
        <v>7.2250989399999996</v>
      </c>
      <c r="I67">
        <v>4.7606569800000003</v>
      </c>
      <c r="J67">
        <v>5.2287403000000001</v>
      </c>
      <c r="K67">
        <v>5.3367005199999999</v>
      </c>
      <c r="L67">
        <v>5.1826105499999997</v>
      </c>
      <c r="M67">
        <v>4.0377785700000004</v>
      </c>
      <c r="N67">
        <v>4.2300580500000002</v>
      </c>
      <c r="O67">
        <v>4.7326097499999999</v>
      </c>
      <c r="P67">
        <v>5.20124735</v>
      </c>
      <c r="Q67">
        <v>5.5380924</v>
      </c>
      <c r="R67">
        <v>4.6475470100000003</v>
      </c>
      <c r="S67">
        <v>3.4747335700000002</v>
      </c>
      <c r="T67">
        <v>1.74715687</v>
      </c>
      <c r="U67">
        <v>1.2711053299999999</v>
      </c>
      <c r="V67">
        <v>1.1588095300000001</v>
      </c>
      <c r="W67">
        <v>1.1976038499999999</v>
      </c>
      <c r="X67">
        <v>1.2513877799999999</v>
      </c>
      <c r="Y67">
        <v>1.15271006</v>
      </c>
      <c r="Z67">
        <v>1.3067885800000001</v>
      </c>
      <c r="AA67">
        <v>1.33080573</v>
      </c>
      <c r="AB67">
        <v>2.4125171399999998</v>
      </c>
      <c r="AC67">
        <v>4.8461529700000003</v>
      </c>
      <c r="AD67">
        <v>5.3974700499999999</v>
      </c>
      <c r="AE67">
        <v>6.7494335699999999</v>
      </c>
      <c r="AF67">
        <v>5.9946533899999999</v>
      </c>
      <c r="AG67">
        <v>4.5875311400000003</v>
      </c>
    </row>
    <row r="68" spans="1:33" x14ac:dyDescent="0.15">
      <c r="A68" s="2"/>
      <c r="B68" s="2"/>
      <c r="C68">
        <v>6</v>
      </c>
      <c r="G68">
        <f>SUMXMY2(H66:AG66,H68:AG68)/COUNT(H66:AG66)</f>
        <v>0.62946298131937306</v>
      </c>
      <c r="H68">
        <v>6.8278085400000004</v>
      </c>
      <c r="I68">
        <v>4.9807725600000001</v>
      </c>
      <c r="J68">
        <v>5.7305054799999997</v>
      </c>
      <c r="K68">
        <v>5.7618174399999997</v>
      </c>
      <c r="L68">
        <v>5.3254324200000003</v>
      </c>
      <c r="M68">
        <v>4.7711773500000003</v>
      </c>
      <c r="N68">
        <v>4.3632152099999999</v>
      </c>
      <c r="O68">
        <v>4.71670604</v>
      </c>
      <c r="P68">
        <v>4.5259809999999998</v>
      </c>
      <c r="Q68">
        <v>4.2796960300000002</v>
      </c>
      <c r="R68">
        <v>3.85511442</v>
      </c>
      <c r="S68">
        <v>3.3805453499999998</v>
      </c>
      <c r="T68">
        <v>1.80747927</v>
      </c>
      <c r="U68">
        <v>1.2349032900000001</v>
      </c>
      <c r="V68">
        <v>1.09829172</v>
      </c>
      <c r="W68">
        <v>1.07996483</v>
      </c>
      <c r="X68">
        <v>1.1462527</v>
      </c>
      <c r="Y68">
        <v>1.04119067</v>
      </c>
      <c r="Z68">
        <v>1.1397299700000001</v>
      </c>
      <c r="AA68">
        <v>1.3322599799999999</v>
      </c>
      <c r="AB68">
        <v>2.70472921</v>
      </c>
      <c r="AC68">
        <v>5.6253921499999997</v>
      </c>
      <c r="AD68">
        <v>5.9789348599999999</v>
      </c>
      <c r="AE68">
        <v>6.3749168899999997</v>
      </c>
      <c r="AF68">
        <v>5.87826965</v>
      </c>
      <c r="AG68">
        <v>5.0389129700000002</v>
      </c>
    </row>
    <row r="69" spans="1:33" x14ac:dyDescent="0.15">
      <c r="A69" s="2"/>
      <c r="B69" s="2"/>
      <c r="C69">
        <v>9</v>
      </c>
      <c r="G69">
        <f>SUMXMY2(H66:AG66,H69:AG69)/COUNT(H66:AG66)</f>
        <v>0.55805374736001645</v>
      </c>
      <c r="H69">
        <v>6.60413914</v>
      </c>
      <c r="I69">
        <v>5.0213513699999996</v>
      </c>
      <c r="J69">
        <v>5.6829507100000001</v>
      </c>
      <c r="K69">
        <v>5.6541727599999998</v>
      </c>
      <c r="L69">
        <v>5.2783869599999997</v>
      </c>
      <c r="M69">
        <v>5.1291409200000002</v>
      </c>
      <c r="N69">
        <v>4.6020555999999999</v>
      </c>
      <c r="O69">
        <v>5.0386676100000001</v>
      </c>
      <c r="P69">
        <v>4.7515538199999998</v>
      </c>
      <c r="Q69">
        <v>4.4250655099999996</v>
      </c>
      <c r="R69">
        <v>4.0839311199999999</v>
      </c>
      <c r="S69">
        <v>3.0788088400000002</v>
      </c>
      <c r="T69">
        <v>1.74854727</v>
      </c>
      <c r="U69">
        <v>1.2677879000000001</v>
      </c>
      <c r="V69">
        <v>1.2054245100000001</v>
      </c>
      <c r="W69">
        <v>1.16593225</v>
      </c>
      <c r="X69">
        <v>1.23255118</v>
      </c>
      <c r="Y69">
        <v>1.1133828800000001</v>
      </c>
      <c r="Z69">
        <v>1.2946677200000001</v>
      </c>
      <c r="AA69">
        <v>1.4635383</v>
      </c>
      <c r="AB69">
        <v>2.7088916900000002</v>
      </c>
      <c r="AC69">
        <v>5.3435369399999999</v>
      </c>
      <c r="AD69">
        <v>5.4901784200000003</v>
      </c>
      <c r="AE69">
        <v>6.0905697999999999</v>
      </c>
      <c r="AF69">
        <v>5.6939163099999996</v>
      </c>
      <c r="AG69">
        <v>4.8308504699999997</v>
      </c>
    </row>
    <row r="70" spans="1:33" x14ac:dyDescent="0.15">
      <c r="A70" s="2"/>
      <c r="B70" s="2"/>
      <c r="C70">
        <v>12</v>
      </c>
      <c r="G70">
        <f>SUMXMY2(H66:AG66,H70:AG70)/COUNT(H66:AG66)</f>
        <v>0.61647266269557255</v>
      </c>
      <c r="H70">
        <v>6.5114827200000001</v>
      </c>
      <c r="I70">
        <v>5.1274096900000004</v>
      </c>
      <c r="J70">
        <v>5.5882697300000004</v>
      </c>
      <c r="K70">
        <v>5.4699542799999996</v>
      </c>
      <c r="L70">
        <v>5.0635368400000003</v>
      </c>
      <c r="M70">
        <v>5.2347747099999999</v>
      </c>
      <c r="N70">
        <v>4.6740138699999996</v>
      </c>
      <c r="O70">
        <v>5.3039731300000001</v>
      </c>
      <c r="P70">
        <v>4.8602120700000002</v>
      </c>
      <c r="Q70">
        <v>4.2899137600000001</v>
      </c>
      <c r="R70">
        <v>3.9983139300000001</v>
      </c>
      <c r="S70">
        <v>3.1611945499999998</v>
      </c>
      <c r="T70">
        <v>1.8235085499999999</v>
      </c>
      <c r="U70">
        <v>1.3522018600000001</v>
      </c>
      <c r="V70">
        <v>1.3183420699999999</v>
      </c>
      <c r="W70">
        <v>1.22930267</v>
      </c>
      <c r="X70">
        <v>1.30161094</v>
      </c>
      <c r="Y70">
        <v>1.1725078900000001</v>
      </c>
      <c r="Z70">
        <v>1.40377478</v>
      </c>
      <c r="AA70">
        <v>1.5790393300000001</v>
      </c>
      <c r="AB70">
        <v>2.71476842</v>
      </c>
      <c r="AC70">
        <v>5.1220957800000004</v>
      </c>
      <c r="AD70">
        <v>5.1481054899999998</v>
      </c>
      <c r="AE70">
        <v>5.9981736100000003</v>
      </c>
      <c r="AF70">
        <v>5.6736431400000003</v>
      </c>
      <c r="AG70">
        <v>4.8798761500000003</v>
      </c>
    </row>
    <row r="71" spans="1:33" x14ac:dyDescent="0.15">
      <c r="A71" s="2"/>
      <c r="B71" s="3"/>
    </row>
    <row r="72" spans="1:33" x14ac:dyDescent="0.15">
      <c r="A72" s="2"/>
      <c r="B72" s="3"/>
      <c r="C72" t="s">
        <v>36</v>
      </c>
      <c r="H72">
        <f>ABS(H76-H80)</f>
        <v>3.2922399499999955</v>
      </c>
      <c r="I72">
        <f t="shared" ref="I72:AG72" si="89">ABS(I76-I80)</f>
        <v>9.9094040700000008</v>
      </c>
      <c r="J72">
        <f t="shared" si="89"/>
        <v>2.546468609999998</v>
      </c>
      <c r="K72">
        <f t="shared" si="89"/>
        <v>5.9638631600000025</v>
      </c>
      <c r="L72">
        <f t="shared" si="89"/>
        <v>10.258646689999999</v>
      </c>
      <c r="M72">
        <f t="shared" si="89"/>
        <v>7.0861722300000025</v>
      </c>
      <c r="N72">
        <f t="shared" si="89"/>
        <v>1.9081547000000043</v>
      </c>
      <c r="O72">
        <f t="shared" si="89"/>
        <v>6.1088649799999999</v>
      </c>
      <c r="P72">
        <f t="shared" si="89"/>
        <v>1.2929636200000019</v>
      </c>
      <c r="Q72">
        <f t="shared" si="89"/>
        <v>1.3110315500000027</v>
      </c>
      <c r="R72">
        <f t="shared" si="89"/>
        <v>6.5184984899999989</v>
      </c>
      <c r="S72">
        <f t="shared" si="89"/>
        <v>12.783111979999999</v>
      </c>
      <c r="T72">
        <f t="shared" si="89"/>
        <v>5.1803500600000003</v>
      </c>
      <c r="U72">
        <f t="shared" si="89"/>
        <v>4.0275838100000012</v>
      </c>
      <c r="V72">
        <f t="shared" si="89"/>
        <v>3.6364234499999997</v>
      </c>
      <c r="W72">
        <f t="shared" si="89"/>
        <v>2.670773689999999</v>
      </c>
      <c r="X72">
        <f t="shared" si="89"/>
        <v>3.4925524500000007</v>
      </c>
      <c r="Y72">
        <f t="shared" si="89"/>
        <v>4.0823953300000007</v>
      </c>
      <c r="Z72">
        <f t="shared" si="89"/>
        <v>3.2710593699999997</v>
      </c>
      <c r="AA72">
        <f t="shared" si="89"/>
        <v>3.7781591799999994</v>
      </c>
      <c r="AB72">
        <f t="shared" si="89"/>
        <v>13.844293610000001</v>
      </c>
      <c r="AC72">
        <f t="shared" si="89"/>
        <v>2.2550983499999973</v>
      </c>
      <c r="AD72">
        <f t="shared" si="89"/>
        <v>3.0685590999999945</v>
      </c>
      <c r="AE72">
        <f t="shared" si="89"/>
        <v>16.121705110000001</v>
      </c>
      <c r="AF72">
        <f t="shared" si="89"/>
        <v>6.7123426100000003</v>
      </c>
      <c r="AG72">
        <f t="shared" si="89"/>
        <v>6.2055010000001687E-2</v>
      </c>
    </row>
    <row r="73" spans="1:33" x14ac:dyDescent="0.15">
      <c r="A73" s="2"/>
      <c r="B73" s="3"/>
      <c r="C73" t="s">
        <v>35</v>
      </c>
      <c r="H73">
        <f>ABS(H79-H76)</f>
        <v>4.0889924299999976</v>
      </c>
      <c r="I73">
        <f t="shared" ref="I73:AG73" si="90">ABS(I79-I76)</f>
        <v>10.821399540000002</v>
      </c>
      <c r="J73">
        <f t="shared" si="90"/>
        <v>1.732306880000003</v>
      </c>
      <c r="K73">
        <f t="shared" si="90"/>
        <v>4.3797684099999969</v>
      </c>
      <c r="L73">
        <f t="shared" si="90"/>
        <v>8.411150549999995</v>
      </c>
      <c r="M73">
        <f t="shared" si="90"/>
        <v>7.9945172099999979</v>
      </c>
      <c r="N73">
        <f t="shared" si="90"/>
        <v>2.5269238600000037</v>
      </c>
      <c r="O73">
        <f t="shared" si="90"/>
        <v>3.8275027899999969</v>
      </c>
      <c r="P73">
        <f t="shared" si="90"/>
        <v>0.3586113200000014</v>
      </c>
      <c r="Q73">
        <f t="shared" si="90"/>
        <v>0.14886169000000393</v>
      </c>
      <c r="R73">
        <f t="shared" si="90"/>
        <v>5.7822762999999995</v>
      </c>
      <c r="S73">
        <f t="shared" si="90"/>
        <v>12.07467718</v>
      </c>
      <c r="T73">
        <f t="shared" si="90"/>
        <v>4.5357579999999995</v>
      </c>
      <c r="U73">
        <f t="shared" si="90"/>
        <v>3.3017081600000004</v>
      </c>
      <c r="V73">
        <f t="shared" si="90"/>
        <v>2.6654453499999997</v>
      </c>
      <c r="W73">
        <f t="shared" si="90"/>
        <v>2.1258514000000002</v>
      </c>
      <c r="X73">
        <f t="shared" si="90"/>
        <v>2.8987075999999989</v>
      </c>
      <c r="Y73">
        <f t="shared" si="90"/>
        <v>3.5739794099999997</v>
      </c>
      <c r="Z73">
        <f t="shared" si="90"/>
        <v>2.3328476999999985</v>
      </c>
      <c r="AA73">
        <f t="shared" si="90"/>
        <v>2.7849658599999998</v>
      </c>
      <c r="AB73">
        <f t="shared" si="90"/>
        <v>13.79375963</v>
      </c>
      <c r="AC73">
        <f t="shared" si="90"/>
        <v>0.3509258599999967</v>
      </c>
      <c r="AD73">
        <f t="shared" si="90"/>
        <v>6.0100442199999975</v>
      </c>
      <c r="AE73">
        <f t="shared" si="90"/>
        <v>15.327190250000001</v>
      </c>
      <c r="AF73">
        <f t="shared" si="90"/>
        <v>6.5380136500000035</v>
      </c>
      <c r="AG73">
        <f t="shared" si="90"/>
        <v>0.35951680999999525</v>
      </c>
    </row>
    <row r="74" spans="1:33" x14ac:dyDescent="0.15">
      <c r="A74" s="2"/>
      <c r="B74" s="3"/>
      <c r="C74" t="s">
        <v>34</v>
      </c>
      <c r="H74">
        <f>ABS(H78-H76)</f>
        <v>6.0123256799999965</v>
      </c>
      <c r="I74">
        <f t="shared" ref="I74:AG74" si="91">ABS(I78-I76)</f>
        <v>11.170336769999999</v>
      </c>
      <c r="J74">
        <f t="shared" si="91"/>
        <v>1.3233834099999982</v>
      </c>
      <c r="K74">
        <f t="shared" si="91"/>
        <v>3.4541318599999968</v>
      </c>
      <c r="L74">
        <f t="shared" si="91"/>
        <v>8.0066066499999948</v>
      </c>
      <c r="M74">
        <f t="shared" si="91"/>
        <v>11.07264593</v>
      </c>
      <c r="N74">
        <f t="shared" si="91"/>
        <v>4.5807124399999992</v>
      </c>
      <c r="O74">
        <f t="shared" si="91"/>
        <v>1.0589552699999984</v>
      </c>
      <c r="P74">
        <f t="shared" si="91"/>
        <v>1.5810893800000017</v>
      </c>
      <c r="Q74">
        <f t="shared" si="91"/>
        <v>1.3988938000000033</v>
      </c>
      <c r="R74">
        <f t="shared" si="91"/>
        <v>7.7498710899999992</v>
      </c>
      <c r="S74">
        <f t="shared" si="91"/>
        <v>14.66930947</v>
      </c>
      <c r="T74">
        <f t="shared" si="91"/>
        <v>5.0425142100000002</v>
      </c>
      <c r="U74">
        <f t="shared" si="91"/>
        <v>3.0189333999999999</v>
      </c>
      <c r="V74">
        <f t="shared" si="91"/>
        <v>1.7442105299999993</v>
      </c>
      <c r="W74">
        <f t="shared" si="91"/>
        <v>1.3866175999999992</v>
      </c>
      <c r="X74">
        <f t="shared" si="91"/>
        <v>2.1566269999999994</v>
      </c>
      <c r="Y74">
        <f t="shared" si="91"/>
        <v>2.9531985400000007</v>
      </c>
      <c r="Z74">
        <f t="shared" si="91"/>
        <v>1.0005380099999996</v>
      </c>
      <c r="AA74">
        <f t="shared" si="91"/>
        <v>1.6561035499999992</v>
      </c>
      <c r="AB74">
        <f t="shared" si="91"/>
        <v>13.757966450000001</v>
      </c>
      <c r="AC74">
        <f t="shared" si="91"/>
        <v>2.0727470700000055</v>
      </c>
      <c r="AD74">
        <f t="shared" si="91"/>
        <v>10.212860859999999</v>
      </c>
      <c r="AE74">
        <f t="shared" si="91"/>
        <v>12.88208968</v>
      </c>
      <c r="AF74">
        <f t="shared" si="91"/>
        <v>4.9527592700000014</v>
      </c>
      <c r="AG74">
        <f t="shared" si="91"/>
        <v>1.429612640000002</v>
      </c>
    </row>
    <row r="75" spans="1:33" x14ac:dyDescent="0.15">
      <c r="A75" s="2"/>
      <c r="B75" s="3"/>
      <c r="C75" t="s">
        <v>33</v>
      </c>
      <c r="H75">
        <f>ABS(H77-H76)</f>
        <v>9.4286257899999981</v>
      </c>
      <c r="I75">
        <f>ABS(I77-I76)</f>
        <v>13.06311066</v>
      </c>
      <c r="J75">
        <f t="shared" ref="J75" si="92">ABS(J77-J76)</f>
        <v>5.6380621400000024</v>
      </c>
      <c r="K75">
        <f t="shared" ref="K75" si="93">ABS(K77-K76)</f>
        <v>7.109712199999997</v>
      </c>
      <c r="L75">
        <f t="shared" ref="L75" si="94">ABS(L77-L76)</f>
        <v>9.2347318999999999</v>
      </c>
      <c r="M75">
        <f t="shared" ref="M75" si="95">ABS(M77-M76)</f>
        <v>17.37914207</v>
      </c>
      <c r="N75">
        <f t="shared" ref="N75" si="96">ABS(N77-N76)</f>
        <v>5.7257308000000009</v>
      </c>
      <c r="O75">
        <f t="shared" ref="O75" si="97">ABS(O77-O76)</f>
        <v>1.1957112199999997</v>
      </c>
      <c r="P75">
        <f t="shared" ref="P75" si="98">ABS(P77-P76)</f>
        <v>4.2255259300000034</v>
      </c>
      <c r="Q75">
        <f t="shared" ref="Q75" si="99">ABS(Q77-Q76)</f>
        <v>9.4220565699999952</v>
      </c>
      <c r="R75">
        <f t="shared" ref="R75" si="100">ABS(R77-R76)</f>
        <v>0.93574324000000075</v>
      </c>
      <c r="S75">
        <f t="shared" ref="S75" si="101">ABS(S77-S76)</f>
        <v>15.479233989999999</v>
      </c>
      <c r="T75">
        <f t="shared" ref="T75" si="102">ABS(T77-T76)</f>
        <v>4.5238019000000005</v>
      </c>
      <c r="U75">
        <f t="shared" ref="U75" si="103">ABS(U77-U76)</f>
        <v>3.3302347700000006</v>
      </c>
      <c r="V75">
        <f t="shared" ref="V75" si="104">ABS(V77-V76)</f>
        <v>2.264603179999999</v>
      </c>
      <c r="W75">
        <f t="shared" ref="W75" si="105">ABS(W77-W76)</f>
        <v>2.3981954999999999</v>
      </c>
      <c r="X75">
        <f t="shared" ref="X75" si="106">ABS(X77-X76)</f>
        <v>3.0606835299999995</v>
      </c>
      <c r="Y75">
        <f t="shared" ref="Y75" si="107">ABS(Y77-Y76)</f>
        <v>3.9121538299999994</v>
      </c>
      <c r="Z75">
        <f t="shared" ref="Z75" si="108">ABS(Z77-Z76)</f>
        <v>2.4370750099999992</v>
      </c>
      <c r="AA75">
        <f t="shared" ref="AA75" si="109">ABS(AA77-AA76)</f>
        <v>1.6435984999999995</v>
      </c>
      <c r="AB75">
        <f t="shared" ref="AB75" si="110">ABS(AB77-AB76)</f>
        <v>11.245234849999999</v>
      </c>
      <c r="AC75">
        <f t="shared" ref="AC75" si="111">ABS(AC77-AC76)</f>
        <v>4.6279305699999966</v>
      </c>
      <c r="AD75">
        <f t="shared" ref="AD75" si="112">ABS(AD77-AD76)</f>
        <v>5.212844969999999</v>
      </c>
      <c r="AE75">
        <f t="shared" ref="AE75" si="113">ABS(AE77-AE76)</f>
        <v>9.6616207600000052</v>
      </c>
      <c r="AF75">
        <f t="shared" ref="AF75" si="114">ABS(AF77-AF76)</f>
        <v>3.9519754900000024</v>
      </c>
      <c r="AG75">
        <f t="shared" ref="AG75" si="115">ABS(AG77-AG76)</f>
        <v>2.4518197000000015</v>
      </c>
    </row>
    <row r="76" spans="1:33" s="7" customFormat="1" x14ac:dyDescent="0.15">
      <c r="A76" s="2"/>
      <c r="B76" s="5" t="s">
        <v>16</v>
      </c>
      <c r="C76" s="7" t="s">
        <v>32</v>
      </c>
      <c r="D76" s="7">
        <f>SUM(H76:AG76)</f>
        <v>859.90000000000009</v>
      </c>
      <c r="H76" s="7">
        <v>52.7</v>
      </c>
      <c r="I76" s="7">
        <v>54</v>
      </c>
      <c r="J76" s="7">
        <v>50.6</v>
      </c>
      <c r="K76" s="7">
        <v>53</v>
      </c>
      <c r="L76" s="7">
        <v>53.8</v>
      </c>
      <c r="M76" s="7">
        <v>52.1</v>
      </c>
      <c r="N76" s="7">
        <v>42.1</v>
      </c>
      <c r="O76" s="7">
        <v>39.5</v>
      </c>
      <c r="P76" s="7">
        <v>40.5</v>
      </c>
      <c r="Q76" s="7">
        <v>38.200000000000003</v>
      </c>
      <c r="R76" s="7">
        <v>40.9</v>
      </c>
      <c r="S76" s="7">
        <v>14.4</v>
      </c>
      <c r="T76" s="7">
        <v>10.5</v>
      </c>
      <c r="U76" s="7">
        <v>7.6</v>
      </c>
      <c r="V76" s="7">
        <v>7.7</v>
      </c>
      <c r="W76" s="7">
        <v>7.9</v>
      </c>
      <c r="X76" s="7">
        <v>7.7</v>
      </c>
      <c r="Y76" s="7">
        <v>6</v>
      </c>
      <c r="Z76" s="7">
        <v>8.8000000000000007</v>
      </c>
      <c r="AA76" s="7">
        <v>9.8000000000000007</v>
      </c>
      <c r="AB76" s="7">
        <v>9.5</v>
      </c>
      <c r="AC76" s="7">
        <v>46.3</v>
      </c>
      <c r="AD76" s="7">
        <v>41.2</v>
      </c>
      <c r="AE76" s="7">
        <v>67.7</v>
      </c>
      <c r="AF76" s="7">
        <v>55.5</v>
      </c>
      <c r="AG76" s="7">
        <v>41.9</v>
      </c>
    </row>
    <row r="77" spans="1:33" s="7" customFormat="1" x14ac:dyDescent="0.15">
      <c r="A77" s="2"/>
      <c r="B77" s="5"/>
      <c r="C77" s="7">
        <v>3</v>
      </c>
      <c r="D77" s="7">
        <f t="shared" ref="D77:D80" si="116">SUM(H77:AG77)</f>
        <v>859.9000000100001</v>
      </c>
      <c r="E77" s="7">
        <f>SUM(H75:AG75)/COUNT(H75:AG75)</f>
        <v>6.136890733461537</v>
      </c>
      <c r="F77" s="7">
        <f>SUM(H75:AG75)/D76</f>
        <v>0.18555548211419925</v>
      </c>
      <c r="G77" s="7">
        <f>SUMXMY2(H76:AG76,H77:AG77)/COUNT(H76:AG76)</f>
        <v>56.780478166214081</v>
      </c>
      <c r="H77" s="7">
        <v>62.128625790000001</v>
      </c>
      <c r="I77" s="7">
        <v>40.93688934</v>
      </c>
      <c r="J77" s="7">
        <v>44.961937859999999</v>
      </c>
      <c r="K77" s="7">
        <v>45.890287800000003</v>
      </c>
      <c r="L77" s="7">
        <v>44.565268099999997</v>
      </c>
      <c r="M77" s="7">
        <v>34.720857930000001</v>
      </c>
      <c r="N77" s="7">
        <v>36.374269200000001</v>
      </c>
      <c r="O77" s="7">
        <v>40.69571122</v>
      </c>
      <c r="P77" s="7">
        <v>44.725525930000003</v>
      </c>
      <c r="Q77" s="7">
        <v>47.622056569999998</v>
      </c>
      <c r="R77" s="7">
        <v>39.964256759999998</v>
      </c>
      <c r="S77" s="7">
        <v>29.879233989999999</v>
      </c>
      <c r="T77" s="7">
        <v>15.0238019</v>
      </c>
      <c r="U77" s="7">
        <v>10.93023477</v>
      </c>
      <c r="V77" s="7">
        <v>9.9646031799999992</v>
      </c>
      <c r="W77" s="7">
        <v>10.2981955</v>
      </c>
      <c r="X77" s="7">
        <v>10.76068353</v>
      </c>
      <c r="Y77" s="7">
        <v>9.9121538299999994</v>
      </c>
      <c r="Z77" s="7">
        <v>11.23707501</v>
      </c>
      <c r="AA77" s="7">
        <v>11.4435985</v>
      </c>
      <c r="AB77" s="7">
        <v>20.745234849999999</v>
      </c>
      <c r="AC77" s="7">
        <v>41.672069430000001</v>
      </c>
      <c r="AD77" s="7">
        <v>46.412844970000002</v>
      </c>
      <c r="AE77" s="7">
        <v>58.038379239999998</v>
      </c>
      <c r="AF77" s="7">
        <v>51.548024509999998</v>
      </c>
      <c r="AG77" s="7">
        <v>39.448180299999997</v>
      </c>
    </row>
    <row r="78" spans="1:33" s="7" customFormat="1" x14ac:dyDescent="0.15">
      <c r="A78" s="2"/>
      <c r="B78" s="5"/>
      <c r="C78" s="7">
        <v>6</v>
      </c>
      <c r="D78" s="7">
        <f t="shared" si="116"/>
        <v>859.90000000000009</v>
      </c>
      <c r="E78" s="7">
        <f>SUM(H74:AG74)/COUNT(H74:AG74)</f>
        <v>5.2440400215384608</v>
      </c>
      <c r="F78" s="7">
        <f>SUM(H74:AG74)/D76</f>
        <v>0.15855918195138965</v>
      </c>
      <c r="G78" s="7">
        <f>SUMXMY2(H76:AG76,H78:AG78)/COUNT(H76:AG76)</f>
        <v>46.544256080025953</v>
      </c>
      <c r="H78" s="7">
        <v>58.712325679999999</v>
      </c>
      <c r="I78" s="7">
        <v>42.829663230000001</v>
      </c>
      <c r="J78" s="7">
        <v>49.276616590000003</v>
      </c>
      <c r="K78" s="7">
        <v>49.545868140000003</v>
      </c>
      <c r="L78" s="7">
        <v>45.793393350000002</v>
      </c>
      <c r="M78" s="7">
        <v>41.027354070000001</v>
      </c>
      <c r="N78" s="7">
        <v>37.519287560000002</v>
      </c>
      <c r="O78" s="7">
        <v>40.558955269999998</v>
      </c>
      <c r="P78" s="7">
        <v>38.918910619999998</v>
      </c>
      <c r="Q78" s="7">
        <v>36.8011062</v>
      </c>
      <c r="R78" s="7">
        <v>33.150128909999999</v>
      </c>
      <c r="S78" s="7">
        <v>29.06930947</v>
      </c>
      <c r="T78" s="7">
        <v>15.54251421</v>
      </c>
      <c r="U78" s="7">
        <v>10.6189334</v>
      </c>
      <c r="V78" s="7">
        <v>9.4442105299999994</v>
      </c>
      <c r="W78" s="7">
        <v>9.2866175999999996</v>
      </c>
      <c r="X78" s="7">
        <v>9.8566269999999996</v>
      </c>
      <c r="Y78" s="7">
        <v>8.9531985400000007</v>
      </c>
      <c r="Z78" s="7">
        <v>9.8005380100000004</v>
      </c>
      <c r="AA78" s="7">
        <v>11.45610355</v>
      </c>
      <c r="AB78" s="7">
        <v>23.257966450000001</v>
      </c>
      <c r="AC78" s="7">
        <v>48.372747070000003</v>
      </c>
      <c r="AD78" s="7">
        <v>51.412860860000002</v>
      </c>
      <c r="AE78" s="7">
        <v>54.817910320000003</v>
      </c>
      <c r="AF78" s="7">
        <v>50.547240729999999</v>
      </c>
      <c r="AG78" s="7">
        <v>43.329612640000001</v>
      </c>
    </row>
    <row r="79" spans="1:33" s="7" customFormat="1" x14ac:dyDescent="0.15">
      <c r="A79" s="2"/>
      <c r="B79" s="5"/>
      <c r="C79" s="7">
        <v>9</v>
      </c>
      <c r="D79" s="7">
        <f t="shared" si="116"/>
        <v>859.9000000399999</v>
      </c>
      <c r="E79" s="7">
        <f>SUM(H73:AG73)/COUNT(H73:AG73)</f>
        <v>4.9517577715384622</v>
      </c>
      <c r="F79" s="7">
        <f>SUM(H73:AG73)/D76</f>
        <v>0.14972171422258401</v>
      </c>
      <c r="G79" s="7">
        <f>SUMXMY2(H76:AG76,H79:AG79)/COUNT(H76:AG76)</f>
        <v>41.264057143900814</v>
      </c>
      <c r="H79" s="7">
        <v>56.78899243</v>
      </c>
      <c r="I79" s="7">
        <v>43.178600459999998</v>
      </c>
      <c r="J79" s="7">
        <v>48.867693119999998</v>
      </c>
      <c r="K79" s="7">
        <v>48.620231590000003</v>
      </c>
      <c r="L79" s="7">
        <v>45.388849450000002</v>
      </c>
      <c r="M79" s="7">
        <v>44.105482790000003</v>
      </c>
      <c r="N79" s="7">
        <v>39.573076139999998</v>
      </c>
      <c r="O79" s="7">
        <v>43.327502789999997</v>
      </c>
      <c r="P79" s="7">
        <v>40.858611320000001</v>
      </c>
      <c r="Q79" s="7">
        <v>38.051138309999999</v>
      </c>
      <c r="R79" s="7">
        <v>35.117723699999999</v>
      </c>
      <c r="S79" s="7">
        <v>26.47467718</v>
      </c>
      <c r="T79" s="7">
        <v>15.035758</v>
      </c>
      <c r="U79" s="7">
        <v>10.90170816</v>
      </c>
      <c r="V79" s="7">
        <v>10.36544535</v>
      </c>
      <c r="W79" s="7">
        <v>10.025851400000001</v>
      </c>
      <c r="X79" s="7">
        <v>10.598707599999999</v>
      </c>
      <c r="Y79" s="7">
        <v>9.5739794099999997</v>
      </c>
      <c r="Z79" s="7">
        <v>11.132847699999999</v>
      </c>
      <c r="AA79" s="7">
        <v>12.584965860000001</v>
      </c>
      <c r="AB79" s="7">
        <v>23.29375963</v>
      </c>
      <c r="AC79" s="7">
        <v>45.94907414</v>
      </c>
      <c r="AD79" s="7">
        <v>47.21004422</v>
      </c>
      <c r="AE79" s="7">
        <v>52.372809750000002</v>
      </c>
      <c r="AF79" s="7">
        <v>48.961986349999997</v>
      </c>
      <c r="AG79" s="7">
        <v>41.540483190000003</v>
      </c>
    </row>
    <row r="80" spans="1:33" s="7" customFormat="1" x14ac:dyDescent="0.15">
      <c r="A80" s="2"/>
      <c r="B80" s="5"/>
      <c r="C80" s="7">
        <v>12</v>
      </c>
      <c r="D80" s="7">
        <f t="shared" si="116"/>
        <v>859.90000002000033</v>
      </c>
      <c r="E80" s="7">
        <f>SUM(H72:AG72)/COUNT(H72:AG72)</f>
        <v>5.4301065830769222</v>
      </c>
      <c r="F80" s="7">
        <f>SUM(H72:AG72)/D76</f>
        <v>0.16418510426793809</v>
      </c>
      <c r="G80" s="7">
        <f>SUMXMY2(H76:AG76,H80:AG80)/COUNT(H76:AG76)</f>
        <v>45.583715449432525</v>
      </c>
      <c r="H80" s="7">
        <v>55.992239949999998</v>
      </c>
      <c r="I80" s="7">
        <v>44.090595929999999</v>
      </c>
      <c r="J80" s="7">
        <v>48.053531390000003</v>
      </c>
      <c r="K80" s="7">
        <v>47.036136839999998</v>
      </c>
      <c r="L80" s="7">
        <v>43.541353309999998</v>
      </c>
      <c r="M80" s="7">
        <v>45.013827769999999</v>
      </c>
      <c r="N80" s="7">
        <v>40.191845299999997</v>
      </c>
      <c r="O80" s="7">
        <v>45.60886498</v>
      </c>
      <c r="P80" s="7">
        <v>41.792963620000002</v>
      </c>
      <c r="Q80" s="7">
        <v>36.88896845</v>
      </c>
      <c r="R80" s="7">
        <v>34.38150151</v>
      </c>
      <c r="S80" s="7">
        <v>27.18311198</v>
      </c>
      <c r="T80" s="7">
        <v>15.68035006</v>
      </c>
      <c r="U80" s="7">
        <v>11.627583810000001</v>
      </c>
      <c r="V80" s="7">
        <v>11.33642345</v>
      </c>
      <c r="W80" s="7">
        <v>10.570773689999999</v>
      </c>
      <c r="X80" s="7">
        <v>11.192552450000001</v>
      </c>
      <c r="Y80" s="7">
        <v>10.082395330000001</v>
      </c>
      <c r="Z80" s="7">
        <v>12.07105937</v>
      </c>
      <c r="AA80" s="7">
        <v>13.57815918</v>
      </c>
      <c r="AB80" s="7">
        <v>23.344293610000001</v>
      </c>
      <c r="AC80" s="7">
        <v>44.04490165</v>
      </c>
      <c r="AD80" s="7">
        <v>44.268559099999997</v>
      </c>
      <c r="AE80" s="7">
        <v>51.578294890000002</v>
      </c>
      <c r="AF80" s="7">
        <v>48.78765739</v>
      </c>
      <c r="AG80" s="7">
        <v>41.96205501</v>
      </c>
    </row>
    <row r="82" spans="1:34" x14ac:dyDescent="0.15">
      <c r="A82" s="4" t="s">
        <v>22</v>
      </c>
      <c r="B82" s="2" t="s">
        <v>15</v>
      </c>
      <c r="C82" t="s">
        <v>31</v>
      </c>
      <c r="H82">
        <v>6.9539926000000003</v>
      </c>
      <c r="I82">
        <v>7.3770491800000002</v>
      </c>
      <c r="J82">
        <v>7.7472236900000002</v>
      </c>
      <c r="K82">
        <v>6.3017803600000004</v>
      </c>
      <c r="L82">
        <v>5.8522827399999997</v>
      </c>
      <c r="M82">
        <v>5.9668605699999997</v>
      </c>
      <c r="N82">
        <v>4.9444738199999998</v>
      </c>
      <c r="O82">
        <v>6.1431341399999999</v>
      </c>
      <c r="P82">
        <v>5.1912568300000004</v>
      </c>
      <c r="Q82">
        <v>5.4821082299999997</v>
      </c>
      <c r="R82">
        <v>5.2970209800000001</v>
      </c>
      <c r="S82">
        <v>1.3044244700000001</v>
      </c>
      <c r="T82">
        <v>0.89899523999999997</v>
      </c>
      <c r="U82">
        <v>0.81085845000000001</v>
      </c>
      <c r="V82">
        <v>0.85492685000000002</v>
      </c>
      <c r="W82">
        <v>0.66102590999999999</v>
      </c>
      <c r="X82">
        <v>0.72272166000000004</v>
      </c>
      <c r="Y82">
        <v>0.92543628</v>
      </c>
      <c r="Z82">
        <v>0.77560373999999999</v>
      </c>
      <c r="AA82">
        <v>1.11052353</v>
      </c>
      <c r="AB82">
        <v>1.3396791800000001</v>
      </c>
      <c r="AC82">
        <v>3.5519125699999998</v>
      </c>
      <c r="AD82">
        <v>3.6047946400000002</v>
      </c>
      <c r="AE82">
        <v>4.5566719500000001</v>
      </c>
      <c r="AF82">
        <v>3.0230918400000002</v>
      </c>
      <c r="AG82">
        <v>4.1864974400000001</v>
      </c>
      <c r="AH82">
        <v>4.4156530900000002</v>
      </c>
    </row>
    <row r="83" spans="1:34" x14ac:dyDescent="0.15">
      <c r="A83" s="2"/>
      <c r="B83" s="2"/>
      <c r="C83">
        <v>3</v>
      </c>
      <c r="G83">
        <f>SUMXMY2(H82:AG82,H83:AG83)/COUNT(H82:AG82)</f>
        <v>0.68275619698372969</v>
      </c>
      <c r="H83">
        <v>6.7398328599999999</v>
      </c>
      <c r="I83">
        <v>5.7199490099999997</v>
      </c>
      <c r="J83">
        <v>5.9120501399999998</v>
      </c>
      <c r="K83">
        <v>5.7467249699999998</v>
      </c>
      <c r="L83">
        <v>5.9369962799999998</v>
      </c>
      <c r="M83">
        <v>5.3607729099999997</v>
      </c>
      <c r="N83">
        <v>5.2543743799999998</v>
      </c>
      <c r="O83">
        <v>5.5611744200000004</v>
      </c>
      <c r="P83">
        <v>4.9879858199999996</v>
      </c>
      <c r="Q83">
        <v>4.6163639500000002</v>
      </c>
      <c r="R83">
        <v>3.8994165000000001</v>
      </c>
      <c r="S83">
        <v>2.96714608</v>
      </c>
      <c r="T83">
        <v>1.36392069</v>
      </c>
      <c r="U83">
        <v>1.35483635</v>
      </c>
      <c r="V83">
        <v>1.3358417600000001</v>
      </c>
      <c r="W83">
        <v>1.4417094800000001</v>
      </c>
      <c r="X83">
        <v>1.33912159</v>
      </c>
      <c r="Y83">
        <v>1.3347963199999999</v>
      </c>
      <c r="Z83">
        <v>1.4938851399999999</v>
      </c>
      <c r="AA83">
        <v>1.5735235299999999</v>
      </c>
      <c r="AB83">
        <v>2.5043311099999999</v>
      </c>
      <c r="AC83">
        <v>3.30345903</v>
      </c>
      <c r="AD83">
        <v>3.87686186</v>
      </c>
      <c r="AE83">
        <v>4.1324180500000001</v>
      </c>
      <c r="AF83">
        <v>3.7804077299999999</v>
      </c>
      <c r="AG83">
        <v>4.4857325000000001</v>
      </c>
      <c r="AH83">
        <v>3.97636754</v>
      </c>
    </row>
    <row r="84" spans="1:34" x14ac:dyDescent="0.15">
      <c r="A84" s="2"/>
      <c r="B84" s="2"/>
      <c r="C84">
        <v>6</v>
      </c>
      <c r="G84">
        <f>SUMXMY2(H82:AG82,H84:AG84)/COUNT(H82:AG82)</f>
        <v>0.70421431470155893</v>
      </c>
      <c r="H84">
        <v>6.5328669899999996</v>
      </c>
      <c r="I84">
        <v>5.5350800900000001</v>
      </c>
      <c r="J84">
        <v>6.0553435000000002</v>
      </c>
      <c r="K84">
        <v>6.15446502</v>
      </c>
      <c r="L84">
        <v>6.1028096200000004</v>
      </c>
      <c r="M84">
        <v>5.4261688299999999</v>
      </c>
      <c r="N84">
        <v>5.1601003399999996</v>
      </c>
      <c r="O84">
        <v>5.17019568</v>
      </c>
      <c r="P84">
        <v>5.0844030599999996</v>
      </c>
      <c r="Q84">
        <v>4.6962228799999997</v>
      </c>
      <c r="R84">
        <v>4.4116379099999996</v>
      </c>
      <c r="S84">
        <v>3.2900915899999998</v>
      </c>
      <c r="T84">
        <v>1.8059547600000001</v>
      </c>
      <c r="U84">
        <v>1.56258008</v>
      </c>
      <c r="V84">
        <v>1.24716542</v>
      </c>
      <c r="W84">
        <v>1.4307259000000001</v>
      </c>
      <c r="X84">
        <v>1.2378461300000001</v>
      </c>
      <c r="Y84">
        <v>1.4161723900000001</v>
      </c>
      <c r="Z84">
        <v>1.42167697</v>
      </c>
      <c r="AA84">
        <v>1.41894746</v>
      </c>
      <c r="AB84">
        <v>1.945139</v>
      </c>
      <c r="AC84">
        <v>2.8740169500000001</v>
      </c>
      <c r="AD84">
        <v>3.9828713499999999</v>
      </c>
      <c r="AE84">
        <v>4.0420762799999999</v>
      </c>
      <c r="AF84">
        <v>3.8825603399999999</v>
      </c>
      <c r="AG84">
        <v>4.0253550899999997</v>
      </c>
      <c r="AH84">
        <v>4.08752636</v>
      </c>
    </row>
    <row r="85" spans="1:34" x14ac:dyDescent="0.15">
      <c r="A85" s="2"/>
      <c r="B85" s="2"/>
      <c r="C85">
        <v>9</v>
      </c>
      <c r="G85">
        <f>SUMXMY2(H82:AG82,H85:AG85)/COUNT(H82:AG82)</f>
        <v>0.6800149710715786</v>
      </c>
      <c r="H85">
        <v>6.5909994300000001</v>
      </c>
      <c r="I85">
        <v>5.8623075800000004</v>
      </c>
      <c r="J85">
        <v>6.0409270399999997</v>
      </c>
      <c r="K85">
        <v>6.2025656800000002</v>
      </c>
      <c r="L85">
        <v>6.1543981399999996</v>
      </c>
      <c r="M85">
        <v>5.8532871399999999</v>
      </c>
      <c r="N85">
        <v>5.2714469599999996</v>
      </c>
      <c r="O85">
        <v>5.2568431599999998</v>
      </c>
      <c r="P85">
        <v>5.0167364799999996</v>
      </c>
      <c r="Q85">
        <v>4.5630392200000003</v>
      </c>
      <c r="R85">
        <v>4.1324049</v>
      </c>
      <c r="S85">
        <v>3.1372680100000001</v>
      </c>
      <c r="T85">
        <v>1.7787470599999999</v>
      </c>
      <c r="U85">
        <v>1.60814353</v>
      </c>
      <c r="V85">
        <v>1.35094921</v>
      </c>
      <c r="W85">
        <v>1.47252133</v>
      </c>
      <c r="X85">
        <v>1.3399019299999999</v>
      </c>
      <c r="Y85">
        <v>1.5008280899999999</v>
      </c>
      <c r="Z85">
        <v>1.47508752</v>
      </c>
      <c r="AA85">
        <v>1.4595661200000001</v>
      </c>
      <c r="AB85">
        <v>1.9478340599999999</v>
      </c>
      <c r="AC85">
        <v>2.6310313500000002</v>
      </c>
      <c r="AD85">
        <v>3.84065842</v>
      </c>
      <c r="AE85">
        <v>3.9690369300000001</v>
      </c>
      <c r="AF85">
        <v>3.66951977</v>
      </c>
      <c r="AG85">
        <v>3.9190489500000001</v>
      </c>
      <c r="AH85">
        <v>3.9549019900000002</v>
      </c>
    </row>
    <row r="86" spans="1:34" x14ac:dyDescent="0.15">
      <c r="A86" s="2"/>
      <c r="B86" s="2"/>
      <c r="C86">
        <v>12</v>
      </c>
      <c r="G86">
        <f>SUMXMY2(H82:AG82,H86:AG86)/COUNT(H82:AG82)</f>
        <v>0.75521545225807074</v>
      </c>
      <c r="H86">
        <v>6.0626883100000004</v>
      </c>
      <c r="I86">
        <v>5.5816235599999997</v>
      </c>
      <c r="J86">
        <v>5.9771298499999999</v>
      </c>
      <c r="K86">
        <v>5.8281769199999998</v>
      </c>
      <c r="L86">
        <v>5.9236818500000004</v>
      </c>
      <c r="M86">
        <v>5.5413026700000003</v>
      </c>
      <c r="N86">
        <v>5.1446227100000002</v>
      </c>
      <c r="O86">
        <v>5.2068160299999997</v>
      </c>
      <c r="P86">
        <v>4.8868089899999996</v>
      </c>
      <c r="Q86">
        <v>4.5509205499999998</v>
      </c>
      <c r="R86">
        <v>4.00641859</v>
      </c>
      <c r="S86">
        <v>2.9701240499999999</v>
      </c>
      <c r="T86">
        <v>1.7194312899999999</v>
      </c>
      <c r="U86">
        <v>1.5344530000000001</v>
      </c>
      <c r="V86">
        <v>1.35433162</v>
      </c>
      <c r="W86">
        <v>1.4633152199999999</v>
      </c>
      <c r="X86">
        <v>1.29971123</v>
      </c>
      <c r="Y86">
        <v>1.49184626</v>
      </c>
      <c r="Z86">
        <v>1.47306023</v>
      </c>
      <c r="AA86">
        <v>1.65591099</v>
      </c>
      <c r="AB86">
        <v>2.4324843199999999</v>
      </c>
      <c r="AC86">
        <v>3.1706559599999999</v>
      </c>
      <c r="AD86">
        <v>4.1337656300000001</v>
      </c>
      <c r="AE86">
        <v>4.1914549900000004</v>
      </c>
      <c r="AF86">
        <v>3.7027961299999999</v>
      </c>
      <c r="AG86">
        <v>4.3087940199999997</v>
      </c>
      <c r="AH86">
        <v>4.3876750199999996</v>
      </c>
    </row>
    <row r="87" spans="1:34" x14ac:dyDescent="0.15">
      <c r="A87" s="2"/>
      <c r="B87" s="3"/>
    </row>
    <row r="88" spans="1:34" x14ac:dyDescent="0.15">
      <c r="A88" s="2"/>
      <c r="B88" s="3"/>
      <c r="C88" t="s">
        <v>36</v>
      </c>
      <c r="H88">
        <f>ABS(H92-H96)</f>
        <v>10.11273838000001</v>
      </c>
      <c r="I88">
        <f t="shared" ref="I88:AG88" si="117">ABS(I92-I96)</f>
        <v>20.370899100000003</v>
      </c>
      <c r="J88">
        <f t="shared" si="117"/>
        <v>20.083484710000008</v>
      </c>
      <c r="K88">
        <f t="shared" si="117"/>
        <v>5.3735046399999931</v>
      </c>
      <c r="L88">
        <f t="shared" si="117"/>
        <v>0.81009420999998838</v>
      </c>
      <c r="M88">
        <f t="shared" si="117"/>
        <v>4.8283798700000062</v>
      </c>
      <c r="N88">
        <f t="shared" si="117"/>
        <v>2.2708893100000012</v>
      </c>
      <c r="O88">
        <f t="shared" si="117"/>
        <v>10.623465350000004</v>
      </c>
      <c r="P88">
        <f t="shared" si="117"/>
        <v>3.454265190000001</v>
      </c>
      <c r="Q88">
        <f t="shared" si="117"/>
        <v>10.565255410000006</v>
      </c>
      <c r="R88">
        <f t="shared" si="117"/>
        <v>14.643174729999998</v>
      </c>
      <c r="S88">
        <f t="shared" si="117"/>
        <v>18.899027440000001</v>
      </c>
      <c r="T88">
        <f t="shared" si="117"/>
        <v>9.3086674500000015</v>
      </c>
      <c r="U88">
        <f t="shared" si="117"/>
        <v>8.209903790000002</v>
      </c>
      <c r="V88">
        <f t="shared" si="117"/>
        <v>5.6662465700000002</v>
      </c>
      <c r="W88">
        <f t="shared" si="117"/>
        <v>9.1027744499999983</v>
      </c>
      <c r="X88">
        <f t="shared" si="117"/>
        <v>6.5465235800000006</v>
      </c>
      <c r="Y88">
        <f t="shared" si="117"/>
        <v>6.4264876700000002</v>
      </c>
      <c r="Z88">
        <f t="shared" si="117"/>
        <v>7.9133413499999996</v>
      </c>
      <c r="AA88">
        <f t="shared" si="117"/>
        <v>6.1879661200000005</v>
      </c>
      <c r="AB88">
        <f t="shared" si="117"/>
        <v>12.39896714</v>
      </c>
      <c r="AC88">
        <f t="shared" si="117"/>
        <v>4.3257374899999945</v>
      </c>
      <c r="AD88">
        <f t="shared" si="117"/>
        <v>6.0017048799999984</v>
      </c>
      <c r="AE88">
        <f t="shared" si="117"/>
        <v>4.1437516800000012</v>
      </c>
      <c r="AF88">
        <f t="shared" si="117"/>
        <v>7.7119248600000034</v>
      </c>
      <c r="AG88">
        <f t="shared" si="117"/>
        <v>1.3875769099999999</v>
      </c>
    </row>
    <row r="89" spans="1:34" x14ac:dyDescent="0.15">
      <c r="A89" s="2"/>
      <c r="B89" s="3"/>
      <c r="C89" t="s">
        <v>35</v>
      </c>
      <c r="H89">
        <f>ABS(H95-H92)</f>
        <v>4.1185204500000054</v>
      </c>
      <c r="I89">
        <f t="shared" ref="I89:AG89" si="118">ABS(I95-I92)</f>
        <v>17.186258240000001</v>
      </c>
      <c r="J89">
        <f t="shared" si="118"/>
        <v>19.359641780000004</v>
      </c>
      <c r="K89">
        <f t="shared" si="118"/>
        <v>1.1256897699999939</v>
      </c>
      <c r="L89">
        <f t="shared" si="118"/>
        <v>3.4278012499999875</v>
      </c>
      <c r="M89">
        <f t="shared" si="118"/>
        <v>1.2886041100000085</v>
      </c>
      <c r="N89">
        <f t="shared" si="118"/>
        <v>3.7098371700000001</v>
      </c>
      <c r="O89">
        <f t="shared" si="118"/>
        <v>10.055857500000002</v>
      </c>
      <c r="P89">
        <f t="shared" si="118"/>
        <v>1.9801079399999963</v>
      </c>
      <c r="Q89">
        <f t="shared" si="118"/>
        <v>10.427756970000004</v>
      </c>
      <c r="R89">
        <f t="shared" si="118"/>
        <v>13.213733949999998</v>
      </c>
      <c r="S89">
        <f t="shared" si="118"/>
        <v>20.795442859999998</v>
      </c>
      <c r="T89">
        <f t="shared" si="118"/>
        <v>9.9816641500000003</v>
      </c>
      <c r="U89">
        <f t="shared" si="118"/>
        <v>9.0459964799999995</v>
      </c>
      <c r="V89">
        <f t="shared" si="118"/>
        <v>5.6278697700000002</v>
      </c>
      <c r="W89">
        <f t="shared" si="118"/>
        <v>9.2072269999999996</v>
      </c>
      <c r="X89">
        <f t="shared" si="118"/>
        <v>7.0025273200000004</v>
      </c>
      <c r="Y89">
        <f t="shared" si="118"/>
        <v>6.5283954699999995</v>
      </c>
      <c r="Z89">
        <f t="shared" si="118"/>
        <v>7.9363429500000002</v>
      </c>
      <c r="AA89">
        <f t="shared" si="118"/>
        <v>3.9602372100000007</v>
      </c>
      <c r="AB89">
        <f t="shared" si="118"/>
        <v>6.9001252300000004</v>
      </c>
      <c r="AC89">
        <f t="shared" si="118"/>
        <v>10.448318319999998</v>
      </c>
      <c r="AD89">
        <f t="shared" si="118"/>
        <v>2.6761104799999984</v>
      </c>
      <c r="AE89">
        <f t="shared" si="118"/>
        <v>6.6673069600000048</v>
      </c>
      <c r="AF89">
        <f t="shared" si="118"/>
        <v>7.3343713000000008</v>
      </c>
      <c r="AG89">
        <f t="shared" si="118"/>
        <v>3.0344705999999988</v>
      </c>
    </row>
    <row r="90" spans="1:34" x14ac:dyDescent="0.15">
      <c r="A90" s="2"/>
      <c r="B90" s="3"/>
      <c r="C90" t="s">
        <v>34</v>
      </c>
      <c r="H90">
        <f>ABS(H94-H92)</f>
        <v>4.77809108000001</v>
      </c>
      <c r="I90">
        <f t="shared" ref="I90:AG90" si="119">ABS(I94-I92)</f>
        <v>20.898981280000001</v>
      </c>
      <c r="J90">
        <f t="shared" si="119"/>
        <v>19.196072650000005</v>
      </c>
      <c r="K90">
        <f t="shared" si="119"/>
        <v>1.6714398999999958</v>
      </c>
      <c r="L90">
        <f t="shared" si="119"/>
        <v>2.8424779899999919</v>
      </c>
      <c r="M90">
        <f t="shared" si="119"/>
        <v>6.1346884300000042</v>
      </c>
      <c r="N90">
        <f t="shared" si="119"/>
        <v>2.4464984099999967</v>
      </c>
      <c r="O90">
        <f t="shared" si="119"/>
        <v>11.038959800000001</v>
      </c>
      <c r="P90">
        <f t="shared" si="119"/>
        <v>1.2123628299999964</v>
      </c>
      <c r="Q90">
        <f t="shared" si="119"/>
        <v>8.9166551900000002</v>
      </c>
      <c r="R90">
        <f t="shared" si="119"/>
        <v>10.045556259999998</v>
      </c>
      <c r="S90">
        <f t="shared" si="119"/>
        <v>22.529379160000001</v>
      </c>
      <c r="T90">
        <f t="shared" si="119"/>
        <v>10.29036267</v>
      </c>
      <c r="U90">
        <f t="shared" si="119"/>
        <v>8.5290336300000007</v>
      </c>
      <c r="V90">
        <f t="shared" si="119"/>
        <v>4.4503388500000014</v>
      </c>
      <c r="W90">
        <f t="shared" si="119"/>
        <v>8.7330160300000017</v>
      </c>
      <c r="X90">
        <f t="shared" si="119"/>
        <v>5.8446021500000001</v>
      </c>
      <c r="Y90">
        <f t="shared" si="119"/>
        <v>5.567891920000001</v>
      </c>
      <c r="Z90">
        <f t="shared" si="119"/>
        <v>7.3303468699999996</v>
      </c>
      <c r="AA90">
        <f t="shared" si="119"/>
        <v>3.4993778399999993</v>
      </c>
      <c r="AB90">
        <f t="shared" si="119"/>
        <v>6.86954712</v>
      </c>
      <c r="AC90">
        <f t="shared" si="119"/>
        <v>7.6914036599999989</v>
      </c>
      <c r="AD90">
        <f t="shared" si="119"/>
        <v>4.2896583699999979</v>
      </c>
      <c r="AE90">
        <f t="shared" si="119"/>
        <v>5.8386024800000058</v>
      </c>
      <c r="AF90">
        <f t="shared" si="119"/>
        <v>9.7515296000000049</v>
      </c>
      <c r="AG90">
        <f t="shared" si="119"/>
        <v>1.8283211700000024</v>
      </c>
    </row>
    <row r="91" spans="1:34" x14ac:dyDescent="0.15">
      <c r="A91" s="2"/>
      <c r="B91" s="3"/>
      <c r="C91" t="s">
        <v>33</v>
      </c>
      <c r="H91">
        <f>ABS(H93-H92)</f>
        <v>2.4298563900000119</v>
      </c>
      <c r="I91">
        <f>ABS(I93-I92)</f>
        <v>18.801458530000005</v>
      </c>
      <c r="J91">
        <f t="shared" ref="J91" si="120">ABS(J93-J92)</f>
        <v>20.821879080000002</v>
      </c>
      <c r="K91">
        <f t="shared" ref="K91" si="121">ABS(K93-K92)</f>
        <v>6.2976584500000001</v>
      </c>
      <c r="L91">
        <f t="shared" ref="L91" si="122">ABS(L93-L92)</f>
        <v>0.96115976999999475</v>
      </c>
      <c r="M91">
        <f t="shared" ref="M91" si="123">ABS(M93-M92)</f>
        <v>6.8766705100000038</v>
      </c>
      <c r="N91">
        <f t="shared" ref="N91" si="124">ABS(N93-N92)</f>
        <v>3.5161317299999979</v>
      </c>
      <c r="O91">
        <f t="shared" ref="O91" si="125">ABS(O93-O92)</f>
        <v>6.6029150700000017</v>
      </c>
      <c r="P91">
        <f t="shared" ref="P91" si="126">ABS(P93-P92)</f>
        <v>2.306312829999996</v>
      </c>
      <c r="Q91">
        <f t="shared" ref="Q91" si="127">ABS(Q93-Q92)</f>
        <v>9.8227346600000018</v>
      </c>
      <c r="R91">
        <f t="shared" ref="R91" si="128">ABS(R93-R92)</f>
        <v>15.857220439999999</v>
      </c>
      <c r="S91">
        <f t="shared" ref="S91" si="129">ABS(S93-S92)</f>
        <v>18.865239399999997</v>
      </c>
      <c r="T91">
        <f t="shared" ref="T91" si="130">ABS(T93-T92)</f>
        <v>5.2750441900000009</v>
      </c>
      <c r="U91">
        <f t="shared" ref="U91" si="131">ABS(U93-U92)</f>
        <v>6.1719731800000002</v>
      </c>
      <c r="V91">
        <f t="shared" ref="V91" si="132">ABS(V93-V92)</f>
        <v>5.4564606600000012</v>
      </c>
      <c r="W91">
        <f t="shared" ref="W91" si="133">ABS(W93-W92)</f>
        <v>8.8576358000000006</v>
      </c>
      <c r="X91">
        <f t="shared" ref="X91" si="134">ABS(X93-X92)</f>
        <v>6.9936735800000012</v>
      </c>
      <c r="Y91">
        <f t="shared" ref="Y91" si="135">ABS(Y93-Y92)</f>
        <v>4.6445989999999995</v>
      </c>
      <c r="Z91">
        <f t="shared" ref="Z91" si="136">ABS(Z93-Z92)</f>
        <v>8.1496208400000008</v>
      </c>
      <c r="AA91">
        <f t="shared" ref="AA91" si="137">ABS(AA93-AA92)</f>
        <v>5.2531979300000007</v>
      </c>
      <c r="AB91">
        <f t="shared" ref="AB91" si="138">ABS(AB93-AB92)</f>
        <v>13.214140820000001</v>
      </c>
      <c r="AC91">
        <f t="shared" ref="AC91" si="139">ABS(AC93-AC92)</f>
        <v>2.8189538600000006</v>
      </c>
      <c r="AD91">
        <f t="shared" ref="AD91" si="140">ABS(AD93-AD92)</f>
        <v>3.0868746200000032</v>
      </c>
      <c r="AE91">
        <f t="shared" ref="AE91" si="141">ABS(AE93-AE92)</f>
        <v>4.8135848500000051</v>
      </c>
      <c r="AF91">
        <f t="shared" ref="AF91" si="142">ABS(AF93-AF92)</f>
        <v>8.592506070000006</v>
      </c>
      <c r="AG91">
        <f t="shared" ref="AG91" si="143">ABS(AG93-AG92)</f>
        <v>3.3951209800000015</v>
      </c>
    </row>
    <row r="92" spans="1:34" s="7" customFormat="1" x14ac:dyDescent="0.15">
      <c r="A92" s="2"/>
      <c r="B92" s="5" t="s">
        <v>16</v>
      </c>
      <c r="C92" s="7" t="s">
        <v>32</v>
      </c>
      <c r="D92" s="7">
        <f>SUM(H92:AG92)</f>
        <v>1084.5000000000002</v>
      </c>
      <c r="H92" s="7">
        <v>78.900000000000006</v>
      </c>
      <c r="I92" s="7">
        <v>83.7</v>
      </c>
      <c r="J92" s="7">
        <v>87.9</v>
      </c>
      <c r="K92" s="7">
        <v>71.5</v>
      </c>
      <c r="L92" s="7">
        <v>66.400000000000006</v>
      </c>
      <c r="M92" s="7">
        <v>67.7</v>
      </c>
      <c r="N92" s="7">
        <v>56.1</v>
      </c>
      <c r="O92" s="7">
        <v>69.7</v>
      </c>
      <c r="P92" s="7">
        <v>58.9</v>
      </c>
      <c r="Q92" s="7">
        <v>62.2</v>
      </c>
      <c r="R92" s="7">
        <v>60.1</v>
      </c>
      <c r="S92" s="7">
        <v>14.8</v>
      </c>
      <c r="T92" s="7">
        <v>10.199999999999999</v>
      </c>
      <c r="U92" s="7">
        <v>9.1999999999999993</v>
      </c>
      <c r="V92" s="7">
        <v>9.6999999999999993</v>
      </c>
      <c r="W92" s="7">
        <v>7.5</v>
      </c>
      <c r="X92" s="7">
        <v>8.1999999999999993</v>
      </c>
      <c r="Y92" s="7">
        <v>10.5</v>
      </c>
      <c r="Z92" s="7">
        <v>8.8000000000000007</v>
      </c>
      <c r="AA92" s="7">
        <v>12.6</v>
      </c>
      <c r="AB92" s="7">
        <v>15.2</v>
      </c>
      <c r="AC92" s="7">
        <v>40.299999999999997</v>
      </c>
      <c r="AD92" s="7">
        <v>40.9</v>
      </c>
      <c r="AE92" s="7">
        <v>51.7</v>
      </c>
      <c r="AF92" s="7">
        <v>34.299999999999997</v>
      </c>
      <c r="AG92" s="7">
        <v>47.5</v>
      </c>
      <c r="AH92" s="7">
        <v>50.1</v>
      </c>
    </row>
    <row r="93" spans="1:34" s="7" customFormat="1" x14ac:dyDescent="0.15">
      <c r="A93" s="2"/>
      <c r="B93" s="5"/>
      <c r="C93" s="7">
        <v>3</v>
      </c>
      <c r="D93" s="7">
        <f t="shared" ref="D93:D96" si="144">SUM(H93:AG93)</f>
        <v>1089.4841339</v>
      </c>
      <c r="E93" s="7">
        <f>SUM(H91:AG91)/COUNT(H91:AG91)</f>
        <v>7.6877932015384634</v>
      </c>
      <c r="F93" s="7">
        <f>SUM(H91:AG91)/D92</f>
        <v>0.1843085507053942</v>
      </c>
      <c r="G93" s="7">
        <f>SUMXMY2(H92:AG92,H93:AG93)/COUNT(H92:AG92)</f>
        <v>87.892376929524829</v>
      </c>
      <c r="H93" s="7">
        <v>76.470143609999994</v>
      </c>
      <c r="I93" s="7">
        <v>64.898541469999998</v>
      </c>
      <c r="J93" s="7">
        <v>67.078120920000003</v>
      </c>
      <c r="K93" s="7">
        <v>65.20234155</v>
      </c>
      <c r="L93" s="7">
        <v>67.36115977</v>
      </c>
      <c r="M93" s="7">
        <v>60.823329489999999</v>
      </c>
      <c r="N93" s="7">
        <v>59.616131729999999</v>
      </c>
      <c r="O93" s="7">
        <v>63.097084930000001</v>
      </c>
      <c r="P93" s="7">
        <v>56.593687170000003</v>
      </c>
      <c r="Q93" s="7">
        <v>52.377265340000001</v>
      </c>
      <c r="R93" s="7">
        <v>44.242779560000002</v>
      </c>
      <c r="S93" s="7">
        <v>33.665239399999997</v>
      </c>
      <c r="T93" s="7">
        <v>15.47504419</v>
      </c>
      <c r="U93" s="7">
        <v>15.371973179999999</v>
      </c>
      <c r="V93" s="7">
        <v>15.15646066</v>
      </c>
      <c r="W93" s="7">
        <v>16.357635800000001</v>
      </c>
      <c r="X93" s="7">
        <v>15.19367358</v>
      </c>
      <c r="Y93" s="7">
        <v>15.144598999999999</v>
      </c>
      <c r="Z93" s="7">
        <v>16.949620840000001</v>
      </c>
      <c r="AA93" s="7">
        <v>17.85319793</v>
      </c>
      <c r="AB93" s="7">
        <v>28.41414082</v>
      </c>
      <c r="AC93" s="7">
        <v>37.481046139999997</v>
      </c>
      <c r="AD93" s="7">
        <v>43.986874620000002</v>
      </c>
      <c r="AE93" s="7">
        <v>46.886415149999998</v>
      </c>
      <c r="AF93" s="7">
        <v>42.892506070000003</v>
      </c>
      <c r="AG93" s="7">
        <v>50.895120980000002</v>
      </c>
      <c r="AH93" s="7">
        <v>45.115866109999999</v>
      </c>
    </row>
    <row r="94" spans="1:34" s="7" customFormat="1" x14ac:dyDescent="0.15">
      <c r="A94" s="2"/>
      <c r="B94" s="5"/>
      <c r="C94" s="7">
        <v>6</v>
      </c>
      <c r="D94" s="7">
        <f t="shared" si="144"/>
        <v>1088.22292588</v>
      </c>
      <c r="E94" s="7">
        <f>SUM(H90:AG90)/COUNT(H90:AG90)</f>
        <v>7.7778921284615414</v>
      </c>
      <c r="F94" s="7">
        <f>SUM(H90:AG90)/D92</f>
        <v>0.18646859874596591</v>
      </c>
      <c r="G94" s="7">
        <f>SUMXMY2(H92:AG92,H94:AG94)/COUNT(H92:AG92)</f>
        <v>90.654717006070328</v>
      </c>
      <c r="H94" s="7">
        <v>74.121908919999996</v>
      </c>
      <c r="I94" s="7">
        <v>62.801018720000002</v>
      </c>
      <c r="J94" s="7">
        <v>68.703927350000001</v>
      </c>
      <c r="K94" s="7">
        <v>69.828560100000004</v>
      </c>
      <c r="L94" s="7">
        <v>69.242477989999998</v>
      </c>
      <c r="M94" s="7">
        <v>61.565311569999999</v>
      </c>
      <c r="N94" s="7">
        <v>58.546498409999998</v>
      </c>
      <c r="O94" s="7">
        <v>58.661040200000002</v>
      </c>
      <c r="P94" s="7">
        <v>57.687637170000002</v>
      </c>
      <c r="Q94" s="7">
        <v>53.283344810000003</v>
      </c>
      <c r="R94" s="7">
        <v>50.054443740000004</v>
      </c>
      <c r="S94" s="7">
        <v>37.329379160000002</v>
      </c>
      <c r="T94" s="7">
        <v>20.49036267</v>
      </c>
      <c r="U94" s="7">
        <v>17.72903363</v>
      </c>
      <c r="V94" s="7">
        <v>14.150338850000001</v>
      </c>
      <c r="W94" s="7">
        <v>16.233016030000002</v>
      </c>
      <c r="X94" s="7">
        <v>14.044602149999999</v>
      </c>
      <c r="Y94" s="7">
        <v>16.067891920000001</v>
      </c>
      <c r="Z94" s="7">
        <v>16.13034687</v>
      </c>
      <c r="AA94" s="7">
        <v>16.099377839999999</v>
      </c>
      <c r="AB94" s="7">
        <v>22.069547119999999</v>
      </c>
      <c r="AC94" s="7">
        <v>32.608596339999998</v>
      </c>
      <c r="AD94" s="7">
        <v>45.189658369999997</v>
      </c>
      <c r="AE94" s="7">
        <v>45.861397519999997</v>
      </c>
      <c r="AF94" s="7">
        <v>44.051529600000002</v>
      </c>
      <c r="AG94" s="7">
        <v>45.671678829999998</v>
      </c>
      <c r="AH94" s="7">
        <v>46.377074129999997</v>
      </c>
    </row>
    <row r="95" spans="1:34" s="7" customFormat="1" x14ac:dyDescent="0.15">
      <c r="A95" s="2"/>
      <c r="B95" s="5"/>
      <c r="C95" s="7">
        <v>9</v>
      </c>
      <c r="D95" s="7">
        <f t="shared" si="144"/>
        <v>1089.7276820499999</v>
      </c>
      <c r="E95" s="7">
        <f>SUM(H89:AG89)/COUNT(H89:AG89)</f>
        <v>7.8092390473076909</v>
      </c>
      <c r="F95" s="7">
        <f>SUM(H89:AG89)/D92</f>
        <v>0.18722011547256795</v>
      </c>
      <c r="G95" s="7">
        <f>SUMXMY2(H92:AG92,H95:AG95)/COUNT(H92:AG92)</f>
        <v>87.539494089331711</v>
      </c>
      <c r="H95" s="7">
        <v>74.78147955</v>
      </c>
      <c r="I95" s="7">
        <v>66.513741760000002</v>
      </c>
      <c r="J95" s="7">
        <v>68.540358220000002</v>
      </c>
      <c r="K95" s="7">
        <v>70.374310230000006</v>
      </c>
      <c r="L95" s="7">
        <v>69.827801249999993</v>
      </c>
      <c r="M95" s="7">
        <v>66.411395889999994</v>
      </c>
      <c r="N95" s="7">
        <v>59.809837170000002</v>
      </c>
      <c r="O95" s="7">
        <v>59.644142500000001</v>
      </c>
      <c r="P95" s="7">
        <v>56.919892060000002</v>
      </c>
      <c r="Q95" s="7">
        <v>51.772243029999998</v>
      </c>
      <c r="R95" s="7">
        <v>46.886266050000003</v>
      </c>
      <c r="S95" s="7">
        <v>35.595442859999999</v>
      </c>
      <c r="T95" s="7">
        <v>20.18166415</v>
      </c>
      <c r="U95" s="7">
        <v>18.245996479999999</v>
      </c>
      <c r="V95" s="7">
        <v>15.32786977</v>
      </c>
      <c r="W95" s="7">
        <v>16.707227</v>
      </c>
      <c r="X95" s="7">
        <v>15.20252732</v>
      </c>
      <c r="Y95" s="7">
        <v>17.02839547</v>
      </c>
      <c r="Z95" s="7">
        <v>16.736342950000001</v>
      </c>
      <c r="AA95" s="7">
        <v>16.56023721</v>
      </c>
      <c r="AB95" s="7">
        <v>22.10012523</v>
      </c>
      <c r="AC95" s="7">
        <v>29.851681679999999</v>
      </c>
      <c r="AD95" s="7">
        <v>43.576110479999997</v>
      </c>
      <c r="AE95" s="7">
        <v>45.032693039999998</v>
      </c>
      <c r="AF95" s="7">
        <v>41.634371299999998</v>
      </c>
      <c r="AG95" s="7">
        <v>44.465529400000001</v>
      </c>
      <c r="AH95" s="7">
        <v>44.872317969999997</v>
      </c>
    </row>
    <row r="96" spans="1:34" s="7" customFormat="1" x14ac:dyDescent="0.15">
      <c r="A96" s="2"/>
      <c r="B96" s="5"/>
      <c r="C96" s="7">
        <v>12</v>
      </c>
      <c r="D96" s="7">
        <f t="shared" si="144"/>
        <v>1084.8174391799998</v>
      </c>
      <c r="E96" s="7">
        <f>SUM(H88:AG88)/COUNT(H88:AG88)</f>
        <v>8.3602597030769239</v>
      </c>
      <c r="F96" s="7">
        <f>SUM(H88:AG88)/D92</f>
        <v>0.20043038476717381</v>
      </c>
      <c r="G96" s="7">
        <f>SUMXMY2(H92:AG92,H96:AG96)/COUNT(H92:AG92)</f>
        <v>97.220181152898377</v>
      </c>
      <c r="H96" s="7">
        <v>68.787261619999995</v>
      </c>
      <c r="I96" s="7">
        <v>63.3291009</v>
      </c>
      <c r="J96" s="7">
        <v>67.816515289999998</v>
      </c>
      <c r="K96" s="7">
        <v>66.126495360000007</v>
      </c>
      <c r="L96" s="7">
        <v>67.210094209999994</v>
      </c>
      <c r="M96" s="7">
        <v>62.871620129999997</v>
      </c>
      <c r="N96" s="7">
        <v>58.370889310000003</v>
      </c>
      <c r="O96" s="7">
        <v>59.076534649999999</v>
      </c>
      <c r="P96" s="7">
        <v>55.445734809999998</v>
      </c>
      <c r="Q96" s="7">
        <v>51.634744589999997</v>
      </c>
      <c r="R96" s="7">
        <v>45.456825270000003</v>
      </c>
      <c r="S96" s="7">
        <v>33.699027440000002</v>
      </c>
      <c r="T96" s="7">
        <v>19.508667450000001</v>
      </c>
      <c r="U96" s="7">
        <v>17.409903790000001</v>
      </c>
      <c r="V96" s="7">
        <v>15.366246569999999</v>
      </c>
      <c r="W96" s="7">
        <v>16.602774449999998</v>
      </c>
      <c r="X96" s="7">
        <v>14.74652358</v>
      </c>
      <c r="Y96" s="7">
        <v>16.92648767</v>
      </c>
      <c r="Z96" s="7">
        <v>16.71334135</v>
      </c>
      <c r="AA96" s="7">
        <v>18.78796612</v>
      </c>
      <c r="AB96" s="7">
        <v>27.598967139999999</v>
      </c>
      <c r="AC96" s="7">
        <v>35.974262510000003</v>
      </c>
      <c r="AD96" s="7">
        <v>46.901704879999997</v>
      </c>
      <c r="AE96" s="7">
        <v>47.556248320000002</v>
      </c>
      <c r="AF96" s="7">
        <v>42.011924860000001</v>
      </c>
      <c r="AG96" s="7">
        <v>48.88757691</v>
      </c>
      <c r="AH96" s="7">
        <v>49.78256081</v>
      </c>
    </row>
  </sheetData>
  <mergeCells count="18">
    <mergeCell ref="B34:B38"/>
    <mergeCell ref="B44:B48"/>
    <mergeCell ref="B50:B54"/>
    <mergeCell ref="B60:B64"/>
    <mergeCell ref="B66:B70"/>
    <mergeCell ref="B76:B80"/>
    <mergeCell ref="B82:B86"/>
    <mergeCell ref="B92:B96"/>
    <mergeCell ref="B12:B16"/>
    <mergeCell ref="B2:B6"/>
    <mergeCell ref="B18:B22"/>
    <mergeCell ref="B28:B32"/>
    <mergeCell ref="A2:A16"/>
    <mergeCell ref="A18:A32"/>
    <mergeCell ref="A34:A48"/>
    <mergeCell ref="A50:A64"/>
    <mergeCell ref="A66:A80"/>
    <mergeCell ref="A82:A9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75"/>
  <sheetViews>
    <sheetView topLeftCell="A935" zoomScaleNormal="100" workbookViewId="0">
      <selection activeCell="B1" sqref="B1:C975"/>
    </sheetView>
  </sheetViews>
  <sheetFormatPr defaultRowHeight="13.5" x14ac:dyDescent="0.15"/>
  <cols>
    <col min="2" max="3" width="10.5" bestFit="1" customWidth="1"/>
    <col min="6" max="6" width="15.375" customWidth="1"/>
  </cols>
  <sheetData>
    <row r="1" spans="1:66" x14ac:dyDescent="0.15">
      <c r="A1">
        <v>0</v>
      </c>
      <c r="B1">
        <v>31.4</v>
      </c>
      <c r="C1">
        <v>31.4</v>
      </c>
      <c r="D1">
        <v>0</v>
      </c>
      <c r="E1">
        <v>26</v>
      </c>
      <c r="F1">
        <v>52</v>
      </c>
      <c r="G1">
        <v>78</v>
      </c>
      <c r="H1">
        <v>104</v>
      </c>
      <c r="I1">
        <v>130</v>
      </c>
      <c r="J1">
        <v>164</v>
      </c>
      <c r="K1">
        <v>190</v>
      </c>
      <c r="L1">
        <v>216</v>
      </c>
      <c r="M1">
        <v>242</v>
      </c>
      <c r="N1">
        <v>268</v>
      </c>
      <c r="O1">
        <v>294</v>
      </c>
      <c r="P1">
        <v>320</v>
      </c>
      <c r="Q1">
        <v>366</v>
      </c>
      <c r="R1">
        <v>392</v>
      </c>
      <c r="S1">
        <v>418</v>
      </c>
      <c r="T1">
        <v>444</v>
      </c>
      <c r="U1">
        <v>470</v>
      </c>
      <c r="V1">
        <v>496</v>
      </c>
      <c r="W1">
        <v>502</v>
      </c>
      <c r="X1">
        <v>503</v>
      </c>
      <c r="Y1">
        <v>504</v>
      </c>
      <c r="Z1">
        <v>505</v>
      </c>
      <c r="AA1">
        <v>506</v>
      </c>
      <c r="AB1">
        <v>507</v>
      </c>
      <c r="AC1">
        <v>508</v>
      </c>
      <c r="AD1">
        <v>509</v>
      </c>
      <c r="AE1">
        <v>510</v>
      </c>
      <c r="AF1">
        <v>511</v>
      </c>
      <c r="AG1">
        <v>512</v>
      </c>
      <c r="AH1">
        <v>513</v>
      </c>
      <c r="AI1">
        <v>514</v>
      </c>
      <c r="AJ1">
        <v>515</v>
      </c>
      <c r="AK1">
        <v>516</v>
      </c>
      <c r="AL1">
        <v>517</v>
      </c>
      <c r="AM1">
        <v>518</v>
      </c>
      <c r="AN1">
        <v>519</v>
      </c>
      <c r="AO1">
        <v>520</v>
      </c>
      <c r="AP1">
        <v>521</v>
      </c>
      <c r="AQ1">
        <v>522</v>
      </c>
      <c r="AR1">
        <v>523</v>
      </c>
      <c r="AS1">
        <v>524</v>
      </c>
      <c r="AT1">
        <v>525</v>
      </c>
      <c r="AU1">
        <v>526</v>
      </c>
      <c r="AV1">
        <v>527</v>
      </c>
      <c r="AW1">
        <v>548</v>
      </c>
      <c r="AX1">
        <v>574</v>
      </c>
      <c r="AY1">
        <v>600</v>
      </c>
      <c r="AZ1">
        <v>626</v>
      </c>
      <c r="BA1">
        <v>652</v>
      </c>
      <c r="BB1">
        <v>693</v>
      </c>
      <c r="BC1">
        <v>719</v>
      </c>
      <c r="BD1">
        <v>745</v>
      </c>
      <c r="BE1">
        <v>771</v>
      </c>
      <c r="BF1">
        <v>797</v>
      </c>
      <c r="BG1">
        <v>823</v>
      </c>
      <c r="BH1">
        <v>849</v>
      </c>
      <c r="BI1">
        <v>887</v>
      </c>
      <c r="BJ1">
        <v>913</v>
      </c>
      <c r="BK1">
        <v>939</v>
      </c>
      <c r="BL1">
        <v>965</v>
      </c>
      <c r="BM1">
        <v>991</v>
      </c>
      <c r="BN1">
        <v>1017</v>
      </c>
    </row>
    <row r="2" spans="1:66" x14ac:dyDescent="0.15">
      <c r="A2">
        <v>1</v>
      </c>
      <c r="B2">
        <v>35.4</v>
      </c>
      <c r="C2">
        <v>35.4</v>
      </c>
      <c r="D2">
        <v>31.4</v>
      </c>
      <c r="E2">
        <v>30.1</v>
      </c>
      <c r="F2">
        <v>26.3</v>
      </c>
      <c r="G2">
        <v>25.2</v>
      </c>
      <c r="H2">
        <v>23.1</v>
      </c>
      <c r="I2">
        <v>20.9</v>
      </c>
      <c r="J2">
        <v>34.6</v>
      </c>
      <c r="K2">
        <v>38.200000000000003</v>
      </c>
      <c r="L2">
        <v>29.4</v>
      </c>
      <c r="M2">
        <v>28.6</v>
      </c>
      <c r="N2">
        <v>22.7</v>
      </c>
      <c r="O2">
        <v>27.2</v>
      </c>
      <c r="P2">
        <v>18.600000000000001</v>
      </c>
      <c r="Q2">
        <v>16.600000000000001</v>
      </c>
      <c r="R2">
        <v>15.8</v>
      </c>
      <c r="S2">
        <v>17.399999999999999</v>
      </c>
      <c r="T2">
        <v>13.6</v>
      </c>
      <c r="U2">
        <v>11.9</v>
      </c>
      <c r="V2">
        <v>11.2</v>
      </c>
      <c r="W2">
        <v>10.6364</v>
      </c>
      <c r="X2">
        <v>10.549899999999999</v>
      </c>
      <c r="Y2">
        <v>10.4686</v>
      </c>
      <c r="Z2">
        <v>10.3935</v>
      </c>
      <c r="AA2">
        <v>10.326000000000001</v>
      </c>
      <c r="AB2">
        <v>10.267099999999999</v>
      </c>
      <c r="AC2">
        <v>10.218</v>
      </c>
      <c r="AD2">
        <v>10.1799</v>
      </c>
      <c r="AE2">
        <v>10.1538</v>
      </c>
      <c r="AF2">
        <v>10.1409</v>
      </c>
      <c r="AG2">
        <v>10.142300000000001</v>
      </c>
      <c r="AH2">
        <v>10.1587</v>
      </c>
      <c r="AI2">
        <v>10.1913</v>
      </c>
      <c r="AJ2">
        <v>10.2407</v>
      </c>
      <c r="AK2">
        <v>10.3078</v>
      </c>
      <c r="AL2">
        <v>10.3933</v>
      </c>
      <c r="AM2">
        <v>10.4976</v>
      </c>
      <c r="AN2">
        <v>10.6212</v>
      </c>
      <c r="AO2">
        <v>10.7646</v>
      </c>
      <c r="AP2">
        <v>10.927899999999999</v>
      </c>
      <c r="AQ2">
        <v>11.1113</v>
      </c>
      <c r="AR2">
        <v>11.3148</v>
      </c>
      <c r="AS2">
        <v>11.5382</v>
      </c>
      <c r="AT2">
        <v>11.7814</v>
      </c>
      <c r="AU2">
        <v>12.044</v>
      </c>
      <c r="AV2">
        <v>12.3254</v>
      </c>
      <c r="AW2">
        <v>20.6</v>
      </c>
      <c r="AX2">
        <v>23.5</v>
      </c>
      <c r="AY2">
        <v>20.100000000000001</v>
      </c>
      <c r="AZ2">
        <v>24.3</v>
      </c>
      <c r="BA2">
        <v>20.5</v>
      </c>
      <c r="BB2">
        <v>34.6</v>
      </c>
      <c r="BC2">
        <v>23</v>
      </c>
      <c r="BD2">
        <v>27.9</v>
      </c>
      <c r="BE2">
        <v>19.600000000000001</v>
      </c>
      <c r="BF2">
        <v>18.8</v>
      </c>
      <c r="BG2">
        <v>21.6</v>
      </c>
      <c r="BH2">
        <v>18.2</v>
      </c>
      <c r="BI2">
        <v>20.399999999999999</v>
      </c>
      <c r="BJ2">
        <v>25.9</v>
      </c>
      <c r="BK2">
        <v>20</v>
      </c>
      <c r="BL2">
        <v>21.2</v>
      </c>
      <c r="BM2">
        <v>21.1</v>
      </c>
      <c r="BN2">
        <v>17.2</v>
      </c>
    </row>
    <row r="3" spans="1:66" x14ac:dyDescent="0.15">
      <c r="A3">
        <v>2</v>
      </c>
      <c r="B3">
        <v>31.7</v>
      </c>
      <c r="C3">
        <v>31.7</v>
      </c>
    </row>
    <row r="4" spans="1:66" x14ac:dyDescent="0.15">
      <c r="A4">
        <v>3</v>
      </c>
      <c r="B4">
        <v>33.5</v>
      </c>
      <c r="C4">
        <v>33.5</v>
      </c>
    </row>
    <row r="5" spans="1:66" x14ac:dyDescent="0.15">
      <c r="A5">
        <v>4</v>
      </c>
      <c r="B5">
        <v>26.2</v>
      </c>
      <c r="C5">
        <v>26.2</v>
      </c>
    </row>
    <row r="6" spans="1:66" x14ac:dyDescent="0.15">
      <c r="A6">
        <v>5</v>
      </c>
      <c r="B6">
        <v>25.5</v>
      </c>
      <c r="C6">
        <v>25.5</v>
      </c>
    </row>
    <row r="7" spans="1:66" x14ac:dyDescent="0.15">
      <c r="A7">
        <v>6</v>
      </c>
      <c r="B7">
        <v>25.1</v>
      </c>
      <c r="C7">
        <v>25.1</v>
      </c>
    </row>
    <row r="8" spans="1:66" x14ac:dyDescent="0.15">
      <c r="A8">
        <v>7</v>
      </c>
      <c r="B8">
        <v>24.7</v>
      </c>
      <c r="C8">
        <v>24.7</v>
      </c>
    </row>
    <row r="9" spans="1:66" x14ac:dyDescent="0.15">
      <c r="A9">
        <v>8</v>
      </c>
      <c r="B9">
        <v>25.9</v>
      </c>
      <c r="C9">
        <v>25.9</v>
      </c>
    </row>
    <row r="10" spans="1:66" x14ac:dyDescent="0.15">
      <c r="A10">
        <v>9</v>
      </c>
      <c r="B10">
        <v>23.4</v>
      </c>
      <c r="C10">
        <v>23.4</v>
      </c>
    </row>
    <row r="11" spans="1:66" x14ac:dyDescent="0.15">
      <c r="A11">
        <v>10</v>
      </c>
      <c r="B11">
        <v>22</v>
      </c>
      <c r="C11">
        <v>22</v>
      </c>
    </row>
    <row r="12" spans="1:66" x14ac:dyDescent="0.15">
      <c r="A12">
        <v>11</v>
      </c>
      <c r="B12">
        <v>19.100000000000001</v>
      </c>
      <c r="C12">
        <v>19.100000000000001</v>
      </c>
    </row>
    <row r="13" spans="1:66" x14ac:dyDescent="0.15">
      <c r="A13">
        <v>12</v>
      </c>
      <c r="B13">
        <v>15.8</v>
      </c>
      <c r="C13">
        <v>15.8</v>
      </c>
    </row>
    <row r="14" spans="1:66" x14ac:dyDescent="0.15">
      <c r="A14">
        <v>13</v>
      </c>
      <c r="B14">
        <v>16.399999999999999</v>
      </c>
      <c r="C14">
        <v>16.399999999999999</v>
      </c>
    </row>
    <row r="15" spans="1:66" x14ac:dyDescent="0.15">
      <c r="A15">
        <v>14</v>
      </c>
      <c r="B15">
        <v>14.8</v>
      </c>
      <c r="C15">
        <v>14.8</v>
      </c>
    </row>
    <row r="16" spans="1:66" x14ac:dyDescent="0.15">
      <c r="A16">
        <v>15</v>
      </c>
      <c r="B16">
        <v>15.2</v>
      </c>
      <c r="C16">
        <v>15.2</v>
      </c>
    </row>
    <row r="17" spans="1:3" x14ac:dyDescent="0.15">
      <c r="A17">
        <v>16</v>
      </c>
      <c r="B17">
        <v>15.2</v>
      </c>
      <c r="C17">
        <v>15.2</v>
      </c>
    </row>
    <row r="18" spans="1:3" x14ac:dyDescent="0.15">
      <c r="A18">
        <v>17</v>
      </c>
      <c r="B18">
        <v>15.2</v>
      </c>
      <c r="C18">
        <v>15.2</v>
      </c>
    </row>
    <row r="19" spans="1:3" x14ac:dyDescent="0.15">
      <c r="A19">
        <v>18</v>
      </c>
      <c r="B19">
        <v>15</v>
      </c>
      <c r="C19">
        <v>15</v>
      </c>
    </row>
    <row r="20" spans="1:3" x14ac:dyDescent="0.15">
      <c r="A20">
        <v>19</v>
      </c>
      <c r="B20">
        <v>31.2</v>
      </c>
      <c r="C20">
        <v>31.2</v>
      </c>
    </row>
    <row r="21" spans="1:3" x14ac:dyDescent="0.15">
      <c r="A21">
        <v>20</v>
      </c>
      <c r="B21">
        <v>26.6</v>
      </c>
      <c r="C21">
        <v>26.6</v>
      </c>
    </row>
    <row r="22" spans="1:3" x14ac:dyDescent="0.15">
      <c r="A22">
        <v>21</v>
      </c>
      <c r="B22">
        <v>35.5</v>
      </c>
      <c r="C22">
        <v>35.5</v>
      </c>
    </row>
    <row r="23" spans="1:3" x14ac:dyDescent="0.15">
      <c r="A23">
        <v>22</v>
      </c>
      <c r="B23">
        <v>28.8</v>
      </c>
      <c r="C23">
        <v>28.8</v>
      </c>
    </row>
    <row r="24" spans="1:3" x14ac:dyDescent="0.15">
      <c r="A24">
        <v>23</v>
      </c>
      <c r="B24">
        <v>31.4</v>
      </c>
      <c r="C24">
        <v>31.4</v>
      </c>
    </row>
    <row r="25" spans="1:3" x14ac:dyDescent="0.15">
      <c r="A25">
        <v>24</v>
      </c>
      <c r="B25">
        <v>30.3</v>
      </c>
      <c r="C25">
        <v>30.3</v>
      </c>
    </row>
    <row r="26" spans="1:3" x14ac:dyDescent="0.15">
      <c r="A26">
        <v>25</v>
      </c>
      <c r="B26">
        <v>29.9</v>
      </c>
      <c r="C26">
        <v>29.9</v>
      </c>
    </row>
    <row r="27" spans="1:3" x14ac:dyDescent="0.15">
      <c r="A27">
        <v>26</v>
      </c>
      <c r="B27">
        <v>30.1</v>
      </c>
      <c r="C27">
        <v>30.1</v>
      </c>
    </row>
    <row r="28" spans="1:3" x14ac:dyDescent="0.15">
      <c r="A28">
        <v>27</v>
      </c>
      <c r="B28">
        <v>24.5</v>
      </c>
      <c r="C28">
        <v>24.5</v>
      </c>
    </row>
    <row r="29" spans="1:3" x14ac:dyDescent="0.15">
      <c r="A29">
        <v>28</v>
      </c>
      <c r="B29">
        <v>29.3</v>
      </c>
      <c r="C29">
        <v>29.3</v>
      </c>
    </row>
    <row r="30" spans="1:3" x14ac:dyDescent="0.15">
      <c r="A30">
        <v>29</v>
      </c>
      <c r="B30">
        <v>23.9</v>
      </c>
      <c r="C30">
        <v>23.9</v>
      </c>
    </row>
    <row r="31" spans="1:3" x14ac:dyDescent="0.15">
      <c r="A31">
        <v>30</v>
      </c>
      <c r="B31">
        <v>23.1</v>
      </c>
      <c r="C31">
        <v>23.1</v>
      </c>
    </row>
    <row r="32" spans="1:3" x14ac:dyDescent="0.15">
      <c r="A32">
        <v>31</v>
      </c>
      <c r="B32">
        <v>20.100000000000001</v>
      </c>
      <c r="C32">
        <v>20.100000000000001</v>
      </c>
    </row>
    <row r="33" spans="1:3" x14ac:dyDescent="0.15">
      <c r="A33">
        <v>32</v>
      </c>
      <c r="B33">
        <v>26.8</v>
      </c>
      <c r="C33">
        <v>26.8</v>
      </c>
    </row>
    <row r="34" spans="1:3" x14ac:dyDescent="0.15">
      <c r="A34">
        <v>33</v>
      </c>
      <c r="B34">
        <v>21.5</v>
      </c>
      <c r="C34">
        <v>21.5</v>
      </c>
    </row>
    <row r="35" spans="1:3" x14ac:dyDescent="0.15">
      <c r="A35">
        <v>34</v>
      </c>
      <c r="B35">
        <v>19.100000000000001</v>
      </c>
      <c r="C35">
        <v>19.100000000000001</v>
      </c>
    </row>
    <row r="36" spans="1:3" x14ac:dyDescent="0.15">
      <c r="A36">
        <v>35</v>
      </c>
      <c r="B36">
        <v>17</v>
      </c>
      <c r="C36">
        <v>17</v>
      </c>
    </row>
    <row r="37" spans="1:3" x14ac:dyDescent="0.15">
      <c r="A37">
        <v>36</v>
      </c>
      <c r="B37">
        <v>15.6</v>
      </c>
      <c r="C37">
        <v>15.6</v>
      </c>
    </row>
    <row r="38" spans="1:3" x14ac:dyDescent="0.15">
      <c r="A38">
        <v>37</v>
      </c>
      <c r="B38">
        <v>15.1</v>
      </c>
      <c r="C38">
        <v>15.1</v>
      </c>
    </row>
    <row r="39" spans="1:3" x14ac:dyDescent="0.15">
      <c r="A39">
        <v>38</v>
      </c>
      <c r="B39">
        <v>14.8</v>
      </c>
      <c r="C39">
        <v>14.8</v>
      </c>
    </row>
    <row r="40" spans="1:3" x14ac:dyDescent="0.15">
      <c r="A40">
        <v>39</v>
      </c>
      <c r="B40">
        <v>14.5</v>
      </c>
      <c r="C40">
        <v>14.5</v>
      </c>
    </row>
    <row r="41" spans="1:3" x14ac:dyDescent="0.15">
      <c r="A41">
        <v>40</v>
      </c>
      <c r="B41">
        <v>14.2</v>
      </c>
      <c r="C41">
        <v>14.2</v>
      </c>
    </row>
    <row r="42" spans="1:3" x14ac:dyDescent="0.15">
      <c r="A42">
        <v>41</v>
      </c>
      <c r="B42">
        <v>15</v>
      </c>
      <c r="C42">
        <v>15</v>
      </c>
    </row>
    <row r="43" spans="1:3" x14ac:dyDescent="0.15">
      <c r="A43">
        <v>42</v>
      </c>
      <c r="B43">
        <v>19.8</v>
      </c>
      <c r="C43">
        <v>19.8</v>
      </c>
    </row>
    <row r="44" spans="1:3" x14ac:dyDescent="0.15">
      <c r="A44">
        <v>43</v>
      </c>
      <c r="B44">
        <v>27.1</v>
      </c>
      <c r="C44">
        <v>27.1</v>
      </c>
    </row>
    <row r="45" spans="1:3" x14ac:dyDescent="0.15">
      <c r="A45">
        <v>44</v>
      </c>
      <c r="B45">
        <v>31.3</v>
      </c>
      <c r="C45">
        <v>31.3</v>
      </c>
    </row>
    <row r="46" spans="1:3" x14ac:dyDescent="0.15">
      <c r="A46">
        <v>45</v>
      </c>
      <c r="B46">
        <v>32.1</v>
      </c>
      <c r="C46">
        <v>32.1</v>
      </c>
    </row>
    <row r="47" spans="1:3" x14ac:dyDescent="0.15">
      <c r="A47">
        <v>46</v>
      </c>
      <c r="B47">
        <v>33.5</v>
      </c>
      <c r="C47">
        <v>33.5</v>
      </c>
    </row>
    <row r="48" spans="1:3" x14ac:dyDescent="0.15">
      <c r="A48">
        <v>47</v>
      </c>
      <c r="B48">
        <v>30.3</v>
      </c>
      <c r="C48">
        <v>30.3</v>
      </c>
    </row>
    <row r="49" spans="1:3" x14ac:dyDescent="0.15">
      <c r="A49">
        <v>48</v>
      </c>
      <c r="B49">
        <v>31.8</v>
      </c>
      <c r="C49">
        <v>31.8</v>
      </c>
    </row>
    <row r="50" spans="1:3" x14ac:dyDescent="0.15">
      <c r="A50">
        <v>49</v>
      </c>
      <c r="B50">
        <v>33.9</v>
      </c>
      <c r="C50">
        <v>33.9</v>
      </c>
    </row>
    <row r="51" spans="1:3" x14ac:dyDescent="0.15">
      <c r="A51">
        <v>50</v>
      </c>
      <c r="B51">
        <v>31.3</v>
      </c>
      <c r="C51">
        <v>31.3</v>
      </c>
    </row>
    <row r="52" spans="1:3" x14ac:dyDescent="0.15">
      <c r="A52">
        <v>51</v>
      </c>
      <c r="B52">
        <v>29.3</v>
      </c>
      <c r="C52">
        <v>29.3</v>
      </c>
    </row>
    <row r="53" spans="1:3" x14ac:dyDescent="0.15">
      <c r="A53">
        <v>52</v>
      </c>
      <c r="B53">
        <v>26.3</v>
      </c>
      <c r="C53">
        <v>26.3</v>
      </c>
    </row>
    <row r="54" spans="1:3" x14ac:dyDescent="0.15">
      <c r="A54">
        <v>53</v>
      </c>
      <c r="B54">
        <v>26.2</v>
      </c>
      <c r="C54">
        <v>26.2</v>
      </c>
    </row>
    <row r="55" spans="1:3" x14ac:dyDescent="0.15">
      <c r="A55">
        <v>54</v>
      </c>
      <c r="B55">
        <v>26.2</v>
      </c>
      <c r="C55">
        <v>26.2</v>
      </c>
    </row>
    <row r="56" spans="1:3" x14ac:dyDescent="0.15">
      <c r="A56">
        <v>55</v>
      </c>
      <c r="B56">
        <v>27.4</v>
      </c>
      <c r="C56">
        <v>27.4</v>
      </c>
    </row>
    <row r="57" spans="1:3" x14ac:dyDescent="0.15">
      <c r="A57">
        <v>56</v>
      </c>
      <c r="B57">
        <v>26.2</v>
      </c>
      <c r="C57">
        <v>26.2</v>
      </c>
    </row>
    <row r="58" spans="1:3" x14ac:dyDescent="0.15">
      <c r="A58">
        <v>57</v>
      </c>
      <c r="B58">
        <v>24.4</v>
      </c>
      <c r="C58">
        <v>24.4</v>
      </c>
    </row>
    <row r="59" spans="1:3" x14ac:dyDescent="0.15">
      <c r="A59">
        <v>58</v>
      </c>
      <c r="B59">
        <v>20.8</v>
      </c>
      <c r="C59">
        <v>20.8</v>
      </c>
    </row>
    <row r="60" spans="1:3" x14ac:dyDescent="0.15">
      <c r="A60">
        <v>59</v>
      </c>
      <c r="B60">
        <v>17.100000000000001</v>
      </c>
      <c r="C60">
        <v>17.100000000000001</v>
      </c>
    </row>
    <row r="61" spans="1:3" x14ac:dyDescent="0.15">
      <c r="A61">
        <v>60</v>
      </c>
      <c r="B61">
        <v>15.4</v>
      </c>
      <c r="C61">
        <v>15.4</v>
      </c>
    </row>
    <row r="62" spans="1:3" x14ac:dyDescent="0.15">
      <c r="A62">
        <v>61</v>
      </c>
      <c r="B62">
        <v>17.3</v>
      </c>
      <c r="C62">
        <v>17.3</v>
      </c>
    </row>
    <row r="63" spans="1:3" x14ac:dyDescent="0.15">
      <c r="A63">
        <v>62</v>
      </c>
      <c r="B63">
        <v>14</v>
      </c>
      <c r="C63">
        <v>14</v>
      </c>
    </row>
    <row r="64" spans="1:3" x14ac:dyDescent="0.15">
      <c r="A64">
        <v>63</v>
      </c>
      <c r="B64">
        <v>13.7</v>
      </c>
      <c r="C64">
        <v>13.7</v>
      </c>
    </row>
    <row r="65" spans="1:3" x14ac:dyDescent="0.15">
      <c r="A65">
        <v>64</v>
      </c>
      <c r="B65">
        <v>13.2</v>
      </c>
      <c r="C65">
        <v>13.2</v>
      </c>
    </row>
    <row r="66" spans="1:3" x14ac:dyDescent="0.15">
      <c r="A66">
        <v>65</v>
      </c>
      <c r="B66">
        <v>14.2</v>
      </c>
      <c r="C66">
        <v>14.2</v>
      </c>
    </row>
    <row r="67" spans="1:3" x14ac:dyDescent="0.15">
      <c r="A67">
        <v>66</v>
      </c>
      <c r="B67">
        <v>15.7</v>
      </c>
      <c r="C67">
        <v>15.7</v>
      </c>
    </row>
    <row r="68" spans="1:3" x14ac:dyDescent="0.15">
      <c r="A68">
        <v>67</v>
      </c>
      <c r="B68">
        <v>28.5</v>
      </c>
      <c r="C68">
        <v>28.5</v>
      </c>
    </row>
    <row r="69" spans="1:3" x14ac:dyDescent="0.15">
      <c r="A69">
        <v>68</v>
      </c>
      <c r="B69">
        <v>29.5</v>
      </c>
      <c r="C69">
        <v>29.5</v>
      </c>
    </row>
    <row r="70" spans="1:3" x14ac:dyDescent="0.15">
      <c r="A70">
        <v>69</v>
      </c>
      <c r="B70">
        <v>30.5</v>
      </c>
      <c r="C70">
        <v>30.5</v>
      </c>
    </row>
    <row r="71" spans="1:3" x14ac:dyDescent="0.15">
      <c r="A71">
        <v>70</v>
      </c>
      <c r="B71">
        <v>28.6</v>
      </c>
      <c r="C71">
        <v>28.6</v>
      </c>
    </row>
    <row r="72" spans="1:3" x14ac:dyDescent="0.15">
      <c r="A72">
        <v>71</v>
      </c>
      <c r="B72">
        <v>29</v>
      </c>
      <c r="C72">
        <v>29</v>
      </c>
    </row>
    <row r="73" spans="1:3" x14ac:dyDescent="0.15">
      <c r="A73">
        <v>72</v>
      </c>
      <c r="B73">
        <v>30.4</v>
      </c>
      <c r="C73">
        <v>30.4</v>
      </c>
    </row>
    <row r="74" spans="1:3" x14ac:dyDescent="0.15">
      <c r="A74">
        <v>73</v>
      </c>
      <c r="B74">
        <v>29.4</v>
      </c>
      <c r="C74">
        <v>29.4</v>
      </c>
    </row>
    <row r="75" spans="1:3" x14ac:dyDescent="0.15">
      <c r="A75">
        <v>74</v>
      </c>
      <c r="B75">
        <v>35.299999999999997</v>
      </c>
      <c r="C75">
        <v>35.299999999999997</v>
      </c>
    </row>
    <row r="76" spans="1:3" x14ac:dyDescent="0.15">
      <c r="A76">
        <v>75</v>
      </c>
      <c r="B76">
        <v>27.8</v>
      </c>
      <c r="C76">
        <v>27.8</v>
      </c>
    </row>
    <row r="77" spans="1:3" x14ac:dyDescent="0.15">
      <c r="A77">
        <v>76</v>
      </c>
      <c r="B77">
        <v>27.1</v>
      </c>
      <c r="C77">
        <v>27.1</v>
      </c>
    </row>
    <row r="78" spans="1:3" x14ac:dyDescent="0.15">
      <c r="A78">
        <v>77</v>
      </c>
      <c r="B78">
        <v>25.2</v>
      </c>
      <c r="C78">
        <v>25.2</v>
      </c>
    </row>
    <row r="79" spans="1:3" x14ac:dyDescent="0.15">
      <c r="A79">
        <v>78</v>
      </c>
      <c r="B79">
        <v>25.2</v>
      </c>
      <c r="C79">
        <v>25.2</v>
      </c>
    </row>
    <row r="80" spans="1:3" x14ac:dyDescent="0.15">
      <c r="A80">
        <v>79</v>
      </c>
      <c r="B80">
        <v>23.6</v>
      </c>
      <c r="C80">
        <v>23.6</v>
      </c>
    </row>
    <row r="81" spans="1:3" x14ac:dyDescent="0.15">
      <c r="A81">
        <v>80</v>
      </c>
      <c r="B81">
        <v>24.1</v>
      </c>
      <c r="C81">
        <v>24.1</v>
      </c>
    </row>
    <row r="82" spans="1:3" x14ac:dyDescent="0.15">
      <c r="A82">
        <v>81</v>
      </c>
      <c r="B82">
        <v>22.9</v>
      </c>
      <c r="C82">
        <v>22.9</v>
      </c>
    </row>
    <row r="83" spans="1:3" x14ac:dyDescent="0.15">
      <c r="A83">
        <v>82</v>
      </c>
      <c r="B83">
        <v>19.7</v>
      </c>
      <c r="C83">
        <v>19.7</v>
      </c>
    </row>
    <row r="84" spans="1:3" x14ac:dyDescent="0.15">
      <c r="A84">
        <v>83</v>
      </c>
      <c r="B84">
        <v>18.3</v>
      </c>
      <c r="C84">
        <v>18.3</v>
      </c>
    </row>
    <row r="85" spans="1:3" x14ac:dyDescent="0.15">
      <c r="A85">
        <v>84</v>
      </c>
      <c r="B85">
        <v>17.8</v>
      </c>
      <c r="C85">
        <v>17.8</v>
      </c>
    </row>
    <row r="86" spans="1:3" x14ac:dyDescent="0.15">
      <c r="A86">
        <v>85</v>
      </c>
      <c r="B86">
        <v>16.7</v>
      </c>
      <c r="C86">
        <v>16.7</v>
      </c>
    </row>
    <row r="87" spans="1:3" x14ac:dyDescent="0.15">
      <c r="A87">
        <v>86</v>
      </c>
      <c r="B87">
        <v>15.3</v>
      </c>
      <c r="C87">
        <v>15.3</v>
      </c>
    </row>
    <row r="88" spans="1:3" x14ac:dyDescent="0.15">
      <c r="A88">
        <v>87</v>
      </c>
      <c r="B88">
        <v>15.8</v>
      </c>
      <c r="C88">
        <v>15.8</v>
      </c>
    </row>
    <row r="89" spans="1:3" x14ac:dyDescent="0.15">
      <c r="A89">
        <v>88</v>
      </c>
      <c r="B89">
        <v>15.6</v>
      </c>
      <c r="C89">
        <v>15.6</v>
      </c>
    </row>
    <row r="90" spans="1:3" x14ac:dyDescent="0.15">
      <c r="A90">
        <v>89</v>
      </c>
      <c r="B90">
        <v>15.4</v>
      </c>
      <c r="C90">
        <v>15.4</v>
      </c>
    </row>
    <row r="91" spans="1:3" x14ac:dyDescent="0.15">
      <c r="A91">
        <v>90</v>
      </c>
      <c r="B91">
        <v>18.7</v>
      </c>
      <c r="C91">
        <v>18.7</v>
      </c>
    </row>
    <row r="92" spans="1:3" x14ac:dyDescent="0.15">
      <c r="A92">
        <v>91</v>
      </c>
      <c r="B92">
        <v>22.3</v>
      </c>
      <c r="C92">
        <v>22.3</v>
      </c>
    </row>
    <row r="93" spans="1:3" x14ac:dyDescent="0.15">
      <c r="A93">
        <v>92</v>
      </c>
      <c r="B93">
        <v>26.7</v>
      </c>
      <c r="C93">
        <v>26.7</v>
      </c>
    </row>
    <row r="94" spans="1:3" x14ac:dyDescent="0.15">
      <c r="A94">
        <v>93</v>
      </c>
      <c r="B94">
        <v>26.7</v>
      </c>
      <c r="C94">
        <v>26.7</v>
      </c>
    </row>
    <row r="95" spans="1:3" x14ac:dyDescent="0.15">
      <c r="A95">
        <v>94</v>
      </c>
      <c r="B95">
        <v>26.5</v>
      </c>
      <c r="C95">
        <v>26.5</v>
      </c>
    </row>
    <row r="96" spans="1:3" x14ac:dyDescent="0.15">
      <c r="A96">
        <v>95</v>
      </c>
      <c r="B96">
        <v>27</v>
      </c>
      <c r="C96">
        <v>27</v>
      </c>
    </row>
    <row r="97" spans="1:3" x14ac:dyDescent="0.15">
      <c r="A97">
        <v>96</v>
      </c>
      <c r="B97">
        <v>28.6</v>
      </c>
      <c r="C97">
        <v>28.6</v>
      </c>
    </row>
    <row r="98" spans="1:3" x14ac:dyDescent="0.15">
      <c r="A98">
        <v>97</v>
      </c>
      <c r="B98">
        <v>28.4</v>
      </c>
      <c r="C98">
        <v>28.4</v>
      </c>
    </row>
    <row r="99" spans="1:3" x14ac:dyDescent="0.15">
      <c r="A99">
        <v>98</v>
      </c>
      <c r="B99">
        <v>28.8</v>
      </c>
      <c r="C99">
        <v>28.8</v>
      </c>
    </row>
    <row r="100" spans="1:3" x14ac:dyDescent="0.15">
      <c r="A100">
        <v>99</v>
      </c>
      <c r="B100">
        <v>26.4</v>
      </c>
      <c r="C100">
        <v>26.4</v>
      </c>
    </row>
    <row r="101" spans="1:3" x14ac:dyDescent="0.15">
      <c r="A101">
        <v>100</v>
      </c>
      <c r="B101">
        <v>26.3</v>
      </c>
      <c r="C101">
        <v>26.3</v>
      </c>
    </row>
    <row r="102" spans="1:3" x14ac:dyDescent="0.15">
      <c r="A102">
        <v>101</v>
      </c>
      <c r="B102">
        <v>25.1</v>
      </c>
      <c r="C102">
        <v>25.1</v>
      </c>
    </row>
    <row r="103" spans="1:3" x14ac:dyDescent="0.15">
      <c r="A103">
        <v>102</v>
      </c>
      <c r="B103">
        <v>24.4</v>
      </c>
      <c r="C103">
        <v>24.4</v>
      </c>
    </row>
    <row r="104" spans="1:3" x14ac:dyDescent="0.15">
      <c r="A104">
        <v>103</v>
      </c>
      <c r="B104">
        <v>23.7</v>
      </c>
      <c r="C104">
        <v>23.7</v>
      </c>
    </row>
    <row r="105" spans="1:3" x14ac:dyDescent="0.15">
      <c r="A105">
        <v>104</v>
      </c>
      <c r="B105">
        <v>23.1</v>
      </c>
      <c r="C105">
        <v>23.1</v>
      </c>
    </row>
    <row r="106" spans="1:3" x14ac:dyDescent="0.15">
      <c r="A106">
        <v>105</v>
      </c>
      <c r="B106">
        <v>21.2</v>
      </c>
      <c r="C106">
        <v>21.2</v>
      </c>
    </row>
    <row r="107" spans="1:3" x14ac:dyDescent="0.15">
      <c r="A107">
        <v>106</v>
      </c>
      <c r="B107">
        <v>19.3</v>
      </c>
      <c r="C107">
        <v>19.3</v>
      </c>
    </row>
    <row r="108" spans="1:3" x14ac:dyDescent="0.15">
      <c r="A108">
        <v>107</v>
      </c>
      <c r="B108">
        <v>18.7</v>
      </c>
      <c r="C108">
        <v>18.7</v>
      </c>
    </row>
    <row r="109" spans="1:3" x14ac:dyDescent="0.15">
      <c r="A109">
        <v>108</v>
      </c>
      <c r="B109">
        <v>16.7</v>
      </c>
      <c r="C109">
        <v>16.7</v>
      </c>
    </row>
    <row r="110" spans="1:3" x14ac:dyDescent="0.15">
      <c r="A110">
        <v>109</v>
      </c>
      <c r="B110">
        <v>15.9</v>
      </c>
      <c r="C110">
        <v>15.9</v>
      </c>
    </row>
    <row r="111" spans="1:3" x14ac:dyDescent="0.15">
      <c r="A111">
        <v>110</v>
      </c>
      <c r="B111">
        <v>15.3</v>
      </c>
      <c r="C111">
        <v>15.3</v>
      </c>
    </row>
    <row r="112" spans="1:3" x14ac:dyDescent="0.15">
      <c r="A112">
        <v>111</v>
      </c>
      <c r="B112">
        <v>15.3</v>
      </c>
      <c r="C112">
        <v>15.3</v>
      </c>
    </row>
    <row r="113" spans="1:6" x14ac:dyDescent="0.15">
      <c r="A113">
        <v>112</v>
      </c>
      <c r="B113">
        <v>14.6</v>
      </c>
      <c r="C113">
        <v>14.6</v>
      </c>
    </row>
    <row r="114" spans="1:6" x14ac:dyDescent="0.15">
      <c r="A114">
        <v>113</v>
      </c>
      <c r="B114">
        <v>15.5</v>
      </c>
      <c r="C114">
        <v>15.5</v>
      </c>
    </row>
    <row r="115" spans="1:6" x14ac:dyDescent="0.15">
      <c r="A115">
        <v>114</v>
      </c>
      <c r="B115">
        <v>15.7</v>
      </c>
      <c r="C115">
        <v>15.7</v>
      </c>
    </row>
    <row r="116" spans="1:6" x14ac:dyDescent="0.15">
      <c r="A116">
        <v>115</v>
      </c>
      <c r="B116">
        <v>19.5</v>
      </c>
      <c r="C116">
        <v>19.5</v>
      </c>
      <c r="F116" s="9"/>
    </row>
    <row r="117" spans="1:6" x14ac:dyDescent="0.15">
      <c r="A117">
        <v>116</v>
      </c>
      <c r="B117">
        <v>26.4</v>
      </c>
      <c r="C117">
        <v>26.4</v>
      </c>
      <c r="F117" s="9"/>
    </row>
    <row r="118" spans="1:6" x14ac:dyDescent="0.15">
      <c r="A118">
        <v>117</v>
      </c>
      <c r="B118">
        <v>33.9</v>
      </c>
      <c r="C118">
        <v>33.9</v>
      </c>
      <c r="F118" s="9"/>
    </row>
    <row r="119" spans="1:6" x14ac:dyDescent="0.15">
      <c r="A119">
        <v>118</v>
      </c>
      <c r="B119">
        <v>27.7</v>
      </c>
      <c r="C119">
        <v>27.7</v>
      </c>
      <c r="F119" s="9"/>
    </row>
    <row r="120" spans="1:6" x14ac:dyDescent="0.15">
      <c r="A120">
        <v>119</v>
      </c>
      <c r="B120">
        <v>34.6</v>
      </c>
      <c r="C120">
        <v>34.6</v>
      </c>
      <c r="F120" s="9"/>
    </row>
    <row r="121" spans="1:6" x14ac:dyDescent="0.15">
      <c r="A121">
        <v>120</v>
      </c>
      <c r="B121">
        <v>31.8</v>
      </c>
      <c r="C121">
        <v>31.8</v>
      </c>
      <c r="F121" s="9"/>
    </row>
    <row r="122" spans="1:6" x14ac:dyDescent="0.15">
      <c r="A122">
        <v>121</v>
      </c>
      <c r="B122">
        <v>32.6</v>
      </c>
      <c r="C122">
        <v>32.6</v>
      </c>
      <c r="F122" s="9"/>
    </row>
    <row r="123" spans="1:6" x14ac:dyDescent="0.15">
      <c r="A123">
        <v>122</v>
      </c>
      <c r="B123">
        <v>31</v>
      </c>
      <c r="C123">
        <v>31</v>
      </c>
      <c r="F123" s="9"/>
    </row>
    <row r="124" spans="1:6" x14ac:dyDescent="0.15">
      <c r="A124">
        <v>123</v>
      </c>
      <c r="B124">
        <v>31.6</v>
      </c>
      <c r="C124">
        <v>31.6</v>
      </c>
      <c r="F124" s="9"/>
    </row>
    <row r="125" spans="1:6" x14ac:dyDescent="0.15">
      <c r="A125">
        <v>124</v>
      </c>
      <c r="B125">
        <v>22.9</v>
      </c>
      <c r="C125">
        <v>22.9</v>
      </c>
      <c r="F125" s="9"/>
    </row>
    <row r="126" spans="1:6" x14ac:dyDescent="0.15">
      <c r="A126">
        <v>125</v>
      </c>
      <c r="B126">
        <v>25.6</v>
      </c>
      <c r="C126">
        <v>25.6</v>
      </c>
      <c r="F126" s="9"/>
    </row>
    <row r="127" spans="1:6" x14ac:dyDescent="0.15">
      <c r="A127">
        <v>126</v>
      </c>
      <c r="B127">
        <v>26.3</v>
      </c>
      <c r="C127">
        <v>26.3</v>
      </c>
      <c r="F127" s="9"/>
    </row>
    <row r="128" spans="1:6" x14ac:dyDescent="0.15">
      <c r="A128">
        <v>127</v>
      </c>
      <c r="B128">
        <v>21.8</v>
      </c>
      <c r="C128">
        <v>21.8</v>
      </c>
      <c r="F128" s="9"/>
    </row>
    <row r="129" spans="1:6" x14ac:dyDescent="0.15">
      <c r="A129">
        <v>128</v>
      </c>
      <c r="B129">
        <v>25.2</v>
      </c>
      <c r="C129">
        <v>25.2</v>
      </c>
      <c r="F129" s="9"/>
    </row>
    <row r="130" spans="1:6" x14ac:dyDescent="0.15">
      <c r="A130">
        <v>129</v>
      </c>
      <c r="B130">
        <v>23.4</v>
      </c>
      <c r="C130">
        <v>23.4</v>
      </c>
      <c r="F130" s="9"/>
    </row>
    <row r="131" spans="1:6" x14ac:dyDescent="0.15">
      <c r="A131">
        <v>130</v>
      </c>
      <c r="B131">
        <v>20.9</v>
      </c>
      <c r="C131">
        <v>20.9</v>
      </c>
      <c r="F131" s="9"/>
    </row>
    <row r="132" spans="1:6" x14ac:dyDescent="0.15">
      <c r="A132">
        <v>131</v>
      </c>
      <c r="B132">
        <v>19.5</v>
      </c>
      <c r="C132">
        <v>19.5</v>
      </c>
      <c r="F132" s="9"/>
    </row>
    <row r="133" spans="1:6" x14ac:dyDescent="0.15">
      <c r="A133">
        <v>132</v>
      </c>
      <c r="B133">
        <v>17.899999999999999</v>
      </c>
      <c r="C133">
        <v>17.899999999999999</v>
      </c>
      <c r="F133" s="9"/>
    </row>
    <row r="134" spans="1:6" x14ac:dyDescent="0.15">
      <c r="A134">
        <v>133</v>
      </c>
      <c r="B134">
        <v>17.600000000000001</v>
      </c>
      <c r="C134">
        <v>17.600000000000001</v>
      </c>
      <c r="F134" s="9"/>
    </row>
    <row r="135" spans="1:6" x14ac:dyDescent="0.15">
      <c r="A135">
        <v>134</v>
      </c>
      <c r="B135">
        <v>14.5</v>
      </c>
      <c r="C135">
        <v>14.5</v>
      </c>
      <c r="F135" s="9"/>
    </row>
    <row r="136" spans="1:6" x14ac:dyDescent="0.15">
      <c r="A136">
        <v>135</v>
      </c>
      <c r="B136">
        <v>17.3</v>
      </c>
      <c r="C136">
        <v>17.3</v>
      </c>
      <c r="F136" s="9"/>
    </row>
    <row r="137" spans="1:6" x14ac:dyDescent="0.15">
      <c r="A137">
        <v>136</v>
      </c>
      <c r="B137">
        <v>16.399999999999999</v>
      </c>
      <c r="C137">
        <v>16.399999999999999</v>
      </c>
      <c r="F137" s="9"/>
    </row>
    <row r="138" spans="1:6" x14ac:dyDescent="0.15">
      <c r="A138">
        <v>137</v>
      </c>
      <c r="B138">
        <v>15.7</v>
      </c>
      <c r="C138">
        <v>15.7</v>
      </c>
      <c r="F138" s="9"/>
    </row>
    <row r="139" spans="1:6" x14ac:dyDescent="0.15">
      <c r="A139">
        <v>138</v>
      </c>
      <c r="B139">
        <v>19.2</v>
      </c>
      <c r="C139">
        <v>19.2</v>
      </c>
      <c r="F139" s="9"/>
    </row>
    <row r="140" spans="1:6" x14ac:dyDescent="0.15">
      <c r="A140">
        <v>139</v>
      </c>
      <c r="B140">
        <v>22</v>
      </c>
      <c r="C140">
        <v>22</v>
      </c>
      <c r="F140" s="9"/>
    </row>
    <row r="141" spans="1:6" x14ac:dyDescent="0.15">
      <c r="A141">
        <v>140</v>
      </c>
      <c r="B141" s="9">
        <v>36.6</v>
      </c>
      <c r="C141" s="9">
        <v>36.6</v>
      </c>
      <c r="F141" s="9"/>
    </row>
    <row r="142" spans="1:6" x14ac:dyDescent="0.15">
      <c r="A142">
        <v>141</v>
      </c>
      <c r="B142" s="9">
        <v>37.4</v>
      </c>
      <c r="C142" s="9">
        <v>37.4</v>
      </c>
    </row>
    <row r="143" spans="1:6" x14ac:dyDescent="0.15">
      <c r="A143">
        <v>142</v>
      </c>
      <c r="B143" s="9">
        <v>39.299999999999997</v>
      </c>
      <c r="C143" s="9">
        <v>39.299999999999997</v>
      </c>
    </row>
    <row r="144" spans="1:6" x14ac:dyDescent="0.15">
      <c r="A144">
        <v>143</v>
      </c>
      <c r="B144" s="9">
        <v>18.899999999999999</v>
      </c>
      <c r="C144" s="9">
        <v>18.899999999999999</v>
      </c>
    </row>
    <row r="145" spans="1:3" x14ac:dyDescent="0.15">
      <c r="A145">
        <v>152</v>
      </c>
      <c r="B145" s="9">
        <v>29.6</v>
      </c>
      <c r="C145" s="9">
        <v>29.6</v>
      </c>
    </row>
    <row r="146" spans="1:3" x14ac:dyDescent="0.15">
      <c r="A146">
        <v>153</v>
      </c>
      <c r="B146" s="9">
        <v>23.3</v>
      </c>
      <c r="C146" s="9">
        <v>23.3</v>
      </c>
    </row>
    <row r="147" spans="1:3" x14ac:dyDescent="0.15">
      <c r="A147">
        <v>154</v>
      </c>
      <c r="B147" s="9">
        <v>21.9</v>
      </c>
      <c r="C147" s="9">
        <v>21.9</v>
      </c>
    </row>
    <row r="148" spans="1:3" x14ac:dyDescent="0.15">
      <c r="A148">
        <v>155</v>
      </c>
      <c r="B148" s="9">
        <v>26.4</v>
      </c>
      <c r="C148" s="9">
        <v>26.4</v>
      </c>
    </row>
    <row r="149" spans="1:3" x14ac:dyDescent="0.15">
      <c r="A149">
        <v>156</v>
      </c>
      <c r="B149" s="9">
        <v>22.5</v>
      </c>
      <c r="C149" s="9">
        <v>22.5</v>
      </c>
    </row>
    <row r="150" spans="1:3" x14ac:dyDescent="0.15">
      <c r="A150">
        <v>157</v>
      </c>
      <c r="B150" s="9">
        <v>9.6999999999999993</v>
      </c>
      <c r="C150" s="9">
        <v>9.6999999999999993</v>
      </c>
    </row>
    <row r="151" spans="1:3" x14ac:dyDescent="0.15">
      <c r="A151">
        <v>158</v>
      </c>
      <c r="B151" s="9">
        <v>26.5</v>
      </c>
      <c r="C151" s="9">
        <v>26.5</v>
      </c>
    </row>
    <row r="152" spans="1:3" x14ac:dyDescent="0.15">
      <c r="A152">
        <v>159</v>
      </c>
      <c r="B152" s="9">
        <v>19.600000000000001</v>
      </c>
      <c r="C152" s="9">
        <v>19.600000000000001</v>
      </c>
    </row>
    <row r="153" spans="1:3" x14ac:dyDescent="0.15">
      <c r="A153">
        <v>160</v>
      </c>
      <c r="B153" s="9">
        <v>18.899999999999999</v>
      </c>
      <c r="C153" s="9">
        <v>18.899999999999999</v>
      </c>
    </row>
    <row r="154" spans="1:3" x14ac:dyDescent="0.15">
      <c r="A154">
        <v>161</v>
      </c>
      <c r="B154" s="9">
        <v>18.8</v>
      </c>
      <c r="C154" s="9">
        <v>18.8</v>
      </c>
    </row>
    <row r="155" spans="1:3" x14ac:dyDescent="0.15">
      <c r="A155">
        <v>162</v>
      </c>
      <c r="B155" s="9">
        <v>23.4</v>
      </c>
      <c r="C155" s="9">
        <v>23.4</v>
      </c>
    </row>
    <row r="156" spans="1:3" x14ac:dyDescent="0.15">
      <c r="A156">
        <v>163</v>
      </c>
      <c r="B156" s="9">
        <v>33.1</v>
      </c>
      <c r="C156" s="9">
        <v>33.1</v>
      </c>
    </row>
    <row r="157" spans="1:3" x14ac:dyDescent="0.15">
      <c r="A157">
        <v>164</v>
      </c>
      <c r="B157" s="9">
        <v>34.6</v>
      </c>
      <c r="C157" s="9">
        <v>34.6</v>
      </c>
    </row>
    <row r="158" spans="1:3" x14ac:dyDescent="0.15">
      <c r="A158">
        <v>165</v>
      </c>
      <c r="B158" s="9">
        <v>36</v>
      </c>
      <c r="C158" s="9">
        <v>36</v>
      </c>
    </row>
    <row r="159" spans="1:3" x14ac:dyDescent="0.15">
      <c r="A159">
        <v>166</v>
      </c>
      <c r="B159" s="9">
        <v>43.3</v>
      </c>
      <c r="C159" s="9">
        <v>43.3</v>
      </c>
    </row>
    <row r="160" spans="1:3" x14ac:dyDescent="0.15">
      <c r="A160">
        <v>167</v>
      </c>
      <c r="B160" s="9">
        <v>43.9</v>
      </c>
      <c r="C160" s="9">
        <v>43.9</v>
      </c>
    </row>
    <row r="161" spans="1:3" x14ac:dyDescent="0.15">
      <c r="A161">
        <v>168</v>
      </c>
      <c r="B161" s="9">
        <v>38.6</v>
      </c>
      <c r="C161" s="9">
        <v>38.6</v>
      </c>
    </row>
    <row r="162" spans="1:3" x14ac:dyDescent="0.15">
      <c r="A162">
        <v>169</v>
      </c>
      <c r="B162" s="9">
        <v>45.1</v>
      </c>
      <c r="C162" s="9">
        <v>45.1</v>
      </c>
    </row>
    <row r="163" spans="1:3" x14ac:dyDescent="0.15">
      <c r="A163">
        <v>170</v>
      </c>
      <c r="B163" s="9">
        <v>44.3</v>
      </c>
      <c r="C163" s="9">
        <v>44.3</v>
      </c>
    </row>
    <row r="164" spans="1:3" x14ac:dyDescent="0.15">
      <c r="A164">
        <v>171</v>
      </c>
      <c r="B164" s="9">
        <v>43.2</v>
      </c>
      <c r="C164" s="9">
        <v>43.2</v>
      </c>
    </row>
    <row r="165" spans="1:3" x14ac:dyDescent="0.15">
      <c r="A165">
        <v>172</v>
      </c>
      <c r="B165" s="9">
        <v>44.1</v>
      </c>
      <c r="C165" s="9">
        <v>44.1</v>
      </c>
    </row>
    <row r="166" spans="1:3" x14ac:dyDescent="0.15">
      <c r="A166">
        <v>173</v>
      </c>
      <c r="B166" s="9">
        <v>32.4</v>
      </c>
      <c r="C166" s="9">
        <v>32.4</v>
      </c>
    </row>
    <row r="167" spans="1:3" x14ac:dyDescent="0.15">
      <c r="A167">
        <v>174</v>
      </c>
      <c r="B167">
        <v>38.200000000000003</v>
      </c>
      <c r="C167">
        <v>38.200000000000003</v>
      </c>
    </row>
    <row r="168" spans="1:3" x14ac:dyDescent="0.15">
      <c r="A168">
        <v>175</v>
      </c>
      <c r="B168">
        <v>36.799999999999997</v>
      </c>
      <c r="C168">
        <v>36.799999999999997</v>
      </c>
    </row>
    <row r="169" spans="1:3" x14ac:dyDescent="0.15">
      <c r="A169">
        <v>176</v>
      </c>
      <c r="B169">
        <v>35.4</v>
      </c>
      <c r="C169">
        <v>35.4</v>
      </c>
    </row>
    <row r="170" spans="1:3" x14ac:dyDescent="0.15">
      <c r="A170">
        <v>177</v>
      </c>
      <c r="B170">
        <v>29.3</v>
      </c>
      <c r="C170">
        <v>29.3</v>
      </c>
    </row>
    <row r="171" spans="1:3" x14ac:dyDescent="0.15">
      <c r="A171">
        <v>178</v>
      </c>
      <c r="B171">
        <v>23.6</v>
      </c>
      <c r="C171">
        <v>23.6</v>
      </c>
    </row>
    <row r="172" spans="1:3" x14ac:dyDescent="0.15">
      <c r="A172">
        <v>179</v>
      </c>
      <c r="B172">
        <v>22.3</v>
      </c>
      <c r="C172">
        <v>22.3</v>
      </c>
    </row>
    <row r="173" spans="1:3" x14ac:dyDescent="0.15">
      <c r="A173">
        <v>180</v>
      </c>
      <c r="B173">
        <v>20</v>
      </c>
      <c r="C173">
        <v>20</v>
      </c>
    </row>
    <row r="174" spans="1:3" x14ac:dyDescent="0.15">
      <c r="A174">
        <v>181</v>
      </c>
      <c r="B174">
        <v>19.100000000000001</v>
      </c>
      <c r="C174">
        <v>19.100000000000001</v>
      </c>
    </row>
    <row r="175" spans="1:3" x14ac:dyDescent="0.15">
      <c r="A175">
        <v>182</v>
      </c>
      <c r="B175">
        <v>15.2</v>
      </c>
      <c r="C175">
        <v>15.2</v>
      </c>
    </row>
    <row r="176" spans="1:3" x14ac:dyDescent="0.15">
      <c r="A176">
        <v>183</v>
      </c>
      <c r="B176">
        <v>17.5</v>
      </c>
      <c r="C176">
        <v>17.5</v>
      </c>
    </row>
    <row r="177" spans="1:3" x14ac:dyDescent="0.15">
      <c r="A177">
        <v>184</v>
      </c>
      <c r="B177">
        <v>17.3</v>
      </c>
      <c r="C177">
        <v>17.3</v>
      </c>
    </row>
    <row r="178" spans="1:3" x14ac:dyDescent="0.15">
      <c r="A178">
        <v>185</v>
      </c>
      <c r="B178">
        <v>19.100000000000001</v>
      </c>
      <c r="C178">
        <v>19.100000000000001</v>
      </c>
    </row>
    <row r="179" spans="1:3" x14ac:dyDescent="0.15">
      <c r="A179">
        <v>186</v>
      </c>
      <c r="B179">
        <v>22.7</v>
      </c>
      <c r="C179">
        <v>22.7</v>
      </c>
    </row>
    <row r="180" spans="1:3" x14ac:dyDescent="0.15">
      <c r="A180">
        <v>187</v>
      </c>
      <c r="B180">
        <v>34.200000000000003</v>
      </c>
      <c r="C180">
        <v>34.200000000000003</v>
      </c>
    </row>
    <row r="181" spans="1:3" x14ac:dyDescent="0.15">
      <c r="A181">
        <v>188</v>
      </c>
      <c r="B181">
        <v>36.6</v>
      </c>
      <c r="C181">
        <v>36.6</v>
      </c>
    </row>
    <row r="182" spans="1:3" x14ac:dyDescent="0.15">
      <c r="A182">
        <v>189</v>
      </c>
      <c r="B182">
        <v>30.8</v>
      </c>
      <c r="C182">
        <v>30.8</v>
      </c>
    </row>
    <row r="183" spans="1:3" x14ac:dyDescent="0.15">
      <c r="A183">
        <v>190</v>
      </c>
      <c r="B183">
        <v>38.200000000000003</v>
      </c>
      <c r="C183">
        <v>38.200000000000003</v>
      </c>
    </row>
    <row r="184" spans="1:3" x14ac:dyDescent="0.15">
      <c r="A184">
        <v>191</v>
      </c>
      <c r="B184">
        <v>36.200000000000003</v>
      </c>
      <c r="C184">
        <v>36.200000000000003</v>
      </c>
    </row>
    <row r="185" spans="1:3" x14ac:dyDescent="0.15">
      <c r="A185">
        <v>192</v>
      </c>
      <c r="B185">
        <v>36.4</v>
      </c>
      <c r="C185">
        <v>36.4</v>
      </c>
    </row>
    <row r="186" spans="1:3" x14ac:dyDescent="0.15">
      <c r="A186">
        <v>193</v>
      </c>
      <c r="B186">
        <v>31</v>
      </c>
      <c r="C186">
        <v>31</v>
      </c>
    </row>
    <row r="187" spans="1:3" x14ac:dyDescent="0.15">
      <c r="A187">
        <v>194</v>
      </c>
      <c r="B187">
        <v>34.299999999999997</v>
      </c>
      <c r="C187">
        <v>34.299999999999997</v>
      </c>
    </row>
    <row r="188" spans="1:3" x14ac:dyDescent="0.15">
      <c r="A188">
        <v>195</v>
      </c>
      <c r="B188">
        <v>36</v>
      </c>
      <c r="C188">
        <v>36</v>
      </c>
    </row>
    <row r="189" spans="1:3" x14ac:dyDescent="0.15">
      <c r="A189">
        <v>196</v>
      </c>
      <c r="B189">
        <v>32.200000000000003</v>
      </c>
      <c r="C189">
        <v>32.200000000000003</v>
      </c>
    </row>
    <row r="190" spans="1:3" x14ac:dyDescent="0.15">
      <c r="A190">
        <v>197</v>
      </c>
      <c r="B190">
        <v>25.6</v>
      </c>
      <c r="C190">
        <v>25.6</v>
      </c>
    </row>
    <row r="191" spans="1:3" x14ac:dyDescent="0.15">
      <c r="A191">
        <v>198</v>
      </c>
      <c r="B191">
        <v>31.9</v>
      </c>
      <c r="C191">
        <v>31.9</v>
      </c>
    </row>
    <row r="192" spans="1:3" x14ac:dyDescent="0.15">
      <c r="A192">
        <v>199</v>
      </c>
      <c r="B192">
        <v>29.8</v>
      </c>
      <c r="C192">
        <v>29.8</v>
      </c>
    </row>
    <row r="193" spans="1:3" x14ac:dyDescent="0.15">
      <c r="A193">
        <v>200</v>
      </c>
      <c r="B193">
        <v>29.5</v>
      </c>
      <c r="C193">
        <v>29.5</v>
      </c>
    </row>
    <row r="194" spans="1:3" x14ac:dyDescent="0.15">
      <c r="A194">
        <v>201</v>
      </c>
      <c r="B194">
        <v>22.1</v>
      </c>
      <c r="C194">
        <v>22.1</v>
      </c>
    </row>
    <row r="195" spans="1:3" x14ac:dyDescent="0.15">
      <c r="A195">
        <v>202</v>
      </c>
      <c r="B195">
        <v>20</v>
      </c>
      <c r="C195">
        <v>20</v>
      </c>
    </row>
    <row r="196" spans="1:3" x14ac:dyDescent="0.15">
      <c r="A196">
        <v>203</v>
      </c>
      <c r="B196">
        <v>25.9</v>
      </c>
      <c r="C196">
        <v>25.9</v>
      </c>
    </row>
    <row r="197" spans="1:3" x14ac:dyDescent="0.15">
      <c r="A197">
        <v>204</v>
      </c>
      <c r="B197">
        <v>16.899999999999999</v>
      </c>
      <c r="C197">
        <v>16.899999999999999</v>
      </c>
    </row>
    <row r="198" spans="1:3" x14ac:dyDescent="0.15">
      <c r="A198">
        <v>205</v>
      </c>
      <c r="B198">
        <v>20</v>
      </c>
      <c r="C198">
        <v>20</v>
      </c>
    </row>
    <row r="199" spans="1:3" x14ac:dyDescent="0.15">
      <c r="A199">
        <v>206</v>
      </c>
      <c r="B199">
        <v>17.5</v>
      </c>
      <c r="C199">
        <v>17.5</v>
      </c>
    </row>
    <row r="200" spans="1:3" x14ac:dyDescent="0.15">
      <c r="A200">
        <v>207</v>
      </c>
      <c r="B200">
        <v>16.7</v>
      </c>
      <c r="C200">
        <v>16.7</v>
      </c>
    </row>
    <row r="201" spans="1:3" x14ac:dyDescent="0.15">
      <c r="A201">
        <v>208</v>
      </c>
      <c r="B201">
        <v>17.100000000000001</v>
      </c>
      <c r="C201">
        <v>17.100000000000001</v>
      </c>
    </row>
    <row r="202" spans="1:3" x14ac:dyDescent="0.15">
      <c r="A202">
        <v>209</v>
      </c>
      <c r="B202">
        <v>14.3</v>
      </c>
      <c r="C202">
        <v>14.3</v>
      </c>
    </row>
    <row r="203" spans="1:3" x14ac:dyDescent="0.15">
      <c r="A203">
        <v>210</v>
      </c>
      <c r="B203">
        <v>22.3</v>
      </c>
      <c r="C203">
        <v>22.3</v>
      </c>
    </row>
    <row r="204" spans="1:3" x14ac:dyDescent="0.15">
      <c r="A204">
        <v>211</v>
      </c>
      <c r="B204">
        <v>24</v>
      </c>
      <c r="C204">
        <v>24</v>
      </c>
    </row>
    <row r="205" spans="1:3" x14ac:dyDescent="0.15">
      <c r="A205">
        <v>212</v>
      </c>
      <c r="B205">
        <v>27.6</v>
      </c>
      <c r="C205">
        <v>27.6</v>
      </c>
    </row>
    <row r="206" spans="1:3" x14ac:dyDescent="0.15">
      <c r="A206">
        <v>213</v>
      </c>
      <c r="B206">
        <v>22.3</v>
      </c>
      <c r="C206">
        <v>22.3</v>
      </c>
    </row>
    <row r="207" spans="1:3" x14ac:dyDescent="0.15">
      <c r="A207">
        <v>214</v>
      </c>
      <c r="B207">
        <v>27.8</v>
      </c>
      <c r="C207">
        <v>27.8</v>
      </c>
    </row>
    <row r="208" spans="1:3" x14ac:dyDescent="0.15">
      <c r="A208">
        <v>215</v>
      </c>
      <c r="B208">
        <v>28.3</v>
      </c>
      <c r="C208">
        <v>28.3</v>
      </c>
    </row>
    <row r="209" spans="1:3" x14ac:dyDescent="0.15">
      <c r="A209">
        <v>216</v>
      </c>
      <c r="B209">
        <v>29.4</v>
      </c>
      <c r="C209">
        <v>29.4</v>
      </c>
    </row>
    <row r="210" spans="1:3" x14ac:dyDescent="0.15">
      <c r="A210">
        <v>217</v>
      </c>
      <c r="B210">
        <v>31.7</v>
      </c>
      <c r="C210">
        <v>31.7</v>
      </c>
    </row>
    <row r="211" spans="1:3" x14ac:dyDescent="0.15">
      <c r="A211">
        <v>218</v>
      </c>
      <c r="B211">
        <v>25.7</v>
      </c>
      <c r="C211">
        <v>25.7</v>
      </c>
    </row>
    <row r="212" spans="1:3" x14ac:dyDescent="0.15">
      <c r="A212">
        <v>219</v>
      </c>
      <c r="B212">
        <v>30.5</v>
      </c>
      <c r="C212">
        <v>30.5</v>
      </c>
    </row>
    <row r="213" spans="1:3" x14ac:dyDescent="0.15">
      <c r="A213">
        <v>220</v>
      </c>
      <c r="B213">
        <v>27.7</v>
      </c>
      <c r="C213">
        <v>27.7</v>
      </c>
    </row>
    <row r="214" spans="1:3" x14ac:dyDescent="0.15">
      <c r="A214">
        <v>221</v>
      </c>
      <c r="B214">
        <v>26.2</v>
      </c>
      <c r="C214">
        <v>26.2</v>
      </c>
    </row>
    <row r="215" spans="1:3" x14ac:dyDescent="0.15">
      <c r="A215">
        <v>222</v>
      </c>
      <c r="B215">
        <v>25.2</v>
      </c>
      <c r="C215">
        <v>25.2</v>
      </c>
    </row>
    <row r="216" spans="1:3" x14ac:dyDescent="0.15">
      <c r="A216">
        <v>223</v>
      </c>
      <c r="B216">
        <v>17.8</v>
      </c>
      <c r="C216">
        <v>17.8</v>
      </c>
    </row>
    <row r="217" spans="1:3" x14ac:dyDescent="0.15">
      <c r="A217">
        <v>224</v>
      </c>
      <c r="B217">
        <v>31.9</v>
      </c>
      <c r="C217">
        <v>31.9</v>
      </c>
    </row>
    <row r="218" spans="1:3" x14ac:dyDescent="0.15">
      <c r="A218">
        <v>225</v>
      </c>
      <c r="B218">
        <v>22.1</v>
      </c>
      <c r="C218">
        <v>22.1</v>
      </c>
    </row>
    <row r="219" spans="1:3" x14ac:dyDescent="0.15">
      <c r="A219">
        <v>226</v>
      </c>
      <c r="B219">
        <v>20.100000000000001</v>
      </c>
      <c r="C219">
        <v>20.100000000000001</v>
      </c>
    </row>
    <row r="220" spans="1:3" x14ac:dyDescent="0.15">
      <c r="A220">
        <v>227</v>
      </c>
      <c r="B220">
        <v>15.6</v>
      </c>
      <c r="C220">
        <v>15.6</v>
      </c>
    </row>
    <row r="221" spans="1:3" x14ac:dyDescent="0.15">
      <c r="A221">
        <v>228</v>
      </c>
      <c r="B221">
        <v>16.8</v>
      </c>
      <c r="C221">
        <v>16.8</v>
      </c>
    </row>
    <row r="222" spans="1:3" x14ac:dyDescent="0.15">
      <c r="A222">
        <v>229</v>
      </c>
      <c r="B222">
        <v>14.1</v>
      </c>
      <c r="C222">
        <v>14.1</v>
      </c>
    </row>
    <row r="223" spans="1:3" x14ac:dyDescent="0.15">
      <c r="A223">
        <v>230</v>
      </c>
      <c r="B223">
        <v>14.8</v>
      </c>
      <c r="C223">
        <v>14.8</v>
      </c>
    </row>
    <row r="224" spans="1:3" x14ac:dyDescent="0.15">
      <c r="A224">
        <v>231</v>
      </c>
      <c r="B224">
        <v>12</v>
      </c>
      <c r="C224">
        <v>12</v>
      </c>
    </row>
    <row r="225" spans="1:3" x14ac:dyDescent="0.15">
      <c r="A225">
        <v>232</v>
      </c>
      <c r="B225">
        <v>17.100000000000001</v>
      </c>
      <c r="C225">
        <v>17.100000000000001</v>
      </c>
    </row>
    <row r="226" spans="1:3" x14ac:dyDescent="0.15">
      <c r="A226">
        <v>233</v>
      </c>
      <c r="B226">
        <v>12.2</v>
      </c>
      <c r="C226">
        <v>12.2</v>
      </c>
    </row>
    <row r="227" spans="1:3" x14ac:dyDescent="0.15">
      <c r="A227">
        <v>234</v>
      </c>
      <c r="B227">
        <v>19.2</v>
      </c>
      <c r="C227">
        <v>19.2</v>
      </c>
    </row>
    <row r="228" spans="1:3" x14ac:dyDescent="0.15">
      <c r="A228">
        <v>235</v>
      </c>
      <c r="B228">
        <v>22.4</v>
      </c>
      <c r="C228">
        <v>22.4</v>
      </c>
    </row>
    <row r="229" spans="1:3" x14ac:dyDescent="0.15">
      <c r="A229">
        <v>236</v>
      </c>
      <c r="B229">
        <v>28.3</v>
      </c>
      <c r="C229">
        <v>28.3</v>
      </c>
    </row>
    <row r="230" spans="1:3" x14ac:dyDescent="0.15">
      <c r="A230">
        <v>237</v>
      </c>
      <c r="B230">
        <v>34</v>
      </c>
      <c r="C230">
        <v>34</v>
      </c>
    </row>
    <row r="231" spans="1:3" x14ac:dyDescent="0.15">
      <c r="A231">
        <v>238</v>
      </c>
      <c r="B231">
        <v>29.6</v>
      </c>
      <c r="C231">
        <v>29.6</v>
      </c>
    </row>
    <row r="232" spans="1:3" x14ac:dyDescent="0.15">
      <c r="A232">
        <v>239</v>
      </c>
      <c r="B232">
        <v>34</v>
      </c>
      <c r="C232">
        <v>34</v>
      </c>
    </row>
    <row r="233" spans="1:3" x14ac:dyDescent="0.15">
      <c r="A233">
        <v>240</v>
      </c>
      <c r="B233">
        <v>31.1</v>
      </c>
      <c r="C233">
        <v>31.1</v>
      </c>
    </row>
    <row r="234" spans="1:3" x14ac:dyDescent="0.15">
      <c r="A234">
        <v>241</v>
      </c>
      <c r="B234">
        <v>30.7</v>
      </c>
      <c r="C234">
        <v>30.7</v>
      </c>
    </row>
    <row r="235" spans="1:3" x14ac:dyDescent="0.15">
      <c r="A235">
        <v>242</v>
      </c>
      <c r="B235">
        <v>28.6</v>
      </c>
      <c r="C235">
        <v>28.6</v>
      </c>
    </row>
    <row r="236" spans="1:3" x14ac:dyDescent="0.15">
      <c r="A236">
        <v>243</v>
      </c>
      <c r="B236">
        <v>23.7</v>
      </c>
      <c r="C236">
        <v>23.7</v>
      </c>
    </row>
    <row r="237" spans="1:3" x14ac:dyDescent="0.15">
      <c r="A237">
        <v>244</v>
      </c>
      <c r="B237">
        <v>27.4</v>
      </c>
      <c r="C237">
        <v>27.4</v>
      </c>
    </row>
    <row r="238" spans="1:3" x14ac:dyDescent="0.15">
      <c r="A238">
        <v>245</v>
      </c>
      <c r="B238">
        <v>24.4</v>
      </c>
      <c r="C238">
        <v>24.4</v>
      </c>
    </row>
    <row r="239" spans="1:3" x14ac:dyDescent="0.15">
      <c r="A239">
        <v>246</v>
      </c>
      <c r="B239">
        <v>25.1</v>
      </c>
      <c r="C239">
        <v>25.1</v>
      </c>
    </row>
    <row r="240" spans="1:3" x14ac:dyDescent="0.15">
      <c r="A240">
        <v>247</v>
      </c>
      <c r="B240">
        <v>21.5</v>
      </c>
      <c r="C240">
        <v>21.5</v>
      </c>
    </row>
    <row r="241" spans="1:3" x14ac:dyDescent="0.15">
      <c r="A241">
        <v>248</v>
      </c>
      <c r="B241">
        <v>24.6</v>
      </c>
      <c r="C241">
        <v>24.6</v>
      </c>
    </row>
    <row r="242" spans="1:3" x14ac:dyDescent="0.15">
      <c r="A242">
        <v>249</v>
      </c>
      <c r="B242">
        <v>23.5</v>
      </c>
      <c r="C242">
        <v>23.5</v>
      </c>
    </row>
    <row r="243" spans="1:3" x14ac:dyDescent="0.15">
      <c r="A243">
        <v>250</v>
      </c>
      <c r="B243">
        <v>20.3</v>
      </c>
      <c r="C243">
        <v>20.3</v>
      </c>
    </row>
    <row r="244" spans="1:3" x14ac:dyDescent="0.15">
      <c r="A244">
        <v>251</v>
      </c>
      <c r="B244">
        <v>14.3</v>
      </c>
      <c r="C244">
        <v>14.3</v>
      </c>
    </row>
    <row r="245" spans="1:3" x14ac:dyDescent="0.15">
      <c r="A245">
        <v>252</v>
      </c>
      <c r="B245">
        <v>15.2</v>
      </c>
      <c r="C245">
        <v>15.2</v>
      </c>
    </row>
    <row r="246" spans="1:3" x14ac:dyDescent="0.15">
      <c r="A246">
        <v>253</v>
      </c>
      <c r="B246">
        <v>14.8</v>
      </c>
      <c r="C246">
        <v>14.8</v>
      </c>
    </row>
    <row r="247" spans="1:3" x14ac:dyDescent="0.15">
      <c r="A247">
        <v>254</v>
      </c>
      <c r="B247">
        <v>9.6</v>
      </c>
      <c r="C247">
        <v>9.6</v>
      </c>
    </row>
    <row r="248" spans="1:3" x14ac:dyDescent="0.15">
      <c r="A248">
        <v>255</v>
      </c>
      <c r="B248">
        <v>16.399999999999999</v>
      </c>
      <c r="C248">
        <v>16.399999999999999</v>
      </c>
    </row>
    <row r="249" spans="1:3" x14ac:dyDescent="0.15">
      <c r="A249">
        <v>256</v>
      </c>
      <c r="B249">
        <v>14.3</v>
      </c>
      <c r="C249">
        <v>14.3</v>
      </c>
    </row>
    <row r="250" spans="1:3" x14ac:dyDescent="0.15">
      <c r="A250">
        <v>257</v>
      </c>
      <c r="B250">
        <v>14.5</v>
      </c>
      <c r="C250">
        <v>14.5</v>
      </c>
    </row>
    <row r="251" spans="1:3" x14ac:dyDescent="0.15">
      <c r="A251">
        <v>258</v>
      </c>
      <c r="B251">
        <v>17.899999999999999</v>
      </c>
      <c r="C251">
        <v>17.899999999999999</v>
      </c>
    </row>
    <row r="252" spans="1:3" x14ac:dyDescent="0.15">
      <c r="A252">
        <v>259</v>
      </c>
      <c r="B252">
        <v>18.8</v>
      </c>
      <c r="C252">
        <v>18.8</v>
      </c>
    </row>
    <row r="253" spans="1:3" x14ac:dyDescent="0.15">
      <c r="A253">
        <v>260</v>
      </c>
      <c r="B253">
        <v>20.100000000000001</v>
      </c>
      <c r="C253">
        <v>20.100000000000001</v>
      </c>
    </row>
    <row r="254" spans="1:3" x14ac:dyDescent="0.15">
      <c r="A254">
        <v>261</v>
      </c>
      <c r="B254">
        <v>30</v>
      </c>
      <c r="C254">
        <v>30</v>
      </c>
    </row>
    <row r="255" spans="1:3" x14ac:dyDescent="0.15">
      <c r="A255">
        <v>262</v>
      </c>
      <c r="B255">
        <v>29.7</v>
      </c>
      <c r="C255">
        <v>29.7</v>
      </c>
    </row>
    <row r="256" spans="1:3" x14ac:dyDescent="0.15">
      <c r="A256">
        <v>263</v>
      </c>
      <c r="B256">
        <v>30.5</v>
      </c>
      <c r="C256">
        <v>30.5</v>
      </c>
    </row>
    <row r="257" spans="1:3" x14ac:dyDescent="0.15">
      <c r="A257">
        <v>264</v>
      </c>
      <c r="B257">
        <v>25.6</v>
      </c>
      <c r="C257">
        <v>25.6</v>
      </c>
    </row>
    <row r="258" spans="1:3" x14ac:dyDescent="0.15">
      <c r="A258">
        <v>265</v>
      </c>
      <c r="B258">
        <v>28.2</v>
      </c>
      <c r="C258">
        <v>28.2</v>
      </c>
    </row>
    <row r="259" spans="1:3" x14ac:dyDescent="0.15">
      <c r="A259">
        <v>266</v>
      </c>
      <c r="B259">
        <v>22.7</v>
      </c>
      <c r="C259">
        <v>22.7</v>
      </c>
    </row>
    <row r="260" spans="1:3" x14ac:dyDescent="0.15">
      <c r="A260">
        <v>267</v>
      </c>
      <c r="B260">
        <v>33.6</v>
      </c>
      <c r="C260">
        <v>33.6</v>
      </c>
    </row>
    <row r="261" spans="1:3" x14ac:dyDescent="0.15">
      <c r="A261">
        <v>268</v>
      </c>
      <c r="B261">
        <v>22.7</v>
      </c>
      <c r="C261">
        <v>22.7</v>
      </c>
    </row>
    <row r="262" spans="1:3" x14ac:dyDescent="0.15">
      <c r="A262">
        <v>269</v>
      </c>
      <c r="B262">
        <v>20.8</v>
      </c>
      <c r="C262">
        <v>20.8</v>
      </c>
    </row>
    <row r="263" spans="1:3" x14ac:dyDescent="0.15">
      <c r="A263">
        <v>270</v>
      </c>
      <c r="B263">
        <v>27.1</v>
      </c>
      <c r="C263">
        <v>27.1</v>
      </c>
    </row>
    <row r="264" spans="1:3" x14ac:dyDescent="0.15">
      <c r="A264">
        <v>271</v>
      </c>
      <c r="B264">
        <v>27.4</v>
      </c>
      <c r="C264">
        <v>27.4</v>
      </c>
    </row>
    <row r="265" spans="1:3" x14ac:dyDescent="0.15">
      <c r="A265">
        <v>272</v>
      </c>
      <c r="B265">
        <v>20.399999999999999</v>
      </c>
      <c r="C265">
        <v>20.399999999999999</v>
      </c>
    </row>
    <row r="266" spans="1:3" x14ac:dyDescent="0.15">
      <c r="A266">
        <v>273</v>
      </c>
      <c r="B266">
        <v>24.1</v>
      </c>
      <c r="C266">
        <v>24.1</v>
      </c>
    </row>
    <row r="267" spans="1:3" x14ac:dyDescent="0.15">
      <c r="A267">
        <v>274</v>
      </c>
      <c r="B267">
        <v>19.8</v>
      </c>
      <c r="C267">
        <v>19.8</v>
      </c>
    </row>
    <row r="268" spans="1:3" x14ac:dyDescent="0.15">
      <c r="A268">
        <v>275</v>
      </c>
      <c r="B268">
        <v>18.3</v>
      </c>
      <c r="C268">
        <v>18.3</v>
      </c>
    </row>
    <row r="269" spans="1:3" x14ac:dyDescent="0.15">
      <c r="A269">
        <v>276</v>
      </c>
      <c r="B269">
        <v>15.4</v>
      </c>
      <c r="C269">
        <v>15.4</v>
      </c>
    </row>
    <row r="270" spans="1:3" x14ac:dyDescent="0.15">
      <c r="A270">
        <v>277</v>
      </c>
      <c r="B270">
        <v>17.8</v>
      </c>
      <c r="C270">
        <v>17.8</v>
      </c>
    </row>
    <row r="271" spans="1:3" x14ac:dyDescent="0.15">
      <c r="A271">
        <v>278</v>
      </c>
      <c r="B271">
        <v>13.9</v>
      </c>
      <c r="C271">
        <v>13.9</v>
      </c>
    </row>
    <row r="272" spans="1:3" x14ac:dyDescent="0.15">
      <c r="A272">
        <v>279</v>
      </c>
      <c r="B272">
        <v>20.100000000000001</v>
      </c>
      <c r="C272">
        <v>20.100000000000001</v>
      </c>
    </row>
    <row r="273" spans="1:3" x14ac:dyDescent="0.15">
      <c r="A273">
        <v>280</v>
      </c>
      <c r="B273">
        <v>11.7</v>
      </c>
      <c r="C273">
        <v>11.7</v>
      </c>
    </row>
    <row r="274" spans="1:3" x14ac:dyDescent="0.15">
      <c r="A274">
        <v>281</v>
      </c>
      <c r="B274">
        <v>19.8</v>
      </c>
      <c r="C274">
        <v>19.8</v>
      </c>
    </row>
    <row r="275" spans="1:3" x14ac:dyDescent="0.15">
      <c r="A275">
        <v>282</v>
      </c>
      <c r="B275">
        <v>13.2</v>
      </c>
      <c r="C275">
        <v>13.2</v>
      </c>
    </row>
    <row r="276" spans="1:3" x14ac:dyDescent="0.15">
      <c r="A276">
        <v>283</v>
      </c>
      <c r="B276">
        <v>19.100000000000001</v>
      </c>
      <c r="C276">
        <v>19.100000000000001</v>
      </c>
    </row>
    <row r="277" spans="1:3" x14ac:dyDescent="0.15">
      <c r="A277">
        <v>284</v>
      </c>
      <c r="B277">
        <v>27.7</v>
      </c>
      <c r="C277">
        <v>27.7</v>
      </c>
    </row>
    <row r="278" spans="1:3" x14ac:dyDescent="0.15">
      <c r="A278">
        <v>285</v>
      </c>
      <c r="B278">
        <v>34.1</v>
      </c>
      <c r="C278">
        <v>34.1</v>
      </c>
    </row>
    <row r="279" spans="1:3" x14ac:dyDescent="0.15">
      <c r="A279">
        <v>286</v>
      </c>
      <c r="B279">
        <v>34.299999999999997</v>
      </c>
      <c r="C279">
        <v>34.299999999999997</v>
      </c>
    </row>
    <row r="280" spans="1:3" x14ac:dyDescent="0.15">
      <c r="A280">
        <v>287</v>
      </c>
      <c r="B280">
        <v>29.7</v>
      </c>
      <c r="C280">
        <v>29.7</v>
      </c>
    </row>
    <row r="281" spans="1:3" x14ac:dyDescent="0.15">
      <c r="A281">
        <v>288</v>
      </c>
      <c r="B281">
        <v>37.6</v>
      </c>
      <c r="C281">
        <v>37.6</v>
      </c>
    </row>
    <row r="282" spans="1:3" x14ac:dyDescent="0.15">
      <c r="A282">
        <v>289</v>
      </c>
      <c r="B282">
        <v>36.4</v>
      </c>
      <c r="C282">
        <v>36.4</v>
      </c>
    </row>
    <row r="283" spans="1:3" x14ac:dyDescent="0.15">
      <c r="A283">
        <v>290</v>
      </c>
      <c r="B283">
        <v>34.1</v>
      </c>
      <c r="C283">
        <v>34.1</v>
      </c>
    </row>
    <row r="284" spans="1:3" x14ac:dyDescent="0.15">
      <c r="A284">
        <v>291</v>
      </c>
      <c r="B284">
        <v>30.9</v>
      </c>
      <c r="C284">
        <v>30.9</v>
      </c>
    </row>
    <row r="285" spans="1:3" x14ac:dyDescent="0.15">
      <c r="A285">
        <v>292</v>
      </c>
      <c r="B285">
        <v>27.1</v>
      </c>
      <c r="C285">
        <v>27.1</v>
      </c>
    </row>
    <row r="286" spans="1:3" x14ac:dyDescent="0.15">
      <c r="A286">
        <v>293</v>
      </c>
      <c r="B286">
        <v>26.7</v>
      </c>
      <c r="C286">
        <v>26.7</v>
      </c>
    </row>
    <row r="287" spans="1:3" x14ac:dyDescent="0.15">
      <c r="A287">
        <v>294</v>
      </c>
      <c r="B287">
        <v>27.2</v>
      </c>
      <c r="C287">
        <v>27.2</v>
      </c>
    </row>
    <row r="288" spans="1:3" x14ac:dyDescent="0.15">
      <c r="A288">
        <v>295</v>
      </c>
      <c r="B288">
        <v>26.8</v>
      </c>
      <c r="C288">
        <v>26.8</v>
      </c>
    </row>
    <row r="289" spans="1:3" x14ac:dyDescent="0.15">
      <c r="A289">
        <v>296</v>
      </c>
      <c r="B289">
        <v>25.6</v>
      </c>
      <c r="C289">
        <v>25.6</v>
      </c>
    </row>
    <row r="290" spans="1:3" x14ac:dyDescent="0.15">
      <c r="A290">
        <v>297</v>
      </c>
      <c r="B290">
        <v>22.5</v>
      </c>
      <c r="C290">
        <v>22.5</v>
      </c>
    </row>
    <row r="291" spans="1:3" x14ac:dyDescent="0.15">
      <c r="A291">
        <v>298</v>
      </c>
      <c r="B291">
        <v>19.899999999999999</v>
      </c>
      <c r="C291">
        <v>19.899999999999999</v>
      </c>
    </row>
    <row r="292" spans="1:3" x14ac:dyDescent="0.15">
      <c r="A292">
        <v>299</v>
      </c>
      <c r="B292">
        <v>14.9</v>
      </c>
      <c r="C292">
        <v>14.9</v>
      </c>
    </row>
    <row r="293" spans="1:3" x14ac:dyDescent="0.15">
      <c r="A293">
        <v>300</v>
      </c>
      <c r="B293">
        <v>14.5</v>
      </c>
      <c r="C293">
        <v>14.5</v>
      </c>
    </row>
    <row r="294" spans="1:3" x14ac:dyDescent="0.15">
      <c r="A294">
        <v>301</v>
      </c>
      <c r="B294">
        <v>20</v>
      </c>
      <c r="C294">
        <v>20</v>
      </c>
    </row>
    <row r="295" spans="1:3" x14ac:dyDescent="0.15">
      <c r="A295">
        <v>302</v>
      </c>
      <c r="B295">
        <v>17.3</v>
      </c>
      <c r="C295">
        <v>17.3</v>
      </c>
    </row>
    <row r="296" spans="1:3" x14ac:dyDescent="0.15">
      <c r="A296">
        <v>303</v>
      </c>
      <c r="B296">
        <v>16.600000000000001</v>
      </c>
      <c r="C296">
        <v>16.600000000000001</v>
      </c>
    </row>
    <row r="297" spans="1:3" x14ac:dyDescent="0.15">
      <c r="A297">
        <v>304</v>
      </c>
      <c r="B297">
        <v>16.3</v>
      </c>
      <c r="C297">
        <v>16.3</v>
      </c>
    </row>
    <row r="298" spans="1:3" x14ac:dyDescent="0.15">
      <c r="A298">
        <v>305</v>
      </c>
      <c r="B298">
        <v>15.7</v>
      </c>
      <c r="C298">
        <v>15.7</v>
      </c>
    </row>
    <row r="299" spans="1:3" x14ac:dyDescent="0.15">
      <c r="A299">
        <v>306</v>
      </c>
      <c r="B299">
        <v>13.6</v>
      </c>
      <c r="C299">
        <v>13.6</v>
      </c>
    </row>
    <row r="300" spans="1:3" x14ac:dyDescent="0.15">
      <c r="A300">
        <v>307</v>
      </c>
      <c r="B300">
        <v>15.7</v>
      </c>
      <c r="C300">
        <v>15.7</v>
      </c>
    </row>
    <row r="301" spans="1:3" x14ac:dyDescent="0.15">
      <c r="A301">
        <v>308</v>
      </c>
      <c r="B301">
        <v>22.3</v>
      </c>
      <c r="C301">
        <v>22.3</v>
      </c>
    </row>
    <row r="302" spans="1:3" x14ac:dyDescent="0.15">
      <c r="A302">
        <v>309</v>
      </c>
      <c r="B302">
        <v>21.5</v>
      </c>
      <c r="C302">
        <v>21.5</v>
      </c>
    </row>
    <row r="303" spans="1:3" x14ac:dyDescent="0.15">
      <c r="A303">
        <v>310</v>
      </c>
      <c r="B303">
        <v>33.5</v>
      </c>
      <c r="C303">
        <v>33.5</v>
      </c>
    </row>
    <row r="304" spans="1:3" x14ac:dyDescent="0.15">
      <c r="A304">
        <v>311</v>
      </c>
      <c r="B304">
        <v>27.2</v>
      </c>
      <c r="C304">
        <v>27.2</v>
      </c>
    </row>
    <row r="305" spans="1:3" x14ac:dyDescent="0.15">
      <c r="A305">
        <v>312</v>
      </c>
      <c r="B305">
        <v>27.7</v>
      </c>
      <c r="C305">
        <v>27.7</v>
      </c>
    </row>
    <row r="306" spans="1:3" x14ac:dyDescent="0.15">
      <c r="A306">
        <v>313</v>
      </c>
      <c r="B306">
        <v>28.4</v>
      </c>
      <c r="C306">
        <v>28.4</v>
      </c>
    </row>
    <row r="307" spans="1:3" x14ac:dyDescent="0.15">
      <c r="A307">
        <v>314</v>
      </c>
      <c r="B307">
        <v>27.5</v>
      </c>
      <c r="C307">
        <v>27.5</v>
      </c>
    </row>
    <row r="308" spans="1:3" x14ac:dyDescent="0.15">
      <c r="A308">
        <v>315</v>
      </c>
      <c r="B308">
        <v>25.8</v>
      </c>
      <c r="C308">
        <v>25.8</v>
      </c>
    </row>
    <row r="309" spans="1:3" x14ac:dyDescent="0.15">
      <c r="A309">
        <v>316</v>
      </c>
      <c r="B309">
        <v>22</v>
      </c>
      <c r="C309">
        <v>22</v>
      </c>
    </row>
    <row r="310" spans="1:3" x14ac:dyDescent="0.15">
      <c r="A310">
        <v>317</v>
      </c>
      <c r="B310">
        <v>21.4</v>
      </c>
      <c r="C310">
        <v>21.4</v>
      </c>
    </row>
    <row r="311" spans="1:3" x14ac:dyDescent="0.15">
      <c r="A311">
        <v>318</v>
      </c>
      <c r="B311">
        <v>21.6</v>
      </c>
      <c r="C311">
        <v>21.6</v>
      </c>
    </row>
    <row r="312" spans="1:3" x14ac:dyDescent="0.15">
      <c r="A312">
        <v>319</v>
      </c>
      <c r="B312">
        <v>21.6</v>
      </c>
      <c r="C312">
        <v>21.6</v>
      </c>
    </row>
    <row r="313" spans="1:3" x14ac:dyDescent="0.15">
      <c r="A313">
        <v>320</v>
      </c>
      <c r="B313">
        <v>18.600000000000001</v>
      </c>
      <c r="C313">
        <v>18.600000000000001</v>
      </c>
    </row>
    <row r="314" spans="1:3" x14ac:dyDescent="0.15">
      <c r="A314">
        <v>321</v>
      </c>
      <c r="B314">
        <v>20.9</v>
      </c>
      <c r="C314">
        <v>20.9</v>
      </c>
    </row>
    <row r="315" spans="1:3" x14ac:dyDescent="0.15">
      <c r="A315">
        <v>340</v>
      </c>
      <c r="B315">
        <v>27.3</v>
      </c>
      <c r="C315">
        <v>27.3</v>
      </c>
    </row>
    <row r="316" spans="1:3" x14ac:dyDescent="0.15">
      <c r="A316">
        <v>341</v>
      </c>
      <c r="B316">
        <v>17.600000000000001</v>
      </c>
      <c r="C316">
        <v>17.600000000000001</v>
      </c>
    </row>
    <row r="317" spans="1:3" x14ac:dyDescent="0.15">
      <c r="A317">
        <v>342</v>
      </c>
      <c r="B317">
        <v>24.3</v>
      </c>
      <c r="C317">
        <v>24.3</v>
      </c>
    </row>
    <row r="318" spans="1:3" x14ac:dyDescent="0.15">
      <c r="A318">
        <v>343</v>
      </c>
      <c r="B318">
        <v>20.8</v>
      </c>
      <c r="C318">
        <v>20.8</v>
      </c>
    </row>
    <row r="319" spans="1:3" x14ac:dyDescent="0.15">
      <c r="A319">
        <v>344</v>
      </c>
      <c r="B319">
        <v>20.2</v>
      </c>
      <c r="C319">
        <v>20.2</v>
      </c>
    </row>
    <row r="320" spans="1:3" x14ac:dyDescent="0.15">
      <c r="A320">
        <v>345</v>
      </c>
      <c r="B320">
        <v>19.5</v>
      </c>
      <c r="C320">
        <v>19.5</v>
      </c>
    </row>
    <row r="321" spans="1:3" x14ac:dyDescent="0.15">
      <c r="A321">
        <v>346</v>
      </c>
      <c r="B321">
        <v>18.399999999999999</v>
      </c>
      <c r="C321">
        <v>18.399999999999999</v>
      </c>
    </row>
    <row r="322" spans="1:3" x14ac:dyDescent="0.15">
      <c r="A322">
        <v>347</v>
      </c>
      <c r="B322">
        <v>17.600000000000001</v>
      </c>
      <c r="C322">
        <v>17.600000000000001</v>
      </c>
    </row>
    <row r="323" spans="1:3" x14ac:dyDescent="0.15">
      <c r="A323">
        <v>348</v>
      </c>
      <c r="B323">
        <v>16.3</v>
      </c>
      <c r="C323">
        <v>16.3</v>
      </c>
    </row>
    <row r="324" spans="1:3" x14ac:dyDescent="0.15">
      <c r="A324">
        <v>349</v>
      </c>
      <c r="B324">
        <v>16.8</v>
      </c>
      <c r="C324">
        <v>16.8</v>
      </c>
    </row>
    <row r="325" spans="1:3" x14ac:dyDescent="0.15">
      <c r="A325">
        <v>350</v>
      </c>
      <c r="B325">
        <v>16.100000000000001</v>
      </c>
      <c r="C325">
        <v>16.100000000000001</v>
      </c>
    </row>
    <row r="326" spans="1:3" x14ac:dyDescent="0.15">
      <c r="A326">
        <v>351</v>
      </c>
      <c r="B326">
        <v>16.2</v>
      </c>
      <c r="C326">
        <v>16.2</v>
      </c>
    </row>
    <row r="327" spans="1:3" x14ac:dyDescent="0.15">
      <c r="A327">
        <v>352</v>
      </c>
      <c r="B327">
        <v>16</v>
      </c>
      <c r="C327">
        <v>16</v>
      </c>
    </row>
    <row r="328" spans="1:3" x14ac:dyDescent="0.15">
      <c r="A328">
        <v>353</v>
      </c>
      <c r="B328">
        <v>15.4</v>
      </c>
      <c r="C328">
        <v>15.4</v>
      </c>
    </row>
    <row r="329" spans="1:3" x14ac:dyDescent="0.15">
      <c r="A329">
        <v>354</v>
      </c>
      <c r="B329">
        <v>15.4</v>
      </c>
      <c r="C329">
        <v>15.4</v>
      </c>
    </row>
    <row r="330" spans="1:3" x14ac:dyDescent="0.15">
      <c r="A330">
        <v>355</v>
      </c>
      <c r="B330">
        <v>18</v>
      </c>
      <c r="C330">
        <v>18</v>
      </c>
    </row>
    <row r="331" spans="1:3" x14ac:dyDescent="0.15">
      <c r="A331">
        <v>356</v>
      </c>
      <c r="B331">
        <v>21.1</v>
      </c>
      <c r="C331">
        <v>21.1</v>
      </c>
    </row>
    <row r="332" spans="1:3" x14ac:dyDescent="0.15">
      <c r="A332">
        <v>357</v>
      </c>
      <c r="B332">
        <v>28.7</v>
      </c>
      <c r="C332">
        <v>28.7</v>
      </c>
    </row>
    <row r="333" spans="1:3" x14ac:dyDescent="0.15">
      <c r="A333">
        <v>358</v>
      </c>
      <c r="B333">
        <v>22.8</v>
      </c>
      <c r="C333">
        <v>22.8</v>
      </c>
    </row>
    <row r="334" spans="1:3" x14ac:dyDescent="0.15">
      <c r="A334">
        <v>359</v>
      </c>
      <c r="B334">
        <v>25.8</v>
      </c>
      <c r="C334">
        <v>25.8</v>
      </c>
    </row>
    <row r="335" spans="1:3" x14ac:dyDescent="0.15">
      <c r="A335">
        <v>360</v>
      </c>
      <c r="B335">
        <v>4.0999999999999996</v>
      </c>
      <c r="C335">
        <v>4.0999999999999996</v>
      </c>
    </row>
    <row r="336" spans="1:3" x14ac:dyDescent="0.15">
      <c r="A336">
        <v>363</v>
      </c>
      <c r="B336">
        <v>15.8</v>
      </c>
      <c r="C336">
        <v>15.8</v>
      </c>
    </row>
    <row r="337" spans="1:3" x14ac:dyDescent="0.15">
      <c r="A337">
        <v>364</v>
      </c>
      <c r="B337">
        <v>15.5</v>
      </c>
      <c r="C337">
        <v>15.5</v>
      </c>
    </row>
    <row r="338" spans="1:3" x14ac:dyDescent="0.15">
      <c r="A338">
        <v>365</v>
      </c>
      <c r="B338">
        <v>16.399999999999999</v>
      </c>
      <c r="C338">
        <v>16.399999999999999</v>
      </c>
    </row>
    <row r="339" spans="1:3" x14ac:dyDescent="0.15">
      <c r="A339">
        <v>366</v>
      </c>
      <c r="B339">
        <v>16.600000000000001</v>
      </c>
      <c r="C339">
        <v>16.600000000000001</v>
      </c>
    </row>
    <row r="340" spans="1:3" x14ac:dyDescent="0.15">
      <c r="A340">
        <v>367</v>
      </c>
      <c r="B340">
        <v>16.600000000000001</v>
      </c>
      <c r="C340">
        <v>16.600000000000001</v>
      </c>
    </row>
    <row r="341" spans="1:3" x14ac:dyDescent="0.15">
      <c r="A341">
        <v>368</v>
      </c>
      <c r="B341">
        <v>15.9</v>
      </c>
      <c r="C341">
        <v>15.9</v>
      </c>
    </row>
    <row r="342" spans="1:3" x14ac:dyDescent="0.15">
      <c r="A342">
        <v>369</v>
      </c>
      <c r="B342">
        <v>15</v>
      </c>
      <c r="C342">
        <v>15</v>
      </c>
    </row>
    <row r="343" spans="1:3" x14ac:dyDescent="0.15">
      <c r="A343">
        <v>370</v>
      </c>
      <c r="B343">
        <v>14.4</v>
      </c>
      <c r="C343">
        <v>14.4</v>
      </c>
    </row>
    <row r="344" spans="1:3" x14ac:dyDescent="0.15">
      <c r="A344">
        <v>371</v>
      </c>
      <c r="B344">
        <v>13.1</v>
      </c>
      <c r="C344">
        <v>13.1</v>
      </c>
    </row>
    <row r="345" spans="1:3" x14ac:dyDescent="0.15">
      <c r="A345">
        <v>372</v>
      </c>
      <c r="B345">
        <v>9.9</v>
      </c>
      <c r="C345">
        <v>9.9</v>
      </c>
    </row>
    <row r="346" spans="1:3" x14ac:dyDescent="0.15">
      <c r="A346">
        <v>373</v>
      </c>
      <c r="B346">
        <v>11.2</v>
      </c>
      <c r="C346">
        <v>11.2</v>
      </c>
    </row>
    <row r="347" spans="1:3" x14ac:dyDescent="0.15">
      <c r="A347">
        <v>374</v>
      </c>
      <c r="B347">
        <v>10.8</v>
      </c>
      <c r="C347">
        <v>10.8</v>
      </c>
    </row>
    <row r="348" spans="1:3" x14ac:dyDescent="0.15">
      <c r="A348">
        <v>375</v>
      </c>
      <c r="B348">
        <v>10.4</v>
      </c>
      <c r="C348">
        <v>10.4</v>
      </c>
    </row>
    <row r="349" spans="1:3" x14ac:dyDescent="0.15">
      <c r="A349">
        <v>376</v>
      </c>
      <c r="B349">
        <v>10.199999999999999</v>
      </c>
      <c r="C349">
        <v>10.199999999999999</v>
      </c>
    </row>
    <row r="350" spans="1:3" x14ac:dyDescent="0.15">
      <c r="A350">
        <v>377</v>
      </c>
      <c r="B350">
        <v>10.199999999999999</v>
      </c>
      <c r="C350">
        <v>10.199999999999999</v>
      </c>
    </row>
    <row r="351" spans="1:3" x14ac:dyDescent="0.15">
      <c r="A351">
        <v>378</v>
      </c>
      <c r="B351">
        <v>10.3</v>
      </c>
      <c r="C351">
        <v>10.3</v>
      </c>
    </row>
    <row r="352" spans="1:3" x14ac:dyDescent="0.15">
      <c r="A352">
        <v>379</v>
      </c>
      <c r="B352">
        <v>14.1</v>
      </c>
      <c r="C352">
        <v>14.1</v>
      </c>
    </row>
    <row r="353" spans="1:3" x14ac:dyDescent="0.15">
      <c r="A353">
        <v>380</v>
      </c>
      <c r="B353">
        <v>13.8</v>
      </c>
      <c r="C353">
        <v>13.8</v>
      </c>
    </row>
    <row r="354" spans="1:3" x14ac:dyDescent="0.15">
      <c r="A354">
        <v>381</v>
      </c>
      <c r="B354">
        <v>12.5</v>
      </c>
      <c r="C354">
        <v>12.5</v>
      </c>
    </row>
    <row r="355" spans="1:3" x14ac:dyDescent="0.15">
      <c r="A355">
        <v>382</v>
      </c>
      <c r="B355">
        <v>18.5</v>
      </c>
      <c r="C355">
        <v>18.5</v>
      </c>
    </row>
    <row r="356" spans="1:3" x14ac:dyDescent="0.15">
      <c r="A356">
        <v>383</v>
      </c>
      <c r="B356">
        <v>15.3</v>
      </c>
      <c r="C356">
        <v>15.3</v>
      </c>
    </row>
    <row r="357" spans="1:3" x14ac:dyDescent="0.15">
      <c r="A357">
        <v>384</v>
      </c>
      <c r="B357">
        <v>17.3</v>
      </c>
      <c r="C357">
        <v>17.3</v>
      </c>
    </row>
    <row r="358" spans="1:3" x14ac:dyDescent="0.15">
      <c r="A358">
        <v>385</v>
      </c>
      <c r="B358">
        <v>18.7</v>
      </c>
      <c r="C358">
        <v>18.7</v>
      </c>
    </row>
    <row r="359" spans="1:3" x14ac:dyDescent="0.15">
      <c r="A359">
        <v>386</v>
      </c>
      <c r="B359">
        <v>15.2</v>
      </c>
      <c r="C359">
        <v>15.2</v>
      </c>
    </row>
    <row r="360" spans="1:3" x14ac:dyDescent="0.15">
      <c r="A360">
        <v>387</v>
      </c>
      <c r="B360">
        <v>15.2</v>
      </c>
      <c r="C360">
        <v>15.2</v>
      </c>
    </row>
    <row r="361" spans="1:3" x14ac:dyDescent="0.15">
      <c r="A361">
        <v>388</v>
      </c>
      <c r="B361">
        <v>16</v>
      </c>
      <c r="C361">
        <v>16</v>
      </c>
    </row>
    <row r="362" spans="1:3" x14ac:dyDescent="0.15">
      <c r="A362">
        <v>389</v>
      </c>
      <c r="B362">
        <v>16</v>
      </c>
      <c r="C362">
        <v>16</v>
      </c>
    </row>
    <row r="363" spans="1:3" x14ac:dyDescent="0.15">
      <c r="A363">
        <v>390</v>
      </c>
      <c r="B363">
        <v>15.8</v>
      </c>
      <c r="C363">
        <v>15.8</v>
      </c>
    </row>
    <row r="364" spans="1:3" x14ac:dyDescent="0.15">
      <c r="A364">
        <v>391</v>
      </c>
      <c r="B364">
        <v>16.399999999999999</v>
      </c>
      <c r="C364">
        <v>16.399999999999999</v>
      </c>
    </row>
    <row r="365" spans="1:3" x14ac:dyDescent="0.15">
      <c r="A365">
        <v>392</v>
      </c>
      <c r="B365">
        <v>15.8</v>
      </c>
      <c r="C365">
        <v>15.8</v>
      </c>
    </row>
    <row r="366" spans="1:3" x14ac:dyDescent="0.15">
      <c r="A366">
        <v>393</v>
      </c>
      <c r="B366">
        <v>14.3</v>
      </c>
      <c r="C366">
        <v>14.3</v>
      </c>
    </row>
    <row r="367" spans="1:3" x14ac:dyDescent="0.15">
      <c r="A367">
        <v>394</v>
      </c>
      <c r="B367">
        <v>13.7</v>
      </c>
      <c r="C367">
        <v>13.7</v>
      </c>
    </row>
    <row r="368" spans="1:3" x14ac:dyDescent="0.15">
      <c r="A368">
        <v>395</v>
      </c>
      <c r="B368">
        <v>13.6</v>
      </c>
      <c r="C368">
        <v>13.6</v>
      </c>
    </row>
    <row r="369" spans="1:3" x14ac:dyDescent="0.15">
      <c r="A369">
        <v>396</v>
      </c>
      <c r="B369">
        <v>11.2</v>
      </c>
      <c r="C369">
        <v>11.2</v>
      </c>
    </row>
    <row r="370" spans="1:3" x14ac:dyDescent="0.15">
      <c r="A370">
        <v>397</v>
      </c>
      <c r="B370">
        <v>10.3</v>
      </c>
      <c r="C370">
        <v>10.3</v>
      </c>
    </row>
    <row r="371" spans="1:3" x14ac:dyDescent="0.15">
      <c r="A371">
        <v>398</v>
      </c>
      <c r="B371">
        <v>10.1</v>
      </c>
      <c r="C371">
        <v>10.1</v>
      </c>
    </row>
    <row r="372" spans="1:3" x14ac:dyDescent="0.15">
      <c r="A372">
        <v>399</v>
      </c>
      <c r="B372">
        <v>10</v>
      </c>
      <c r="C372">
        <v>10</v>
      </c>
    </row>
    <row r="373" spans="1:3" x14ac:dyDescent="0.15">
      <c r="A373">
        <v>400</v>
      </c>
      <c r="B373">
        <v>10</v>
      </c>
      <c r="C373">
        <v>10</v>
      </c>
    </row>
    <row r="374" spans="1:3" x14ac:dyDescent="0.15">
      <c r="A374">
        <v>401</v>
      </c>
      <c r="B374">
        <v>9.9</v>
      </c>
      <c r="C374">
        <v>9.9</v>
      </c>
    </row>
    <row r="375" spans="1:3" x14ac:dyDescent="0.15">
      <c r="A375">
        <v>402</v>
      </c>
      <c r="B375">
        <v>9.3000000000000007</v>
      </c>
      <c r="C375">
        <v>9.3000000000000007</v>
      </c>
    </row>
    <row r="376" spans="1:3" x14ac:dyDescent="0.15">
      <c r="A376">
        <v>403</v>
      </c>
      <c r="B376">
        <v>11.5</v>
      </c>
      <c r="C376">
        <v>11.5</v>
      </c>
    </row>
    <row r="377" spans="1:3" x14ac:dyDescent="0.15">
      <c r="A377">
        <v>404</v>
      </c>
      <c r="B377">
        <v>14.5</v>
      </c>
      <c r="C377">
        <v>14.5</v>
      </c>
    </row>
    <row r="378" spans="1:3" x14ac:dyDescent="0.15">
      <c r="A378">
        <v>405</v>
      </c>
      <c r="B378">
        <v>16.399999999999999</v>
      </c>
      <c r="C378">
        <v>16.399999999999999</v>
      </c>
    </row>
    <row r="379" spans="1:3" x14ac:dyDescent="0.15">
      <c r="A379">
        <v>406</v>
      </c>
      <c r="B379">
        <v>16.7</v>
      </c>
      <c r="C379">
        <v>16.7</v>
      </c>
    </row>
    <row r="380" spans="1:3" x14ac:dyDescent="0.15">
      <c r="A380">
        <v>407</v>
      </c>
      <c r="B380">
        <v>17.399999999999999</v>
      </c>
      <c r="C380">
        <v>17.399999999999999</v>
      </c>
    </row>
    <row r="381" spans="1:3" x14ac:dyDescent="0.15">
      <c r="A381">
        <v>408</v>
      </c>
      <c r="B381">
        <v>17.2</v>
      </c>
      <c r="C381">
        <v>17.2</v>
      </c>
    </row>
    <row r="382" spans="1:3" x14ac:dyDescent="0.15">
      <c r="A382">
        <v>409</v>
      </c>
      <c r="B382">
        <v>17.2</v>
      </c>
      <c r="C382">
        <v>17.2</v>
      </c>
    </row>
    <row r="383" spans="1:3" x14ac:dyDescent="0.15">
      <c r="A383">
        <v>410</v>
      </c>
      <c r="B383">
        <v>17.5</v>
      </c>
      <c r="C383">
        <v>17.5</v>
      </c>
    </row>
    <row r="384" spans="1:3" x14ac:dyDescent="0.15">
      <c r="A384">
        <v>411</v>
      </c>
      <c r="B384">
        <v>17.399999999999999</v>
      </c>
      <c r="C384">
        <v>17.399999999999999</v>
      </c>
    </row>
    <row r="385" spans="1:3" x14ac:dyDescent="0.15">
      <c r="A385">
        <v>412</v>
      </c>
      <c r="B385">
        <v>17.100000000000001</v>
      </c>
      <c r="C385">
        <v>17.100000000000001</v>
      </c>
    </row>
    <row r="386" spans="1:3" x14ac:dyDescent="0.15">
      <c r="A386">
        <v>413</v>
      </c>
      <c r="B386">
        <v>18.100000000000001</v>
      </c>
      <c r="C386">
        <v>18.100000000000001</v>
      </c>
    </row>
    <row r="387" spans="1:3" x14ac:dyDescent="0.15">
      <c r="A387">
        <v>414</v>
      </c>
      <c r="B387">
        <v>20.2</v>
      </c>
      <c r="C387">
        <v>20.2</v>
      </c>
    </row>
    <row r="388" spans="1:3" x14ac:dyDescent="0.15">
      <c r="A388">
        <v>415</v>
      </c>
      <c r="B388">
        <v>16.8</v>
      </c>
      <c r="C388">
        <v>16.8</v>
      </c>
    </row>
    <row r="389" spans="1:3" x14ac:dyDescent="0.15">
      <c r="A389">
        <v>416</v>
      </c>
      <c r="B389">
        <v>20.100000000000001</v>
      </c>
      <c r="C389">
        <v>20.100000000000001</v>
      </c>
    </row>
    <row r="390" spans="1:3" x14ac:dyDescent="0.15">
      <c r="A390">
        <v>417</v>
      </c>
      <c r="B390">
        <v>22</v>
      </c>
      <c r="C390">
        <v>22</v>
      </c>
    </row>
    <row r="391" spans="1:3" x14ac:dyDescent="0.15">
      <c r="A391">
        <v>418</v>
      </c>
      <c r="B391">
        <v>17.399999999999999</v>
      </c>
      <c r="C391">
        <v>17.399999999999999</v>
      </c>
    </row>
    <row r="392" spans="1:3" x14ac:dyDescent="0.15">
      <c r="A392">
        <v>419</v>
      </c>
      <c r="B392">
        <v>16.5</v>
      </c>
      <c r="C392">
        <v>16.5</v>
      </c>
    </row>
    <row r="393" spans="1:3" x14ac:dyDescent="0.15">
      <c r="A393">
        <v>420</v>
      </c>
      <c r="B393">
        <v>15.8</v>
      </c>
      <c r="C393">
        <v>15.8</v>
      </c>
    </row>
    <row r="394" spans="1:3" x14ac:dyDescent="0.15">
      <c r="A394">
        <v>421</v>
      </c>
      <c r="B394">
        <v>9.8000000000000007</v>
      </c>
      <c r="C394">
        <v>9.8000000000000007</v>
      </c>
    </row>
    <row r="395" spans="1:3" x14ac:dyDescent="0.15">
      <c r="A395">
        <v>422</v>
      </c>
      <c r="B395">
        <v>10.9</v>
      </c>
      <c r="C395">
        <v>10.9</v>
      </c>
    </row>
    <row r="396" spans="1:3" x14ac:dyDescent="0.15">
      <c r="A396">
        <v>423</v>
      </c>
      <c r="B396">
        <v>12.5</v>
      </c>
      <c r="C396">
        <v>12.5</v>
      </c>
    </row>
    <row r="397" spans="1:3" x14ac:dyDescent="0.15">
      <c r="A397">
        <v>424</v>
      </c>
      <c r="B397">
        <v>10.6</v>
      </c>
      <c r="C397">
        <v>10.6</v>
      </c>
    </row>
    <row r="398" spans="1:3" x14ac:dyDescent="0.15">
      <c r="A398">
        <v>425</v>
      </c>
      <c r="B398">
        <v>11</v>
      </c>
      <c r="C398">
        <v>11</v>
      </c>
    </row>
    <row r="399" spans="1:3" x14ac:dyDescent="0.15">
      <c r="A399">
        <v>426</v>
      </c>
      <c r="B399">
        <v>16.899999999999999</v>
      </c>
      <c r="C399">
        <v>16.899999999999999</v>
      </c>
    </row>
    <row r="400" spans="1:3" x14ac:dyDescent="0.15">
      <c r="A400">
        <v>427</v>
      </c>
      <c r="B400">
        <v>19</v>
      </c>
      <c r="C400">
        <v>19</v>
      </c>
    </row>
    <row r="401" spans="1:3" x14ac:dyDescent="0.15">
      <c r="A401">
        <v>428</v>
      </c>
      <c r="B401">
        <v>20.6</v>
      </c>
      <c r="C401">
        <v>20.6</v>
      </c>
    </row>
    <row r="402" spans="1:3" x14ac:dyDescent="0.15">
      <c r="A402">
        <v>429</v>
      </c>
      <c r="B402">
        <v>19.899999999999999</v>
      </c>
      <c r="C402">
        <v>19.899999999999999</v>
      </c>
    </row>
    <row r="403" spans="1:3" x14ac:dyDescent="0.15">
      <c r="A403">
        <v>430</v>
      </c>
      <c r="B403">
        <v>19.899999999999999</v>
      </c>
      <c r="C403">
        <v>19.899999999999999</v>
      </c>
    </row>
    <row r="404" spans="1:3" x14ac:dyDescent="0.15">
      <c r="A404">
        <v>431</v>
      </c>
      <c r="B404">
        <v>21.1</v>
      </c>
      <c r="C404">
        <v>21.1</v>
      </c>
    </row>
    <row r="405" spans="1:3" x14ac:dyDescent="0.15">
      <c r="A405">
        <v>432</v>
      </c>
      <c r="B405">
        <v>23.2</v>
      </c>
      <c r="C405">
        <v>23.2</v>
      </c>
    </row>
    <row r="406" spans="1:3" x14ac:dyDescent="0.15">
      <c r="A406">
        <v>433</v>
      </c>
      <c r="B406">
        <v>23.3</v>
      </c>
      <c r="C406">
        <v>23.3</v>
      </c>
    </row>
    <row r="407" spans="1:3" x14ac:dyDescent="0.15">
      <c r="A407">
        <v>434</v>
      </c>
      <c r="B407">
        <v>25.2</v>
      </c>
      <c r="C407">
        <v>25.2</v>
      </c>
    </row>
    <row r="408" spans="1:3" x14ac:dyDescent="0.15">
      <c r="A408">
        <v>435</v>
      </c>
      <c r="B408">
        <v>23.5</v>
      </c>
      <c r="C408">
        <v>23.5</v>
      </c>
    </row>
    <row r="409" spans="1:3" x14ac:dyDescent="0.15">
      <c r="A409">
        <v>436</v>
      </c>
      <c r="B409">
        <v>20</v>
      </c>
      <c r="C409">
        <v>20</v>
      </c>
    </row>
    <row r="410" spans="1:3" x14ac:dyDescent="0.15">
      <c r="A410">
        <v>437</v>
      </c>
      <c r="B410">
        <v>20</v>
      </c>
      <c r="C410">
        <v>20</v>
      </c>
    </row>
    <row r="411" spans="1:3" x14ac:dyDescent="0.15">
      <c r="A411">
        <v>438</v>
      </c>
      <c r="B411">
        <v>13.3</v>
      </c>
      <c r="C411">
        <v>13.3</v>
      </c>
    </row>
    <row r="412" spans="1:3" x14ac:dyDescent="0.15">
      <c r="A412">
        <v>439</v>
      </c>
      <c r="B412">
        <v>26.2</v>
      </c>
      <c r="C412">
        <v>26.2</v>
      </c>
    </row>
    <row r="413" spans="1:3" x14ac:dyDescent="0.15">
      <c r="A413">
        <v>440</v>
      </c>
      <c r="B413">
        <v>19.3</v>
      </c>
      <c r="C413">
        <v>19.3</v>
      </c>
    </row>
    <row r="414" spans="1:3" x14ac:dyDescent="0.15">
      <c r="A414">
        <v>441</v>
      </c>
      <c r="B414">
        <v>20.2</v>
      </c>
      <c r="C414">
        <v>20.2</v>
      </c>
    </row>
    <row r="415" spans="1:3" x14ac:dyDescent="0.15">
      <c r="A415">
        <v>442</v>
      </c>
      <c r="B415">
        <v>15.8</v>
      </c>
      <c r="C415">
        <v>15.8</v>
      </c>
    </row>
    <row r="416" spans="1:3" x14ac:dyDescent="0.15">
      <c r="A416">
        <v>443</v>
      </c>
      <c r="B416">
        <v>12.3</v>
      </c>
      <c r="C416">
        <v>12.3</v>
      </c>
    </row>
    <row r="417" spans="1:3" x14ac:dyDescent="0.15">
      <c r="A417">
        <v>444</v>
      </c>
      <c r="B417">
        <v>13.6</v>
      </c>
      <c r="C417">
        <v>13.6</v>
      </c>
    </row>
    <row r="418" spans="1:3" x14ac:dyDescent="0.15">
      <c r="A418">
        <v>445</v>
      </c>
      <c r="B418">
        <v>12.5</v>
      </c>
      <c r="C418">
        <v>12.5</v>
      </c>
    </row>
    <row r="419" spans="1:3" x14ac:dyDescent="0.15">
      <c r="A419">
        <v>446</v>
      </c>
      <c r="B419">
        <v>11.5</v>
      </c>
      <c r="C419">
        <v>11.5</v>
      </c>
    </row>
    <row r="420" spans="1:3" x14ac:dyDescent="0.15">
      <c r="A420">
        <v>447</v>
      </c>
      <c r="B420">
        <v>11.4</v>
      </c>
      <c r="C420">
        <v>11.4</v>
      </c>
    </row>
    <row r="421" spans="1:3" x14ac:dyDescent="0.15">
      <c r="A421">
        <v>448</v>
      </c>
      <c r="B421">
        <v>11.4</v>
      </c>
      <c r="C421">
        <v>11.4</v>
      </c>
    </row>
    <row r="422" spans="1:3" x14ac:dyDescent="0.15">
      <c r="A422">
        <v>449</v>
      </c>
      <c r="B422">
        <v>11.1</v>
      </c>
      <c r="C422">
        <v>11.1</v>
      </c>
    </row>
    <row r="423" spans="1:3" x14ac:dyDescent="0.15">
      <c r="A423">
        <v>450</v>
      </c>
      <c r="B423">
        <v>16.2</v>
      </c>
      <c r="C423">
        <v>16.2</v>
      </c>
    </row>
    <row r="424" spans="1:3" x14ac:dyDescent="0.15">
      <c r="A424">
        <v>451</v>
      </c>
      <c r="B424">
        <v>17.899999999999999</v>
      </c>
      <c r="C424">
        <v>17.899999999999999</v>
      </c>
    </row>
    <row r="425" spans="1:3" x14ac:dyDescent="0.15">
      <c r="A425">
        <v>452</v>
      </c>
      <c r="B425">
        <v>18.600000000000001</v>
      </c>
      <c r="C425">
        <v>18.600000000000001</v>
      </c>
    </row>
    <row r="426" spans="1:3" x14ac:dyDescent="0.15">
      <c r="A426">
        <v>453</v>
      </c>
      <c r="B426">
        <v>21.9</v>
      </c>
      <c r="C426">
        <v>21.9</v>
      </c>
    </row>
    <row r="427" spans="1:3" x14ac:dyDescent="0.15">
      <c r="A427">
        <v>454</v>
      </c>
      <c r="B427">
        <v>25.8</v>
      </c>
      <c r="C427">
        <v>25.8</v>
      </c>
    </row>
    <row r="428" spans="1:3" x14ac:dyDescent="0.15">
      <c r="A428">
        <v>455</v>
      </c>
      <c r="B428">
        <v>17.100000000000001</v>
      </c>
      <c r="C428">
        <v>17.100000000000001</v>
      </c>
    </row>
    <row r="429" spans="1:3" x14ac:dyDescent="0.15">
      <c r="A429">
        <v>456</v>
      </c>
      <c r="B429">
        <v>20.5</v>
      </c>
      <c r="C429">
        <v>20.5</v>
      </c>
    </row>
    <row r="430" spans="1:3" x14ac:dyDescent="0.15">
      <c r="A430">
        <v>457</v>
      </c>
      <c r="B430">
        <v>22</v>
      </c>
      <c r="C430">
        <v>22</v>
      </c>
    </row>
    <row r="431" spans="1:3" x14ac:dyDescent="0.15">
      <c r="A431">
        <v>458</v>
      </c>
      <c r="B431">
        <v>20.2</v>
      </c>
      <c r="C431">
        <v>20.2</v>
      </c>
    </row>
    <row r="432" spans="1:3" x14ac:dyDescent="0.15">
      <c r="A432">
        <v>459</v>
      </c>
      <c r="B432">
        <v>22.7</v>
      </c>
      <c r="C432">
        <v>22.7</v>
      </c>
    </row>
    <row r="433" spans="1:3" x14ac:dyDescent="0.15">
      <c r="A433">
        <v>460</v>
      </c>
      <c r="B433">
        <v>19.8</v>
      </c>
      <c r="C433">
        <v>19.8</v>
      </c>
    </row>
    <row r="434" spans="1:3" x14ac:dyDescent="0.15">
      <c r="A434">
        <v>461</v>
      </c>
      <c r="B434">
        <v>20.2</v>
      </c>
      <c r="C434">
        <v>20.2</v>
      </c>
    </row>
    <row r="435" spans="1:3" x14ac:dyDescent="0.15">
      <c r="A435">
        <v>462</v>
      </c>
      <c r="B435">
        <v>20.6</v>
      </c>
      <c r="C435">
        <v>20.6</v>
      </c>
    </row>
    <row r="436" spans="1:3" x14ac:dyDescent="0.15">
      <c r="A436">
        <v>463</v>
      </c>
      <c r="B436">
        <v>21.1</v>
      </c>
      <c r="C436">
        <v>21.1</v>
      </c>
    </row>
    <row r="437" spans="1:3" x14ac:dyDescent="0.15">
      <c r="A437">
        <v>464</v>
      </c>
      <c r="B437">
        <v>19.899999999999999</v>
      </c>
      <c r="C437">
        <v>19.899999999999999</v>
      </c>
    </row>
    <row r="438" spans="1:3" x14ac:dyDescent="0.15">
      <c r="A438">
        <v>465</v>
      </c>
      <c r="B438">
        <v>17.5</v>
      </c>
      <c r="C438">
        <v>17.5</v>
      </c>
    </row>
    <row r="439" spans="1:3" x14ac:dyDescent="0.15">
      <c r="A439">
        <v>466</v>
      </c>
      <c r="B439">
        <v>19.600000000000001</v>
      </c>
      <c r="C439">
        <v>19.600000000000001</v>
      </c>
    </row>
    <row r="440" spans="1:3" x14ac:dyDescent="0.15">
      <c r="A440">
        <v>467</v>
      </c>
      <c r="B440">
        <v>12.6</v>
      </c>
      <c r="C440">
        <v>12.6</v>
      </c>
    </row>
    <row r="441" spans="1:3" x14ac:dyDescent="0.15">
      <c r="A441">
        <v>468</v>
      </c>
      <c r="B441">
        <v>13.4</v>
      </c>
      <c r="C441">
        <v>13.4</v>
      </c>
    </row>
    <row r="442" spans="1:3" x14ac:dyDescent="0.15">
      <c r="A442">
        <v>469</v>
      </c>
      <c r="B442">
        <v>11.9</v>
      </c>
      <c r="C442">
        <v>11.9</v>
      </c>
    </row>
    <row r="443" spans="1:3" x14ac:dyDescent="0.15">
      <c r="A443">
        <v>470</v>
      </c>
      <c r="B443">
        <v>11.9</v>
      </c>
      <c r="C443">
        <v>11.9</v>
      </c>
    </row>
    <row r="444" spans="1:3" x14ac:dyDescent="0.15">
      <c r="A444">
        <v>471</v>
      </c>
      <c r="B444">
        <v>11.7</v>
      </c>
      <c r="C444">
        <v>11.7</v>
      </c>
    </row>
    <row r="445" spans="1:3" x14ac:dyDescent="0.15">
      <c r="A445">
        <v>472</v>
      </c>
      <c r="B445">
        <v>11.4</v>
      </c>
      <c r="C445">
        <v>11.4</v>
      </c>
    </row>
    <row r="446" spans="1:3" x14ac:dyDescent="0.15">
      <c r="A446">
        <v>473</v>
      </c>
      <c r="B446">
        <v>10.8</v>
      </c>
      <c r="C446">
        <v>10.8</v>
      </c>
    </row>
    <row r="447" spans="1:3" x14ac:dyDescent="0.15">
      <c r="A447">
        <v>474</v>
      </c>
      <c r="B447">
        <v>13.6</v>
      </c>
      <c r="C447">
        <v>13.6</v>
      </c>
    </row>
    <row r="448" spans="1:3" x14ac:dyDescent="0.15">
      <c r="A448">
        <v>475</v>
      </c>
      <c r="B448">
        <v>13</v>
      </c>
      <c r="C448">
        <v>13</v>
      </c>
    </row>
    <row r="449" spans="1:3" x14ac:dyDescent="0.15">
      <c r="A449">
        <v>476</v>
      </c>
      <c r="B449">
        <v>18.3</v>
      </c>
      <c r="C449">
        <v>18.3</v>
      </c>
    </row>
    <row r="450" spans="1:3" x14ac:dyDescent="0.15">
      <c r="A450">
        <v>477</v>
      </c>
      <c r="B450">
        <v>24.1</v>
      </c>
      <c r="C450">
        <v>24.1</v>
      </c>
    </row>
    <row r="451" spans="1:3" x14ac:dyDescent="0.15">
      <c r="A451">
        <v>478</v>
      </c>
      <c r="B451">
        <v>22</v>
      </c>
      <c r="C451">
        <v>22</v>
      </c>
    </row>
    <row r="452" spans="1:3" x14ac:dyDescent="0.15">
      <c r="A452">
        <v>479</v>
      </c>
      <c r="B452">
        <v>18.899999999999999</v>
      </c>
      <c r="C452">
        <v>18.899999999999999</v>
      </c>
    </row>
    <row r="453" spans="1:3" x14ac:dyDescent="0.15">
      <c r="A453">
        <v>480</v>
      </c>
      <c r="B453">
        <v>22.1</v>
      </c>
      <c r="C453">
        <v>22.1</v>
      </c>
    </row>
    <row r="454" spans="1:3" x14ac:dyDescent="0.15">
      <c r="A454">
        <v>481</v>
      </c>
      <c r="B454">
        <v>21.8</v>
      </c>
      <c r="C454">
        <v>21.8</v>
      </c>
    </row>
    <row r="455" spans="1:3" x14ac:dyDescent="0.15">
      <c r="A455">
        <v>482</v>
      </c>
      <c r="B455">
        <v>23.6</v>
      </c>
      <c r="C455">
        <v>23.6</v>
      </c>
    </row>
    <row r="456" spans="1:3" x14ac:dyDescent="0.15">
      <c r="A456">
        <v>483</v>
      </c>
      <c r="B456">
        <v>19.8</v>
      </c>
      <c r="C456">
        <v>19.8</v>
      </c>
    </row>
    <row r="457" spans="1:3" x14ac:dyDescent="0.15">
      <c r="A457">
        <v>484</v>
      </c>
      <c r="B457">
        <v>22.8</v>
      </c>
      <c r="C457">
        <v>22.8</v>
      </c>
    </row>
    <row r="458" spans="1:3" x14ac:dyDescent="0.15">
      <c r="A458">
        <v>485</v>
      </c>
      <c r="B458">
        <v>17.600000000000001</v>
      </c>
      <c r="C458">
        <v>17.600000000000001</v>
      </c>
    </row>
    <row r="459" spans="1:3" x14ac:dyDescent="0.15">
      <c r="A459">
        <v>486</v>
      </c>
      <c r="B459">
        <v>25.6</v>
      </c>
      <c r="C459">
        <v>25.6</v>
      </c>
    </row>
    <row r="460" spans="1:3" x14ac:dyDescent="0.15">
      <c r="A460">
        <v>487</v>
      </c>
      <c r="B460">
        <v>20.8</v>
      </c>
      <c r="C460">
        <v>20.8</v>
      </c>
    </row>
    <row r="461" spans="1:3" x14ac:dyDescent="0.15">
      <c r="A461">
        <v>488</v>
      </c>
      <c r="B461">
        <v>19.399999999999999</v>
      </c>
      <c r="C461">
        <v>19.399999999999999</v>
      </c>
    </row>
    <row r="462" spans="1:3" x14ac:dyDescent="0.15">
      <c r="A462">
        <v>489</v>
      </c>
      <c r="B462">
        <v>18.7</v>
      </c>
      <c r="C462">
        <v>18.7</v>
      </c>
    </row>
    <row r="463" spans="1:3" x14ac:dyDescent="0.15">
      <c r="A463">
        <v>490</v>
      </c>
      <c r="B463">
        <v>16</v>
      </c>
      <c r="C463">
        <v>16</v>
      </c>
    </row>
    <row r="464" spans="1:3" x14ac:dyDescent="0.15">
      <c r="A464">
        <v>491</v>
      </c>
      <c r="B464">
        <v>13.6</v>
      </c>
      <c r="C464">
        <v>13.6</v>
      </c>
    </row>
    <row r="465" spans="1:3" x14ac:dyDescent="0.15">
      <c r="A465">
        <v>492</v>
      </c>
      <c r="B465">
        <v>12.5</v>
      </c>
      <c r="C465">
        <v>12.5</v>
      </c>
    </row>
    <row r="466" spans="1:3" x14ac:dyDescent="0.15">
      <c r="A466">
        <v>493</v>
      </c>
      <c r="B466">
        <v>10.7</v>
      </c>
      <c r="C466">
        <v>10.7</v>
      </c>
    </row>
    <row r="467" spans="1:3" x14ac:dyDescent="0.15">
      <c r="A467">
        <v>494</v>
      </c>
      <c r="B467">
        <v>13</v>
      </c>
      <c r="C467">
        <v>13</v>
      </c>
    </row>
    <row r="468" spans="1:3" x14ac:dyDescent="0.15">
      <c r="A468">
        <v>495</v>
      </c>
      <c r="B468">
        <v>12.6</v>
      </c>
      <c r="C468">
        <v>12.6</v>
      </c>
    </row>
    <row r="469" spans="1:3" x14ac:dyDescent="0.15">
      <c r="A469">
        <v>496</v>
      </c>
      <c r="B469">
        <v>11.2</v>
      </c>
      <c r="C469">
        <v>11.2</v>
      </c>
    </row>
    <row r="470" spans="1:3" x14ac:dyDescent="0.15">
      <c r="A470">
        <v>497</v>
      </c>
      <c r="B470">
        <v>12.1</v>
      </c>
      <c r="C470">
        <v>12.1</v>
      </c>
    </row>
    <row r="471" spans="1:3" x14ac:dyDescent="0.15">
      <c r="A471">
        <v>498</v>
      </c>
      <c r="B471">
        <v>15.3</v>
      </c>
      <c r="C471">
        <v>15.3</v>
      </c>
    </row>
    <row r="472" spans="1:3" x14ac:dyDescent="0.15">
      <c r="A472">
        <v>499</v>
      </c>
      <c r="B472">
        <v>17.100000000000001</v>
      </c>
      <c r="C472">
        <v>17.100000000000001</v>
      </c>
    </row>
    <row r="473" spans="1:3" x14ac:dyDescent="0.15">
      <c r="A473">
        <v>500</v>
      </c>
      <c r="B473">
        <v>26.7</v>
      </c>
      <c r="C473">
        <v>26.7</v>
      </c>
    </row>
    <row r="474" spans="1:3" x14ac:dyDescent="0.15">
      <c r="A474">
        <v>501</v>
      </c>
      <c r="B474">
        <v>23.3</v>
      </c>
      <c r="C474">
        <v>23.3</v>
      </c>
    </row>
    <row r="475" spans="1:3" x14ac:dyDescent="0.15">
      <c r="A475">
        <v>502</v>
      </c>
      <c r="B475">
        <v>19.610299999999999</v>
      </c>
    </row>
    <row r="476" spans="1:3" x14ac:dyDescent="0.15">
      <c r="A476">
        <v>503</v>
      </c>
      <c r="B476">
        <v>19.607600000000001</v>
      </c>
    </row>
    <row r="477" spans="1:3" x14ac:dyDescent="0.15">
      <c r="A477">
        <v>504</v>
      </c>
      <c r="B477">
        <v>19.610900000000001</v>
      </c>
    </row>
    <row r="478" spans="1:3" x14ac:dyDescent="0.15">
      <c r="A478">
        <v>505</v>
      </c>
      <c r="B478">
        <v>19.621300000000002</v>
      </c>
    </row>
    <row r="479" spans="1:3" x14ac:dyDescent="0.15">
      <c r="A479">
        <v>506</v>
      </c>
      <c r="B479">
        <v>19.639600000000002</v>
      </c>
    </row>
    <row r="480" spans="1:3" x14ac:dyDescent="0.15">
      <c r="A480">
        <v>507</v>
      </c>
      <c r="B480">
        <v>19.666499999999999</v>
      </c>
    </row>
    <row r="481" spans="1:2" x14ac:dyDescent="0.15">
      <c r="A481">
        <v>508</v>
      </c>
      <c r="B481">
        <v>19.702500000000001</v>
      </c>
    </row>
    <row r="482" spans="1:2" x14ac:dyDescent="0.15">
      <c r="A482">
        <v>509</v>
      </c>
      <c r="B482">
        <v>19.748000000000001</v>
      </c>
    </row>
    <row r="483" spans="1:2" x14ac:dyDescent="0.15">
      <c r="A483">
        <v>510</v>
      </c>
      <c r="B483">
        <v>19.803100000000001</v>
      </c>
    </row>
    <row r="484" spans="1:2" x14ac:dyDescent="0.15">
      <c r="A484">
        <v>511</v>
      </c>
      <c r="B484">
        <v>19.867799999999999</v>
      </c>
    </row>
    <row r="485" spans="1:2" x14ac:dyDescent="0.15">
      <c r="A485">
        <v>512</v>
      </c>
      <c r="B485">
        <v>19.9421</v>
      </c>
    </row>
    <row r="486" spans="1:2" x14ac:dyDescent="0.15">
      <c r="A486">
        <v>513</v>
      </c>
      <c r="B486">
        <v>20.025700000000001</v>
      </c>
    </row>
    <row r="487" spans="1:2" x14ac:dyDescent="0.15">
      <c r="A487">
        <v>514</v>
      </c>
      <c r="B487">
        <v>20.118200000000002</v>
      </c>
    </row>
    <row r="488" spans="1:2" x14ac:dyDescent="0.15">
      <c r="A488">
        <v>515</v>
      </c>
      <c r="B488">
        <v>20.2194</v>
      </c>
    </row>
    <row r="489" spans="1:2" x14ac:dyDescent="0.15">
      <c r="A489">
        <v>516</v>
      </c>
      <c r="B489">
        <v>20.328499999999998</v>
      </c>
    </row>
    <row r="490" spans="1:2" x14ac:dyDescent="0.15">
      <c r="A490">
        <v>517</v>
      </c>
      <c r="B490">
        <v>20.4451</v>
      </c>
    </row>
    <row r="491" spans="1:2" x14ac:dyDescent="0.15">
      <c r="A491">
        <v>518</v>
      </c>
      <c r="B491">
        <v>20.5684</v>
      </c>
    </row>
    <row r="492" spans="1:2" x14ac:dyDescent="0.15">
      <c r="A492">
        <v>519</v>
      </c>
      <c r="B492">
        <v>20.697900000000001</v>
      </c>
    </row>
    <row r="493" spans="1:2" x14ac:dyDescent="0.15">
      <c r="A493">
        <v>520</v>
      </c>
      <c r="B493">
        <v>20.832999999999998</v>
      </c>
    </row>
    <row r="494" spans="1:2" x14ac:dyDescent="0.15">
      <c r="A494">
        <v>521</v>
      </c>
      <c r="B494">
        <v>20.972799999999999</v>
      </c>
    </row>
    <row r="495" spans="1:2" x14ac:dyDescent="0.15">
      <c r="A495">
        <v>522</v>
      </c>
      <c r="B495">
        <v>21.116800000000001</v>
      </c>
    </row>
    <row r="496" spans="1:2" x14ac:dyDescent="0.15">
      <c r="A496">
        <v>523</v>
      </c>
      <c r="B496">
        <v>21.264399999999998</v>
      </c>
    </row>
    <row r="497" spans="1:3" x14ac:dyDescent="0.15">
      <c r="A497">
        <v>524</v>
      </c>
      <c r="B497">
        <v>21.414899999999999</v>
      </c>
    </row>
    <row r="498" spans="1:3" x14ac:dyDescent="0.15">
      <c r="A498">
        <v>525</v>
      </c>
      <c r="B498">
        <v>21.567900000000002</v>
      </c>
    </row>
    <row r="499" spans="1:3" x14ac:dyDescent="0.15">
      <c r="A499">
        <v>526</v>
      </c>
      <c r="B499">
        <v>21.722899999999999</v>
      </c>
    </row>
    <row r="500" spans="1:3" x14ac:dyDescent="0.15">
      <c r="A500">
        <v>527</v>
      </c>
      <c r="B500">
        <v>21.8795</v>
      </c>
    </row>
    <row r="501" spans="1:3" x14ac:dyDescent="0.15">
      <c r="A501">
        <v>528</v>
      </c>
      <c r="B501">
        <v>26.5</v>
      </c>
      <c r="C501">
        <v>26.5</v>
      </c>
    </row>
    <row r="502" spans="1:3" x14ac:dyDescent="0.15">
      <c r="A502">
        <v>529</v>
      </c>
      <c r="B502">
        <v>23.5</v>
      </c>
      <c r="C502">
        <v>23.5</v>
      </c>
    </row>
    <row r="503" spans="1:3" x14ac:dyDescent="0.15">
      <c r="A503">
        <v>530</v>
      </c>
      <c r="B503">
        <v>24.6</v>
      </c>
      <c r="C503">
        <v>24.6</v>
      </c>
    </row>
    <row r="504" spans="1:3" x14ac:dyDescent="0.15">
      <c r="A504">
        <v>531</v>
      </c>
      <c r="B504">
        <v>21</v>
      </c>
      <c r="C504">
        <v>21</v>
      </c>
    </row>
    <row r="505" spans="1:3" x14ac:dyDescent="0.15">
      <c r="A505">
        <v>532</v>
      </c>
      <c r="B505">
        <v>24.5</v>
      </c>
      <c r="C505">
        <v>24.5</v>
      </c>
    </row>
    <row r="506" spans="1:3" x14ac:dyDescent="0.15">
      <c r="A506">
        <v>533</v>
      </c>
      <c r="B506">
        <v>19.600000000000001</v>
      </c>
      <c r="C506">
        <v>19.600000000000001</v>
      </c>
    </row>
    <row r="507" spans="1:3" x14ac:dyDescent="0.15">
      <c r="A507">
        <v>534</v>
      </c>
      <c r="B507">
        <v>23</v>
      </c>
      <c r="C507">
        <v>23</v>
      </c>
    </row>
    <row r="508" spans="1:3" x14ac:dyDescent="0.15">
      <c r="A508">
        <v>535</v>
      </c>
      <c r="B508">
        <v>21.5</v>
      </c>
      <c r="C508">
        <v>21.5</v>
      </c>
    </row>
    <row r="509" spans="1:3" x14ac:dyDescent="0.15">
      <c r="A509">
        <v>536</v>
      </c>
      <c r="B509">
        <v>21.7</v>
      </c>
      <c r="C509">
        <v>21.7</v>
      </c>
    </row>
    <row r="510" spans="1:3" x14ac:dyDescent="0.15">
      <c r="A510">
        <v>537</v>
      </c>
      <c r="B510">
        <v>17.600000000000001</v>
      </c>
      <c r="C510">
        <v>17.600000000000001</v>
      </c>
    </row>
    <row r="511" spans="1:3" x14ac:dyDescent="0.15">
      <c r="A511">
        <v>538</v>
      </c>
      <c r="B511">
        <v>21.1</v>
      </c>
      <c r="C511">
        <v>21.1</v>
      </c>
    </row>
    <row r="512" spans="1:3" x14ac:dyDescent="0.15">
      <c r="A512">
        <v>539</v>
      </c>
      <c r="B512">
        <v>15</v>
      </c>
      <c r="C512">
        <v>15</v>
      </c>
    </row>
    <row r="513" spans="1:3" x14ac:dyDescent="0.15">
      <c r="A513">
        <v>540</v>
      </c>
      <c r="B513">
        <v>13.7</v>
      </c>
      <c r="C513">
        <v>13.7</v>
      </c>
    </row>
    <row r="514" spans="1:3" x14ac:dyDescent="0.15">
      <c r="A514">
        <v>541</v>
      </c>
      <c r="B514">
        <v>13.2</v>
      </c>
      <c r="C514">
        <v>13.2</v>
      </c>
    </row>
    <row r="515" spans="1:3" x14ac:dyDescent="0.15">
      <c r="A515">
        <v>542</v>
      </c>
      <c r="B515">
        <v>12.8</v>
      </c>
      <c r="C515">
        <v>12.8</v>
      </c>
    </row>
    <row r="516" spans="1:3" x14ac:dyDescent="0.15">
      <c r="A516">
        <v>543</v>
      </c>
      <c r="B516">
        <v>12.6</v>
      </c>
      <c r="C516">
        <v>12.6</v>
      </c>
    </row>
    <row r="517" spans="1:3" x14ac:dyDescent="0.15">
      <c r="A517">
        <v>544</v>
      </c>
      <c r="B517">
        <v>11</v>
      </c>
      <c r="C517">
        <v>11</v>
      </c>
    </row>
    <row r="518" spans="1:3" x14ac:dyDescent="0.15">
      <c r="A518">
        <v>545</v>
      </c>
      <c r="B518">
        <v>9.1</v>
      </c>
      <c r="C518">
        <v>9.1</v>
      </c>
    </row>
    <row r="519" spans="1:3" x14ac:dyDescent="0.15">
      <c r="A519">
        <v>546</v>
      </c>
      <c r="B519">
        <v>12.1</v>
      </c>
      <c r="C519">
        <v>12.1</v>
      </c>
    </row>
    <row r="520" spans="1:3" x14ac:dyDescent="0.15">
      <c r="A520">
        <v>547</v>
      </c>
      <c r="B520">
        <v>14.7</v>
      </c>
      <c r="C520">
        <v>14.7</v>
      </c>
    </row>
    <row r="521" spans="1:3" x14ac:dyDescent="0.15">
      <c r="A521">
        <v>548</v>
      </c>
      <c r="B521">
        <v>20.6</v>
      </c>
      <c r="C521">
        <v>20.6</v>
      </c>
    </row>
    <row r="522" spans="1:3" x14ac:dyDescent="0.15">
      <c r="A522">
        <v>549</v>
      </c>
      <c r="B522">
        <v>24.3</v>
      </c>
      <c r="C522">
        <v>24.3</v>
      </c>
    </row>
    <row r="523" spans="1:3" x14ac:dyDescent="0.15">
      <c r="A523">
        <v>550</v>
      </c>
      <c r="B523">
        <v>24.7</v>
      </c>
      <c r="C523">
        <v>24.7</v>
      </c>
    </row>
    <row r="524" spans="1:3" x14ac:dyDescent="0.15">
      <c r="A524">
        <v>551</v>
      </c>
      <c r="B524">
        <v>22.3</v>
      </c>
      <c r="C524">
        <v>22.3</v>
      </c>
    </row>
    <row r="525" spans="1:3" x14ac:dyDescent="0.15">
      <c r="A525">
        <v>552</v>
      </c>
      <c r="B525">
        <v>22.5</v>
      </c>
      <c r="C525">
        <v>22.5</v>
      </c>
    </row>
    <row r="526" spans="1:3" x14ac:dyDescent="0.15">
      <c r="A526">
        <v>553</v>
      </c>
      <c r="B526">
        <v>24.7</v>
      </c>
      <c r="C526">
        <v>24.7</v>
      </c>
    </row>
    <row r="527" spans="1:3" x14ac:dyDescent="0.15">
      <c r="A527">
        <v>554</v>
      </c>
      <c r="B527">
        <v>26.1</v>
      </c>
      <c r="C527">
        <v>26.1</v>
      </c>
    </row>
    <row r="528" spans="1:3" x14ac:dyDescent="0.15">
      <c r="A528">
        <v>555</v>
      </c>
      <c r="B528">
        <v>25.1</v>
      </c>
      <c r="C528">
        <v>25.1</v>
      </c>
    </row>
    <row r="529" spans="1:3" x14ac:dyDescent="0.15">
      <c r="A529">
        <v>556</v>
      </c>
      <c r="B529">
        <v>20.3</v>
      </c>
      <c r="C529">
        <v>20.3</v>
      </c>
    </row>
    <row r="530" spans="1:3" x14ac:dyDescent="0.15">
      <c r="A530">
        <v>557</v>
      </c>
      <c r="B530">
        <v>20.2</v>
      </c>
      <c r="C530">
        <v>20.2</v>
      </c>
    </row>
    <row r="531" spans="1:3" x14ac:dyDescent="0.15">
      <c r="A531">
        <v>558</v>
      </c>
      <c r="B531">
        <v>19.5</v>
      </c>
      <c r="C531">
        <v>19.5</v>
      </c>
    </row>
    <row r="532" spans="1:3" x14ac:dyDescent="0.15">
      <c r="A532">
        <v>559</v>
      </c>
      <c r="B532">
        <v>20.3</v>
      </c>
      <c r="C532">
        <v>20.3</v>
      </c>
    </row>
    <row r="533" spans="1:3" x14ac:dyDescent="0.15">
      <c r="A533">
        <v>560</v>
      </c>
      <c r="B533">
        <v>20.5</v>
      </c>
      <c r="C533">
        <v>20.5</v>
      </c>
    </row>
    <row r="534" spans="1:3" x14ac:dyDescent="0.15">
      <c r="A534">
        <v>561</v>
      </c>
      <c r="B534">
        <v>17.5</v>
      </c>
      <c r="C534">
        <v>17.5</v>
      </c>
    </row>
    <row r="535" spans="1:3" x14ac:dyDescent="0.15">
      <c r="A535">
        <v>562</v>
      </c>
      <c r="B535">
        <v>16.100000000000001</v>
      </c>
      <c r="C535">
        <v>16.100000000000001</v>
      </c>
    </row>
    <row r="536" spans="1:3" x14ac:dyDescent="0.15">
      <c r="A536">
        <v>563</v>
      </c>
      <c r="B536">
        <v>15</v>
      </c>
      <c r="C536">
        <v>15</v>
      </c>
    </row>
    <row r="537" spans="1:3" x14ac:dyDescent="0.15">
      <c r="A537">
        <v>564</v>
      </c>
      <c r="B537">
        <v>13.9</v>
      </c>
      <c r="C537">
        <v>13.9</v>
      </c>
    </row>
    <row r="538" spans="1:3" x14ac:dyDescent="0.15">
      <c r="A538">
        <v>565</v>
      </c>
      <c r="B538">
        <v>12</v>
      </c>
      <c r="C538">
        <v>12</v>
      </c>
    </row>
    <row r="539" spans="1:3" x14ac:dyDescent="0.15">
      <c r="A539">
        <v>566</v>
      </c>
      <c r="B539">
        <v>13.8</v>
      </c>
      <c r="C539">
        <v>13.8</v>
      </c>
    </row>
    <row r="540" spans="1:3" x14ac:dyDescent="0.15">
      <c r="A540">
        <v>567</v>
      </c>
      <c r="B540">
        <v>12.6</v>
      </c>
      <c r="C540">
        <v>12.6</v>
      </c>
    </row>
    <row r="541" spans="1:3" x14ac:dyDescent="0.15">
      <c r="A541">
        <v>568</v>
      </c>
      <c r="B541">
        <v>11.9</v>
      </c>
      <c r="C541">
        <v>11.9</v>
      </c>
    </row>
    <row r="542" spans="1:3" x14ac:dyDescent="0.15">
      <c r="A542">
        <v>569</v>
      </c>
      <c r="B542">
        <v>11.9</v>
      </c>
      <c r="C542">
        <v>11.9</v>
      </c>
    </row>
    <row r="543" spans="1:3" x14ac:dyDescent="0.15">
      <c r="A543">
        <v>570</v>
      </c>
      <c r="B543">
        <v>17.399999999999999</v>
      </c>
      <c r="C543">
        <v>17.399999999999999</v>
      </c>
    </row>
    <row r="544" spans="1:3" x14ac:dyDescent="0.15">
      <c r="A544">
        <v>571</v>
      </c>
      <c r="B544">
        <v>17.3</v>
      </c>
      <c r="C544">
        <v>17.3</v>
      </c>
    </row>
    <row r="545" spans="1:3" x14ac:dyDescent="0.15">
      <c r="A545">
        <v>572</v>
      </c>
      <c r="B545">
        <v>19.100000000000001</v>
      </c>
      <c r="C545">
        <v>19.100000000000001</v>
      </c>
    </row>
    <row r="546" spans="1:3" x14ac:dyDescent="0.15">
      <c r="A546">
        <v>573</v>
      </c>
      <c r="B546">
        <v>22.7</v>
      </c>
      <c r="C546">
        <v>22.7</v>
      </c>
    </row>
    <row r="547" spans="1:3" x14ac:dyDescent="0.15">
      <c r="A547">
        <v>574</v>
      </c>
      <c r="B547">
        <v>23.5</v>
      </c>
      <c r="C547">
        <v>23.5</v>
      </c>
    </row>
    <row r="548" spans="1:3" x14ac:dyDescent="0.15">
      <c r="A548">
        <v>575</v>
      </c>
      <c r="B548">
        <v>21.9</v>
      </c>
      <c r="C548">
        <v>21.9</v>
      </c>
    </row>
    <row r="549" spans="1:3" x14ac:dyDescent="0.15">
      <c r="A549">
        <v>576</v>
      </c>
      <c r="B549">
        <v>18.899999999999999</v>
      </c>
      <c r="C549">
        <v>18.899999999999999</v>
      </c>
    </row>
    <row r="550" spans="1:3" x14ac:dyDescent="0.15">
      <c r="A550">
        <v>577</v>
      </c>
      <c r="B550">
        <v>28.1</v>
      </c>
      <c r="C550">
        <v>28.1</v>
      </c>
    </row>
    <row r="551" spans="1:3" x14ac:dyDescent="0.15">
      <c r="A551">
        <v>578</v>
      </c>
      <c r="B551">
        <v>23.7</v>
      </c>
      <c r="C551">
        <v>23.7</v>
      </c>
    </row>
    <row r="552" spans="1:3" x14ac:dyDescent="0.15">
      <c r="A552">
        <v>579</v>
      </c>
      <c r="B552">
        <v>26.1</v>
      </c>
      <c r="C552">
        <v>26.1</v>
      </c>
    </row>
    <row r="553" spans="1:3" x14ac:dyDescent="0.15">
      <c r="A553">
        <v>580</v>
      </c>
      <c r="B553">
        <v>22.1</v>
      </c>
      <c r="C553">
        <v>22.1</v>
      </c>
    </row>
    <row r="554" spans="1:3" x14ac:dyDescent="0.15">
      <c r="A554">
        <v>581</v>
      </c>
      <c r="B554">
        <v>20.399999999999999</v>
      </c>
      <c r="C554">
        <v>20.399999999999999</v>
      </c>
    </row>
    <row r="555" spans="1:3" x14ac:dyDescent="0.15">
      <c r="A555">
        <v>582</v>
      </c>
      <c r="B555">
        <v>19.600000000000001</v>
      </c>
      <c r="C555">
        <v>19.600000000000001</v>
      </c>
    </row>
    <row r="556" spans="1:3" x14ac:dyDescent="0.15">
      <c r="A556">
        <v>583</v>
      </c>
      <c r="B556">
        <v>20.399999999999999</v>
      </c>
      <c r="C556">
        <v>20.399999999999999</v>
      </c>
    </row>
    <row r="557" spans="1:3" x14ac:dyDescent="0.15">
      <c r="A557">
        <v>584</v>
      </c>
      <c r="B557">
        <v>19.3</v>
      </c>
      <c r="C557">
        <v>19.3</v>
      </c>
    </row>
    <row r="558" spans="1:3" x14ac:dyDescent="0.15">
      <c r="A558">
        <v>585</v>
      </c>
      <c r="B558">
        <v>17.5</v>
      </c>
      <c r="C558">
        <v>17.5</v>
      </c>
    </row>
    <row r="559" spans="1:3" x14ac:dyDescent="0.15">
      <c r="A559">
        <v>586</v>
      </c>
      <c r="B559">
        <v>14.8</v>
      </c>
      <c r="C559">
        <v>14.8</v>
      </c>
    </row>
    <row r="560" spans="1:3" x14ac:dyDescent="0.15">
      <c r="A560">
        <v>587</v>
      </c>
      <c r="B560">
        <v>14.5</v>
      </c>
      <c r="C560">
        <v>14.5</v>
      </c>
    </row>
    <row r="561" spans="1:3" x14ac:dyDescent="0.15">
      <c r="A561">
        <v>588</v>
      </c>
      <c r="B561">
        <v>14.3</v>
      </c>
      <c r="C561">
        <v>14.3</v>
      </c>
    </row>
    <row r="562" spans="1:3" x14ac:dyDescent="0.15">
      <c r="A562">
        <v>589</v>
      </c>
      <c r="B562">
        <v>14.1</v>
      </c>
      <c r="C562">
        <v>14.1</v>
      </c>
    </row>
    <row r="563" spans="1:3" x14ac:dyDescent="0.15">
      <c r="A563">
        <v>590</v>
      </c>
      <c r="B563">
        <v>12.8</v>
      </c>
      <c r="C563">
        <v>12.8</v>
      </c>
    </row>
    <row r="564" spans="1:3" x14ac:dyDescent="0.15">
      <c r="A564">
        <v>591</v>
      </c>
      <c r="B564">
        <v>12.6</v>
      </c>
      <c r="C564">
        <v>12.6</v>
      </c>
    </row>
    <row r="565" spans="1:3" x14ac:dyDescent="0.15">
      <c r="A565">
        <v>592</v>
      </c>
      <c r="B565">
        <v>13</v>
      </c>
      <c r="C565">
        <v>13</v>
      </c>
    </row>
    <row r="566" spans="1:3" x14ac:dyDescent="0.15">
      <c r="A566">
        <v>593</v>
      </c>
      <c r="B566">
        <v>12.8</v>
      </c>
      <c r="C566">
        <v>12.8</v>
      </c>
    </row>
    <row r="567" spans="1:3" x14ac:dyDescent="0.15">
      <c r="A567">
        <v>594</v>
      </c>
      <c r="B567">
        <v>12.9</v>
      </c>
      <c r="C567">
        <v>12.9</v>
      </c>
    </row>
    <row r="568" spans="1:3" x14ac:dyDescent="0.15">
      <c r="A568">
        <v>595</v>
      </c>
      <c r="B568">
        <v>17.600000000000001</v>
      </c>
      <c r="C568">
        <v>17.600000000000001</v>
      </c>
    </row>
    <row r="569" spans="1:3" x14ac:dyDescent="0.15">
      <c r="A569">
        <v>596</v>
      </c>
      <c r="B569">
        <v>18.5</v>
      </c>
      <c r="C569">
        <v>18.5</v>
      </c>
    </row>
    <row r="570" spans="1:3" x14ac:dyDescent="0.15">
      <c r="A570">
        <v>597</v>
      </c>
      <c r="B570">
        <v>18.8</v>
      </c>
      <c r="C570">
        <v>18.8</v>
      </c>
    </row>
    <row r="571" spans="1:3" x14ac:dyDescent="0.15">
      <c r="A571">
        <v>598</v>
      </c>
      <c r="B571">
        <v>18.8</v>
      </c>
      <c r="C571">
        <v>18.8</v>
      </c>
    </row>
    <row r="572" spans="1:3" x14ac:dyDescent="0.15">
      <c r="A572">
        <v>599</v>
      </c>
      <c r="B572">
        <v>19.899999999999999</v>
      </c>
      <c r="C572">
        <v>19.899999999999999</v>
      </c>
    </row>
    <row r="573" spans="1:3" x14ac:dyDescent="0.15">
      <c r="A573">
        <v>600</v>
      </c>
      <c r="B573">
        <v>20.100000000000001</v>
      </c>
      <c r="C573">
        <v>20.100000000000001</v>
      </c>
    </row>
    <row r="574" spans="1:3" x14ac:dyDescent="0.15">
      <c r="A574">
        <v>601</v>
      </c>
      <c r="B574">
        <v>19.7</v>
      </c>
      <c r="C574">
        <v>19.7</v>
      </c>
    </row>
    <row r="575" spans="1:3" x14ac:dyDescent="0.15">
      <c r="A575">
        <v>602</v>
      </c>
      <c r="B575">
        <v>19.399999999999999</v>
      </c>
      <c r="C575">
        <v>19.399999999999999</v>
      </c>
    </row>
    <row r="576" spans="1:3" x14ac:dyDescent="0.15">
      <c r="A576">
        <v>603</v>
      </c>
      <c r="B576">
        <v>20.2</v>
      </c>
      <c r="C576">
        <v>20.2</v>
      </c>
    </row>
    <row r="577" spans="1:3" x14ac:dyDescent="0.15">
      <c r="A577">
        <v>604</v>
      </c>
      <c r="B577">
        <v>19.3</v>
      </c>
      <c r="C577">
        <v>19.3</v>
      </c>
    </row>
    <row r="578" spans="1:3" x14ac:dyDescent="0.15">
      <c r="A578">
        <v>605</v>
      </c>
      <c r="B578">
        <v>19.5</v>
      </c>
      <c r="C578">
        <v>19.5</v>
      </c>
    </row>
    <row r="579" spans="1:3" x14ac:dyDescent="0.15">
      <c r="A579">
        <v>606</v>
      </c>
      <c r="B579">
        <v>20</v>
      </c>
      <c r="C579">
        <v>20</v>
      </c>
    </row>
    <row r="580" spans="1:3" x14ac:dyDescent="0.15">
      <c r="A580">
        <v>607</v>
      </c>
      <c r="B580">
        <v>20.6</v>
      </c>
      <c r="C580">
        <v>20.6</v>
      </c>
    </row>
    <row r="581" spans="1:3" x14ac:dyDescent="0.15">
      <c r="A581">
        <v>608</v>
      </c>
      <c r="B581">
        <v>19.3</v>
      </c>
      <c r="C581">
        <v>19.3</v>
      </c>
    </row>
    <row r="582" spans="1:3" x14ac:dyDescent="0.15">
      <c r="A582">
        <v>609</v>
      </c>
      <c r="B582">
        <v>18.7</v>
      </c>
      <c r="C582">
        <v>18.7</v>
      </c>
    </row>
    <row r="583" spans="1:3" x14ac:dyDescent="0.15">
      <c r="A583">
        <v>610</v>
      </c>
      <c r="B583">
        <v>16.3</v>
      </c>
      <c r="C583">
        <v>16.3</v>
      </c>
    </row>
    <row r="584" spans="1:3" x14ac:dyDescent="0.15">
      <c r="A584">
        <v>611</v>
      </c>
      <c r="B584">
        <v>15.3</v>
      </c>
      <c r="C584">
        <v>15.3</v>
      </c>
    </row>
    <row r="585" spans="1:3" x14ac:dyDescent="0.15">
      <c r="A585">
        <v>612</v>
      </c>
      <c r="B585">
        <v>12.5</v>
      </c>
      <c r="C585">
        <v>12.5</v>
      </c>
    </row>
    <row r="586" spans="1:3" x14ac:dyDescent="0.15">
      <c r="A586">
        <v>613</v>
      </c>
      <c r="B586">
        <v>12.9</v>
      </c>
      <c r="C586">
        <v>12.9</v>
      </c>
    </row>
    <row r="587" spans="1:3" x14ac:dyDescent="0.15">
      <c r="A587">
        <v>614</v>
      </c>
      <c r="B587">
        <v>13.3</v>
      </c>
      <c r="C587">
        <v>13.3</v>
      </c>
    </row>
    <row r="588" spans="1:3" x14ac:dyDescent="0.15">
      <c r="A588">
        <v>615</v>
      </c>
      <c r="B588">
        <v>12.3</v>
      </c>
      <c r="C588">
        <v>12.3</v>
      </c>
    </row>
    <row r="589" spans="1:3" x14ac:dyDescent="0.15">
      <c r="A589">
        <v>616</v>
      </c>
      <c r="B589">
        <v>12.5</v>
      </c>
      <c r="C589">
        <v>12.5</v>
      </c>
    </row>
    <row r="590" spans="1:3" x14ac:dyDescent="0.15">
      <c r="A590">
        <v>617</v>
      </c>
      <c r="B590">
        <v>12.3</v>
      </c>
      <c r="C590">
        <v>12.3</v>
      </c>
    </row>
    <row r="591" spans="1:3" x14ac:dyDescent="0.15">
      <c r="A591">
        <v>618</v>
      </c>
      <c r="B591">
        <v>12.2</v>
      </c>
      <c r="C591">
        <v>12.2</v>
      </c>
    </row>
    <row r="592" spans="1:3" x14ac:dyDescent="0.15">
      <c r="A592">
        <v>619</v>
      </c>
      <c r="B592">
        <v>14.2</v>
      </c>
      <c r="C592">
        <v>14.2</v>
      </c>
    </row>
    <row r="593" spans="1:3" x14ac:dyDescent="0.15">
      <c r="A593">
        <v>620</v>
      </c>
      <c r="B593">
        <v>16.8</v>
      </c>
      <c r="C593">
        <v>16.8</v>
      </c>
    </row>
    <row r="594" spans="1:3" x14ac:dyDescent="0.15">
      <c r="A594">
        <v>621</v>
      </c>
      <c r="B594">
        <v>21</v>
      </c>
      <c r="C594">
        <v>21</v>
      </c>
    </row>
    <row r="595" spans="1:3" x14ac:dyDescent="0.15">
      <c r="A595">
        <v>622</v>
      </c>
      <c r="B595">
        <v>21.9</v>
      </c>
      <c r="C595">
        <v>21.9</v>
      </c>
    </row>
    <row r="596" spans="1:3" x14ac:dyDescent="0.15">
      <c r="A596">
        <v>623</v>
      </c>
      <c r="B596">
        <v>22.3</v>
      </c>
      <c r="C596">
        <v>22.3</v>
      </c>
    </row>
    <row r="597" spans="1:3" x14ac:dyDescent="0.15">
      <c r="A597">
        <v>624</v>
      </c>
      <c r="B597">
        <v>24.4</v>
      </c>
      <c r="C597">
        <v>24.4</v>
      </c>
    </row>
    <row r="598" spans="1:3" x14ac:dyDescent="0.15">
      <c r="A598">
        <v>625</v>
      </c>
      <c r="B598">
        <v>25.1</v>
      </c>
      <c r="C598">
        <v>25.1</v>
      </c>
    </row>
    <row r="599" spans="1:3" x14ac:dyDescent="0.15">
      <c r="A599">
        <v>626</v>
      </c>
      <c r="B599">
        <v>24.3</v>
      </c>
      <c r="C599">
        <v>24.3</v>
      </c>
    </row>
    <row r="600" spans="1:3" x14ac:dyDescent="0.15">
      <c r="A600">
        <v>627</v>
      </c>
      <c r="B600">
        <v>24.9</v>
      </c>
      <c r="C600">
        <v>24.9</v>
      </c>
    </row>
    <row r="601" spans="1:3" x14ac:dyDescent="0.15">
      <c r="A601">
        <v>628</v>
      </c>
      <c r="B601">
        <v>22.6</v>
      </c>
      <c r="C601">
        <v>22.6</v>
      </c>
    </row>
    <row r="602" spans="1:3" x14ac:dyDescent="0.15">
      <c r="A602">
        <v>629</v>
      </c>
      <c r="B602">
        <v>20.7</v>
      </c>
      <c r="C602">
        <v>20.7</v>
      </c>
    </row>
    <row r="603" spans="1:3" x14ac:dyDescent="0.15">
      <c r="A603">
        <v>630</v>
      </c>
      <c r="B603">
        <v>21.2</v>
      </c>
      <c r="C603">
        <v>21.2</v>
      </c>
    </row>
    <row r="604" spans="1:3" x14ac:dyDescent="0.15">
      <c r="A604">
        <v>631</v>
      </c>
      <c r="B604">
        <v>21.7</v>
      </c>
      <c r="C604">
        <v>21.7</v>
      </c>
    </row>
    <row r="605" spans="1:3" x14ac:dyDescent="0.15">
      <c r="A605">
        <v>632</v>
      </c>
      <c r="B605">
        <v>20.9</v>
      </c>
      <c r="C605">
        <v>20.9</v>
      </c>
    </row>
    <row r="606" spans="1:3" x14ac:dyDescent="0.15">
      <c r="A606">
        <v>633</v>
      </c>
      <c r="B606">
        <v>20.2</v>
      </c>
      <c r="C606">
        <v>20.2</v>
      </c>
    </row>
    <row r="607" spans="1:3" x14ac:dyDescent="0.15">
      <c r="A607">
        <v>634</v>
      </c>
      <c r="B607">
        <v>18.2</v>
      </c>
      <c r="C607">
        <v>18.2</v>
      </c>
    </row>
    <row r="608" spans="1:3" x14ac:dyDescent="0.15">
      <c r="A608">
        <v>635</v>
      </c>
      <c r="B608">
        <v>17.100000000000001</v>
      </c>
      <c r="C608">
        <v>17.100000000000001</v>
      </c>
    </row>
    <row r="609" spans="1:3" x14ac:dyDescent="0.15">
      <c r="A609">
        <v>636</v>
      </c>
      <c r="B609">
        <v>14.7</v>
      </c>
      <c r="C609">
        <v>14.7</v>
      </c>
    </row>
    <row r="610" spans="1:3" x14ac:dyDescent="0.15">
      <c r="A610">
        <v>637</v>
      </c>
      <c r="B610">
        <v>17.3</v>
      </c>
      <c r="C610">
        <v>17.3</v>
      </c>
    </row>
    <row r="611" spans="1:3" x14ac:dyDescent="0.15">
      <c r="A611">
        <v>638</v>
      </c>
      <c r="B611">
        <v>13.6</v>
      </c>
      <c r="C611">
        <v>13.6</v>
      </c>
    </row>
    <row r="612" spans="1:3" x14ac:dyDescent="0.15">
      <c r="A612">
        <v>639</v>
      </c>
      <c r="B612">
        <v>13.3</v>
      </c>
      <c r="C612">
        <v>13.3</v>
      </c>
    </row>
    <row r="613" spans="1:3" x14ac:dyDescent="0.15">
      <c r="A613">
        <v>640</v>
      </c>
      <c r="B613">
        <v>13.4</v>
      </c>
      <c r="C613">
        <v>13.4</v>
      </c>
    </row>
    <row r="614" spans="1:3" x14ac:dyDescent="0.15">
      <c r="A614">
        <v>641</v>
      </c>
      <c r="B614">
        <v>13.3</v>
      </c>
      <c r="C614">
        <v>13.3</v>
      </c>
    </row>
    <row r="615" spans="1:3" x14ac:dyDescent="0.15">
      <c r="A615">
        <v>642</v>
      </c>
      <c r="B615">
        <v>13.7</v>
      </c>
      <c r="C615">
        <v>13.7</v>
      </c>
    </row>
    <row r="616" spans="1:3" x14ac:dyDescent="0.15">
      <c r="A616">
        <v>643</v>
      </c>
      <c r="B616">
        <v>16.899999999999999</v>
      </c>
      <c r="C616">
        <v>16.899999999999999</v>
      </c>
    </row>
    <row r="617" spans="1:3" x14ac:dyDescent="0.15">
      <c r="A617">
        <v>644</v>
      </c>
      <c r="B617">
        <v>21.8</v>
      </c>
      <c r="C617">
        <v>21.8</v>
      </c>
    </row>
    <row r="618" spans="1:3" x14ac:dyDescent="0.15">
      <c r="A618">
        <v>645</v>
      </c>
      <c r="B618">
        <v>24.1</v>
      </c>
      <c r="C618">
        <v>24.1</v>
      </c>
    </row>
    <row r="619" spans="1:3" x14ac:dyDescent="0.15">
      <c r="A619">
        <v>646</v>
      </c>
      <c r="B619">
        <v>23.1</v>
      </c>
      <c r="C619">
        <v>23.1</v>
      </c>
    </row>
    <row r="620" spans="1:3" x14ac:dyDescent="0.15">
      <c r="A620">
        <v>647</v>
      </c>
      <c r="B620">
        <v>26.4</v>
      </c>
      <c r="C620">
        <v>26.4</v>
      </c>
    </row>
    <row r="621" spans="1:3" x14ac:dyDescent="0.15">
      <c r="A621">
        <v>648</v>
      </c>
      <c r="B621">
        <v>24.1</v>
      </c>
      <c r="C621">
        <v>24.1</v>
      </c>
    </row>
    <row r="622" spans="1:3" x14ac:dyDescent="0.15">
      <c r="A622">
        <v>649</v>
      </c>
      <c r="B622">
        <v>25.1</v>
      </c>
      <c r="C622">
        <v>25.1</v>
      </c>
    </row>
    <row r="623" spans="1:3" x14ac:dyDescent="0.15">
      <c r="A623">
        <v>650</v>
      </c>
      <c r="B623">
        <v>24.7</v>
      </c>
      <c r="C623">
        <v>24.7</v>
      </c>
    </row>
    <row r="624" spans="1:3" x14ac:dyDescent="0.15">
      <c r="A624">
        <v>651</v>
      </c>
      <c r="B624">
        <v>22</v>
      </c>
      <c r="C624">
        <v>22</v>
      </c>
    </row>
    <row r="625" spans="1:3" x14ac:dyDescent="0.15">
      <c r="A625">
        <v>652</v>
      </c>
      <c r="B625">
        <v>20.5</v>
      </c>
      <c r="C625">
        <v>20.5</v>
      </c>
    </row>
    <row r="626" spans="1:3" x14ac:dyDescent="0.15">
      <c r="A626">
        <v>653</v>
      </c>
      <c r="B626">
        <v>9.6999999999999993</v>
      </c>
      <c r="C626">
        <v>9.6999999999999993</v>
      </c>
    </row>
    <row r="627" spans="1:3" x14ac:dyDescent="0.15">
      <c r="A627">
        <v>669</v>
      </c>
      <c r="B627">
        <v>23.6</v>
      </c>
      <c r="C627">
        <v>23.6</v>
      </c>
    </row>
    <row r="628" spans="1:3" x14ac:dyDescent="0.15">
      <c r="A628">
        <v>670</v>
      </c>
      <c r="B628">
        <v>24.2</v>
      </c>
      <c r="C628">
        <v>24.2</v>
      </c>
    </row>
    <row r="629" spans="1:3" x14ac:dyDescent="0.15">
      <c r="A629">
        <v>671</v>
      </c>
      <c r="B629">
        <v>25.2</v>
      </c>
      <c r="C629">
        <v>25.2</v>
      </c>
    </row>
    <row r="630" spans="1:3" x14ac:dyDescent="0.15">
      <c r="A630">
        <v>672</v>
      </c>
      <c r="B630">
        <v>28.5</v>
      </c>
      <c r="C630">
        <v>28.5</v>
      </c>
    </row>
    <row r="631" spans="1:3" x14ac:dyDescent="0.15">
      <c r="A631">
        <v>673</v>
      </c>
      <c r="B631">
        <v>20.3</v>
      </c>
      <c r="C631">
        <v>20.3</v>
      </c>
    </row>
    <row r="632" spans="1:3" x14ac:dyDescent="0.15">
      <c r="A632">
        <v>674</v>
      </c>
      <c r="B632">
        <v>23.2</v>
      </c>
      <c r="C632">
        <v>23.2</v>
      </c>
    </row>
    <row r="633" spans="1:3" x14ac:dyDescent="0.15">
      <c r="A633">
        <v>675</v>
      </c>
      <c r="B633">
        <v>27</v>
      </c>
      <c r="C633">
        <v>27</v>
      </c>
    </row>
    <row r="634" spans="1:3" x14ac:dyDescent="0.15">
      <c r="A634">
        <v>676</v>
      </c>
      <c r="B634">
        <v>18.8</v>
      </c>
      <c r="C634">
        <v>18.8</v>
      </c>
    </row>
    <row r="635" spans="1:3" x14ac:dyDescent="0.15">
      <c r="A635">
        <v>677</v>
      </c>
      <c r="B635">
        <v>25.6</v>
      </c>
      <c r="C635">
        <v>25.6</v>
      </c>
    </row>
    <row r="636" spans="1:3" x14ac:dyDescent="0.15">
      <c r="A636">
        <v>678</v>
      </c>
      <c r="B636">
        <v>21</v>
      </c>
      <c r="C636">
        <v>21</v>
      </c>
    </row>
    <row r="637" spans="1:3" x14ac:dyDescent="0.15">
      <c r="A637">
        <v>679</v>
      </c>
      <c r="B637">
        <v>20.7</v>
      </c>
      <c r="C637">
        <v>20.7</v>
      </c>
    </row>
    <row r="638" spans="1:3" x14ac:dyDescent="0.15">
      <c r="A638">
        <v>680</v>
      </c>
      <c r="B638">
        <v>21.3</v>
      </c>
      <c r="C638">
        <v>21.3</v>
      </c>
    </row>
    <row r="639" spans="1:3" x14ac:dyDescent="0.15">
      <c r="A639">
        <v>681</v>
      </c>
      <c r="B639">
        <v>18.399999999999999</v>
      </c>
      <c r="C639">
        <v>18.399999999999999</v>
      </c>
    </row>
    <row r="640" spans="1:3" x14ac:dyDescent="0.15">
      <c r="A640">
        <v>682</v>
      </c>
      <c r="B640">
        <v>17.5</v>
      </c>
      <c r="C640">
        <v>17.5</v>
      </c>
    </row>
    <row r="641" spans="1:3" x14ac:dyDescent="0.15">
      <c r="A641">
        <v>683</v>
      </c>
      <c r="B641">
        <v>13.6</v>
      </c>
      <c r="C641">
        <v>13.6</v>
      </c>
    </row>
    <row r="642" spans="1:3" x14ac:dyDescent="0.15">
      <c r="A642">
        <v>684</v>
      </c>
      <c r="B642">
        <v>11.8</v>
      </c>
      <c r="C642">
        <v>11.8</v>
      </c>
    </row>
    <row r="643" spans="1:3" x14ac:dyDescent="0.15">
      <c r="A643">
        <v>685</v>
      </c>
      <c r="B643">
        <v>11.6</v>
      </c>
      <c r="C643">
        <v>11.6</v>
      </c>
    </row>
    <row r="644" spans="1:3" x14ac:dyDescent="0.15">
      <c r="A644">
        <v>686</v>
      </c>
      <c r="B644">
        <v>11.5</v>
      </c>
      <c r="C644">
        <v>11.5</v>
      </c>
    </row>
    <row r="645" spans="1:3" x14ac:dyDescent="0.15">
      <c r="A645">
        <v>687</v>
      </c>
      <c r="B645">
        <v>12.6</v>
      </c>
      <c r="C645">
        <v>12.6</v>
      </c>
    </row>
    <row r="646" spans="1:3" x14ac:dyDescent="0.15">
      <c r="A646">
        <v>688</v>
      </c>
      <c r="B646">
        <v>11.3</v>
      </c>
      <c r="C646">
        <v>11.3</v>
      </c>
    </row>
    <row r="647" spans="1:3" x14ac:dyDescent="0.15">
      <c r="A647">
        <v>689</v>
      </c>
      <c r="B647">
        <v>10.4</v>
      </c>
      <c r="C647">
        <v>10.4</v>
      </c>
    </row>
    <row r="648" spans="1:3" x14ac:dyDescent="0.15">
      <c r="A648">
        <v>690</v>
      </c>
      <c r="B648">
        <v>13.1</v>
      </c>
      <c r="C648">
        <v>13.1</v>
      </c>
    </row>
    <row r="649" spans="1:3" x14ac:dyDescent="0.15">
      <c r="A649">
        <v>691</v>
      </c>
      <c r="B649">
        <v>17.100000000000001</v>
      </c>
      <c r="C649">
        <v>17.100000000000001</v>
      </c>
    </row>
    <row r="650" spans="1:3" x14ac:dyDescent="0.15">
      <c r="A650">
        <v>692</v>
      </c>
      <c r="B650">
        <v>19</v>
      </c>
      <c r="C650">
        <v>19</v>
      </c>
    </row>
    <row r="651" spans="1:3" x14ac:dyDescent="0.15">
      <c r="A651">
        <v>693</v>
      </c>
      <c r="B651">
        <v>34.6</v>
      </c>
      <c r="C651">
        <v>34.6</v>
      </c>
    </row>
    <row r="652" spans="1:3" x14ac:dyDescent="0.15">
      <c r="A652">
        <v>694</v>
      </c>
      <c r="B652">
        <v>25.3</v>
      </c>
      <c r="C652">
        <v>25.3</v>
      </c>
    </row>
    <row r="653" spans="1:3" x14ac:dyDescent="0.15">
      <c r="A653">
        <v>695</v>
      </c>
      <c r="B653">
        <v>25</v>
      </c>
      <c r="C653">
        <v>25</v>
      </c>
    </row>
    <row r="654" spans="1:3" x14ac:dyDescent="0.15">
      <c r="A654">
        <v>696</v>
      </c>
      <c r="B654">
        <v>27.9</v>
      </c>
      <c r="C654">
        <v>27.9</v>
      </c>
    </row>
    <row r="655" spans="1:3" x14ac:dyDescent="0.15">
      <c r="A655">
        <v>697</v>
      </c>
      <c r="B655">
        <v>28.7</v>
      </c>
      <c r="C655">
        <v>28.7</v>
      </c>
    </row>
    <row r="656" spans="1:3" x14ac:dyDescent="0.15">
      <c r="A656">
        <v>698</v>
      </c>
      <c r="B656">
        <v>27</v>
      </c>
      <c r="C656">
        <v>27</v>
      </c>
    </row>
    <row r="657" spans="1:3" x14ac:dyDescent="0.15">
      <c r="A657">
        <v>699</v>
      </c>
      <c r="B657">
        <v>27.4</v>
      </c>
      <c r="C657">
        <v>27.4</v>
      </c>
    </row>
    <row r="658" spans="1:3" x14ac:dyDescent="0.15">
      <c r="A658">
        <v>700</v>
      </c>
      <c r="B658">
        <v>21</v>
      </c>
      <c r="C658">
        <v>21</v>
      </c>
    </row>
    <row r="659" spans="1:3" x14ac:dyDescent="0.15">
      <c r="A659">
        <v>701</v>
      </c>
      <c r="B659">
        <v>20.399999999999999</v>
      </c>
      <c r="C659">
        <v>20.399999999999999</v>
      </c>
    </row>
    <row r="660" spans="1:3" x14ac:dyDescent="0.15">
      <c r="A660">
        <v>702</v>
      </c>
      <c r="B660">
        <v>20.3</v>
      </c>
      <c r="C660">
        <v>20.3</v>
      </c>
    </row>
    <row r="661" spans="1:3" x14ac:dyDescent="0.15">
      <c r="A661">
        <v>703</v>
      </c>
      <c r="B661">
        <v>21.2</v>
      </c>
      <c r="C661">
        <v>21.2</v>
      </c>
    </row>
    <row r="662" spans="1:3" x14ac:dyDescent="0.15">
      <c r="A662">
        <v>704</v>
      </c>
      <c r="B662">
        <v>22.7</v>
      </c>
      <c r="C662">
        <v>22.7</v>
      </c>
    </row>
    <row r="663" spans="1:3" x14ac:dyDescent="0.15">
      <c r="A663">
        <v>705</v>
      </c>
      <c r="B663">
        <v>18</v>
      </c>
      <c r="C663">
        <v>18</v>
      </c>
    </row>
    <row r="664" spans="1:3" x14ac:dyDescent="0.15">
      <c r="A664">
        <v>706</v>
      </c>
      <c r="B664">
        <v>15.6</v>
      </c>
      <c r="C664">
        <v>15.6</v>
      </c>
    </row>
    <row r="665" spans="1:3" x14ac:dyDescent="0.15">
      <c r="A665">
        <v>707</v>
      </c>
      <c r="B665">
        <v>16</v>
      </c>
      <c r="C665">
        <v>16</v>
      </c>
    </row>
    <row r="666" spans="1:3" x14ac:dyDescent="0.15">
      <c r="A666">
        <v>708</v>
      </c>
      <c r="B666">
        <v>12.6</v>
      </c>
      <c r="C666">
        <v>12.6</v>
      </c>
    </row>
    <row r="667" spans="1:3" x14ac:dyDescent="0.15">
      <c r="A667">
        <v>709</v>
      </c>
      <c r="B667">
        <v>11.9</v>
      </c>
      <c r="C667">
        <v>11.9</v>
      </c>
    </row>
    <row r="668" spans="1:3" x14ac:dyDescent="0.15">
      <c r="A668">
        <v>710</v>
      </c>
      <c r="B668">
        <v>12.7</v>
      </c>
      <c r="C668">
        <v>12.7</v>
      </c>
    </row>
    <row r="669" spans="1:3" x14ac:dyDescent="0.15">
      <c r="A669">
        <v>711</v>
      </c>
      <c r="B669">
        <v>11.4</v>
      </c>
      <c r="C669">
        <v>11.4</v>
      </c>
    </row>
    <row r="670" spans="1:3" x14ac:dyDescent="0.15">
      <c r="A670">
        <v>712</v>
      </c>
      <c r="B670">
        <v>11.6</v>
      </c>
      <c r="C670">
        <v>11.6</v>
      </c>
    </row>
    <row r="671" spans="1:3" x14ac:dyDescent="0.15">
      <c r="A671">
        <v>713</v>
      </c>
      <c r="B671">
        <v>11.8</v>
      </c>
      <c r="C671">
        <v>11.8</v>
      </c>
    </row>
    <row r="672" spans="1:3" x14ac:dyDescent="0.15">
      <c r="A672">
        <v>714</v>
      </c>
      <c r="B672">
        <v>19.8</v>
      </c>
      <c r="C672">
        <v>19.8</v>
      </c>
    </row>
    <row r="673" spans="1:3" x14ac:dyDescent="0.15">
      <c r="A673">
        <v>715</v>
      </c>
      <c r="B673">
        <v>19.8</v>
      </c>
      <c r="C673">
        <v>19.8</v>
      </c>
    </row>
    <row r="674" spans="1:3" x14ac:dyDescent="0.15">
      <c r="A674">
        <v>716</v>
      </c>
      <c r="B674">
        <v>23.7</v>
      </c>
      <c r="C674">
        <v>23.7</v>
      </c>
    </row>
    <row r="675" spans="1:3" x14ac:dyDescent="0.15">
      <c r="A675">
        <v>717</v>
      </c>
      <c r="B675">
        <v>26</v>
      </c>
      <c r="C675">
        <v>26</v>
      </c>
    </row>
    <row r="676" spans="1:3" x14ac:dyDescent="0.15">
      <c r="A676">
        <v>718</v>
      </c>
      <c r="B676">
        <v>29.3</v>
      </c>
      <c r="C676">
        <v>29.3</v>
      </c>
    </row>
    <row r="677" spans="1:3" x14ac:dyDescent="0.15">
      <c r="A677">
        <v>719</v>
      </c>
      <c r="B677">
        <v>23</v>
      </c>
      <c r="C677">
        <v>23</v>
      </c>
    </row>
    <row r="678" spans="1:3" x14ac:dyDescent="0.15">
      <c r="A678">
        <v>720</v>
      </c>
      <c r="B678">
        <v>21.8</v>
      </c>
      <c r="C678">
        <v>21.8</v>
      </c>
    </row>
    <row r="679" spans="1:3" x14ac:dyDescent="0.15">
      <c r="A679">
        <v>721</v>
      </c>
      <c r="B679">
        <v>24.2</v>
      </c>
      <c r="C679">
        <v>24.2</v>
      </c>
    </row>
    <row r="680" spans="1:3" x14ac:dyDescent="0.15">
      <c r="A680">
        <v>722</v>
      </c>
      <c r="B680">
        <v>30.1</v>
      </c>
      <c r="C680">
        <v>30.1</v>
      </c>
    </row>
    <row r="681" spans="1:3" x14ac:dyDescent="0.15">
      <c r="A681">
        <v>723</v>
      </c>
      <c r="B681">
        <v>26.3</v>
      </c>
      <c r="C681">
        <v>26.3</v>
      </c>
    </row>
    <row r="682" spans="1:3" x14ac:dyDescent="0.15">
      <c r="A682">
        <v>724</v>
      </c>
      <c r="B682">
        <v>20.3</v>
      </c>
      <c r="C682">
        <v>20.3</v>
      </c>
    </row>
    <row r="683" spans="1:3" x14ac:dyDescent="0.15">
      <c r="A683">
        <v>725</v>
      </c>
      <c r="B683">
        <v>19.8</v>
      </c>
      <c r="C683">
        <v>19.8</v>
      </c>
    </row>
    <row r="684" spans="1:3" x14ac:dyDescent="0.15">
      <c r="A684">
        <v>726</v>
      </c>
      <c r="B684">
        <v>19.399999999999999</v>
      </c>
      <c r="C684">
        <v>19.399999999999999</v>
      </c>
    </row>
    <row r="685" spans="1:3" x14ac:dyDescent="0.15">
      <c r="A685">
        <v>727</v>
      </c>
      <c r="B685">
        <v>19</v>
      </c>
      <c r="C685">
        <v>19</v>
      </c>
    </row>
    <row r="686" spans="1:3" x14ac:dyDescent="0.15">
      <c r="A686">
        <v>728</v>
      </c>
      <c r="B686">
        <v>22</v>
      </c>
      <c r="C686">
        <v>22</v>
      </c>
    </row>
    <row r="687" spans="1:3" x14ac:dyDescent="0.15">
      <c r="A687">
        <v>729</v>
      </c>
      <c r="B687">
        <v>17.899999999999999</v>
      </c>
      <c r="C687">
        <v>17.899999999999999</v>
      </c>
    </row>
    <row r="688" spans="1:3" x14ac:dyDescent="0.15">
      <c r="A688">
        <v>730</v>
      </c>
      <c r="B688">
        <v>15.7</v>
      </c>
      <c r="C688">
        <v>15.7</v>
      </c>
    </row>
    <row r="689" spans="1:3" x14ac:dyDescent="0.15">
      <c r="A689">
        <v>731</v>
      </c>
      <c r="B689">
        <v>16</v>
      </c>
      <c r="C689">
        <v>16</v>
      </c>
    </row>
    <row r="690" spans="1:3" x14ac:dyDescent="0.15">
      <c r="A690">
        <v>732</v>
      </c>
      <c r="B690">
        <v>12.4</v>
      </c>
      <c r="C690">
        <v>12.4</v>
      </c>
    </row>
    <row r="691" spans="1:3" x14ac:dyDescent="0.15">
      <c r="A691">
        <v>733</v>
      </c>
      <c r="B691">
        <v>11.4</v>
      </c>
      <c r="C691">
        <v>11.4</v>
      </c>
    </row>
    <row r="692" spans="1:3" x14ac:dyDescent="0.15">
      <c r="A692">
        <v>734</v>
      </c>
      <c r="B692">
        <v>13.6</v>
      </c>
      <c r="C692">
        <v>13.6</v>
      </c>
    </row>
    <row r="693" spans="1:3" x14ac:dyDescent="0.15">
      <c r="A693">
        <v>735</v>
      </c>
      <c r="B693">
        <v>11.4</v>
      </c>
      <c r="C693">
        <v>11.4</v>
      </c>
    </row>
    <row r="694" spans="1:3" x14ac:dyDescent="0.15">
      <c r="A694">
        <v>736</v>
      </c>
      <c r="B694">
        <v>11.7</v>
      </c>
      <c r="C694">
        <v>11.7</v>
      </c>
    </row>
    <row r="695" spans="1:3" x14ac:dyDescent="0.15">
      <c r="A695">
        <v>737</v>
      </c>
      <c r="B695">
        <v>11.5</v>
      </c>
      <c r="C695">
        <v>11.5</v>
      </c>
    </row>
    <row r="696" spans="1:3" x14ac:dyDescent="0.15">
      <c r="A696">
        <v>738</v>
      </c>
      <c r="B696">
        <v>14.5</v>
      </c>
      <c r="C696">
        <v>14.5</v>
      </c>
    </row>
    <row r="697" spans="1:3" x14ac:dyDescent="0.15">
      <c r="A697">
        <v>739</v>
      </c>
      <c r="B697">
        <v>21.8</v>
      </c>
      <c r="C697">
        <v>21.8</v>
      </c>
    </row>
    <row r="698" spans="1:3" x14ac:dyDescent="0.15">
      <c r="A698">
        <v>740</v>
      </c>
      <c r="B698">
        <v>24.6</v>
      </c>
      <c r="C698">
        <v>24.6</v>
      </c>
    </row>
    <row r="699" spans="1:3" x14ac:dyDescent="0.15">
      <c r="A699">
        <v>741</v>
      </c>
      <c r="B699">
        <v>23.2</v>
      </c>
      <c r="C699">
        <v>23.2</v>
      </c>
    </row>
    <row r="700" spans="1:3" x14ac:dyDescent="0.15">
      <c r="A700">
        <v>742</v>
      </c>
      <c r="B700">
        <v>25.5</v>
      </c>
      <c r="C700">
        <v>25.5</v>
      </c>
    </row>
    <row r="701" spans="1:3" x14ac:dyDescent="0.15">
      <c r="A701">
        <v>743</v>
      </c>
      <c r="B701">
        <v>24.3</v>
      </c>
      <c r="C701">
        <v>24.3</v>
      </c>
    </row>
    <row r="702" spans="1:3" x14ac:dyDescent="0.15">
      <c r="A702">
        <v>744</v>
      </c>
      <c r="B702">
        <v>24.3</v>
      </c>
      <c r="C702">
        <v>24.3</v>
      </c>
    </row>
    <row r="703" spans="1:3" x14ac:dyDescent="0.15">
      <c r="A703">
        <v>745</v>
      </c>
      <c r="B703">
        <v>27.9</v>
      </c>
      <c r="C703">
        <v>27.9</v>
      </c>
    </row>
    <row r="704" spans="1:3" x14ac:dyDescent="0.15">
      <c r="A704">
        <v>746</v>
      </c>
      <c r="B704">
        <v>23.6</v>
      </c>
      <c r="C704">
        <v>23.6</v>
      </c>
    </row>
    <row r="705" spans="1:3" x14ac:dyDescent="0.15">
      <c r="A705">
        <v>747</v>
      </c>
      <c r="B705">
        <v>25.1</v>
      </c>
      <c r="C705">
        <v>25.1</v>
      </c>
    </row>
    <row r="706" spans="1:3" x14ac:dyDescent="0.15">
      <c r="A706">
        <v>748</v>
      </c>
      <c r="B706">
        <v>22.9</v>
      </c>
      <c r="C706">
        <v>22.9</v>
      </c>
    </row>
    <row r="707" spans="1:3" x14ac:dyDescent="0.15">
      <c r="A707">
        <v>749</v>
      </c>
      <c r="B707">
        <v>24.6</v>
      </c>
      <c r="C707">
        <v>24.6</v>
      </c>
    </row>
    <row r="708" spans="1:3" x14ac:dyDescent="0.15">
      <c r="A708">
        <v>750</v>
      </c>
      <c r="B708">
        <v>21.8</v>
      </c>
      <c r="C708">
        <v>21.8</v>
      </c>
    </row>
    <row r="709" spans="1:3" x14ac:dyDescent="0.15">
      <c r="A709">
        <v>751</v>
      </c>
      <c r="B709">
        <v>21.3</v>
      </c>
      <c r="C709">
        <v>21.3</v>
      </c>
    </row>
    <row r="710" spans="1:3" x14ac:dyDescent="0.15">
      <c r="A710">
        <v>752</v>
      </c>
      <c r="B710">
        <v>20.8</v>
      </c>
      <c r="C710">
        <v>20.8</v>
      </c>
    </row>
    <row r="711" spans="1:3" x14ac:dyDescent="0.15">
      <c r="A711">
        <v>753</v>
      </c>
      <c r="B711">
        <v>21</v>
      </c>
      <c r="C711">
        <v>21</v>
      </c>
    </row>
    <row r="712" spans="1:3" x14ac:dyDescent="0.15">
      <c r="A712">
        <v>754</v>
      </c>
      <c r="B712">
        <v>15.7</v>
      </c>
      <c r="C712">
        <v>15.7</v>
      </c>
    </row>
    <row r="713" spans="1:3" x14ac:dyDescent="0.15">
      <c r="A713">
        <v>755</v>
      </c>
      <c r="B713">
        <v>13.5</v>
      </c>
      <c r="C713">
        <v>13.5</v>
      </c>
    </row>
    <row r="714" spans="1:3" x14ac:dyDescent="0.15">
      <c r="A714">
        <v>756</v>
      </c>
      <c r="B714">
        <v>13.1</v>
      </c>
      <c r="C714">
        <v>13.1</v>
      </c>
    </row>
    <row r="715" spans="1:3" x14ac:dyDescent="0.15">
      <c r="A715">
        <v>757</v>
      </c>
      <c r="B715">
        <v>12.4</v>
      </c>
      <c r="C715">
        <v>12.4</v>
      </c>
    </row>
    <row r="716" spans="1:3" x14ac:dyDescent="0.15">
      <c r="A716">
        <v>758</v>
      </c>
      <c r="B716">
        <v>12.2</v>
      </c>
      <c r="C716">
        <v>12.2</v>
      </c>
    </row>
    <row r="717" spans="1:3" x14ac:dyDescent="0.15">
      <c r="A717">
        <v>759</v>
      </c>
      <c r="B717">
        <v>11.8</v>
      </c>
      <c r="C717">
        <v>11.8</v>
      </c>
    </row>
    <row r="718" spans="1:3" x14ac:dyDescent="0.15">
      <c r="A718">
        <v>760</v>
      </c>
      <c r="B718">
        <v>13.4</v>
      </c>
      <c r="C718">
        <v>13.4</v>
      </c>
    </row>
    <row r="719" spans="1:3" x14ac:dyDescent="0.15">
      <c r="A719">
        <v>761</v>
      </c>
      <c r="B719">
        <v>11.8</v>
      </c>
      <c r="C719">
        <v>11.8</v>
      </c>
    </row>
    <row r="720" spans="1:3" x14ac:dyDescent="0.15">
      <c r="A720">
        <v>762</v>
      </c>
      <c r="B720">
        <v>11.2</v>
      </c>
      <c r="C720">
        <v>11.2</v>
      </c>
    </row>
    <row r="721" spans="1:3" x14ac:dyDescent="0.15">
      <c r="A721">
        <v>763</v>
      </c>
      <c r="B721">
        <v>13</v>
      </c>
      <c r="C721">
        <v>13</v>
      </c>
    </row>
    <row r="722" spans="1:3" x14ac:dyDescent="0.15">
      <c r="A722">
        <v>764</v>
      </c>
      <c r="B722">
        <v>17.7</v>
      </c>
      <c r="C722">
        <v>17.7</v>
      </c>
    </row>
    <row r="723" spans="1:3" x14ac:dyDescent="0.15">
      <c r="A723">
        <v>765</v>
      </c>
      <c r="B723">
        <v>17.100000000000001</v>
      </c>
      <c r="C723">
        <v>17.100000000000001</v>
      </c>
    </row>
    <row r="724" spans="1:3" x14ac:dyDescent="0.15">
      <c r="A724">
        <v>766</v>
      </c>
      <c r="B724">
        <v>21.2</v>
      </c>
      <c r="C724">
        <v>21.2</v>
      </c>
    </row>
    <row r="725" spans="1:3" x14ac:dyDescent="0.15">
      <c r="A725">
        <v>767</v>
      </c>
      <c r="B725">
        <v>20.399999999999999</v>
      </c>
      <c r="C725">
        <v>20.399999999999999</v>
      </c>
    </row>
    <row r="726" spans="1:3" x14ac:dyDescent="0.15">
      <c r="A726">
        <v>768</v>
      </c>
      <c r="B726">
        <v>24.4</v>
      </c>
      <c r="C726">
        <v>24.4</v>
      </c>
    </row>
    <row r="727" spans="1:3" x14ac:dyDescent="0.15">
      <c r="A727">
        <v>769</v>
      </c>
      <c r="B727">
        <v>21.6</v>
      </c>
      <c r="C727">
        <v>21.6</v>
      </c>
    </row>
    <row r="728" spans="1:3" x14ac:dyDescent="0.15">
      <c r="A728">
        <v>770</v>
      </c>
      <c r="B728">
        <v>22</v>
      </c>
      <c r="C728">
        <v>22</v>
      </c>
    </row>
    <row r="729" spans="1:3" x14ac:dyDescent="0.15">
      <c r="A729">
        <v>771</v>
      </c>
      <c r="B729">
        <v>19.600000000000001</v>
      </c>
      <c r="C729">
        <v>19.600000000000001</v>
      </c>
    </row>
    <row r="730" spans="1:3" x14ac:dyDescent="0.15">
      <c r="A730">
        <v>772</v>
      </c>
      <c r="B730">
        <v>21.9</v>
      </c>
      <c r="C730">
        <v>21.9</v>
      </c>
    </row>
    <row r="731" spans="1:3" x14ac:dyDescent="0.15">
      <c r="A731">
        <v>773</v>
      </c>
      <c r="B731">
        <v>18.100000000000001</v>
      </c>
      <c r="C731">
        <v>18.100000000000001</v>
      </c>
    </row>
    <row r="732" spans="1:3" x14ac:dyDescent="0.15">
      <c r="A732">
        <v>774</v>
      </c>
      <c r="B732">
        <v>18.100000000000001</v>
      </c>
      <c r="C732">
        <v>18.100000000000001</v>
      </c>
    </row>
    <row r="733" spans="1:3" x14ac:dyDescent="0.15">
      <c r="A733">
        <v>775</v>
      </c>
      <c r="B733">
        <v>21.7</v>
      </c>
      <c r="C733">
        <v>21.7</v>
      </c>
    </row>
    <row r="734" spans="1:3" x14ac:dyDescent="0.15">
      <c r="A734">
        <v>776</v>
      </c>
      <c r="B734">
        <v>15.9</v>
      </c>
      <c r="C734">
        <v>15.9</v>
      </c>
    </row>
    <row r="735" spans="1:3" x14ac:dyDescent="0.15">
      <c r="A735">
        <v>777</v>
      </c>
      <c r="B735">
        <v>21</v>
      </c>
      <c r="C735">
        <v>21</v>
      </c>
    </row>
    <row r="736" spans="1:3" x14ac:dyDescent="0.15">
      <c r="A736">
        <v>778</v>
      </c>
      <c r="B736">
        <v>18.2</v>
      </c>
      <c r="C736">
        <v>18.2</v>
      </c>
    </row>
    <row r="737" spans="1:3" x14ac:dyDescent="0.15">
      <c r="A737">
        <v>779</v>
      </c>
      <c r="B737">
        <v>14.9</v>
      </c>
      <c r="C737">
        <v>14.9</v>
      </c>
    </row>
    <row r="738" spans="1:3" x14ac:dyDescent="0.15">
      <c r="A738">
        <v>780</v>
      </c>
      <c r="B738">
        <v>13.8</v>
      </c>
      <c r="C738">
        <v>13.8</v>
      </c>
    </row>
    <row r="739" spans="1:3" x14ac:dyDescent="0.15">
      <c r="A739">
        <v>781</v>
      </c>
      <c r="B739">
        <v>13.2</v>
      </c>
      <c r="C739">
        <v>13.2</v>
      </c>
    </row>
    <row r="740" spans="1:3" x14ac:dyDescent="0.15">
      <c r="A740">
        <v>782</v>
      </c>
      <c r="B740">
        <v>12.3</v>
      </c>
      <c r="C740">
        <v>12.3</v>
      </c>
    </row>
    <row r="741" spans="1:3" x14ac:dyDescent="0.15">
      <c r="A741">
        <v>783</v>
      </c>
      <c r="B741">
        <v>11.3</v>
      </c>
      <c r="C741">
        <v>11.3</v>
      </c>
    </row>
    <row r="742" spans="1:3" x14ac:dyDescent="0.15">
      <c r="A742">
        <v>784</v>
      </c>
      <c r="B742">
        <v>11.9</v>
      </c>
      <c r="C742">
        <v>11.9</v>
      </c>
    </row>
    <row r="743" spans="1:3" x14ac:dyDescent="0.15">
      <c r="A743">
        <v>785</v>
      </c>
      <c r="B743">
        <v>13.6</v>
      </c>
      <c r="C743">
        <v>13.6</v>
      </c>
    </row>
    <row r="744" spans="1:3" x14ac:dyDescent="0.15">
      <c r="A744">
        <v>786</v>
      </c>
      <c r="B744">
        <v>11.6</v>
      </c>
      <c r="C744">
        <v>11.6</v>
      </c>
    </row>
    <row r="745" spans="1:3" x14ac:dyDescent="0.15">
      <c r="A745">
        <v>787</v>
      </c>
      <c r="B745">
        <v>13.5</v>
      </c>
      <c r="C745">
        <v>13.5</v>
      </c>
    </row>
    <row r="746" spans="1:3" x14ac:dyDescent="0.15">
      <c r="A746">
        <v>788</v>
      </c>
      <c r="B746">
        <v>17.100000000000001</v>
      </c>
      <c r="C746">
        <v>17.100000000000001</v>
      </c>
    </row>
    <row r="747" spans="1:3" x14ac:dyDescent="0.15">
      <c r="A747">
        <v>789</v>
      </c>
      <c r="B747">
        <v>16.899999999999999</v>
      </c>
      <c r="C747">
        <v>16.899999999999999</v>
      </c>
    </row>
    <row r="748" spans="1:3" x14ac:dyDescent="0.15">
      <c r="A748">
        <v>790</v>
      </c>
      <c r="B748">
        <v>17.2</v>
      </c>
      <c r="C748">
        <v>17.2</v>
      </c>
    </row>
    <row r="749" spans="1:3" x14ac:dyDescent="0.15">
      <c r="A749">
        <v>791</v>
      </c>
      <c r="B749">
        <v>18.3</v>
      </c>
      <c r="C749">
        <v>18.3</v>
      </c>
    </row>
    <row r="750" spans="1:3" x14ac:dyDescent="0.15">
      <c r="A750">
        <v>792</v>
      </c>
      <c r="B750">
        <v>18.2</v>
      </c>
      <c r="C750">
        <v>18.2</v>
      </c>
    </row>
    <row r="751" spans="1:3" x14ac:dyDescent="0.15">
      <c r="A751">
        <v>793</v>
      </c>
      <c r="B751">
        <v>20.8</v>
      </c>
      <c r="C751">
        <v>20.8</v>
      </c>
    </row>
    <row r="752" spans="1:3" x14ac:dyDescent="0.15">
      <c r="A752">
        <v>794</v>
      </c>
      <c r="B752">
        <v>22.9</v>
      </c>
      <c r="C752">
        <v>22.9</v>
      </c>
    </row>
    <row r="753" spans="1:3" x14ac:dyDescent="0.15">
      <c r="A753">
        <v>795</v>
      </c>
      <c r="B753">
        <v>20.6</v>
      </c>
      <c r="C753">
        <v>20.6</v>
      </c>
    </row>
    <row r="754" spans="1:3" x14ac:dyDescent="0.15">
      <c r="A754">
        <v>796</v>
      </c>
      <c r="B754">
        <v>19.3</v>
      </c>
      <c r="C754">
        <v>19.3</v>
      </c>
    </row>
    <row r="755" spans="1:3" x14ac:dyDescent="0.15">
      <c r="A755">
        <v>797</v>
      </c>
      <c r="B755">
        <v>18.8</v>
      </c>
      <c r="C755">
        <v>18.8</v>
      </c>
    </row>
    <row r="756" spans="1:3" x14ac:dyDescent="0.15">
      <c r="A756">
        <v>798</v>
      </c>
      <c r="B756">
        <v>19.899999999999999</v>
      </c>
      <c r="C756">
        <v>19.899999999999999</v>
      </c>
    </row>
    <row r="757" spans="1:3" x14ac:dyDescent="0.15">
      <c r="A757">
        <v>799</v>
      </c>
      <c r="B757">
        <v>21.6</v>
      </c>
      <c r="C757">
        <v>21.6</v>
      </c>
    </row>
    <row r="758" spans="1:3" x14ac:dyDescent="0.15">
      <c r="A758">
        <v>800</v>
      </c>
      <c r="B758">
        <v>18.2</v>
      </c>
      <c r="C758">
        <v>18.2</v>
      </c>
    </row>
    <row r="759" spans="1:3" x14ac:dyDescent="0.15">
      <c r="A759">
        <v>801</v>
      </c>
      <c r="B759">
        <v>19.8</v>
      </c>
      <c r="C759">
        <v>19.8</v>
      </c>
    </row>
    <row r="760" spans="1:3" x14ac:dyDescent="0.15">
      <c r="A760">
        <v>802</v>
      </c>
      <c r="B760">
        <v>17</v>
      </c>
      <c r="C760">
        <v>17</v>
      </c>
    </row>
    <row r="761" spans="1:3" x14ac:dyDescent="0.15">
      <c r="A761">
        <v>803</v>
      </c>
      <c r="B761">
        <v>14.4</v>
      </c>
      <c r="C761">
        <v>14.4</v>
      </c>
    </row>
    <row r="762" spans="1:3" x14ac:dyDescent="0.15">
      <c r="A762">
        <v>804</v>
      </c>
      <c r="B762">
        <v>13</v>
      </c>
      <c r="C762">
        <v>13</v>
      </c>
    </row>
    <row r="763" spans="1:3" x14ac:dyDescent="0.15">
      <c r="A763">
        <v>805</v>
      </c>
      <c r="B763">
        <v>11.9</v>
      </c>
      <c r="C763">
        <v>11.9</v>
      </c>
    </row>
    <row r="764" spans="1:3" x14ac:dyDescent="0.15">
      <c r="A764">
        <v>806</v>
      </c>
      <c r="B764">
        <v>13.6</v>
      </c>
      <c r="C764">
        <v>13.6</v>
      </c>
    </row>
    <row r="765" spans="1:3" x14ac:dyDescent="0.15">
      <c r="A765">
        <v>807</v>
      </c>
      <c r="B765">
        <v>12.1</v>
      </c>
      <c r="C765">
        <v>12.1</v>
      </c>
    </row>
    <row r="766" spans="1:3" x14ac:dyDescent="0.15">
      <c r="A766">
        <v>808</v>
      </c>
      <c r="B766">
        <v>13.2</v>
      </c>
      <c r="C766">
        <v>13.2</v>
      </c>
    </row>
    <row r="767" spans="1:3" x14ac:dyDescent="0.15">
      <c r="A767">
        <v>809</v>
      </c>
      <c r="B767">
        <v>11.6</v>
      </c>
      <c r="C767">
        <v>11.6</v>
      </c>
    </row>
    <row r="768" spans="1:3" x14ac:dyDescent="0.15">
      <c r="A768">
        <v>810</v>
      </c>
      <c r="B768">
        <v>14</v>
      </c>
      <c r="C768">
        <v>14</v>
      </c>
    </row>
    <row r="769" spans="1:3" x14ac:dyDescent="0.15">
      <c r="A769">
        <v>811</v>
      </c>
      <c r="B769">
        <v>18.399999999999999</v>
      </c>
      <c r="C769">
        <v>18.399999999999999</v>
      </c>
    </row>
    <row r="770" spans="1:3" x14ac:dyDescent="0.15">
      <c r="A770">
        <v>812</v>
      </c>
      <c r="B770">
        <v>25.4</v>
      </c>
      <c r="C770">
        <v>25.4</v>
      </c>
    </row>
    <row r="771" spans="1:3" x14ac:dyDescent="0.15">
      <c r="A771">
        <v>813</v>
      </c>
      <c r="B771">
        <v>27.1</v>
      </c>
      <c r="C771">
        <v>27.1</v>
      </c>
    </row>
    <row r="772" spans="1:3" x14ac:dyDescent="0.15">
      <c r="A772">
        <v>814</v>
      </c>
      <c r="B772">
        <v>23.9</v>
      </c>
      <c r="C772">
        <v>23.9</v>
      </c>
    </row>
    <row r="773" spans="1:3" x14ac:dyDescent="0.15">
      <c r="A773">
        <v>815</v>
      </c>
      <c r="B773">
        <v>22.5</v>
      </c>
      <c r="C773">
        <v>22.5</v>
      </c>
    </row>
    <row r="774" spans="1:3" x14ac:dyDescent="0.15">
      <c r="A774">
        <v>816</v>
      </c>
      <c r="B774">
        <v>25.2</v>
      </c>
      <c r="C774">
        <v>25.2</v>
      </c>
    </row>
    <row r="775" spans="1:3" x14ac:dyDescent="0.15">
      <c r="A775">
        <v>817</v>
      </c>
      <c r="B775">
        <v>21.9</v>
      </c>
      <c r="C775">
        <v>21.9</v>
      </c>
    </row>
    <row r="776" spans="1:3" x14ac:dyDescent="0.15">
      <c r="A776">
        <v>818</v>
      </c>
      <c r="B776">
        <v>24.9</v>
      </c>
      <c r="C776">
        <v>24.9</v>
      </c>
    </row>
    <row r="777" spans="1:3" x14ac:dyDescent="0.15">
      <c r="A777">
        <v>819</v>
      </c>
      <c r="B777">
        <v>26.1</v>
      </c>
      <c r="C777">
        <v>26.1</v>
      </c>
    </row>
    <row r="778" spans="1:3" x14ac:dyDescent="0.15">
      <c r="A778">
        <v>820</v>
      </c>
      <c r="B778">
        <v>20.100000000000001</v>
      </c>
      <c r="C778">
        <v>20.100000000000001</v>
      </c>
    </row>
    <row r="779" spans="1:3" x14ac:dyDescent="0.15">
      <c r="A779">
        <v>821</v>
      </c>
      <c r="B779">
        <v>24</v>
      </c>
      <c r="C779">
        <v>24</v>
      </c>
    </row>
    <row r="780" spans="1:3" x14ac:dyDescent="0.15">
      <c r="A780">
        <v>822</v>
      </c>
      <c r="B780">
        <v>18.399999999999999</v>
      </c>
      <c r="C780">
        <v>18.399999999999999</v>
      </c>
    </row>
    <row r="781" spans="1:3" x14ac:dyDescent="0.15">
      <c r="A781">
        <v>823</v>
      </c>
      <c r="B781">
        <v>21.6</v>
      </c>
      <c r="C781">
        <v>21.6</v>
      </c>
    </row>
    <row r="782" spans="1:3" x14ac:dyDescent="0.15">
      <c r="A782">
        <v>824</v>
      </c>
      <c r="B782">
        <v>21.4</v>
      </c>
      <c r="C782">
        <v>21.4</v>
      </c>
    </row>
    <row r="783" spans="1:3" x14ac:dyDescent="0.15">
      <c r="A783">
        <v>825</v>
      </c>
      <c r="B783">
        <v>22.7</v>
      </c>
      <c r="C783">
        <v>22.7</v>
      </c>
    </row>
    <row r="784" spans="1:3" x14ac:dyDescent="0.15">
      <c r="A784">
        <v>826</v>
      </c>
      <c r="B784">
        <v>17.399999999999999</v>
      </c>
      <c r="C784">
        <v>17.399999999999999</v>
      </c>
    </row>
    <row r="785" spans="1:3" x14ac:dyDescent="0.15">
      <c r="A785">
        <v>827</v>
      </c>
      <c r="B785">
        <v>14.2</v>
      </c>
      <c r="C785">
        <v>14.2</v>
      </c>
    </row>
    <row r="786" spans="1:3" x14ac:dyDescent="0.15">
      <c r="A786">
        <v>828</v>
      </c>
      <c r="B786">
        <v>12.4</v>
      </c>
      <c r="C786">
        <v>12.4</v>
      </c>
    </row>
    <row r="787" spans="1:3" x14ac:dyDescent="0.15">
      <c r="A787">
        <v>829</v>
      </c>
      <c r="B787">
        <v>11.7</v>
      </c>
      <c r="C787">
        <v>11.7</v>
      </c>
    </row>
    <row r="788" spans="1:3" x14ac:dyDescent="0.15">
      <c r="A788">
        <v>830</v>
      </c>
      <c r="B788">
        <v>11.8</v>
      </c>
      <c r="C788">
        <v>11.8</v>
      </c>
    </row>
    <row r="789" spans="1:3" x14ac:dyDescent="0.15">
      <c r="A789">
        <v>831</v>
      </c>
      <c r="B789">
        <v>13</v>
      </c>
      <c r="C789">
        <v>13</v>
      </c>
    </row>
    <row r="790" spans="1:3" x14ac:dyDescent="0.15">
      <c r="A790">
        <v>832</v>
      </c>
      <c r="B790">
        <v>11.4</v>
      </c>
      <c r="C790">
        <v>11.4</v>
      </c>
    </row>
    <row r="791" spans="1:3" x14ac:dyDescent="0.15">
      <c r="A791">
        <v>833</v>
      </c>
      <c r="B791">
        <v>10.9</v>
      </c>
      <c r="C791">
        <v>10.9</v>
      </c>
    </row>
    <row r="792" spans="1:3" x14ac:dyDescent="0.15">
      <c r="A792">
        <v>834</v>
      </c>
      <c r="B792">
        <v>21.1</v>
      </c>
      <c r="C792">
        <v>21.1</v>
      </c>
    </row>
    <row r="793" spans="1:3" x14ac:dyDescent="0.15">
      <c r="A793">
        <v>835</v>
      </c>
      <c r="B793">
        <v>18.7</v>
      </c>
      <c r="C793">
        <v>18.7</v>
      </c>
    </row>
    <row r="794" spans="1:3" x14ac:dyDescent="0.15">
      <c r="A794">
        <v>836</v>
      </c>
      <c r="B794">
        <v>19.3</v>
      </c>
      <c r="C794">
        <v>19.3</v>
      </c>
    </row>
    <row r="795" spans="1:3" x14ac:dyDescent="0.15">
      <c r="A795">
        <v>837</v>
      </c>
      <c r="B795">
        <v>24.7</v>
      </c>
      <c r="C795">
        <v>24.7</v>
      </c>
    </row>
    <row r="796" spans="1:3" x14ac:dyDescent="0.15">
      <c r="A796">
        <v>838</v>
      </c>
      <c r="B796">
        <v>22.1</v>
      </c>
      <c r="C796">
        <v>22.1</v>
      </c>
    </row>
    <row r="797" spans="1:3" x14ac:dyDescent="0.15">
      <c r="A797">
        <v>839</v>
      </c>
      <c r="B797">
        <v>21.8</v>
      </c>
      <c r="C797">
        <v>21.8</v>
      </c>
    </row>
    <row r="798" spans="1:3" x14ac:dyDescent="0.15">
      <c r="A798">
        <v>840</v>
      </c>
      <c r="B798">
        <v>22.2</v>
      </c>
      <c r="C798">
        <v>22.2</v>
      </c>
    </row>
    <row r="799" spans="1:3" x14ac:dyDescent="0.15">
      <c r="A799">
        <v>841</v>
      </c>
      <c r="B799">
        <v>25.7</v>
      </c>
      <c r="C799">
        <v>25.7</v>
      </c>
    </row>
    <row r="800" spans="1:3" x14ac:dyDescent="0.15">
      <c r="A800">
        <v>842</v>
      </c>
      <c r="B800">
        <v>23.4</v>
      </c>
      <c r="C800">
        <v>23.4</v>
      </c>
    </row>
    <row r="801" spans="1:3" x14ac:dyDescent="0.15">
      <c r="A801">
        <v>843</v>
      </c>
      <c r="B801">
        <v>23</v>
      </c>
      <c r="C801">
        <v>23</v>
      </c>
    </row>
    <row r="802" spans="1:3" x14ac:dyDescent="0.15">
      <c r="A802">
        <v>844</v>
      </c>
      <c r="B802">
        <v>20.2</v>
      </c>
      <c r="C802">
        <v>20.2</v>
      </c>
    </row>
    <row r="803" spans="1:3" x14ac:dyDescent="0.15">
      <c r="A803">
        <v>845</v>
      </c>
      <c r="B803">
        <v>21</v>
      </c>
      <c r="C803">
        <v>21</v>
      </c>
    </row>
    <row r="804" spans="1:3" x14ac:dyDescent="0.15">
      <c r="A804">
        <v>846</v>
      </c>
      <c r="B804">
        <v>23.5</v>
      </c>
      <c r="C804">
        <v>23.5</v>
      </c>
    </row>
    <row r="805" spans="1:3" x14ac:dyDescent="0.15">
      <c r="A805">
        <v>847</v>
      </c>
      <c r="B805">
        <v>20.6</v>
      </c>
      <c r="C805">
        <v>20.6</v>
      </c>
    </row>
    <row r="806" spans="1:3" x14ac:dyDescent="0.15">
      <c r="A806">
        <v>848</v>
      </c>
      <c r="B806">
        <v>22.4</v>
      </c>
      <c r="C806">
        <v>22.4</v>
      </c>
    </row>
    <row r="807" spans="1:3" x14ac:dyDescent="0.15">
      <c r="A807">
        <v>849</v>
      </c>
      <c r="B807">
        <v>18.2</v>
      </c>
      <c r="C807">
        <v>18.2</v>
      </c>
    </row>
    <row r="808" spans="1:3" x14ac:dyDescent="0.15">
      <c r="A808">
        <v>850</v>
      </c>
      <c r="B808">
        <v>5.8</v>
      </c>
      <c r="C808">
        <v>5.8</v>
      </c>
    </row>
    <row r="809" spans="1:3" x14ac:dyDescent="0.15">
      <c r="A809">
        <v>863</v>
      </c>
      <c r="B809">
        <v>19.7</v>
      </c>
      <c r="C809">
        <v>19.7</v>
      </c>
    </row>
    <row r="810" spans="1:3" x14ac:dyDescent="0.15">
      <c r="A810">
        <v>864</v>
      </c>
      <c r="B810">
        <v>21</v>
      </c>
      <c r="C810">
        <v>21</v>
      </c>
    </row>
    <row r="811" spans="1:3" x14ac:dyDescent="0.15">
      <c r="A811">
        <v>865</v>
      </c>
      <c r="B811">
        <v>22.8</v>
      </c>
      <c r="C811">
        <v>22.8</v>
      </c>
    </row>
    <row r="812" spans="1:3" x14ac:dyDescent="0.15">
      <c r="A812">
        <v>866</v>
      </c>
      <c r="B812">
        <v>21</v>
      </c>
      <c r="C812">
        <v>21</v>
      </c>
    </row>
    <row r="813" spans="1:3" x14ac:dyDescent="0.15">
      <c r="A813">
        <v>867</v>
      </c>
      <c r="B813">
        <v>23.8</v>
      </c>
      <c r="C813">
        <v>23.8</v>
      </c>
    </row>
    <row r="814" spans="1:3" x14ac:dyDescent="0.15">
      <c r="A814">
        <v>868</v>
      </c>
      <c r="B814">
        <v>20.9</v>
      </c>
      <c r="C814">
        <v>20.9</v>
      </c>
    </row>
    <row r="815" spans="1:3" x14ac:dyDescent="0.15">
      <c r="A815">
        <v>869</v>
      </c>
      <c r="B815">
        <v>22.6</v>
      </c>
      <c r="C815">
        <v>22.6</v>
      </c>
    </row>
    <row r="816" spans="1:3" x14ac:dyDescent="0.15">
      <c r="A816">
        <v>870</v>
      </c>
      <c r="B816">
        <v>20.3</v>
      </c>
      <c r="C816">
        <v>20.3</v>
      </c>
    </row>
    <row r="817" spans="1:3" x14ac:dyDescent="0.15">
      <c r="A817">
        <v>871</v>
      </c>
      <c r="B817">
        <v>20.399999999999999</v>
      </c>
      <c r="C817">
        <v>20.399999999999999</v>
      </c>
    </row>
    <row r="818" spans="1:3" x14ac:dyDescent="0.15">
      <c r="A818">
        <v>872</v>
      </c>
      <c r="B818">
        <v>21.1</v>
      </c>
      <c r="C818">
        <v>21.1</v>
      </c>
    </row>
    <row r="819" spans="1:3" x14ac:dyDescent="0.15">
      <c r="A819">
        <v>873</v>
      </c>
      <c r="B819">
        <v>17.8</v>
      </c>
      <c r="C819">
        <v>17.8</v>
      </c>
    </row>
    <row r="820" spans="1:3" x14ac:dyDescent="0.15">
      <c r="A820">
        <v>874</v>
      </c>
      <c r="B820">
        <v>15.8</v>
      </c>
      <c r="C820">
        <v>15.8</v>
      </c>
    </row>
    <row r="821" spans="1:3" x14ac:dyDescent="0.15">
      <c r="A821">
        <v>875</v>
      </c>
      <c r="B821">
        <v>15.2</v>
      </c>
      <c r="C821">
        <v>15.2</v>
      </c>
    </row>
    <row r="822" spans="1:3" x14ac:dyDescent="0.15">
      <c r="A822">
        <v>876</v>
      </c>
      <c r="B822">
        <v>16.100000000000001</v>
      </c>
      <c r="C822">
        <v>16.100000000000001</v>
      </c>
    </row>
    <row r="823" spans="1:3" x14ac:dyDescent="0.15">
      <c r="A823">
        <v>877</v>
      </c>
      <c r="B823">
        <v>12.3</v>
      </c>
      <c r="C823">
        <v>12.3</v>
      </c>
    </row>
    <row r="824" spans="1:3" x14ac:dyDescent="0.15">
      <c r="A824">
        <v>878</v>
      </c>
      <c r="B824">
        <v>12.7</v>
      </c>
      <c r="C824">
        <v>12.7</v>
      </c>
    </row>
    <row r="825" spans="1:3" x14ac:dyDescent="0.15">
      <c r="A825">
        <v>879</v>
      </c>
      <c r="B825">
        <v>12.1</v>
      </c>
      <c r="C825">
        <v>12.1</v>
      </c>
    </row>
    <row r="826" spans="1:3" x14ac:dyDescent="0.15">
      <c r="A826">
        <v>880</v>
      </c>
      <c r="B826">
        <v>11.9</v>
      </c>
      <c r="C826">
        <v>11.9</v>
      </c>
    </row>
    <row r="827" spans="1:3" x14ac:dyDescent="0.15">
      <c r="A827">
        <v>881</v>
      </c>
      <c r="B827">
        <v>13.3</v>
      </c>
      <c r="C827">
        <v>13.3</v>
      </c>
    </row>
    <row r="828" spans="1:3" x14ac:dyDescent="0.15">
      <c r="A828">
        <v>882</v>
      </c>
      <c r="B828">
        <v>13.3</v>
      </c>
      <c r="C828">
        <v>13.3</v>
      </c>
    </row>
    <row r="829" spans="1:3" x14ac:dyDescent="0.15">
      <c r="A829">
        <v>883</v>
      </c>
      <c r="B829">
        <v>16.5</v>
      </c>
      <c r="C829">
        <v>16.5</v>
      </c>
    </row>
    <row r="830" spans="1:3" x14ac:dyDescent="0.15">
      <c r="A830">
        <v>884</v>
      </c>
      <c r="B830">
        <v>19.899999999999999</v>
      </c>
      <c r="C830">
        <v>19.899999999999999</v>
      </c>
    </row>
    <row r="831" spans="1:3" x14ac:dyDescent="0.15">
      <c r="A831">
        <v>885</v>
      </c>
      <c r="B831">
        <v>22.2</v>
      </c>
      <c r="C831">
        <v>22.2</v>
      </c>
    </row>
    <row r="832" spans="1:3" x14ac:dyDescent="0.15">
      <c r="A832">
        <v>886</v>
      </c>
      <c r="B832">
        <v>21.1</v>
      </c>
      <c r="C832">
        <v>21.1</v>
      </c>
    </row>
    <row r="833" spans="1:3" x14ac:dyDescent="0.15">
      <c r="A833">
        <v>887</v>
      </c>
      <c r="B833">
        <v>20.399999999999999</v>
      </c>
      <c r="C833">
        <v>20.399999999999999</v>
      </c>
    </row>
    <row r="834" spans="1:3" x14ac:dyDescent="0.15">
      <c r="A834">
        <v>888</v>
      </c>
      <c r="B834">
        <v>22.8</v>
      </c>
      <c r="C834">
        <v>22.8</v>
      </c>
    </row>
    <row r="835" spans="1:3" x14ac:dyDescent="0.15">
      <c r="A835">
        <v>889</v>
      </c>
      <c r="B835">
        <v>24.6</v>
      </c>
      <c r="C835">
        <v>24.6</v>
      </c>
    </row>
    <row r="836" spans="1:3" x14ac:dyDescent="0.15">
      <c r="A836">
        <v>890</v>
      </c>
      <c r="B836">
        <v>28.1</v>
      </c>
      <c r="C836">
        <v>28.1</v>
      </c>
    </row>
    <row r="837" spans="1:3" x14ac:dyDescent="0.15">
      <c r="A837">
        <v>891</v>
      </c>
      <c r="B837">
        <v>21.9</v>
      </c>
      <c r="C837">
        <v>21.9</v>
      </c>
    </row>
    <row r="838" spans="1:3" x14ac:dyDescent="0.15">
      <c r="A838">
        <v>892</v>
      </c>
      <c r="B838">
        <v>20.8</v>
      </c>
      <c r="C838">
        <v>20.8</v>
      </c>
    </row>
    <row r="839" spans="1:3" x14ac:dyDescent="0.15">
      <c r="A839">
        <v>893</v>
      </c>
      <c r="B839">
        <v>20.5</v>
      </c>
      <c r="C839">
        <v>20.5</v>
      </c>
    </row>
    <row r="840" spans="1:3" x14ac:dyDescent="0.15">
      <c r="A840">
        <v>894</v>
      </c>
      <c r="B840">
        <v>20</v>
      </c>
      <c r="C840">
        <v>20</v>
      </c>
    </row>
    <row r="841" spans="1:3" x14ac:dyDescent="0.15">
      <c r="A841">
        <v>895</v>
      </c>
      <c r="B841">
        <v>20.5</v>
      </c>
      <c r="C841">
        <v>20.5</v>
      </c>
    </row>
    <row r="842" spans="1:3" x14ac:dyDescent="0.15">
      <c r="A842">
        <v>896</v>
      </c>
      <c r="B842">
        <v>21.4</v>
      </c>
      <c r="C842">
        <v>21.4</v>
      </c>
    </row>
    <row r="843" spans="1:3" x14ac:dyDescent="0.15">
      <c r="A843">
        <v>897</v>
      </c>
      <c r="B843">
        <v>18.7</v>
      </c>
      <c r="C843">
        <v>18.7</v>
      </c>
    </row>
    <row r="844" spans="1:3" x14ac:dyDescent="0.15">
      <c r="A844">
        <v>898</v>
      </c>
      <c r="B844">
        <v>16.3</v>
      </c>
      <c r="C844">
        <v>16.3</v>
      </c>
    </row>
    <row r="845" spans="1:3" x14ac:dyDescent="0.15">
      <c r="A845">
        <v>899</v>
      </c>
      <c r="B845">
        <v>16.899999999999999</v>
      </c>
      <c r="C845">
        <v>16.899999999999999</v>
      </c>
    </row>
    <row r="846" spans="1:3" x14ac:dyDescent="0.15">
      <c r="A846">
        <v>900</v>
      </c>
      <c r="B846">
        <v>13.5</v>
      </c>
      <c r="C846">
        <v>13.5</v>
      </c>
    </row>
    <row r="847" spans="1:3" x14ac:dyDescent="0.15">
      <c r="A847">
        <v>901</v>
      </c>
      <c r="B847">
        <v>13.3</v>
      </c>
      <c r="C847">
        <v>13.3</v>
      </c>
    </row>
    <row r="848" spans="1:3" x14ac:dyDescent="0.15">
      <c r="A848">
        <v>902</v>
      </c>
      <c r="B848">
        <v>13.9</v>
      </c>
      <c r="C848">
        <v>13.9</v>
      </c>
    </row>
    <row r="849" spans="1:3" x14ac:dyDescent="0.15">
      <c r="A849">
        <v>903</v>
      </c>
      <c r="B849">
        <v>13.2</v>
      </c>
      <c r="C849">
        <v>13.2</v>
      </c>
    </row>
    <row r="850" spans="1:3" x14ac:dyDescent="0.15">
      <c r="A850">
        <v>904</v>
      </c>
      <c r="B850">
        <v>13.2</v>
      </c>
      <c r="C850">
        <v>13.2</v>
      </c>
    </row>
    <row r="851" spans="1:3" x14ac:dyDescent="0.15">
      <c r="A851">
        <v>905</v>
      </c>
      <c r="B851">
        <v>12.3</v>
      </c>
      <c r="C851">
        <v>12.3</v>
      </c>
    </row>
    <row r="852" spans="1:3" x14ac:dyDescent="0.15">
      <c r="A852">
        <v>906</v>
      </c>
      <c r="B852">
        <v>17.399999999999999</v>
      </c>
      <c r="C852">
        <v>17.399999999999999</v>
      </c>
    </row>
    <row r="853" spans="1:3" x14ac:dyDescent="0.15">
      <c r="A853">
        <v>907</v>
      </c>
      <c r="B853">
        <v>15.7</v>
      </c>
      <c r="C853">
        <v>15.7</v>
      </c>
    </row>
    <row r="854" spans="1:3" x14ac:dyDescent="0.15">
      <c r="A854">
        <v>908</v>
      </c>
      <c r="B854">
        <v>22.5</v>
      </c>
      <c r="C854">
        <v>22.5</v>
      </c>
    </row>
    <row r="855" spans="1:3" x14ac:dyDescent="0.15">
      <c r="A855">
        <v>909</v>
      </c>
      <c r="B855">
        <v>22.8</v>
      </c>
      <c r="C855">
        <v>22.8</v>
      </c>
    </row>
    <row r="856" spans="1:3" x14ac:dyDescent="0.15">
      <c r="A856">
        <v>910</v>
      </c>
      <c r="B856">
        <v>22.5</v>
      </c>
      <c r="C856">
        <v>22.5</v>
      </c>
    </row>
    <row r="857" spans="1:3" x14ac:dyDescent="0.15">
      <c r="A857">
        <v>911</v>
      </c>
      <c r="B857">
        <v>22.9</v>
      </c>
      <c r="C857">
        <v>22.9</v>
      </c>
    </row>
    <row r="858" spans="1:3" x14ac:dyDescent="0.15">
      <c r="A858">
        <v>912</v>
      </c>
      <c r="B858">
        <v>26</v>
      </c>
      <c r="C858">
        <v>26</v>
      </c>
    </row>
    <row r="859" spans="1:3" x14ac:dyDescent="0.15">
      <c r="A859">
        <v>913</v>
      </c>
      <c r="B859">
        <v>25.9</v>
      </c>
      <c r="C859">
        <v>25.9</v>
      </c>
    </row>
    <row r="860" spans="1:3" x14ac:dyDescent="0.15">
      <c r="A860">
        <v>914</v>
      </c>
      <c r="B860">
        <v>26.2</v>
      </c>
      <c r="C860">
        <v>26.2</v>
      </c>
    </row>
    <row r="861" spans="1:3" x14ac:dyDescent="0.15">
      <c r="A861">
        <v>915</v>
      </c>
      <c r="B861">
        <v>23.3</v>
      </c>
      <c r="C861">
        <v>23.3</v>
      </c>
    </row>
    <row r="862" spans="1:3" x14ac:dyDescent="0.15">
      <c r="A862">
        <v>916</v>
      </c>
      <c r="B862">
        <v>22.2</v>
      </c>
      <c r="C862">
        <v>22.2</v>
      </c>
    </row>
    <row r="863" spans="1:3" x14ac:dyDescent="0.15">
      <c r="A863">
        <v>917</v>
      </c>
      <c r="B863">
        <v>20.5</v>
      </c>
      <c r="C863">
        <v>20.5</v>
      </c>
    </row>
    <row r="864" spans="1:3" x14ac:dyDescent="0.15">
      <c r="A864">
        <v>918</v>
      </c>
      <c r="B864">
        <v>20.100000000000001</v>
      </c>
      <c r="C864">
        <v>20.100000000000001</v>
      </c>
    </row>
    <row r="865" spans="1:3" x14ac:dyDescent="0.15">
      <c r="A865">
        <v>919</v>
      </c>
      <c r="B865">
        <v>19.7</v>
      </c>
      <c r="C865">
        <v>19.7</v>
      </c>
    </row>
    <row r="866" spans="1:3" x14ac:dyDescent="0.15">
      <c r="A866">
        <v>920</v>
      </c>
      <c r="B866">
        <v>18.8</v>
      </c>
      <c r="C866">
        <v>18.8</v>
      </c>
    </row>
    <row r="867" spans="1:3" x14ac:dyDescent="0.15">
      <c r="A867">
        <v>921</v>
      </c>
      <c r="B867">
        <v>17.399999999999999</v>
      </c>
      <c r="C867">
        <v>17.399999999999999</v>
      </c>
    </row>
    <row r="868" spans="1:3" x14ac:dyDescent="0.15">
      <c r="A868">
        <v>922</v>
      </c>
      <c r="B868">
        <v>13.3</v>
      </c>
      <c r="C868">
        <v>13.3</v>
      </c>
    </row>
    <row r="869" spans="1:3" x14ac:dyDescent="0.15">
      <c r="A869">
        <v>923</v>
      </c>
      <c r="B869">
        <v>15</v>
      </c>
      <c r="C869">
        <v>15</v>
      </c>
    </row>
    <row r="870" spans="1:3" x14ac:dyDescent="0.15">
      <c r="A870">
        <v>924</v>
      </c>
      <c r="B870">
        <v>11.8</v>
      </c>
      <c r="C870">
        <v>11.8</v>
      </c>
    </row>
    <row r="871" spans="1:3" x14ac:dyDescent="0.15">
      <c r="A871">
        <v>925</v>
      </c>
      <c r="B871">
        <v>14.6</v>
      </c>
      <c r="C871">
        <v>14.6</v>
      </c>
    </row>
    <row r="872" spans="1:3" x14ac:dyDescent="0.15">
      <c r="A872">
        <v>926</v>
      </c>
      <c r="B872">
        <v>12.1</v>
      </c>
      <c r="C872">
        <v>12.1</v>
      </c>
    </row>
    <row r="873" spans="1:3" x14ac:dyDescent="0.15">
      <c r="A873">
        <v>927</v>
      </c>
      <c r="B873">
        <v>11.4</v>
      </c>
      <c r="C873">
        <v>11.4</v>
      </c>
    </row>
    <row r="874" spans="1:3" x14ac:dyDescent="0.15">
      <c r="A874">
        <v>928</v>
      </c>
      <c r="B874">
        <v>11.4</v>
      </c>
      <c r="C874">
        <v>11.4</v>
      </c>
    </row>
    <row r="875" spans="1:3" x14ac:dyDescent="0.15">
      <c r="A875">
        <v>929</v>
      </c>
      <c r="B875">
        <v>11</v>
      </c>
      <c r="C875">
        <v>11</v>
      </c>
    </row>
    <row r="876" spans="1:3" x14ac:dyDescent="0.15">
      <c r="A876">
        <v>930</v>
      </c>
      <c r="B876">
        <v>11.2</v>
      </c>
      <c r="C876">
        <v>11.2</v>
      </c>
    </row>
    <row r="877" spans="1:3" x14ac:dyDescent="0.15">
      <c r="A877">
        <v>931</v>
      </c>
      <c r="B877">
        <v>10.8</v>
      </c>
      <c r="C877">
        <v>10.8</v>
      </c>
    </row>
    <row r="878" spans="1:3" x14ac:dyDescent="0.15">
      <c r="A878">
        <v>932</v>
      </c>
      <c r="B878">
        <v>15.9</v>
      </c>
      <c r="C878">
        <v>15.9</v>
      </c>
    </row>
    <row r="879" spans="1:3" x14ac:dyDescent="0.15">
      <c r="A879">
        <v>933</v>
      </c>
      <c r="B879">
        <v>14.4</v>
      </c>
      <c r="C879">
        <v>14.4</v>
      </c>
    </row>
    <row r="880" spans="1:3" x14ac:dyDescent="0.15">
      <c r="A880">
        <v>934</v>
      </c>
      <c r="B880">
        <v>20.9</v>
      </c>
      <c r="C880">
        <v>20.9</v>
      </c>
    </row>
    <row r="881" spans="1:3" x14ac:dyDescent="0.15">
      <c r="A881">
        <v>935</v>
      </c>
      <c r="B881">
        <v>18.8</v>
      </c>
      <c r="C881">
        <v>18.8</v>
      </c>
    </row>
    <row r="882" spans="1:3" x14ac:dyDescent="0.15">
      <c r="A882">
        <v>936</v>
      </c>
      <c r="B882">
        <v>18.899999999999999</v>
      </c>
      <c r="C882">
        <v>18.899999999999999</v>
      </c>
    </row>
    <row r="883" spans="1:3" x14ac:dyDescent="0.15">
      <c r="A883">
        <v>937</v>
      </c>
      <c r="B883">
        <v>16.2</v>
      </c>
      <c r="C883">
        <v>16.2</v>
      </c>
    </row>
    <row r="884" spans="1:3" x14ac:dyDescent="0.15">
      <c r="A884">
        <v>938</v>
      </c>
      <c r="B884">
        <v>20.3</v>
      </c>
      <c r="C884">
        <v>20.3</v>
      </c>
    </row>
    <row r="885" spans="1:3" x14ac:dyDescent="0.15">
      <c r="A885">
        <v>939</v>
      </c>
      <c r="B885">
        <v>20</v>
      </c>
      <c r="C885">
        <v>20</v>
      </c>
    </row>
    <row r="886" spans="1:3" x14ac:dyDescent="0.15">
      <c r="A886">
        <v>940</v>
      </c>
      <c r="B886">
        <v>19.600000000000001</v>
      </c>
      <c r="C886">
        <v>19.600000000000001</v>
      </c>
    </row>
    <row r="887" spans="1:3" x14ac:dyDescent="0.15">
      <c r="A887">
        <v>941</v>
      </c>
      <c r="B887">
        <v>19.600000000000001</v>
      </c>
      <c r="C887">
        <v>19.600000000000001</v>
      </c>
    </row>
    <row r="888" spans="1:3" x14ac:dyDescent="0.15">
      <c r="A888">
        <v>942</v>
      </c>
      <c r="B888">
        <v>16</v>
      </c>
      <c r="C888">
        <v>16</v>
      </c>
    </row>
    <row r="889" spans="1:3" x14ac:dyDescent="0.15">
      <c r="A889">
        <v>943</v>
      </c>
      <c r="B889">
        <v>19.899999999999999</v>
      </c>
      <c r="C889">
        <v>19.899999999999999</v>
      </c>
    </row>
    <row r="890" spans="1:3" x14ac:dyDescent="0.15">
      <c r="A890">
        <v>944</v>
      </c>
      <c r="B890">
        <v>18.100000000000001</v>
      </c>
      <c r="C890">
        <v>18.100000000000001</v>
      </c>
    </row>
    <row r="891" spans="1:3" x14ac:dyDescent="0.15">
      <c r="A891">
        <v>945</v>
      </c>
      <c r="B891">
        <v>15.2</v>
      </c>
      <c r="C891">
        <v>15.2</v>
      </c>
    </row>
    <row r="892" spans="1:3" x14ac:dyDescent="0.15">
      <c r="A892">
        <v>946</v>
      </c>
      <c r="B892">
        <v>15.7</v>
      </c>
      <c r="C892">
        <v>15.7</v>
      </c>
    </row>
    <row r="893" spans="1:3" x14ac:dyDescent="0.15">
      <c r="A893">
        <v>947</v>
      </c>
      <c r="B893">
        <v>15.7</v>
      </c>
      <c r="C893">
        <v>15.7</v>
      </c>
    </row>
    <row r="894" spans="1:3" x14ac:dyDescent="0.15">
      <c r="A894">
        <v>948</v>
      </c>
      <c r="B894">
        <v>13.7</v>
      </c>
      <c r="C894">
        <v>13.7</v>
      </c>
    </row>
    <row r="895" spans="1:3" x14ac:dyDescent="0.15">
      <c r="A895">
        <v>949</v>
      </c>
      <c r="B895">
        <v>10.3</v>
      </c>
      <c r="C895">
        <v>10.3</v>
      </c>
    </row>
    <row r="896" spans="1:3" x14ac:dyDescent="0.15">
      <c r="A896">
        <v>950</v>
      </c>
      <c r="B896">
        <v>11.4</v>
      </c>
      <c r="C896">
        <v>11.4</v>
      </c>
    </row>
    <row r="897" spans="1:3" x14ac:dyDescent="0.15">
      <c r="A897">
        <v>951</v>
      </c>
      <c r="B897">
        <v>7.6</v>
      </c>
      <c r="C897">
        <v>7.6</v>
      </c>
    </row>
    <row r="898" spans="1:3" x14ac:dyDescent="0.15">
      <c r="A898">
        <v>952</v>
      </c>
      <c r="B898">
        <v>14.8</v>
      </c>
      <c r="C898">
        <v>14.8</v>
      </c>
    </row>
    <row r="899" spans="1:3" x14ac:dyDescent="0.15">
      <c r="A899">
        <v>953</v>
      </c>
      <c r="B899">
        <v>11.4</v>
      </c>
      <c r="C899">
        <v>11.4</v>
      </c>
    </row>
    <row r="900" spans="1:3" x14ac:dyDescent="0.15">
      <c r="A900">
        <v>954</v>
      </c>
      <c r="B900">
        <v>11.3</v>
      </c>
      <c r="C900">
        <v>11.3</v>
      </c>
    </row>
    <row r="901" spans="1:3" x14ac:dyDescent="0.15">
      <c r="A901">
        <v>955</v>
      </c>
      <c r="B901">
        <v>12.4</v>
      </c>
      <c r="C901">
        <v>12.4</v>
      </c>
    </row>
    <row r="902" spans="1:3" x14ac:dyDescent="0.15">
      <c r="A902">
        <v>956</v>
      </c>
      <c r="B902">
        <v>16.899999999999999</v>
      </c>
      <c r="C902">
        <v>16.899999999999999</v>
      </c>
    </row>
    <row r="903" spans="1:3" x14ac:dyDescent="0.15">
      <c r="A903">
        <v>957</v>
      </c>
      <c r="B903">
        <v>18</v>
      </c>
      <c r="C903">
        <v>18</v>
      </c>
    </row>
    <row r="904" spans="1:3" x14ac:dyDescent="0.15">
      <c r="A904">
        <v>958</v>
      </c>
      <c r="B904">
        <v>12.7</v>
      </c>
      <c r="C904">
        <v>12.7</v>
      </c>
    </row>
    <row r="905" spans="1:3" x14ac:dyDescent="0.15">
      <c r="A905">
        <v>959</v>
      </c>
      <c r="B905">
        <v>22</v>
      </c>
      <c r="C905">
        <v>22</v>
      </c>
    </row>
    <row r="906" spans="1:3" x14ac:dyDescent="0.15">
      <c r="A906">
        <v>960</v>
      </c>
      <c r="B906">
        <v>18</v>
      </c>
      <c r="C906">
        <v>18</v>
      </c>
    </row>
    <row r="907" spans="1:3" x14ac:dyDescent="0.15">
      <c r="A907">
        <v>961</v>
      </c>
      <c r="B907">
        <v>18</v>
      </c>
      <c r="C907">
        <v>18</v>
      </c>
    </row>
    <row r="908" spans="1:3" x14ac:dyDescent="0.15">
      <c r="A908">
        <v>962</v>
      </c>
      <c r="B908">
        <v>18.8</v>
      </c>
      <c r="C908">
        <v>18.8</v>
      </c>
    </row>
    <row r="909" spans="1:3" x14ac:dyDescent="0.15">
      <c r="A909">
        <v>963</v>
      </c>
      <c r="B909">
        <v>18.7</v>
      </c>
      <c r="C909">
        <v>18.7</v>
      </c>
    </row>
    <row r="910" spans="1:3" x14ac:dyDescent="0.15">
      <c r="A910">
        <v>964</v>
      </c>
      <c r="B910">
        <v>13.6</v>
      </c>
      <c r="C910">
        <v>13.6</v>
      </c>
    </row>
    <row r="911" spans="1:3" x14ac:dyDescent="0.15">
      <c r="A911">
        <v>965</v>
      </c>
      <c r="B911">
        <v>21.2</v>
      </c>
      <c r="C911">
        <v>21.2</v>
      </c>
    </row>
    <row r="912" spans="1:3" x14ac:dyDescent="0.15">
      <c r="A912">
        <v>966</v>
      </c>
      <c r="B912">
        <v>17.600000000000001</v>
      </c>
      <c r="C912">
        <v>17.600000000000001</v>
      </c>
    </row>
    <row r="913" spans="1:3" x14ac:dyDescent="0.15">
      <c r="A913">
        <v>967</v>
      </c>
      <c r="B913">
        <v>18.3</v>
      </c>
      <c r="C913">
        <v>18.3</v>
      </c>
    </row>
    <row r="914" spans="1:3" x14ac:dyDescent="0.15">
      <c r="A914">
        <v>968</v>
      </c>
      <c r="B914">
        <v>17.5</v>
      </c>
      <c r="C914">
        <v>17.5</v>
      </c>
    </row>
    <row r="915" spans="1:3" x14ac:dyDescent="0.15">
      <c r="A915">
        <v>969</v>
      </c>
      <c r="B915">
        <v>15.4</v>
      </c>
      <c r="C915">
        <v>15.4</v>
      </c>
    </row>
    <row r="916" spans="1:3" x14ac:dyDescent="0.15">
      <c r="A916">
        <v>970</v>
      </c>
      <c r="B916">
        <v>18.899999999999999</v>
      </c>
      <c r="C916">
        <v>18.899999999999999</v>
      </c>
    </row>
    <row r="917" spans="1:3" x14ac:dyDescent="0.15">
      <c r="A917">
        <v>971</v>
      </c>
      <c r="B917">
        <v>13.4</v>
      </c>
      <c r="C917">
        <v>13.4</v>
      </c>
    </row>
    <row r="918" spans="1:3" x14ac:dyDescent="0.15">
      <c r="A918">
        <v>972</v>
      </c>
      <c r="B918">
        <v>11.4</v>
      </c>
      <c r="C918">
        <v>11.4</v>
      </c>
    </row>
    <row r="919" spans="1:3" x14ac:dyDescent="0.15">
      <c r="A919">
        <v>973</v>
      </c>
      <c r="B919">
        <v>10.9</v>
      </c>
      <c r="C919">
        <v>10.9</v>
      </c>
    </row>
    <row r="920" spans="1:3" x14ac:dyDescent="0.15">
      <c r="A920">
        <v>974</v>
      </c>
      <c r="B920">
        <v>10.9</v>
      </c>
      <c r="C920">
        <v>10.9</v>
      </c>
    </row>
    <row r="921" spans="1:3" x14ac:dyDescent="0.15">
      <c r="A921">
        <v>975</v>
      </c>
      <c r="B921">
        <v>10.9</v>
      </c>
      <c r="C921">
        <v>10.9</v>
      </c>
    </row>
    <row r="922" spans="1:3" x14ac:dyDescent="0.15">
      <c r="A922">
        <v>976</v>
      </c>
      <c r="B922">
        <v>10.7</v>
      </c>
      <c r="C922">
        <v>10.7</v>
      </c>
    </row>
    <row r="923" spans="1:3" x14ac:dyDescent="0.15">
      <c r="A923">
        <v>977</v>
      </c>
      <c r="B923">
        <v>10.9</v>
      </c>
      <c r="C923">
        <v>10.9</v>
      </c>
    </row>
    <row r="924" spans="1:3" x14ac:dyDescent="0.15">
      <c r="A924">
        <v>978</v>
      </c>
      <c r="B924">
        <v>13.3</v>
      </c>
      <c r="C924">
        <v>13.3</v>
      </c>
    </row>
    <row r="925" spans="1:3" x14ac:dyDescent="0.15">
      <c r="A925">
        <v>979</v>
      </c>
      <c r="B925">
        <v>16.5</v>
      </c>
      <c r="C925">
        <v>16.5</v>
      </c>
    </row>
    <row r="926" spans="1:3" x14ac:dyDescent="0.15">
      <c r="A926">
        <v>980</v>
      </c>
      <c r="B926">
        <v>17.7</v>
      </c>
      <c r="C926">
        <v>17.7</v>
      </c>
    </row>
    <row r="927" spans="1:3" x14ac:dyDescent="0.15">
      <c r="A927">
        <v>981</v>
      </c>
      <c r="B927">
        <v>21.7</v>
      </c>
      <c r="C927">
        <v>21.7</v>
      </c>
    </row>
    <row r="928" spans="1:3" x14ac:dyDescent="0.15">
      <c r="A928">
        <v>982</v>
      </c>
      <c r="B928">
        <v>22.8</v>
      </c>
      <c r="C928">
        <v>22.8</v>
      </c>
    </row>
    <row r="929" spans="1:3" x14ac:dyDescent="0.15">
      <c r="A929">
        <v>983</v>
      </c>
      <c r="B929">
        <v>21.3</v>
      </c>
      <c r="C929">
        <v>21.3</v>
      </c>
    </row>
    <row r="930" spans="1:3" x14ac:dyDescent="0.15">
      <c r="A930">
        <v>984</v>
      </c>
      <c r="B930">
        <v>21.8</v>
      </c>
      <c r="C930">
        <v>21.8</v>
      </c>
    </row>
    <row r="931" spans="1:3" x14ac:dyDescent="0.15">
      <c r="A931">
        <v>985</v>
      </c>
      <c r="B931">
        <v>21.7</v>
      </c>
      <c r="C931">
        <v>21.7</v>
      </c>
    </row>
    <row r="932" spans="1:3" x14ac:dyDescent="0.15">
      <c r="A932">
        <v>986</v>
      </c>
      <c r="B932">
        <v>23.1</v>
      </c>
      <c r="C932">
        <v>23.1</v>
      </c>
    </row>
    <row r="933" spans="1:3" x14ac:dyDescent="0.15">
      <c r="A933">
        <v>987</v>
      </c>
      <c r="B933">
        <v>23.2</v>
      </c>
      <c r="C933">
        <v>23.2</v>
      </c>
    </row>
    <row r="934" spans="1:3" x14ac:dyDescent="0.15">
      <c r="A934">
        <v>988</v>
      </c>
      <c r="B934">
        <v>19.8</v>
      </c>
      <c r="C934">
        <v>19.8</v>
      </c>
    </row>
    <row r="935" spans="1:3" x14ac:dyDescent="0.15">
      <c r="A935">
        <v>989</v>
      </c>
      <c r="B935">
        <v>20.5</v>
      </c>
      <c r="C935">
        <v>20.5</v>
      </c>
    </row>
    <row r="936" spans="1:3" x14ac:dyDescent="0.15">
      <c r="A936">
        <v>990</v>
      </c>
      <c r="B936">
        <v>21.1</v>
      </c>
      <c r="C936">
        <v>21.1</v>
      </c>
    </row>
    <row r="937" spans="1:3" x14ac:dyDescent="0.15">
      <c r="A937">
        <v>991</v>
      </c>
      <c r="B937">
        <v>21.1</v>
      </c>
      <c r="C937">
        <v>21.1</v>
      </c>
    </row>
    <row r="938" spans="1:3" x14ac:dyDescent="0.15">
      <c r="A938">
        <v>992</v>
      </c>
      <c r="B938">
        <v>19.2</v>
      </c>
      <c r="C938">
        <v>19.2</v>
      </c>
    </row>
    <row r="939" spans="1:3" x14ac:dyDescent="0.15">
      <c r="A939">
        <v>993</v>
      </c>
      <c r="B939">
        <v>17.600000000000001</v>
      </c>
      <c r="C939">
        <v>17.600000000000001</v>
      </c>
    </row>
    <row r="940" spans="1:3" x14ac:dyDescent="0.15">
      <c r="A940">
        <v>994</v>
      </c>
      <c r="B940">
        <v>15.4</v>
      </c>
      <c r="C940">
        <v>15.4</v>
      </c>
    </row>
    <row r="941" spans="1:3" x14ac:dyDescent="0.15">
      <c r="A941">
        <v>995</v>
      </c>
      <c r="B941">
        <v>14.7</v>
      </c>
      <c r="C941">
        <v>14.7</v>
      </c>
    </row>
    <row r="942" spans="1:3" x14ac:dyDescent="0.15">
      <c r="A942">
        <v>996</v>
      </c>
      <c r="B942">
        <v>11.8</v>
      </c>
      <c r="C942">
        <v>11.8</v>
      </c>
    </row>
    <row r="943" spans="1:3" x14ac:dyDescent="0.15">
      <c r="A943">
        <v>997</v>
      </c>
      <c r="B943">
        <v>11.1</v>
      </c>
      <c r="C943">
        <v>11.1</v>
      </c>
    </row>
    <row r="944" spans="1:3" x14ac:dyDescent="0.15">
      <c r="A944">
        <v>998</v>
      </c>
      <c r="B944">
        <v>11.1</v>
      </c>
      <c r="C944">
        <v>11.1</v>
      </c>
    </row>
    <row r="945" spans="1:3" x14ac:dyDescent="0.15">
      <c r="A945">
        <v>999</v>
      </c>
      <c r="B945">
        <v>12.6</v>
      </c>
      <c r="C945">
        <v>12.6</v>
      </c>
    </row>
    <row r="946" spans="1:3" x14ac:dyDescent="0.15">
      <c r="A946">
        <v>1000</v>
      </c>
      <c r="B946">
        <v>9</v>
      </c>
      <c r="C946">
        <v>9</v>
      </c>
    </row>
    <row r="947" spans="1:3" x14ac:dyDescent="0.15">
      <c r="A947">
        <v>1001</v>
      </c>
      <c r="B947">
        <v>12.9</v>
      </c>
      <c r="C947">
        <v>12.9</v>
      </c>
    </row>
    <row r="948" spans="1:3" x14ac:dyDescent="0.15">
      <c r="A948">
        <v>1002</v>
      </c>
      <c r="B948">
        <v>14.2</v>
      </c>
      <c r="C948">
        <v>14.2</v>
      </c>
    </row>
    <row r="949" spans="1:3" x14ac:dyDescent="0.15">
      <c r="A949">
        <v>1003</v>
      </c>
      <c r="B949">
        <v>16.600000000000001</v>
      </c>
      <c r="C949">
        <v>16.600000000000001</v>
      </c>
    </row>
    <row r="950" spans="1:3" x14ac:dyDescent="0.15">
      <c r="A950">
        <v>1004</v>
      </c>
      <c r="B950">
        <v>21.9</v>
      </c>
      <c r="C950">
        <v>21.9</v>
      </c>
    </row>
    <row r="951" spans="1:3" x14ac:dyDescent="0.15">
      <c r="A951">
        <v>1005</v>
      </c>
      <c r="B951">
        <v>27.9</v>
      </c>
      <c r="C951">
        <v>27.9</v>
      </c>
    </row>
    <row r="952" spans="1:3" x14ac:dyDescent="0.15">
      <c r="A952">
        <v>1006</v>
      </c>
      <c r="B952">
        <v>24.5</v>
      </c>
      <c r="C952">
        <v>24.5</v>
      </c>
    </row>
    <row r="953" spans="1:3" x14ac:dyDescent="0.15">
      <c r="A953">
        <v>1007</v>
      </c>
      <c r="B953">
        <v>22.3</v>
      </c>
      <c r="C953">
        <v>22.3</v>
      </c>
    </row>
    <row r="954" spans="1:3" x14ac:dyDescent="0.15">
      <c r="A954">
        <v>1008</v>
      </c>
      <c r="B954">
        <v>22.3</v>
      </c>
      <c r="C954">
        <v>22.3</v>
      </c>
    </row>
    <row r="955" spans="1:3" x14ac:dyDescent="0.15">
      <c r="A955">
        <v>1009</v>
      </c>
      <c r="B955">
        <v>23.5</v>
      </c>
      <c r="C955">
        <v>23.5</v>
      </c>
    </row>
    <row r="956" spans="1:3" x14ac:dyDescent="0.15">
      <c r="A956">
        <v>1010</v>
      </c>
      <c r="B956">
        <v>24</v>
      </c>
      <c r="C956">
        <v>24</v>
      </c>
    </row>
    <row r="957" spans="1:3" x14ac:dyDescent="0.15">
      <c r="A957">
        <v>1011</v>
      </c>
      <c r="B957">
        <v>22.7</v>
      </c>
      <c r="C957">
        <v>22.7</v>
      </c>
    </row>
    <row r="958" spans="1:3" x14ac:dyDescent="0.15">
      <c r="A958">
        <v>1012</v>
      </c>
      <c r="B958">
        <v>14.3</v>
      </c>
      <c r="C958">
        <v>14.3</v>
      </c>
    </row>
    <row r="959" spans="1:3" x14ac:dyDescent="0.15">
      <c r="A959">
        <v>1013</v>
      </c>
      <c r="B959">
        <v>30.9</v>
      </c>
      <c r="C959">
        <v>30.9</v>
      </c>
    </row>
    <row r="960" spans="1:3" x14ac:dyDescent="0.15">
      <c r="A960">
        <v>1014</v>
      </c>
      <c r="B960">
        <v>21.2</v>
      </c>
      <c r="C960">
        <v>21.2</v>
      </c>
    </row>
    <row r="961" spans="1:3" x14ac:dyDescent="0.15">
      <c r="A961">
        <v>1015</v>
      </c>
      <c r="B961">
        <v>19</v>
      </c>
      <c r="C961">
        <v>19</v>
      </c>
    </row>
    <row r="962" spans="1:3" x14ac:dyDescent="0.15">
      <c r="A962">
        <v>1016</v>
      </c>
      <c r="B962">
        <v>18.5</v>
      </c>
      <c r="C962">
        <v>18.5</v>
      </c>
    </row>
    <row r="963" spans="1:3" x14ac:dyDescent="0.15">
      <c r="A963">
        <v>1017</v>
      </c>
      <c r="B963">
        <v>17.2</v>
      </c>
      <c r="C963">
        <v>17.2</v>
      </c>
    </row>
    <row r="964" spans="1:3" x14ac:dyDescent="0.15">
      <c r="A964">
        <v>1018</v>
      </c>
      <c r="B964">
        <v>17.7</v>
      </c>
      <c r="C964">
        <v>17.7</v>
      </c>
    </row>
    <row r="965" spans="1:3" x14ac:dyDescent="0.15">
      <c r="A965">
        <v>1019</v>
      </c>
      <c r="B965">
        <v>12.8</v>
      </c>
      <c r="C965">
        <v>12.8</v>
      </c>
    </row>
    <row r="966" spans="1:3" x14ac:dyDescent="0.15">
      <c r="A966">
        <v>1020</v>
      </c>
      <c r="B966">
        <v>12.7</v>
      </c>
      <c r="C966">
        <v>12.7</v>
      </c>
    </row>
    <row r="967" spans="1:3" x14ac:dyDescent="0.15">
      <c r="A967">
        <v>1021</v>
      </c>
      <c r="B967">
        <v>11.6</v>
      </c>
      <c r="C967">
        <v>11.6</v>
      </c>
    </row>
    <row r="968" spans="1:3" x14ac:dyDescent="0.15">
      <c r="A968">
        <v>1022</v>
      </c>
      <c r="B968">
        <v>11.3</v>
      </c>
      <c r="C968">
        <v>11.3</v>
      </c>
    </row>
    <row r="969" spans="1:3" x14ac:dyDescent="0.15">
      <c r="A969">
        <v>1023</v>
      </c>
      <c r="B969">
        <v>13.5</v>
      </c>
      <c r="C969">
        <v>13.5</v>
      </c>
    </row>
    <row r="970" spans="1:3" x14ac:dyDescent="0.15">
      <c r="A970">
        <v>1024</v>
      </c>
      <c r="B970">
        <v>11.5</v>
      </c>
      <c r="C970">
        <v>11.5</v>
      </c>
    </row>
    <row r="971" spans="1:3" x14ac:dyDescent="0.15">
      <c r="A971">
        <v>1025</v>
      </c>
      <c r="B971">
        <v>9.4</v>
      </c>
      <c r="C971">
        <v>9.4</v>
      </c>
    </row>
    <row r="972" spans="1:3" x14ac:dyDescent="0.15">
      <c r="A972">
        <v>1026</v>
      </c>
      <c r="B972">
        <v>16.600000000000001</v>
      </c>
      <c r="C972">
        <v>16.600000000000001</v>
      </c>
    </row>
    <row r="973" spans="1:3" x14ac:dyDescent="0.15">
      <c r="A973">
        <v>1027</v>
      </c>
      <c r="B973">
        <v>15.7</v>
      </c>
      <c r="C973">
        <v>15.7</v>
      </c>
    </row>
    <row r="974" spans="1:3" x14ac:dyDescent="0.15">
      <c r="A974">
        <v>1028</v>
      </c>
      <c r="B974">
        <v>23.1</v>
      </c>
      <c r="C974">
        <v>23.1</v>
      </c>
    </row>
    <row r="975" spans="1:3" x14ac:dyDescent="0.15">
      <c r="A975">
        <v>1029</v>
      </c>
      <c r="B975">
        <v>22.3</v>
      </c>
      <c r="C975">
        <v>22.3</v>
      </c>
    </row>
  </sheetData>
  <sortState ref="A1:B975">
    <sortCondition ref="A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2017-10-17T07:32:21Z</dcterms:modified>
</cp:coreProperties>
</file>