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62" i="1" l="1"/>
  <c r="G61" i="1"/>
  <c r="G60" i="1"/>
  <c r="G57" i="1"/>
  <c r="G58" i="1"/>
  <c r="G59" i="1"/>
  <c r="E61" i="1"/>
  <c r="E59" i="1"/>
  <c r="E60" i="1"/>
  <c r="C62" i="1"/>
  <c r="C60" i="1"/>
  <c r="C6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2" i="1"/>
  <c r="R15" i="1"/>
  <c r="R13" i="1"/>
  <c r="R14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3" i="1"/>
  <c r="R4" i="1"/>
  <c r="R5" i="1"/>
  <c r="R6" i="1"/>
  <c r="R7" i="1"/>
  <c r="R8" i="1"/>
  <c r="R9" i="1"/>
  <c r="R10" i="1"/>
  <c r="R11" i="1"/>
  <c r="R12" i="1"/>
  <c r="R16" i="1"/>
  <c r="R17" i="1"/>
  <c r="R18" i="1"/>
  <c r="R19" i="1"/>
  <c r="R20" i="1"/>
  <c r="R21" i="1"/>
  <c r="R22" i="1"/>
  <c r="R23" i="1"/>
  <c r="R24" i="1"/>
  <c r="R25" i="1"/>
  <c r="R26" i="1"/>
  <c r="R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3" i="1"/>
</calcChain>
</file>

<file path=xl/sharedStrings.xml><?xml version="1.0" encoding="utf-8"?>
<sst xmlns="http://schemas.openxmlformats.org/spreadsheetml/2006/main" count="32" uniqueCount="20">
  <si>
    <t>AHH_HTime</t>
  </si>
  <si>
    <t>AHH_Value</t>
  </si>
  <si>
    <t>周一</t>
    <phoneticPr fontId="1" type="noConversion"/>
  </si>
  <si>
    <t>周二</t>
    <phoneticPr fontId="1" type="noConversion"/>
  </si>
  <si>
    <t>周三</t>
    <phoneticPr fontId="1" type="noConversion"/>
  </si>
  <si>
    <t>周四</t>
    <phoneticPr fontId="1" type="noConversion"/>
  </si>
  <si>
    <t>周五</t>
    <phoneticPr fontId="1" type="noConversion"/>
  </si>
  <si>
    <t>周六</t>
    <phoneticPr fontId="1" type="noConversion"/>
  </si>
  <si>
    <t>周日</t>
    <phoneticPr fontId="1" type="noConversion"/>
  </si>
  <si>
    <t>Mon.</t>
    <phoneticPr fontId="1" type="noConversion"/>
  </si>
  <si>
    <t>Tue.</t>
    <phoneticPr fontId="1" type="noConversion"/>
  </si>
  <si>
    <t>Wed.</t>
    <phoneticPr fontId="1" type="noConversion"/>
  </si>
  <si>
    <t>Thu.</t>
    <phoneticPr fontId="1" type="noConversion"/>
  </si>
  <si>
    <t>Fri.</t>
    <phoneticPr fontId="1" type="noConversion"/>
  </si>
  <si>
    <t>Sat.</t>
    <phoneticPr fontId="1" type="noConversion"/>
  </si>
  <si>
    <t>Sun.</t>
    <phoneticPr fontId="1" type="noConversion"/>
  </si>
  <si>
    <t>邯郸校区-恒隆物理楼-物理楼空调-电度</t>
    <phoneticPr fontId="1" type="noConversion"/>
  </si>
  <si>
    <t>week1</t>
    <phoneticPr fontId="1" type="noConversion"/>
  </si>
  <si>
    <t>week2</t>
    <phoneticPr fontId="1" type="noConversion"/>
  </si>
  <si>
    <t>week3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</si>
</sst>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47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Mon.</c:v>
                </c:pt>
              </c:strCache>
            </c:strRef>
          </c:tx>
          <c:spPr>
            <a:ln w="19050"/>
          </c:spPr>
          <c:marker>
            <c:symbol val="none"/>
          </c:marker>
          <c:val>
            <c:numRef>
              <c:f>Sheet1!$L$3:$L$26</c:f>
              <c:numCache>
                <c:formatCode>General</c:formatCode>
                <c:ptCount val="24"/>
                <c:pt idx="0">
                  <c:v>16.399999999906868</c:v>
                </c:pt>
                <c:pt idx="1">
                  <c:v>15.199999999953434</c:v>
                </c:pt>
                <c:pt idx="2">
                  <c:v>14.900000000139698</c:v>
                </c:pt>
                <c:pt idx="3">
                  <c:v>12.799999999813735</c:v>
                </c:pt>
                <c:pt idx="4">
                  <c:v>14.5</c:v>
                </c:pt>
                <c:pt idx="5">
                  <c:v>15</c:v>
                </c:pt>
                <c:pt idx="6">
                  <c:v>15.200000000186265</c:v>
                </c:pt>
                <c:pt idx="7">
                  <c:v>13.699999999953434</c:v>
                </c:pt>
                <c:pt idx="8">
                  <c:v>15.199999999953434</c:v>
                </c:pt>
                <c:pt idx="9">
                  <c:v>17.5</c:v>
                </c:pt>
                <c:pt idx="10">
                  <c:v>18.399999999906868</c:v>
                </c:pt>
                <c:pt idx="11">
                  <c:v>19.300000000046566</c:v>
                </c:pt>
                <c:pt idx="12">
                  <c:v>19.5</c:v>
                </c:pt>
                <c:pt idx="13">
                  <c:v>20.400000000139698</c:v>
                </c:pt>
                <c:pt idx="14">
                  <c:v>22.299999999813735</c:v>
                </c:pt>
                <c:pt idx="15">
                  <c:v>20.700000000186265</c:v>
                </c:pt>
                <c:pt idx="16">
                  <c:v>19.399999999906868</c:v>
                </c:pt>
                <c:pt idx="17">
                  <c:v>19.300000000046566</c:v>
                </c:pt>
                <c:pt idx="18">
                  <c:v>18.800000000046566</c:v>
                </c:pt>
                <c:pt idx="19">
                  <c:v>20.199999999953434</c:v>
                </c:pt>
                <c:pt idx="20">
                  <c:v>21.899999999906868</c:v>
                </c:pt>
                <c:pt idx="21">
                  <c:v>22.100000000093132</c:v>
                </c:pt>
                <c:pt idx="22">
                  <c:v>20.800000000046566</c:v>
                </c:pt>
                <c:pt idx="23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Tue.</c:v>
                </c:pt>
              </c:strCache>
            </c:strRef>
          </c:tx>
          <c:spPr>
            <a:ln w="19050">
              <a:prstDash val="lgDashDotDot"/>
            </a:ln>
          </c:spPr>
          <c:marker>
            <c:symbol val="none"/>
          </c:marker>
          <c:val>
            <c:numRef>
              <c:f>Sheet1!$O$3:$O$26</c:f>
              <c:numCache>
                <c:formatCode>General</c:formatCode>
                <c:ptCount val="24"/>
                <c:pt idx="0">
                  <c:v>17.899999999906868</c:v>
                </c:pt>
                <c:pt idx="1">
                  <c:v>18</c:v>
                </c:pt>
                <c:pt idx="2">
                  <c:v>16.899999999906868</c:v>
                </c:pt>
                <c:pt idx="3">
                  <c:v>16.300000000046566</c:v>
                </c:pt>
                <c:pt idx="4">
                  <c:v>16.199999999953434</c:v>
                </c:pt>
                <c:pt idx="5">
                  <c:v>15.900000000139698</c:v>
                </c:pt>
                <c:pt idx="6">
                  <c:v>15.699999999953434</c:v>
                </c:pt>
                <c:pt idx="7">
                  <c:v>15.399999999906868</c:v>
                </c:pt>
                <c:pt idx="8">
                  <c:v>18.700000000186265</c:v>
                </c:pt>
                <c:pt idx="9">
                  <c:v>19.399999999906868</c:v>
                </c:pt>
                <c:pt idx="10">
                  <c:v>23.399999999906868</c:v>
                </c:pt>
                <c:pt idx="11">
                  <c:v>23.5</c:v>
                </c:pt>
                <c:pt idx="12">
                  <c:v>25.300000000046566</c:v>
                </c:pt>
                <c:pt idx="13">
                  <c:v>25.600000000093132</c:v>
                </c:pt>
                <c:pt idx="14">
                  <c:v>25.699999999953434</c:v>
                </c:pt>
                <c:pt idx="15">
                  <c:v>24.699999999953434</c:v>
                </c:pt>
                <c:pt idx="16">
                  <c:v>26.199999999953434</c:v>
                </c:pt>
                <c:pt idx="17">
                  <c:v>24</c:v>
                </c:pt>
                <c:pt idx="18">
                  <c:v>27.100000000093132</c:v>
                </c:pt>
                <c:pt idx="19">
                  <c:v>24.800000000046566</c:v>
                </c:pt>
                <c:pt idx="20">
                  <c:v>22.800000000046566</c:v>
                </c:pt>
                <c:pt idx="21">
                  <c:v>22.699999999953434</c:v>
                </c:pt>
                <c:pt idx="22">
                  <c:v>22.599999999860302</c:v>
                </c:pt>
                <c:pt idx="23">
                  <c:v>17.100000000093132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Sheet1!$R$2</c:f>
              <c:strCache>
                <c:ptCount val="1"/>
                <c:pt idx="0">
                  <c:v>Wed.</c:v>
                </c:pt>
              </c:strCache>
            </c:strRef>
          </c:tx>
          <c:spPr>
            <a:ln w="19050">
              <a:prstDash val="sysDash"/>
            </a:ln>
          </c:spPr>
          <c:marker>
            <c:symbol val="none"/>
          </c:marker>
          <c:val>
            <c:numRef>
              <c:f>Sheet1!$R$3:$R$26</c:f>
              <c:numCache>
                <c:formatCode>General</c:formatCode>
                <c:ptCount val="24"/>
                <c:pt idx="0">
                  <c:v>12.199999999953434</c:v>
                </c:pt>
                <c:pt idx="1">
                  <c:v>15.800000000046566</c:v>
                </c:pt>
                <c:pt idx="2">
                  <c:v>13.100000000093132</c:v>
                </c:pt>
                <c:pt idx="3">
                  <c:v>12.599999999860302</c:v>
                </c:pt>
                <c:pt idx="4">
                  <c:v>12.400000000139698</c:v>
                </c:pt>
                <c:pt idx="5">
                  <c:v>11.899999999906868</c:v>
                </c:pt>
                <c:pt idx="6">
                  <c:v>12</c:v>
                </c:pt>
                <c:pt idx="7">
                  <c:v>13.300000000046566</c:v>
                </c:pt>
                <c:pt idx="8">
                  <c:v>17.199999999953434</c:v>
                </c:pt>
                <c:pt idx="9">
                  <c:v>20.199999999953434</c:v>
                </c:pt>
                <c:pt idx="10">
                  <c:v>24.233333333317812</c:v>
                </c:pt>
                <c:pt idx="11">
                  <c:v>25.233333333317812</c:v>
                </c:pt>
                <c:pt idx="12">
                  <c:v>26.233333333317812</c:v>
                </c:pt>
                <c:pt idx="13">
                  <c:v>30.900000000139698</c:v>
                </c:pt>
                <c:pt idx="14">
                  <c:v>27.399999999906868</c:v>
                </c:pt>
                <c:pt idx="15">
                  <c:v>25.199999999953434</c:v>
                </c:pt>
                <c:pt idx="16">
                  <c:v>24.800000000046566</c:v>
                </c:pt>
                <c:pt idx="17">
                  <c:v>22.600000000093132</c:v>
                </c:pt>
                <c:pt idx="18">
                  <c:v>20.699999999953434</c:v>
                </c:pt>
                <c:pt idx="19">
                  <c:v>21</c:v>
                </c:pt>
                <c:pt idx="20">
                  <c:v>22.300000000046566</c:v>
                </c:pt>
                <c:pt idx="21">
                  <c:v>23.699999999953434</c:v>
                </c:pt>
                <c:pt idx="22">
                  <c:v>21</c:v>
                </c:pt>
                <c:pt idx="23">
                  <c:v>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Sheet1!$U$2</c:f>
              <c:strCache>
                <c:ptCount val="1"/>
                <c:pt idx="0">
                  <c:v>Thu.</c:v>
                </c:pt>
              </c:strCache>
            </c:strRef>
          </c:tx>
          <c:spPr>
            <a:ln w="19050">
              <a:prstDash val="sysDot"/>
            </a:ln>
          </c:spPr>
          <c:marker>
            <c:symbol val="none"/>
          </c:marker>
          <c:val>
            <c:numRef>
              <c:f>Sheet1!$U$3:$U$26</c:f>
              <c:numCache>
                <c:formatCode>General</c:formatCode>
                <c:ptCount val="24"/>
                <c:pt idx="0">
                  <c:v>16.399999999906868</c:v>
                </c:pt>
                <c:pt idx="1">
                  <c:v>16.200000000186265</c:v>
                </c:pt>
                <c:pt idx="2">
                  <c:v>16.199999999953434</c:v>
                </c:pt>
                <c:pt idx="3">
                  <c:v>15.599999999860302</c:v>
                </c:pt>
                <c:pt idx="4">
                  <c:v>14.600000000093132</c:v>
                </c:pt>
                <c:pt idx="5">
                  <c:v>12.899999999906868</c:v>
                </c:pt>
                <c:pt idx="6">
                  <c:v>10.5</c:v>
                </c:pt>
                <c:pt idx="7">
                  <c:v>15.600000000093132</c:v>
                </c:pt>
                <c:pt idx="8">
                  <c:v>18.399999999906868</c:v>
                </c:pt>
                <c:pt idx="9">
                  <c:v>17.700000000186265</c:v>
                </c:pt>
                <c:pt idx="10">
                  <c:v>31.099999999860302</c:v>
                </c:pt>
                <c:pt idx="11">
                  <c:v>25.5</c:v>
                </c:pt>
                <c:pt idx="12">
                  <c:v>24.100000000093132</c:v>
                </c:pt>
                <c:pt idx="13">
                  <c:v>29.599999999860302</c:v>
                </c:pt>
                <c:pt idx="14">
                  <c:v>27.100000000093132</c:v>
                </c:pt>
                <c:pt idx="15">
                  <c:v>25.100000000093132</c:v>
                </c:pt>
                <c:pt idx="16">
                  <c:v>21.699999999953434</c:v>
                </c:pt>
                <c:pt idx="17">
                  <c:v>20.199999999953434</c:v>
                </c:pt>
                <c:pt idx="18">
                  <c:v>20.800000000046566</c:v>
                </c:pt>
                <c:pt idx="19">
                  <c:v>20</c:v>
                </c:pt>
                <c:pt idx="20">
                  <c:v>16.899999999906868</c:v>
                </c:pt>
                <c:pt idx="21">
                  <c:v>20</c:v>
                </c:pt>
                <c:pt idx="22">
                  <c:v>18.600000000093132</c:v>
                </c:pt>
                <c:pt idx="23">
                  <c:v>15.399999999906868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Sheet1!$X$2</c:f>
              <c:strCache>
                <c:ptCount val="1"/>
                <c:pt idx="0">
                  <c:v>Fri.</c:v>
                </c:pt>
              </c:strCache>
            </c:strRef>
          </c:tx>
          <c:spPr>
            <a:ln w="19050">
              <a:prstDash val="dashDot"/>
            </a:ln>
          </c:spPr>
          <c:marker>
            <c:symbol val="none"/>
          </c:marker>
          <c:val>
            <c:numRef>
              <c:f>Sheet1!$X$3:$X$26</c:f>
              <c:numCache>
                <c:formatCode>General</c:formatCode>
                <c:ptCount val="24"/>
                <c:pt idx="0">
                  <c:v>15.100000000093132</c:v>
                </c:pt>
                <c:pt idx="1">
                  <c:v>15.199999999953434</c:v>
                </c:pt>
                <c:pt idx="2">
                  <c:v>14.899999999906868</c:v>
                </c:pt>
                <c:pt idx="3">
                  <c:v>14.900000000139698</c:v>
                </c:pt>
                <c:pt idx="4">
                  <c:v>13.800000000046566</c:v>
                </c:pt>
                <c:pt idx="5">
                  <c:v>13.899999999906868</c:v>
                </c:pt>
                <c:pt idx="6">
                  <c:v>13.100000000093132</c:v>
                </c:pt>
                <c:pt idx="7">
                  <c:v>15.299999999813735</c:v>
                </c:pt>
                <c:pt idx="8">
                  <c:v>20.300000000046566</c:v>
                </c:pt>
                <c:pt idx="9">
                  <c:v>21.800000000046566</c:v>
                </c:pt>
                <c:pt idx="10">
                  <c:v>22.699999999953434</c:v>
                </c:pt>
                <c:pt idx="11">
                  <c:v>24</c:v>
                </c:pt>
                <c:pt idx="12">
                  <c:v>25.100000000093132</c:v>
                </c:pt>
                <c:pt idx="13">
                  <c:v>22.699999999953434</c:v>
                </c:pt>
                <c:pt idx="14">
                  <c:v>22.699999999953434</c:v>
                </c:pt>
                <c:pt idx="15">
                  <c:v>21.300000000046566</c:v>
                </c:pt>
                <c:pt idx="16">
                  <c:v>21</c:v>
                </c:pt>
                <c:pt idx="17">
                  <c:v>21.100000000093132</c:v>
                </c:pt>
                <c:pt idx="18">
                  <c:v>15.099999999860302</c:v>
                </c:pt>
                <c:pt idx="19">
                  <c:v>20.199999999953434</c:v>
                </c:pt>
                <c:pt idx="20">
                  <c:v>15</c:v>
                </c:pt>
                <c:pt idx="21">
                  <c:v>18.200000000186265</c:v>
                </c:pt>
                <c:pt idx="22">
                  <c:v>17.599999999860302</c:v>
                </c:pt>
                <c:pt idx="23">
                  <c:v>15.100000000093132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Sheet1!$AA$2</c:f>
              <c:strCache>
                <c:ptCount val="1"/>
                <c:pt idx="0">
                  <c:v>Sat.</c:v>
                </c:pt>
              </c:strCache>
            </c:strRef>
          </c:tx>
          <c:spPr>
            <a:ln w="19050">
              <a:prstDash val="lgDash"/>
            </a:ln>
          </c:spPr>
          <c:marker>
            <c:symbol val="none"/>
          </c:marker>
          <c:val>
            <c:numRef>
              <c:f>Sheet1!$AA$3:$AA$26</c:f>
              <c:numCache>
                <c:formatCode>General</c:formatCode>
                <c:ptCount val="24"/>
                <c:pt idx="0">
                  <c:v>14.699999999953434</c:v>
                </c:pt>
                <c:pt idx="1">
                  <c:v>13.600000000093132</c:v>
                </c:pt>
                <c:pt idx="2">
                  <c:v>9.8999999999068677</c:v>
                </c:pt>
                <c:pt idx="3">
                  <c:v>13.5</c:v>
                </c:pt>
                <c:pt idx="4">
                  <c:v>12</c:v>
                </c:pt>
                <c:pt idx="5">
                  <c:v>11.800000000046566</c:v>
                </c:pt>
                <c:pt idx="6">
                  <c:v>10.899999999906868</c:v>
                </c:pt>
                <c:pt idx="7">
                  <c:v>11.300000000046566</c:v>
                </c:pt>
                <c:pt idx="8">
                  <c:v>14</c:v>
                </c:pt>
                <c:pt idx="9">
                  <c:v>14.5</c:v>
                </c:pt>
                <c:pt idx="10">
                  <c:v>15.5</c:v>
                </c:pt>
                <c:pt idx="11">
                  <c:v>17.399999999906868</c:v>
                </c:pt>
                <c:pt idx="12">
                  <c:v>21.200000000186265</c:v>
                </c:pt>
                <c:pt idx="13">
                  <c:v>19.199999999953434</c:v>
                </c:pt>
                <c:pt idx="14">
                  <c:v>19.699999999953434</c:v>
                </c:pt>
                <c:pt idx="15">
                  <c:v>22.100000000093132</c:v>
                </c:pt>
                <c:pt idx="16">
                  <c:v>19.799999999813735</c:v>
                </c:pt>
                <c:pt idx="17">
                  <c:v>17.300000000046566</c:v>
                </c:pt>
                <c:pt idx="18">
                  <c:v>19.199999999953434</c:v>
                </c:pt>
                <c:pt idx="19">
                  <c:v>14.5</c:v>
                </c:pt>
                <c:pt idx="20">
                  <c:v>20</c:v>
                </c:pt>
                <c:pt idx="21">
                  <c:v>17.100000000093132</c:v>
                </c:pt>
                <c:pt idx="22">
                  <c:v>15.399999999906868</c:v>
                </c:pt>
                <c:pt idx="23">
                  <c:v>16.100000000093132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Sheet1!$AD$2</c:f>
              <c:strCache>
                <c:ptCount val="1"/>
                <c:pt idx="0">
                  <c:v>Sun.</c:v>
                </c:pt>
              </c:strCache>
            </c:strRef>
          </c:tx>
          <c:spPr>
            <a:ln w="19050">
              <a:prstDash val="dash"/>
            </a:ln>
          </c:spPr>
          <c:marker>
            <c:symbol val="none"/>
          </c:marker>
          <c:val>
            <c:numRef>
              <c:f>Sheet1!$AD$3:$AD$26</c:f>
              <c:numCache>
                <c:formatCode>General</c:formatCode>
                <c:ptCount val="24"/>
                <c:pt idx="0">
                  <c:v>12.899999999906868</c:v>
                </c:pt>
                <c:pt idx="1">
                  <c:v>12.5</c:v>
                </c:pt>
                <c:pt idx="2">
                  <c:v>12.200000000186265</c:v>
                </c:pt>
                <c:pt idx="3">
                  <c:v>12.599999999860302</c:v>
                </c:pt>
                <c:pt idx="4">
                  <c:v>11.5</c:v>
                </c:pt>
                <c:pt idx="5">
                  <c:v>11</c:v>
                </c:pt>
                <c:pt idx="6">
                  <c:v>11.199999999953434</c:v>
                </c:pt>
                <c:pt idx="7">
                  <c:v>11.5</c:v>
                </c:pt>
                <c:pt idx="8">
                  <c:v>12.900000000139698</c:v>
                </c:pt>
                <c:pt idx="9">
                  <c:v>14.599999999860302</c:v>
                </c:pt>
                <c:pt idx="10">
                  <c:v>17.200000000186265</c:v>
                </c:pt>
                <c:pt idx="11">
                  <c:v>15.5</c:v>
                </c:pt>
                <c:pt idx="12">
                  <c:v>18.199999999953434</c:v>
                </c:pt>
                <c:pt idx="13">
                  <c:v>19.099999999860302</c:v>
                </c:pt>
                <c:pt idx="14">
                  <c:v>22.100000000093132</c:v>
                </c:pt>
                <c:pt idx="15">
                  <c:v>18.100000000093132</c:v>
                </c:pt>
                <c:pt idx="16">
                  <c:v>22</c:v>
                </c:pt>
                <c:pt idx="17">
                  <c:v>20.299999999813735</c:v>
                </c:pt>
                <c:pt idx="18">
                  <c:v>18.100000000093132</c:v>
                </c:pt>
                <c:pt idx="19">
                  <c:v>20.300000000046566</c:v>
                </c:pt>
                <c:pt idx="20">
                  <c:v>20.399999999906868</c:v>
                </c:pt>
                <c:pt idx="21">
                  <c:v>20.199999999953434</c:v>
                </c:pt>
                <c:pt idx="22">
                  <c:v>17.700000000186265</c:v>
                </c:pt>
                <c:pt idx="23">
                  <c:v>16.899999999906868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44448"/>
        <c:axId val="121145984"/>
      </c:lineChart>
      <c:catAx>
        <c:axId val="121144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</a:t>
                </a:r>
                <a:endParaRPr lang="zh-CN"/>
              </a:p>
            </c:rich>
          </c:tx>
          <c:layout/>
          <c:overlay val="0"/>
        </c:title>
        <c:majorTickMark val="out"/>
        <c:minorTickMark val="none"/>
        <c:tickLblPos val="nextTo"/>
        <c:crossAx val="121145984"/>
        <c:crosses val="autoZero"/>
        <c:auto val="1"/>
        <c:lblAlgn val="ctr"/>
        <c:lblOffset val="100"/>
        <c:noMultiLvlLbl val="0"/>
      </c:catAx>
      <c:valAx>
        <c:axId val="121145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Consumption</a:t>
                </a:r>
                <a:endParaRPr lang="zh-C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144448"/>
        <c:crosses val="autoZero"/>
        <c:crossBetween val="between"/>
      </c:valAx>
      <c:spPr>
        <a:ln w="19050"/>
      </c:spPr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week1</c:v>
                </c:pt>
              </c:strCache>
            </c:strRef>
          </c:tx>
          <c:spPr>
            <a:ln w="19050"/>
          </c:spPr>
          <c:marker>
            <c:symbol val="none"/>
          </c:marker>
          <c:val>
            <c:numRef>
              <c:f>Sheet1!$C$2:$C$169</c:f>
              <c:numCache>
                <c:formatCode>General</c:formatCode>
                <c:ptCount val="168"/>
                <c:pt idx="0">
                  <c:v>16.399999999906868</c:v>
                </c:pt>
                <c:pt idx="1">
                  <c:v>15.199999999953434</c:v>
                </c:pt>
                <c:pt idx="2">
                  <c:v>14.900000000139698</c:v>
                </c:pt>
                <c:pt idx="3">
                  <c:v>12.799999999813735</c:v>
                </c:pt>
                <c:pt idx="4">
                  <c:v>14.5</c:v>
                </c:pt>
                <c:pt idx="5">
                  <c:v>15</c:v>
                </c:pt>
                <c:pt idx="6">
                  <c:v>15.200000000186265</c:v>
                </c:pt>
                <c:pt idx="7">
                  <c:v>13.699999999953434</c:v>
                </c:pt>
                <c:pt idx="8">
                  <c:v>15.199999999953434</c:v>
                </c:pt>
                <c:pt idx="9">
                  <c:v>17.5</c:v>
                </c:pt>
                <c:pt idx="10">
                  <c:v>18.399999999906868</c:v>
                </c:pt>
                <c:pt idx="11">
                  <c:v>19.300000000046566</c:v>
                </c:pt>
                <c:pt idx="12">
                  <c:v>19.5</c:v>
                </c:pt>
                <c:pt idx="13">
                  <c:v>20.400000000139698</c:v>
                </c:pt>
                <c:pt idx="14">
                  <c:v>22.299999999813735</c:v>
                </c:pt>
                <c:pt idx="15">
                  <c:v>20.700000000186265</c:v>
                </c:pt>
                <c:pt idx="16">
                  <c:v>19.399999999906868</c:v>
                </c:pt>
                <c:pt idx="17">
                  <c:v>19.300000000046566</c:v>
                </c:pt>
                <c:pt idx="18">
                  <c:v>18.800000000046566</c:v>
                </c:pt>
                <c:pt idx="19">
                  <c:v>20.199999999953434</c:v>
                </c:pt>
                <c:pt idx="20">
                  <c:v>21.899999999906868</c:v>
                </c:pt>
                <c:pt idx="21">
                  <c:v>22.100000000093132</c:v>
                </c:pt>
                <c:pt idx="22">
                  <c:v>20.800000000046566</c:v>
                </c:pt>
                <c:pt idx="23">
                  <c:v>19</c:v>
                </c:pt>
                <c:pt idx="24">
                  <c:v>17.899999999906868</c:v>
                </c:pt>
                <c:pt idx="25">
                  <c:v>18</c:v>
                </c:pt>
                <c:pt idx="26">
                  <c:v>16.899999999906868</c:v>
                </c:pt>
                <c:pt idx="27">
                  <c:v>16.300000000046566</c:v>
                </c:pt>
                <c:pt idx="28">
                  <c:v>16.199999999953434</c:v>
                </c:pt>
                <c:pt idx="29">
                  <c:v>15.900000000139698</c:v>
                </c:pt>
                <c:pt idx="30">
                  <c:v>15.699999999953434</c:v>
                </c:pt>
                <c:pt idx="31">
                  <c:v>15.399999999906868</c:v>
                </c:pt>
                <c:pt idx="32">
                  <c:v>18.700000000186265</c:v>
                </c:pt>
                <c:pt idx="33">
                  <c:v>19.399999999906868</c:v>
                </c:pt>
                <c:pt idx="34">
                  <c:v>23.399999999906868</c:v>
                </c:pt>
                <c:pt idx="35">
                  <c:v>23.5</c:v>
                </c:pt>
                <c:pt idx="36">
                  <c:v>25.300000000046566</c:v>
                </c:pt>
                <c:pt idx="37">
                  <c:v>25.600000000093132</c:v>
                </c:pt>
                <c:pt idx="38">
                  <c:v>25.699999999953434</c:v>
                </c:pt>
                <c:pt idx="39">
                  <c:v>24.699999999953434</c:v>
                </c:pt>
                <c:pt idx="40">
                  <c:v>26.199999999953434</c:v>
                </c:pt>
                <c:pt idx="41">
                  <c:v>24</c:v>
                </c:pt>
                <c:pt idx="42">
                  <c:v>27.100000000093132</c:v>
                </c:pt>
                <c:pt idx="43">
                  <c:v>24.800000000046566</c:v>
                </c:pt>
                <c:pt idx="44">
                  <c:v>22.800000000046566</c:v>
                </c:pt>
                <c:pt idx="45">
                  <c:v>22.699999999953434</c:v>
                </c:pt>
                <c:pt idx="46">
                  <c:v>22.599999999860302</c:v>
                </c:pt>
                <c:pt idx="47">
                  <c:v>17.100000000093132</c:v>
                </c:pt>
                <c:pt idx="48">
                  <c:v>12.199999999953434</c:v>
                </c:pt>
                <c:pt idx="49">
                  <c:v>15.800000000046566</c:v>
                </c:pt>
                <c:pt idx="50">
                  <c:v>13.100000000093132</c:v>
                </c:pt>
                <c:pt idx="51">
                  <c:v>12.599999999860302</c:v>
                </c:pt>
                <c:pt idx="52">
                  <c:v>12.400000000139698</c:v>
                </c:pt>
                <c:pt idx="53">
                  <c:v>11.899999999906868</c:v>
                </c:pt>
                <c:pt idx="54">
                  <c:v>12</c:v>
                </c:pt>
                <c:pt idx="55">
                  <c:v>13.300000000046566</c:v>
                </c:pt>
                <c:pt idx="56">
                  <c:v>17.199999999953434</c:v>
                </c:pt>
                <c:pt idx="57">
                  <c:v>20.199999999953434</c:v>
                </c:pt>
                <c:pt idx="58">
                  <c:v>24.233333333317812</c:v>
                </c:pt>
                <c:pt idx="59">
                  <c:v>25.233333333317812</c:v>
                </c:pt>
                <c:pt idx="60">
                  <c:v>26.233333333317812</c:v>
                </c:pt>
                <c:pt idx="61">
                  <c:v>30.900000000139698</c:v>
                </c:pt>
                <c:pt idx="62">
                  <c:v>27.399999999906868</c:v>
                </c:pt>
                <c:pt idx="63">
                  <c:v>25.199999999953434</c:v>
                </c:pt>
                <c:pt idx="64">
                  <c:v>24.800000000046566</c:v>
                </c:pt>
                <c:pt idx="65">
                  <c:v>22.600000000093132</c:v>
                </c:pt>
                <c:pt idx="66">
                  <c:v>20.699999999953434</c:v>
                </c:pt>
                <c:pt idx="67">
                  <c:v>21</c:v>
                </c:pt>
                <c:pt idx="68">
                  <c:v>22.300000000046566</c:v>
                </c:pt>
                <c:pt idx="69">
                  <c:v>23.699999999953434</c:v>
                </c:pt>
                <c:pt idx="70">
                  <c:v>21</c:v>
                </c:pt>
                <c:pt idx="71">
                  <c:v>18</c:v>
                </c:pt>
                <c:pt idx="72">
                  <c:v>16.399999999906868</c:v>
                </c:pt>
                <c:pt idx="73">
                  <c:v>16.200000000186265</c:v>
                </c:pt>
                <c:pt idx="74">
                  <c:v>16.199999999953434</c:v>
                </c:pt>
                <c:pt idx="75">
                  <c:v>15.599999999860302</c:v>
                </c:pt>
                <c:pt idx="76">
                  <c:v>14.600000000093132</c:v>
                </c:pt>
                <c:pt idx="77">
                  <c:v>12.899999999906868</c:v>
                </c:pt>
                <c:pt idx="78">
                  <c:v>10.5</c:v>
                </c:pt>
                <c:pt idx="79">
                  <c:v>15.600000000093132</c:v>
                </c:pt>
                <c:pt idx="80">
                  <c:v>18.399999999906868</c:v>
                </c:pt>
                <c:pt idx="81">
                  <c:v>17.700000000186265</c:v>
                </c:pt>
                <c:pt idx="82">
                  <c:v>31.099999999860302</c:v>
                </c:pt>
                <c:pt idx="83">
                  <c:v>25.5</c:v>
                </c:pt>
                <c:pt idx="84">
                  <c:v>24.100000000093132</c:v>
                </c:pt>
                <c:pt idx="85">
                  <c:v>29.599999999860302</c:v>
                </c:pt>
                <c:pt idx="86">
                  <c:v>27.100000000093132</c:v>
                </c:pt>
                <c:pt idx="87">
                  <c:v>25.100000000093132</c:v>
                </c:pt>
                <c:pt idx="88">
                  <c:v>21.699999999953434</c:v>
                </c:pt>
                <c:pt idx="89">
                  <c:v>20.199999999953434</c:v>
                </c:pt>
                <c:pt idx="90">
                  <c:v>20.800000000046566</c:v>
                </c:pt>
                <c:pt idx="91">
                  <c:v>20</c:v>
                </c:pt>
                <c:pt idx="92">
                  <c:v>16.899999999906868</c:v>
                </c:pt>
                <c:pt idx="93">
                  <c:v>20</c:v>
                </c:pt>
                <c:pt idx="94">
                  <c:v>18.600000000093132</c:v>
                </c:pt>
                <c:pt idx="95">
                  <c:v>15.399999999906868</c:v>
                </c:pt>
                <c:pt idx="96">
                  <c:v>15.100000000093132</c:v>
                </c:pt>
                <c:pt idx="97">
                  <c:v>15.199999999953434</c:v>
                </c:pt>
                <c:pt idx="98">
                  <c:v>14.899999999906868</c:v>
                </c:pt>
                <c:pt idx="99">
                  <c:v>14.900000000139698</c:v>
                </c:pt>
                <c:pt idx="100">
                  <c:v>13.800000000046566</c:v>
                </c:pt>
                <c:pt idx="101">
                  <c:v>13.899999999906868</c:v>
                </c:pt>
                <c:pt idx="102">
                  <c:v>13.100000000093132</c:v>
                </c:pt>
                <c:pt idx="103">
                  <c:v>15.299999999813735</c:v>
                </c:pt>
                <c:pt idx="104">
                  <c:v>20.300000000046566</c:v>
                </c:pt>
                <c:pt idx="105">
                  <c:v>21.800000000046566</c:v>
                </c:pt>
                <c:pt idx="106">
                  <c:v>22.699999999953434</c:v>
                </c:pt>
                <c:pt idx="107">
                  <c:v>24</c:v>
                </c:pt>
                <c:pt idx="108">
                  <c:v>25.100000000093132</c:v>
                </c:pt>
                <c:pt idx="109">
                  <c:v>22.699999999953434</c:v>
                </c:pt>
                <c:pt idx="110">
                  <c:v>22.699999999953434</c:v>
                </c:pt>
                <c:pt idx="111">
                  <c:v>21.300000000046566</c:v>
                </c:pt>
                <c:pt idx="112">
                  <c:v>21</c:v>
                </c:pt>
                <c:pt idx="113">
                  <c:v>21.100000000093132</c:v>
                </c:pt>
                <c:pt idx="114">
                  <c:v>15.099999999860302</c:v>
                </c:pt>
                <c:pt idx="115">
                  <c:v>20.199999999953434</c:v>
                </c:pt>
                <c:pt idx="116">
                  <c:v>15</c:v>
                </c:pt>
                <c:pt idx="117">
                  <c:v>18.200000000186265</c:v>
                </c:pt>
                <c:pt idx="118">
                  <c:v>17.599999999860302</c:v>
                </c:pt>
                <c:pt idx="119">
                  <c:v>15.100000000093132</c:v>
                </c:pt>
                <c:pt idx="120">
                  <c:v>14.699999999953434</c:v>
                </c:pt>
                <c:pt idx="121">
                  <c:v>13.600000000093132</c:v>
                </c:pt>
                <c:pt idx="122">
                  <c:v>9.8999999999068677</c:v>
                </c:pt>
                <c:pt idx="123">
                  <c:v>13.5</c:v>
                </c:pt>
                <c:pt idx="124">
                  <c:v>12</c:v>
                </c:pt>
                <c:pt idx="125">
                  <c:v>11.800000000046566</c:v>
                </c:pt>
                <c:pt idx="126">
                  <c:v>10.899999999906868</c:v>
                </c:pt>
                <c:pt idx="127">
                  <c:v>11.300000000046566</c:v>
                </c:pt>
                <c:pt idx="128">
                  <c:v>14</c:v>
                </c:pt>
                <c:pt idx="129">
                  <c:v>14.5</c:v>
                </c:pt>
                <c:pt idx="130">
                  <c:v>15.5</c:v>
                </c:pt>
                <c:pt idx="131">
                  <c:v>17.399999999906868</c:v>
                </c:pt>
                <c:pt idx="132">
                  <c:v>21.200000000186265</c:v>
                </c:pt>
                <c:pt idx="133">
                  <c:v>19.199999999953434</c:v>
                </c:pt>
                <c:pt idx="134">
                  <c:v>19.699999999953434</c:v>
                </c:pt>
                <c:pt idx="135">
                  <c:v>22.100000000093132</c:v>
                </c:pt>
                <c:pt idx="136">
                  <c:v>19.799999999813735</c:v>
                </c:pt>
                <c:pt idx="137">
                  <c:v>17.300000000046566</c:v>
                </c:pt>
                <c:pt idx="138">
                  <c:v>19.199999999953434</c:v>
                </c:pt>
                <c:pt idx="139">
                  <c:v>14.5</c:v>
                </c:pt>
                <c:pt idx="140">
                  <c:v>20</c:v>
                </c:pt>
                <c:pt idx="141">
                  <c:v>17.100000000093132</c:v>
                </c:pt>
                <c:pt idx="142">
                  <c:v>15.399999999906868</c:v>
                </c:pt>
                <c:pt idx="143">
                  <c:v>16.100000000093132</c:v>
                </c:pt>
                <c:pt idx="144">
                  <c:v>12.899999999906868</c:v>
                </c:pt>
                <c:pt idx="145">
                  <c:v>12.5</c:v>
                </c:pt>
                <c:pt idx="146">
                  <c:v>12.200000000186265</c:v>
                </c:pt>
                <c:pt idx="147">
                  <c:v>12.599999999860302</c:v>
                </c:pt>
                <c:pt idx="148">
                  <c:v>11.5</c:v>
                </c:pt>
                <c:pt idx="149">
                  <c:v>11</c:v>
                </c:pt>
                <c:pt idx="150">
                  <c:v>11.199999999953434</c:v>
                </c:pt>
                <c:pt idx="151">
                  <c:v>11.5</c:v>
                </c:pt>
                <c:pt idx="152">
                  <c:v>12.900000000139698</c:v>
                </c:pt>
                <c:pt idx="153">
                  <c:v>14.599999999860302</c:v>
                </c:pt>
                <c:pt idx="154">
                  <c:v>17.200000000186265</c:v>
                </c:pt>
                <c:pt idx="155">
                  <c:v>15.5</c:v>
                </c:pt>
                <c:pt idx="156">
                  <c:v>18.199999999953434</c:v>
                </c:pt>
                <c:pt idx="157">
                  <c:v>19.099999999860302</c:v>
                </c:pt>
                <c:pt idx="158">
                  <c:v>22.100000000093132</c:v>
                </c:pt>
                <c:pt idx="159">
                  <c:v>18.100000000093132</c:v>
                </c:pt>
                <c:pt idx="160">
                  <c:v>22</c:v>
                </c:pt>
                <c:pt idx="161">
                  <c:v>20.299999999813735</c:v>
                </c:pt>
                <c:pt idx="162">
                  <c:v>18.100000000093132</c:v>
                </c:pt>
                <c:pt idx="163">
                  <c:v>20.300000000046566</c:v>
                </c:pt>
                <c:pt idx="164">
                  <c:v>20.399999999906868</c:v>
                </c:pt>
                <c:pt idx="165">
                  <c:v>20.199999999953434</c:v>
                </c:pt>
                <c:pt idx="166">
                  <c:v>17.700000000186265</c:v>
                </c:pt>
                <c:pt idx="167">
                  <c:v>16.899999999906868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Sheet1!$E$1</c:f>
              <c:strCache>
                <c:ptCount val="1"/>
                <c:pt idx="0">
                  <c:v>week2</c:v>
                </c:pt>
              </c:strCache>
            </c:strRef>
          </c:tx>
          <c:spPr>
            <a:ln w="19050">
              <a:prstDash val="sysDash"/>
            </a:ln>
          </c:spPr>
          <c:marker>
            <c:symbol val="none"/>
          </c:marker>
          <c:val>
            <c:numRef>
              <c:f>Sheet1!$E$2:$E$169</c:f>
              <c:numCache>
                <c:formatCode>General</c:formatCode>
                <c:ptCount val="168"/>
                <c:pt idx="0">
                  <c:v>13</c:v>
                </c:pt>
                <c:pt idx="1">
                  <c:v>12.300000000046566</c:v>
                </c:pt>
                <c:pt idx="2">
                  <c:v>10.199999999953434</c:v>
                </c:pt>
                <c:pt idx="3">
                  <c:v>11.899999999906868</c:v>
                </c:pt>
                <c:pt idx="4">
                  <c:v>11.800000000046566</c:v>
                </c:pt>
                <c:pt idx="5">
                  <c:v>12.100000000093132</c:v>
                </c:pt>
                <c:pt idx="6">
                  <c:v>12.300000000046566</c:v>
                </c:pt>
                <c:pt idx="7">
                  <c:v>15.099999999860302</c:v>
                </c:pt>
                <c:pt idx="8">
                  <c:v>16.400000000139698</c:v>
                </c:pt>
                <c:pt idx="9">
                  <c:v>24.299999999813735</c:v>
                </c:pt>
                <c:pt idx="10">
                  <c:v>22.100000000093132</c:v>
                </c:pt>
                <c:pt idx="11">
                  <c:v>20.5</c:v>
                </c:pt>
                <c:pt idx="12">
                  <c:v>21.100000000093132</c:v>
                </c:pt>
                <c:pt idx="13">
                  <c:v>23.399999999906868</c:v>
                </c:pt>
                <c:pt idx="14">
                  <c:v>23.100000000093132</c:v>
                </c:pt>
                <c:pt idx="15">
                  <c:v>19.699999999953434</c:v>
                </c:pt>
                <c:pt idx="16">
                  <c:v>26.599999999860302</c:v>
                </c:pt>
                <c:pt idx="17">
                  <c:v>23</c:v>
                </c:pt>
                <c:pt idx="18">
                  <c:v>23.900000000139698</c:v>
                </c:pt>
                <c:pt idx="19">
                  <c:v>23.599999999860302</c:v>
                </c:pt>
                <c:pt idx="20">
                  <c:v>23.5</c:v>
                </c:pt>
                <c:pt idx="21">
                  <c:v>23.200000000186265</c:v>
                </c:pt>
                <c:pt idx="22">
                  <c:v>18.299999999813735</c:v>
                </c:pt>
                <c:pt idx="23">
                  <c:v>19.100000000093132</c:v>
                </c:pt>
                <c:pt idx="24">
                  <c:v>16.100000000093132</c:v>
                </c:pt>
                <c:pt idx="25">
                  <c:v>14.299999999813735</c:v>
                </c:pt>
                <c:pt idx="26">
                  <c:v>13.5</c:v>
                </c:pt>
                <c:pt idx="27">
                  <c:v>13.400000000139698</c:v>
                </c:pt>
                <c:pt idx="28">
                  <c:v>12.599999999860302</c:v>
                </c:pt>
                <c:pt idx="29">
                  <c:v>13.300000000046566</c:v>
                </c:pt>
                <c:pt idx="30">
                  <c:v>13.300000000046566</c:v>
                </c:pt>
                <c:pt idx="31">
                  <c:v>14</c:v>
                </c:pt>
                <c:pt idx="32">
                  <c:v>18.699999999953434</c:v>
                </c:pt>
                <c:pt idx="33">
                  <c:v>20.800000000046566</c:v>
                </c:pt>
                <c:pt idx="34">
                  <c:v>21.600000000093132</c:v>
                </c:pt>
                <c:pt idx="35">
                  <c:v>19.399999999906868</c:v>
                </c:pt>
                <c:pt idx="36">
                  <c:v>23.699999999953434</c:v>
                </c:pt>
                <c:pt idx="37">
                  <c:v>26.5</c:v>
                </c:pt>
                <c:pt idx="38">
                  <c:v>25.600000000093132</c:v>
                </c:pt>
                <c:pt idx="39">
                  <c:v>25.800000000046566</c:v>
                </c:pt>
                <c:pt idx="40">
                  <c:v>26.299999999813735</c:v>
                </c:pt>
                <c:pt idx="41">
                  <c:v>23.600000000093132</c:v>
                </c:pt>
                <c:pt idx="42">
                  <c:v>17.899999999906868</c:v>
                </c:pt>
                <c:pt idx="43">
                  <c:v>22.5</c:v>
                </c:pt>
                <c:pt idx="44">
                  <c:v>21.900000000139698</c:v>
                </c:pt>
                <c:pt idx="45">
                  <c:v>22.199999999953434</c:v>
                </c:pt>
                <c:pt idx="46">
                  <c:v>19.600000000093132</c:v>
                </c:pt>
                <c:pt idx="47">
                  <c:v>16</c:v>
                </c:pt>
                <c:pt idx="48">
                  <c:v>15.299999999813735</c:v>
                </c:pt>
                <c:pt idx="49">
                  <c:v>13.700000000186265</c:v>
                </c:pt>
                <c:pt idx="50">
                  <c:v>13.699999999953434</c:v>
                </c:pt>
                <c:pt idx="51">
                  <c:v>13.300000000046566</c:v>
                </c:pt>
                <c:pt idx="52">
                  <c:v>8.8999999999068677</c:v>
                </c:pt>
                <c:pt idx="53">
                  <c:v>15.699999999953434</c:v>
                </c:pt>
                <c:pt idx="54">
                  <c:v>13</c:v>
                </c:pt>
                <c:pt idx="55">
                  <c:v>16.5</c:v>
                </c:pt>
                <c:pt idx="56">
                  <c:v>17.400000000139698</c:v>
                </c:pt>
                <c:pt idx="57">
                  <c:v>22.033333333286766</c:v>
                </c:pt>
                <c:pt idx="58">
                  <c:v>23.033333333286766</c:v>
                </c:pt>
                <c:pt idx="59">
                  <c:v>24.033333333286766</c:v>
                </c:pt>
                <c:pt idx="60">
                  <c:v>21.400000000139698</c:v>
                </c:pt>
                <c:pt idx="61">
                  <c:v>22.5</c:v>
                </c:pt>
                <c:pt idx="62">
                  <c:v>22.599999999860302</c:v>
                </c:pt>
                <c:pt idx="63">
                  <c:v>22</c:v>
                </c:pt>
                <c:pt idx="64">
                  <c:v>22.600000000093132</c:v>
                </c:pt>
                <c:pt idx="65">
                  <c:v>21.800000000046566</c:v>
                </c:pt>
                <c:pt idx="66">
                  <c:v>21.399999999906868</c:v>
                </c:pt>
                <c:pt idx="67">
                  <c:v>21.699999999953434</c:v>
                </c:pt>
                <c:pt idx="68">
                  <c:v>21.199999999953434</c:v>
                </c:pt>
                <c:pt idx="69">
                  <c:v>21.200000000186265</c:v>
                </c:pt>
                <c:pt idx="70">
                  <c:v>20.399999999906868</c:v>
                </c:pt>
                <c:pt idx="71">
                  <c:v>15.5</c:v>
                </c:pt>
                <c:pt idx="72">
                  <c:v>15.899999999906868</c:v>
                </c:pt>
                <c:pt idx="73">
                  <c:v>14.5</c:v>
                </c:pt>
                <c:pt idx="74">
                  <c:v>13.400000000139698</c:v>
                </c:pt>
                <c:pt idx="75">
                  <c:v>13.5</c:v>
                </c:pt>
                <c:pt idx="76">
                  <c:v>13.099999999860302</c:v>
                </c:pt>
                <c:pt idx="77">
                  <c:v>12.900000000139698</c:v>
                </c:pt>
                <c:pt idx="78">
                  <c:v>11.599999999860302</c:v>
                </c:pt>
                <c:pt idx="79">
                  <c:v>16.400000000139698</c:v>
                </c:pt>
                <c:pt idx="80">
                  <c:v>18.800000000046566</c:v>
                </c:pt>
                <c:pt idx="81">
                  <c:v>20.5</c:v>
                </c:pt>
                <c:pt idx="82">
                  <c:v>22.299999999813735</c:v>
                </c:pt>
                <c:pt idx="83">
                  <c:v>23.600000000093132</c:v>
                </c:pt>
                <c:pt idx="84">
                  <c:v>17.699999999953434</c:v>
                </c:pt>
                <c:pt idx="85">
                  <c:v>27.800000000046566</c:v>
                </c:pt>
                <c:pt idx="86">
                  <c:v>25.600000000093132</c:v>
                </c:pt>
                <c:pt idx="87">
                  <c:v>25.899999999906868</c:v>
                </c:pt>
                <c:pt idx="88">
                  <c:v>25.899999999906868</c:v>
                </c:pt>
                <c:pt idx="89">
                  <c:v>21.300000000046566</c:v>
                </c:pt>
                <c:pt idx="90">
                  <c:v>20.900000000139698</c:v>
                </c:pt>
                <c:pt idx="91">
                  <c:v>20.399999999906868</c:v>
                </c:pt>
                <c:pt idx="92">
                  <c:v>20.5</c:v>
                </c:pt>
                <c:pt idx="93">
                  <c:v>21.199999999953434</c:v>
                </c:pt>
                <c:pt idx="94">
                  <c:v>20</c:v>
                </c:pt>
                <c:pt idx="95">
                  <c:v>17.100000000093132</c:v>
                </c:pt>
                <c:pt idx="96">
                  <c:v>12.399999999906868</c:v>
                </c:pt>
                <c:pt idx="97">
                  <c:v>13.900000000139698</c:v>
                </c:pt>
                <c:pt idx="98">
                  <c:v>12.899999999906868</c:v>
                </c:pt>
                <c:pt idx="99">
                  <c:v>13</c:v>
                </c:pt>
                <c:pt idx="100">
                  <c:v>12.899999999906868</c:v>
                </c:pt>
                <c:pt idx="101">
                  <c:v>12.900000000139698</c:v>
                </c:pt>
                <c:pt idx="102">
                  <c:v>14.099999999860302</c:v>
                </c:pt>
                <c:pt idx="103">
                  <c:v>17.600000000093132</c:v>
                </c:pt>
                <c:pt idx="104">
                  <c:v>16.699999999953434</c:v>
                </c:pt>
                <c:pt idx="105">
                  <c:v>20.699999999953434</c:v>
                </c:pt>
                <c:pt idx="106">
                  <c:v>21.800000000046566</c:v>
                </c:pt>
                <c:pt idx="107">
                  <c:v>23.199999999953434</c:v>
                </c:pt>
                <c:pt idx="108">
                  <c:v>24.100000000093132</c:v>
                </c:pt>
                <c:pt idx="109">
                  <c:v>23.5</c:v>
                </c:pt>
                <c:pt idx="110">
                  <c:v>22.199999999953434</c:v>
                </c:pt>
                <c:pt idx="111">
                  <c:v>21.300000000046566</c:v>
                </c:pt>
                <c:pt idx="112">
                  <c:v>21</c:v>
                </c:pt>
                <c:pt idx="113">
                  <c:v>21.5</c:v>
                </c:pt>
                <c:pt idx="114">
                  <c:v>20.899999999906868</c:v>
                </c:pt>
                <c:pt idx="115">
                  <c:v>18.200000000186265</c:v>
                </c:pt>
                <c:pt idx="116">
                  <c:v>21.299999999813735</c:v>
                </c:pt>
                <c:pt idx="117">
                  <c:v>19.900000000139698</c:v>
                </c:pt>
                <c:pt idx="118">
                  <c:v>19.800000000046566</c:v>
                </c:pt>
                <c:pt idx="119">
                  <c:v>17</c:v>
                </c:pt>
                <c:pt idx="120">
                  <c:v>12.199999999953434</c:v>
                </c:pt>
                <c:pt idx="121">
                  <c:v>16.399999999906868</c:v>
                </c:pt>
                <c:pt idx="122">
                  <c:v>13.600000000093132</c:v>
                </c:pt>
                <c:pt idx="123">
                  <c:v>13.699999999953434</c:v>
                </c:pt>
                <c:pt idx="124">
                  <c:v>13.399999999906868</c:v>
                </c:pt>
                <c:pt idx="125">
                  <c:v>12.900000000139698</c:v>
                </c:pt>
                <c:pt idx="126">
                  <c:v>12.699999999953434</c:v>
                </c:pt>
                <c:pt idx="127">
                  <c:v>12.899999999906868</c:v>
                </c:pt>
                <c:pt idx="128">
                  <c:v>15.400000000139698</c:v>
                </c:pt>
                <c:pt idx="129">
                  <c:v>19.899999999906868</c:v>
                </c:pt>
                <c:pt idx="130">
                  <c:v>21.800000000046566</c:v>
                </c:pt>
                <c:pt idx="131">
                  <c:v>21.600000000093132</c:v>
                </c:pt>
                <c:pt idx="132">
                  <c:v>20.5</c:v>
                </c:pt>
                <c:pt idx="133">
                  <c:v>21.799999999813735</c:v>
                </c:pt>
                <c:pt idx="134">
                  <c:v>20.5</c:v>
                </c:pt>
                <c:pt idx="135">
                  <c:v>20.200000000186265</c:v>
                </c:pt>
                <c:pt idx="136">
                  <c:v>23.699999999953434</c:v>
                </c:pt>
                <c:pt idx="137">
                  <c:v>20.099999999860302</c:v>
                </c:pt>
                <c:pt idx="138">
                  <c:v>17.100000000093132</c:v>
                </c:pt>
                <c:pt idx="139">
                  <c:v>23.199999999953434</c:v>
                </c:pt>
                <c:pt idx="140">
                  <c:v>17.100000000093132</c:v>
                </c:pt>
                <c:pt idx="141">
                  <c:v>22.899999999906868</c:v>
                </c:pt>
                <c:pt idx="142">
                  <c:v>19.199999999953434</c:v>
                </c:pt>
                <c:pt idx="143">
                  <c:v>14.900000000139698</c:v>
                </c:pt>
                <c:pt idx="144">
                  <c:v>17.099999999860302</c:v>
                </c:pt>
                <c:pt idx="145">
                  <c:v>16.700000000186265</c:v>
                </c:pt>
                <c:pt idx="146">
                  <c:v>13.699999999953434</c:v>
                </c:pt>
                <c:pt idx="147">
                  <c:v>12.699999999953434</c:v>
                </c:pt>
                <c:pt idx="148">
                  <c:v>12.800000000046566</c:v>
                </c:pt>
                <c:pt idx="149">
                  <c:v>12.5</c:v>
                </c:pt>
                <c:pt idx="150">
                  <c:v>12.399999999906868</c:v>
                </c:pt>
                <c:pt idx="151">
                  <c:v>12.400000000139698</c:v>
                </c:pt>
                <c:pt idx="152">
                  <c:v>14.399999999906868</c:v>
                </c:pt>
                <c:pt idx="153">
                  <c:v>17.399999999906868</c:v>
                </c:pt>
                <c:pt idx="154">
                  <c:v>19.300000000046566</c:v>
                </c:pt>
                <c:pt idx="155">
                  <c:v>19.900000000139698</c:v>
                </c:pt>
                <c:pt idx="156">
                  <c:v>20.699999999953434</c:v>
                </c:pt>
                <c:pt idx="157">
                  <c:v>22.599999999860302</c:v>
                </c:pt>
                <c:pt idx="158">
                  <c:v>23</c:v>
                </c:pt>
                <c:pt idx="159">
                  <c:v>23.100000000093132</c:v>
                </c:pt>
                <c:pt idx="160">
                  <c:v>23</c:v>
                </c:pt>
                <c:pt idx="161">
                  <c:v>19.899999999906868</c:v>
                </c:pt>
                <c:pt idx="162">
                  <c:v>19.100000000093132</c:v>
                </c:pt>
                <c:pt idx="163">
                  <c:v>19.699999999953434</c:v>
                </c:pt>
                <c:pt idx="164">
                  <c:v>19.400000000139698</c:v>
                </c:pt>
                <c:pt idx="165">
                  <c:v>20.199999999953434</c:v>
                </c:pt>
                <c:pt idx="166">
                  <c:v>19.699999999953434</c:v>
                </c:pt>
                <c:pt idx="167">
                  <c:v>17.800000000046566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Sheet1!$G$1</c:f>
              <c:strCache>
                <c:ptCount val="1"/>
                <c:pt idx="0">
                  <c:v>week3</c:v>
                </c:pt>
              </c:strCache>
            </c:strRef>
          </c:tx>
          <c:spPr>
            <a:ln w="19050">
              <a:prstDash val="lgDashDot"/>
            </a:ln>
          </c:spPr>
          <c:marker>
            <c:symbol val="none"/>
          </c:marker>
          <c:val>
            <c:numRef>
              <c:f>Sheet1!$G$2:$G$169</c:f>
              <c:numCache>
                <c:formatCode>General</c:formatCode>
                <c:ptCount val="168"/>
                <c:pt idx="0">
                  <c:v>15.899999999906868</c:v>
                </c:pt>
                <c:pt idx="1">
                  <c:v>14.5</c:v>
                </c:pt>
                <c:pt idx="2">
                  <c:v>13.600000000093132</c:v>
                </c:pt>
                <c:pt idx="3">
                  <c:v>13.300000000046566</c:v>
                </c:pt>
                <c:pt idx="4">
                  <c:v>13</c:v>
                </c:pt>
                <c:pt idx="5">
                  <c:v>12.799999999813735</c:v>
                </c:pt>
                <c:pt idx="6">
                  <c:v>13.600000000093132</c:v>
                </c:pt>
                <c:pt idx="7">
                  <c:v>22.300000000046566</c:v>
                </c:pt>
                <c:pt idx="8">
                  <c:v>15.800000000046566</c:v>
                </c:pt>
                <c:pt idx="9">
                  <c:v>17.399999999906868</c:v>
                </c:pt>
                <c:pt idx="10">
                  <c:v>24.199999999953434</c:v>
                </c:pt>
                <c:pt idx="11">
                  <c:v>21</c:v>
                </c:pt>
                <c:pt idx="12">
                  <c:v>21.5</c:v>
                </c:pt>
                <c:pt idx="13">
                  <c:v>22.100000000093132</c:v>
                </c:pt>
                <c:pt idx="14">
                  <c:v>23.5</c:v>
                </c:pt>
                <c:pt idx="15">
                  <c:v>24.099999999860302</c:v>
                </c:pt>
                <c:pt idx="16">
                  <c:v>27.400000000139698</c:v>
                </c:pt>
                <c:pt idx="17">
                  <c:v>20.099999999860302</c:v>
                </c:pt>
                <c:pt idx="18">
                  <c:v>21.5</c:v>
                </c:pt>
                <c:pt idx="19">
                  <c:v>22</c:v>
                </c:pt>
                <c:pt idx="20">
                  <c:v>22</c:v>
                </c:pt>
                <c:pt idx="21">
                  <c:v>21.700000000186265</c:v>
                </c:pt>
                <c:pt idx="22">
                  <c:v>21</c:v>
                </c:pt>
                <c:pt idx="23">
                  <c:v>18.899999999906868</c:v>
                </c:pt>
                <c:pt idx="24">
                  <c:v>16.5</c:v>
                </c:pt>
                <c:pt idx="25">
                  <c:v>15.600000000093132</c:v>
                </c:pt>
                <c:pt idx="26">
                  <c:v>18.5</c:v>
                </c:pt>
                <c:pt idx="27">
                  <c:v>14.599999999860302</c:v>
                </c:pt>
                <c:pt idx="28">
                  <c:v>13.5</c:v>
                </c:pt>
                <c:pt idx="29">
                  <c:v>8.6000000000931323</c:v>
                </c:pt>
                <c:pt idx="30">
                  <c:v>20</c:v>
                </c:pt>
                <c:pt idx="31">
                  <c:v>18.300000000046566</c:v>
                </c:pt>
                <c:pt idx="32">
                  <c:v>17</c:v>
                </c:pt>
                <c:pt idx="33">
                  <c:v>20.399999999906868</c:v>
                </c:pt>
                <c:pt idx="34">
                  <c:v>27.199999999953434</c:v>
                </c:pt>
                <c:pt idx="35">
                  <c:v>23.5</c:v>
                </c:pt>
                <c:pt idx="36">
                  <c:v>21.699999999953434</c:v>
                </c:pt>
                <c:pt idx="37">
                  <c:v>25.100000000093132</c:v>
                </c:pt>
                <c:pt idx="38">
                  <c:v>22.800000000046566</c:v>
                </c:pt>
                <c:pt idx="39">
                  <c:v>23</c:v>
                </c:pt>
                <c:pt idx="40">
                  <c:v>21.5</c:v>
                </c:pt>
                <c:pt idx="41">
                  <c:v>21.899999999906868</c:v>
                </c:pt>
                <c:pt idx="42">
                  <c:v>21.100000000093132</c:v>
                </c:pt>
                <c:pt idx="43">
                  <c:v>23</c:v>
                </c:pt>
                <c:pt idx="44">
                  <c:v>20.699999999953434</c:v>
                </c:pt>
                <c:pt idx="45">
                  <c:v>20.600000000093132</c:v>
                </c:pt>
                <c:pt idx="46">
                  <c:v>19.299999999813735</c:v>
                </c:pt>
                <c:pt idx="47">
                  <c:v>18.100000000093132</c:v>
                </c:pt>
                <c:pt idx="48">
                  <c:v>16.5</c:v>
                </c:pt>
                <c:pt idx="49">
                  <c:v>16.600000000093132</c:v>
                </c:pt>
                <c:pt idx="50">
                  <c:v>15.399999999906868</c:v>
                </c:pt>
                <c:pt idx="51">
                  <c:v>12.600000000093132</c:v>
                </c:pt>
                <c:pt idx="52">
                  <c:v>12.099999999860302</c:v>
                </c:pt>
                <c:pt idx="53">
                  <c:v>11.600000000093132</c:v>
                </c:pt>
                <c:pt idx="54">
                  <c:v>11.899999999906868</c:v>
                </c:pt>
                <c:pt idx="55">
                  <c:v>19.716666666674428</c:v>
                </c:pt>
                <c:pt idx="56">
                  <c:v>20.716666666674428</c:v>
                </c:pt>
                <c:pt idx="57">
                  <c:v>21.716666666674428</c:v>
                </c:pt>
                <c:pt idx="58">
                  <c:v>23.716666666674428</c:v>
                </c:pt>
                <c:pt idx="59">
                  <c:v>24.716666666674428</c:v>
                </c:pt>
                <c:pt idx="60">
                  <c:v>25.716666666674428</c:v>
                </c:pt>
                <c:pt idx="61">
                  <c:v>24.300000000046566</c:v>
                </c:pt>
                <c:pt idx="62">
                  <c:v>26.199999999953434</c:v>
                </c:pt>
                <c:pt idx="63">
                  <c:v>26.100000000093132</c:v>
                </c:pt>
                <c:pt idx="64">
                  <c:v>22</c:v>
                </c:pt>
                <c:pt idx="65">
                  <c:v>31</c:v>
                </c:pt>
                <c:pt idx="66">
                  <c:v>23.099999999860302</c:v>
                </c:pt>
                <c:pt idx="67">
                  <c:v>24.600000000093132</c:v>
                </c:pt>
                <c:pt idx="68">
                  <c:v>22.899999999906868</c:v>
                </c:pt>
                <c:pt idx="69">
                  <c:v>23.600000000093132</c:v>
                </c:pt>
                <c:pt idx="70">
                  <c:v>22.599999999860302</c:v>
                </c:pt>
                <c:pt idx="71">
                  <c:v>19.700000000186265</c:v>
                </c:pt>
                <c:pt idx="72">
                  <c:v>18.099999999860302</c:v>
                </c:pt>
                <c:pt idx="73">
                  <c:v>17.699999999953434</c:v>
                </c:pt>
                <c:pt idx="74">
                  <c:v>15</c:v>
                </c:pt>
                <c:pt idx="75">
                  <c:v>11.700000000186265</c:v>
                </c:pt>
                <c:pt idx="76">
                  <c:v>16.799999999813735</c:v>
                </c:pt>
                <c:pt idx="77">
                  <c:v>14.200000000186265</c:v>
                </c:pt>
                <c:pt idx="78">
                  <c:v>13.599999999860302</c:v>
                </c:pt>
                <c:pt idx="79">
                  <c:v>13.800000000046566</c:v>
                </c:pt>
                <c:pt idx="80">
                  <c:v>17.100000000093132</c:v>
                </c:pt>
                <c:pt idx="81">
                  <c:v>20.599999999860302</c:v>
                </c:pt>
                <c:pt idx="82">
                  <c:v>22.400000000139698</c:v>
                </c:pt>
                <c:pt idx="83">
                  <c:v>26</c:v>
                </c:pt>
                <c:pt idx="84">
                  <c:v>24.599999999860302</c:v>
                </c:pt>
                <c:pt idx="85">
                  <c:v>25.100000000093132</c:v>
                </c:pt>
                <c:pt idx="86">
                  <c:v>29</c:v>
                </c:pt>
                <c:pt idx="87">
                  <c:v>25.699999999953434</c:v>
                </c:pt>
                <c:pt idx="88">
                  <c:v>24.199999999953434</c:v>
                </c:pt>
                <c:pt idx="89">
                  <c:v>22.600000000093132</c:v>
                </c:pt>
                <c:pt idx="90">
                  <c:v>21.199999999953434</c:v>
                </c:pt>
                <c:pt idx="91">
                  <c:v>23.399999999906868</c:v>
                </c:pt>
                <c:pt idx="92">
                  <c:v>26.800000000046566</c:v>
                </c:pt>
                <c:pt idx="93">
                  <c:v>21.5</c:v>
                </c:pt>
                <c:pt idx="94">
                  <c:v>20.5</c:v>
                </c:pt>
                <c:pt idx="95">
                  <c:v>15.199999999953434</c:v>
                </c:pt>
                <c:pt idx="96">
                  <c:v>18.200000000186265</c:v>
                </c:pt>
                <c:pt idx="97">
                  <c:v>12.099999999860302</c:v>
                </c:pt>
                <c:pt idx="98">
                  <c:v>19</c:v>
                </c:pt>
                <c:pt idx="99">
                  <c:v>13.600000000093132</c:v>
                </c:pt>
                <c:pt idx="100">
                  <c:v>13.5</c:v>
                </c:pt>
                <c:pt idx="101">
                  <c:v>12.899999999906868</c:v>
                </c:pt>
                <c:pt idx="102">
                  <c:v>13.300000000046566</c:v>
                </c:pt>
                <c:pt idx="103">
                  <c:v>13.600000000093132</c:v>
                </c:pt>
                <c:pt idx="104">
                  <c:v>18.399999999906868</c:v>
                </c:pt>
                <c:pt idx="105">
                  <c:v>20</c:v>
                </c:pt>
                <c:pt idx="106">
                  <c:v>24.600000000093132</c:v>
                </c:pt>
                <c:pt idx="107">
                  <c:v>24</c:v>
                </c:pt>
                <c:pt idx="108">
                  <c:v>24.799999999813735</c:v>
                </c:pt>
                <c:pt idx="109">
                  <c:v>27.700000000186265</c:v>
                </c:pt>
                <c:pt idx="110">
                  <c:v>29.399999999906868</c:v>
                </c:pt>
                <c:pt idx="111">
                  <c:v>24.5</c:v>
                </c:pt>
                <c:pt idx="112">
                  <c:v>23.5</c:v>
                </c:pt>
                <c:pt idx="113">
                  <c:v>21</c:v>
                </c:pt>
                <c:pt idx="114">
                  <c:v>19.399999999906868</c:v>
                </c:pt>
                <c:pt idx="115">
                  <c:v>19.700000000186265</c:v>
                </c:pt>
                <c:pt idx="116">
                  <c:v>23.5</c:v>
                </c:pt>
                <c:pt idx="117">
                  <c:v>20.599999999860302</c:v>
                </c:pt>
                <c:pt idx="118">
                  <c:v>19.800000000046566</c:v>
                </c:pt>
                <c:pt idx="119">
                  <c:v>15.399999999906868</c:v>
                </c:pt>
                <c:pt idx="120">
                  <c:v>16</c:v>
                </c:pt>
                <c:pt idx="121">
                  <c:v>13.700000000186265</c:v>
                </c:pt>
                <c:pt idx="122">
                  <c:v>13.599999999860302</c:v>
                </c:pt>
                <c:pt idx="123">
                  <c:v>12.900000000139698</c:v>
                </c:pt>
                <c:pt idx="124">
                  <c:v>10.599999999860302</c:v>
                </c:pt>
                <c:pt idx="125">
                  <c:v>14.699999999953434</c:v>
                </c:pt>
                <c:pt idx="126">
                  <c:v>12.300000000046566</c:v>
                </c:pt>
                <c:pt idx="127">
                  <c:v>14.900000000139698</c:v>
                </c:pt>
                <c:pt idx="128">
                  <c:v>13.099999999860302</c:v>
                </c:pt>
                <c:pt idx="129">
                  <c:v>12.800000000046566</c:v>
                </c:pt>
                <c:pt idx="130">
                  <c:v>20.5</c:v>
                </c:pt>
                <c:pt idx="131">
                  <c:v>18.5</c:v>
                </c:pt>
                <c:pt idx="132">
                  <c:v>22.100000000093132</c:v>
                </c:pt>
                <c:pt idx="133">
                  <c:v>19.099999999860302</c:v>
                </c:pt>
                <c:pt idx="134">
                  <c:v>19.800000000046566</c:v>
                </c:pt>
                <c:pt idx="135">
                  <c:v>20.600000000093132</c:v>
                </c:pt>
                <c:pt idx="136">
                  <c:v>27.399999999906868</c:v>
                </c:pt>
                <c:pt idx="137">
                  <c:v>22.699999999953434</c:v>
                </c:pt>
                <c:pt idx="138">
                  <c:v>20.699999999953434</c:v>
                </c:pt>
                <c:pt idx="139">
                  <c:v>20.900000000139698</c:v>
                </c:pt>
                <c:pt idx="140">
                  <c:v>20</c:v>
                </c:pt>
                <c:pt idx="141">
                  <c:v>18.599999999860302</c:v>
                </c:pt>
                <c:pt idx="142">
                  <c:v>18.700000000186265</c:v>
                </c:pt>
                <c:pt idx="143">
                  <c:v>14.099999999860302</c:v>
                </c:pt>
                <c:pt idx="144">
                  <c:v>18.400000000139698</c:v>
                </c:pt>
                <c:pt idx="145">
                  <c:v>16.399999999906868</c:v>
                </c:pt>
                <c:pt idx="146">
                  <c:v>13.600000000093132</c:v>
                </c:pt>
                <c:pt idx="147">
                  <c:v>13.899999999906868</c:v>
                </c:pt>
                <c:pt idx="148">
                  <c:v>13.399999999906868</c:v>
                </c:pt>
                <c:pt idx="149">
                  <c:v>13.100000000093132</c:v>
                </c:pt>
                <c:pt idx="150">
                  <c:v>12.800000000046566</c:v>
                </c:pt>
                <c:pt idx="151">
                  <c:v>12</c:v>
                </c:pt>
                <c:pt idx="152">
                  <c:v>14.399999999906868</c:v>
                </c:pt>
                <c:pt idx="153">
                  <c:v>14.800000000046566</c:v>
                </c:pt>
                <c:pt idx="154">
                  <c:v>17.600000000093132</c:v>
                </c:pt>
                <c:pt idx="155">
                  <c:v>17.299999999813735</c:v>
                </c:pt>
                <c:pt idx="156">
                  <c:v>20</c:v>
                </c:pt>
                <c:pt idx="157">
                  <c:v>17.400000000139698</c:v>
                </c:pt>
                <c:pt idx="158">
                  <c:v>18.300000000046566</c:v>
                </c:pt>
                <c:pt idx="159">
                  <c:v>21.599999999860302</c:v>
                </c:pt>
                <c:pt idx="160">
                  <c:v>19.300000000046566</c:v>
                </c:pt>
                <c:pt idx="161">
                  <c:v>18</c:v>
                </c:pt>
                <c:pt idx="162">
                  <c:v>18.199999999953434</c:v>
                </c:pt>
                <c:pt idx="163">
                  <c:v>19</c:v>
                </c:pt>
                <c:pt idx="164">
                  <c:v>22.699999999953434</c:v>
                </c:pt>
                <c:pt idx="165">
                  <c:v>19.5</c:v>
                </c:pt>
                <c:pt idx="166">
                  <c:v>19</c:v>
                </c:pt>
                <c:pt idx="167">
                  <c:v>17.400000000139698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97216"/>
        <c:axId val="85899520"/>
      </c:lineChart>
      <c:catAx>
        <c:axId val="8589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</a:t>
                </a:r>
                <a:endParaRPr lang="zh-CN"/>
              </a:p>
            </c:rich>
          </c:tx>
          <c:layout/>
          <c:overlay val="0"/>
        </c:title>
        <c:majorTickMark val="out"/>
        <c:minorTickMark val="none"/>
        <c:tickLblPos val="nextTo"/>
        <c:crossAx val="85899520"/>
        <c:crosses val="autoZero"/>
        <c:auto val="1"/>
        <c:lblAlgn val="ctr"/>
        <c:lblOffset val="100"/>
        <c:noMultiLvlLbl val="0"/>
      </c:catAx>
      <c:valAx>
        <c:axId val="85899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Consumption</a:t>
                </a:r>
                <a:endParaRPr lang="zh-C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897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438150</xdr:colOff>
      <xdr:row>8</xdr:row>
      <xdr:rowOff>19049</xdr:rowOff>
    </xdr:from>
    <xdr:to>
      <xdr:col>24</xdr:col>
      <xdr:colOff>85726</xdr:colOff>
      <xdr:row>23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466724</xdr:colOff>
      <xdr:row>13</xdr:row>
      <xdr:rowOff>161925</xdr:rowOff>
    </xdr:from>
    <xdr:to>
      <xdr:col>14</xdr:col>
      <xdr:colOff>495300</xdr:colOff>
      <xdr:row>29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0"/>
  <sheetViews>
    <sheetView tabSelected="1" zoomScaleNormal="100" workbookViewId="0">
      <selection activeCell="F35" sqref="F35"/>
    </sheetView>
  </sheetViews>
  <sheetFormatPr defaultRowHeight="13.5" x14ac:dyDescent="0.15"/>
  <cols>
    <col min="1" max="1" width="17.25" bestFit="1" customWidth="1"/>
    <col min="2" max="2" width="10.5" bestFit="1" customWidth="1"/>
    <col min="9" max="9" width="13.875" bestFit="1" customWidth="1"/>
    <col min="10" max="10" width="10.5" customWidth="1"/>
    <col min="11" max="11" width="10.5" bestFit="1" customWidth="1"/>
    <col min="14" max="14" width="10.5" bestFit="1" customWidth="1"/>
    <col min="17" max="17" width="10.5" bestFit="1" customWidth="1"/>
    <col min="20" max="20" width="10.5" bestFit="1" customWidth="1"/>
    <col min="22" max="23" width="10.5" bestFit="1" customWidth="1"/>
    <col min="26" max="26" width="10.5" bestFit="1" customWidth="1"/>
  </cols>
  <sheetData>
    <row r="1" spans="1:30" x14ac:dyDescent="0.15">
      <c r="B1">
        <v>1104266.6000000001</v>
      </c>
      <c r="C1" t="s">
        <v>17</v>
      </c>
      <c r="D1">
        <v>1107359</v>
      </c>
      <c r="E1" t="s">
        <v>18</v>
      </c>
      <c r="F1">
        <v>1110483.8</v>
      </c>
      <c r="G1" t="s">
        <v>19</v>
      </c>
      <c r="I1">
        <v>13162</v>
      </c>
      <c r="J1" t="s">
        <v>0</v>
      </c>
      <c r="K1" t="s">
        <v>1</v>
      </c>
      <c r="L1" t="s">
        <v>2</v>
      </c>
      <c r="M1" t="s">
        <v>0</v>
      </c>
      <c r="N1" t="s">
        <v>1</v>
      </c>
      <c r="O1" t="s">
        <v>3</v>
      </c>
      <c r="P1" t="s">
        <v>0</v>
      </c>
      <c r="Q1" t="s">
        <v>1</v>
      </c>
      <c r="R1" t="s">
        <v>4</v>
      </c>
      <c r="S1" t="s">
        <v>0</v>
      </c>
      <c r="T1" t="s">
        <v>1</v>
      </c>
      <c r="U1" t="s">
        <v>5</v>
      </c>
      <c r="V1" t="s">
        <v>0</v>
      </c>
      <c r="W1" t="s">
        <v>1</v>
      </c>
      <c r="X1" t="s">
        <v>6</v>
      </c>
      <c r="Y1" t="s">
        <v>0</v>
      </c>
      <c r="Z1" t="s">
        <v>1</v>
      </c>
      <c r="AA1" t="s">
        <v>7</v>
      </c>
      <c r="AB1" t="s">
        <v>0</v>
      </c>
      <c r="AC1" t="s">
        <v>1</v>
      </c>
      <c r="AD1" t="s">
        <v>8</v>
      </c>
    </row>
    <row r="2" spans="1:30" x14ac:dyDescent="0.15">
      <c r="A2" s="1"/>
      <c r="B2">
        <v>1104283</v>
      </c>
      <c r="C2">
        <f>B2-B1</f>
        <v>16.399999999906868</v>
      </c>
      <c r="D2">
        <v>1107372</v>
      </c>
      <c r="E2">
        <f>D2-D1</f>
        <v>13</v>
      </c>
      <c r="F2">
        <v>1110499.7</v>
      </c>
      <c r="G2">
        <f>F2-F1</f>
        <v>15.899999999906868</v>
      </c>
      <c r="I2" t="s">
        <v>16</v>
      </c>
      <c r="J2" s="2">
        <v>42463.958333333336</v>
      </c>
      <c r="K2">
        <v>1104266.6000000001</v>
      </c>
      <c r="L2" t="s">
        <v>9</v>
      </c>
      <c r="M2" s="2">
        <v>42464.958333333336</v>
      </c>
      <c r="N2">
        <v>1104699.1000000001</v>
      </c>
      <c r="O2" t="s">
        <v>10</v>
      </c>
      <c r="P2" s="2">
        <v>42465.958333333336</v>
      </c>
      <c r="Q2">
        <v>1105205</v>
      </c>
      <c r="R2" t="s">
        <v>11</v>
      </c>
      <c r="S2" s="2">
        <v>42466.958333333336</v>
      </c>
      <c r="T2">
        <v>1105679</v>
      </c>
      <c r="U2" t="s">
        <v>12</v>
      </c>
      <c r="V2" s="2">
        <v>42467.958333333336</v>
      </c>
      <c r="W2">
        <v>1106149.2</v>
      </c>
      <c r="X2" t="s">
        <v>13</v>
      </c>
      <c r="Y2" s="2">
        <v>42468.958333333336</v>
      </c>
      <c r="Z2">
        <v>1106589.3</v>
      </c>
      <c r="AA2" t="s">
        <v>14</v>
      </c>
      <c r="AB2" s="2">
        <v>42469.958333333336</v>
      </c>
      <c r="AC2">
        <v>1106970</v>
      </c>
      <c r="AD2" t="s">
        <v>15</v>
      </c>
    </row>
    <row r="3" spans="1:30" x14ac:dyDescent="0.15">
      <c r="A3" s="1"/>
      <c r="B3">
        <v>1104298.2</v>
      </c>
      <c r="C3">
        <f t="shared" ref="C3:C66" si="0">B3-B2</f>
        <v>15.199999999953434</v>
      </c>
      <c r="D3">
        <v>1107384.3</v>
      </c>
      <c r="E3">
        <f t="shared" ref="E3:E66" si="1">D3-D2</f>
        <v>12.300000000046566</v>
      </c>
      <c r="F3">
        <v>1110514.2</v>
      </c>
      <c r="G3">
        <f t="shared" ref="G3:G66" si="2">F3-F2</f>
        <v>14.5</v>
      </c>
      <c r="I3" s="3">
        <v>42464</v>
      </c>
      <c r="J3" s="2">
        <v>42464</v>
      </c>
      <c r="K3">
        <v>1104283</v>
      </c>
      <c r="L3">
        <f>K3-K2</f>
        <v>16.399999999906868</v>
      </c>
      <c r="M3" s="2">
        <v>42465</v>
      </c>
      <c r="N3">
        <v>1104717</v>
      </c>
      <c r="O3">
        <f>N3-N2</f>
        <v>17.899999999906868</v>
      </c>
      <c r="P3" s="2">
        <v>42466</v>
      </c>
      <c r="Q3">
        <v>1105217.2</v>
      </c>
      <c r="R3">
        <f>Q3-Q2</f>
        <v>12.199999999953434</v>
      </c>
      <c r="S3" s="2">
        <v>42467</v>
      </c>
      <c r="T3">
        <v>1105695.3999999999</v>
      </c>
      <c r="U3">
        <f>T3-T2</f>
        <v>16.399999999906868</v>
      </c>
      <c r="V3" s="2">
        <v>42468</v>
      </c>
      <c r="W3">
        <v>1106164.3</v>
      </c>
      <c r="X3">
        <f>W3-W2</f>
        <v>15.100000000093132</v>
      </c>
      <c r="Y3" s="2">
        <v>42469</v>
      </c>
      <c r="Z3">
        <v>1106604</v>
      </c>
      <c r="AA3">
        <f>Z3-Z2</f>
        <v>14.699999999953434</v>
      </c>
      <c r="AB3" s="2">
        <v>42470</v>
      </c>
      <c r="AC3">
        <v>1106982.8999999999</v>
      </c>
      <c r="AD3">
        <f>AC3-AC2</f>
        <v>12.899999999906868</v>
      </c>
    </row>
    <row r="4" spans="1:30" x14ac:dyDescent="0.15">
      <c r="A4" s="1"/>
      <c r="B4">
        <v>1104313.1000000001</v>
      </c>
      <c r="C4">
        <f t="shared" si="0"/>
        <v>14.900000000139698</v>
      </c>
      <c r="D4">
        <v>1107394.5</v>
      </c>
      <c r="E4">
        <f t="shared" si="1"/>
        <v>10.199999999953434</v>
      </c>
      <c r="F4">
        <v>1110527.8</v>
      </c>
      <c r="G4">
        <f t="shared" si="2"/>
        <v>13.600000000093132</v>
      </c>
      <c r="I4" s="3">
        <v>42470</v>
      </c>
      <c r="J4" s="2">
        <v>42464.041666666664</v>
      </c>
      <c r="K4">
        <v>1104298.2</v>
      </c>
      <c r="L4">
        <f t="shared" ref="L4:L26" si="3">K4-K3</f>
        <v>15.199999999953434</v>
      </c>
      <c r="M4" s="2">
        <v>42465.041666666664</v>
      </c>
      <c r="N4">
        <v>1104735</v>
      </c>
      <c r="O4">
        <f t="shared" ref="O4:O26" si="4">N4-N3</f>
        <v>18</v>
      </c>
      <c r="P4" s="2">
        <v>42466.041666666664</v>
      </c>
      <c r="Q4">
        <v>1105233</v>
      </c>
      <c r="R4">
        <f t="shared" ref="R4:R26" si="5">Q4-Q3</f>
        <v>15.800000000046566</v>
      </c>
      <c r="S4" s="2">
        <v>42467.041666666664</v>
      </c>
      <c r="T4">
        <v>1105711.6000000001</v>
      </c>
      <c r="U4">
        <f t="shared" ref="U4:U26" si="6">T4-T3</f>
        <v>16.200000000186265</v>
      </c>
      <c r="V4" s="2">
        <v>42468.041666666664</v>
      </c>
      <c r="W4">
        <v>1106179.5</v>
      </c>
      <c r="X4">
        <f t="shared" ref="X4:X26" si="7">W4-W3</f>
        <v>15.199999999953434</v>
      </c>
      <c r="Y4" s="2">
        <v>42469.041666666664</v>
      </c>
      <c r="Z4">
        <v>1106617.6000000001</v>
      </c>
      <c r="AA4">
        <f t="shared" ref="AA4:AA26" si="8">Z4-Z3</f>
        <v>13.600000000093132</v>
      </c>
      <c r="AB4" s="2">
        <v>42470.041666666664</v>
      </c>
      <c r="AC4">
        <v>1106995.3999999999</v>
      </c>
      <c r="AD4">
        <f t="shared" ref="AD4:AD26" si="9">AC4-AC3</f>
        <v>12.5</v>
      </c>
    </row>
    <row r="5" spans="1:30" x14ac:dyDescent="0.15">
      <c r="A5" s="1"/>
      <c r="B5">
        <v>1104325.8999999999</v>
      </c>
      <c r="C5">
        <f t="shared" si="0"/>
        <v>12.799999999813735</v>
      </c>
      <c r="D5">
        <v>1107406.3999999999</v>
      </c>
      <c r="E5">
        <f t="shared" si="1"/>
        <v>11.899999999906868</v>
      </c>
      <c r="F5">
        <v>1110541.1000000001</v>
      </c>
      <c r="G5">
        <f t="shared" si="2"/>
        <v>13.300000000046566</v>
      </c>
      <c r="J5" s="2">
        <v>42464.083333333336</v>
      </c>
      <c r="K5">
        <v>1104313.1000000001</v>
      </c>
      <c r="L5">
        <f t="shared" si="3"/>
        <v>14.900000000139698</v>
      </c>
      <c r="M5" s="2">
        <v>42465.083333333336</v>
      </c>
      <c r="N5">
        <v>1104751.8999999999</v>
      </c>
      <c r="O5">
        <f t="shared" si="4"/>
        <v>16.899999999906868</v>
      </c>
      <c r="P5" s="2">
        <v>42466.083333333336</v>
      </c>
      <c r="Q5">
        <v>1105246.1000000001</v>
      </c>
      <c r="R5">
        <f t="shared" si="5"/>
        <v>13.100000000093132</v>
      </c>
      <c r="S5" s="2">
        <v>42467.083333333336</v>
      </c>
      <c r="T5">
        <v>1105727.8</v>
      </c>
      <c r="U5">
        <f t="shared" si="6"/>
        <v>16.199999999953434</v>
      </c>
      <c r="V5" s="2">
        <v>42468.083333333336</v>
      </c>
      <c r="W5">
        <v>1106194.3999999999</v>
      </c>
      <c r="X5">
        <f t="shared" si="7"/>
        <v>14.899999999906868</v>
      </c>
      <c r="Y5" s="2">
        <v>42469.083333333336</v>
      </c>
      <c r="Z5">
        <v>1106627.5</v>
      </c>
      <c r="AA5">
        <f t="shared" si="8"/>
        <v>9.8999999999068677</v>
      </c>
      <c r="AB5" s="2">
        <v>42470.083333333336</v>
      </c>
      <c r="AC5">
        <v>1107007.6000000001</v>
      </c>
      <c r="AD5">
        <f t="shared" si="9"/>
        <v>12.200000000186265</v>
      </c>
    </row>
    <row r="6" spans="1:30" x14ac:dyDescent="0.15">
      <c r="A6" s="1"/>
      <c r="B6">
        <v>1104340.3999999999</v>
      </c>
      <c r="C6">
        <f t="shared" si="0"/>
        <v>14.5</v>
      </c>
      <c r="D6">
        <v>1107418.2</v>
      </c>
      <c r="E6">
        <f t="shared" si="1"/>
        <v>11.800000000046566</v>
      </c>
      <c r="F6">
        <v>1110554.1000000001</v>
      </c>
      <c r="G6">
        <f t="shared" si="2"/>
        <v>13</v>
      </c>
      <c r="J6" s="2">
        <v>42464.125</v>
      </c>
      <c r="K6">
        <v>1104325.8999999999</v>
      </c>
      <c r="L6">
        <f t="shared" si="3"/>
        <v>12.799999999813735</v>
      </c>
      <c r="M6" s="2">
        <v>42465.125</v>
      </c>
      <c r="N6">
        <v>1104768.2</v>
      </c>
      <c r="O6">
        <f t="shared" si="4"/>
        <v>16.300000000046566</v>
      </c>
      <c r="P6" s="2">
        <v>42466.125</v>
      </c>
      <c r="Q6">
        <v>1105258.7</v>
      </c>
      <c r="R6">
        <f t="shared" si="5"/>
        <v>12.599999999860302</v>
      </c>
      <c r="S6" s="2">
        <v>42467.125</v>
      </c>
      <c r="T6">
        <v>1105743.3999999999</v>
      </c>
      <c r="U6">
        <f t="shared" si="6"/>
        <v>15.599999999860302</v>
      </c>
      <c r="V6" s="2">
        <v>42468.125</v>
      </c>
      <c r="W6">
        <v>1106209.3</v>
      </c>
      <c r="X6">
        <f t="shared" si="7"/>
        <v>14.900000000139698</v>
      </c>
      <c r="Y6" s="2">
        <v>42469.125</v>
      </c>
      <c r="Z6">
        <v>1106641</v>
      </c>
      <c r="AA6">
        <f t="shared" si="8"/>
        <v>13.5</v>
      </c>
      <c r="AB6" s="2">
        <v>42470.125</v>
      </c>
      <c r="AC6">
        <v>1107020.2</v>
      </c>
      <c r="AD6">
        <f t="shared" si="9"/>
        <v>12.599999999860302</v>
      </c>
    </row>
    <row r="7" spans="1:30" x14ac:dyDescent="0.15">
      <c r="A7" s="1"/>
      <c r="B7">
        <v>1104355.3999999999</v>
      </c>
      <c r="C7">
        <f t="shared" si="0"/>
        <v>15</v>
      </c>
      <c r="D7">
        <v>1107430.3</v>
      </c>
      <c r="E7">
        <f t="shared" si="1"/>
        <v>12.100000000093132</v>
      </c>
      <c r="F7">
        <v>1110566.8999999999</v>
      </c>
      <c r="G7">
        <f t="shared" si="2"/>
        <v>12.799999999813735</v>
      </c>
      <c r="J7" s="2">
        <v>42464.166666666664</v>
      </c>
      <c r="K7">
        <v>1104340.3999999999</v>
      </c>
      <c r="L7">
        <f t="shared" si="3"/>
        <v>14.5</v>
      </c>
      <c r="M7" s="2">
        <v>42465.166666666664</v>
      </c>
      <c r="N7">
        <v>1104784.3999999999</v>
      </c>
      <c r="O7">
        <f t="shared" si="4"/>
        <v>16.199999999953434</v>
      </c>
      <c r="P7" s="2">
        <v>42466.166666666664</v>
      </c>
      <c r="Q7">
        <v>1105271.1000000001</v>
      </c>
      <c r="R7">
        <f t="shared" si="5"/>
        <v>12.400000000139698</v>
      </c>
      <c r="S7" s="2">
        <v>42467.166666666664</v>
      </c>
      <c r="T7">
        <v>1105758</v>
      </c>
      <c r="U7">
        <f t="shared" si="6"/>
        <v>14.600000000093132</v>
      </c>
      <c r="V7" s="2">
        <v>42468.166666666664</v>
      </c>
      <c r="W7">
        <v>1106223.1000000001</v>
      </c>
      <c r="X7">
        <f t="shared" si="7"/>
        <v>13.800000000046566</v>
      </c>
      <c r="Y7" s="2">
        <v>42469.166666666664</v>
      </c>
      <c r="Z7">
        <v>1106653</v>
      </c>
      <c r="AA7">
        <f t="shared" si="8"/>
        <v>12</v>
      </c>
      <c r="AB7" s="2">
        <v>42470.166666666664</v>
      </c>
      <c r="AC7">
        <v>1107031.7</v>
      </c>
      <c r="AD7">
        <f t="shared" si="9"/>
        <v>11.5</v>
      </c>
    </row>
    <row r="8" spans="1:30" x14ac:dyDescent="0.15">
      <c r="A8" s="1"/>
      <c r="B8">
        <v>1104370.6000000001</v>
      </c>
      <c r="C8">
        <f t="shared" si="0"/>
        <v>15.200000000186265</v>
      </c>
      <c r="D8">
        <v>1107442.6000000001</v>
      </c>
      <c r="E8">
        <f t="shared" si="1"/>
        <v>12.300000000046566</v>
      </c>
      <c r="F8">
        <v>1110580.5</v>
      </c>
      <c r="G8">
        <f t="shared" si="2"/>
        <v>13.600000000093132</v>
      </c>
      <c r="J8" s="2">
        <v>42464.208333333336</v>
      </c>
      <c r="K8">
        <v>1104355.3999999999</v>
      </c>
      <c r="L8">
        <f t="shared" si="3"/>
        <v>15</v>
      </c>
      <c r="M8" s="2">
        <v>42465.208333333336</v>
      </c>
      <c r="N8">
        <v>1104800.3</v>
      </c>
      <c r="O8">
        <f t="shared" si="4"/>
        <v>15.900000000139698</v>
      </c>
      <c r="P8" s="2">
        <v>42466.208333333336</v>
      </c>
      <c r="Q8">
        <v>1105283</v>
      </c>
      <c r="R8">
        <f t="shared" si="5"/>
        <v>11.899999999906868</v>
      </c>
      <c r="S8" s="2">
        <v>42467.208333333336</v>
      </c>
      <c r="T8">
        <v>1105770.8999999999</v>
      </c>
      <c r="U8">
        <f t="shared" si="6"/>
        <v>12.899999999906868</v>
      </c>
      <c r="V8" s="2">
        <v>42468.208333333336</v>
      </c>
      <c r="W8">
        <v>1106237</v>
      </c>
      <c r="X8">
        <f t="shared" si="7"/>
        <v>13.899999999906868</v>
      </c>
      <c r="Y8" s="2">
        <v>42469.208333333336</v>
      </c>
      <c r="Z8">
        <v>1106664.8</v>
      </c>
      <c r="AA8">
        <f t="shared" si="8"/>
        <v>11.800000000046566</v>
      </c>
      <c r="AB8" s="2">
        <v>42470.208333333336</v>
      </c>
      <c r="AC8">
        <v>1107042.7</v>
      </c>
      <c r="AD8">
        <f t="shared" si="9"/>
        <v>11</v>
      </c>
    </row>
    <row r="9" spans="1:30" x14ac:dyDescent="0.15">
      <c r="A9" s="1"/>
      <c r="B9">
        <v>1104384.3</v>
      </c>
      <c r="C9">
        <f t="shared" si="0"/>
        <v>13.699999999953434</v>
      </c>
      <c r="D9">
        <v>1107457.7</v>
      </c>
      <c r="E9">
        <f t="shared" si="1"/>
        <v>15.099999999860302</v>
      </c>
      <c r="F9">
        <v>1110602.8</v>
      </c>
      <c r="G9">
        <f t="shared" si="2"/>
        <v>22.300000000046566</v>
      </c>
      <c r="J9" s="2">
        <v>42464.25</v>
      </c>
      <c r="K9">
        <v>1104370.6000000001</v>
      </c>
      <c r="L9">
        <f t="shared" si="3"/>
        <v>15.200000000186265</v>
      </c>
      <c r="M9" s="2">
        <v>42465.25</v>
      </c>
      <c r="N9">
        <v>1104816</v>
      </c>
      <c r="O9">
        <f t="shared" si="4"/>
        <v>15.699999999953434</v>
      </c>
      <c r="P9" s="2">
        <v>42466.25</v>
      </c>
      <c r="Q9">
        <v>1105295</v>
      </c>
      <c r="R9">
        <f t="shared" si="5"/>
        <v>12</v>
      </c>
      <c r="S9" s="2">
        <v>42467.25</v>
      </c>
      <c r="T9">
        <v>1105781.3999999999</v>
      </c>
      <c r="U9">
        <f t="shared" si="6"/>
        <v>10.5</v>
      </c>
      <c r="V9" s="2">
        <v>42468.25</v>
      </c>
      <c r="W9">
        <v>1106250.1000000001</v>
      </c>
      <c r="X9">
        <f t="shared" si="7"/>
        <v>13.100000000093132</v>
      </c>
      <c r="Y9" s="2">
        <v>42469.25</v>
      </c>
      <c r="Z9">
        <v>1106675.7</v>
      </c>
      <c r="AA9">
        <f t="shared" si="8"/>
        <v>10.899999999906868</v>
      </c>
      <c r="AB9" s="2">
        <v>42470.25</v>
      </c>
      <c r="AC9">
        <v>1107053.8999999999</v>
      </c>
      <c r="AD9">
        <f t="shared" si="9"/>
        <v>11.199999999953434</v>
      </c>
    </row>
    <row r="10" spans="1:30" x14ac:dyDescent="0.15">
      <c r="A10" s="1"/>
      <c r="B10">
        <v>1104399.5</v>
      </c>
      <c r="C10">
        <f t="shared" si="0"/>
        <v>15.199999999953434</v>
      </c>
      <c r="D10">
        <v>1107474.1000000001</v>
      </c>
      <c r="E10">
        <f t="shared" si="1"/>
        <v>16.400000000139698</v>
      </c>
      <c r="F10">
        <v>1110618.6000000001</v>
      </c>
      <c r="G10">
        <f t="shared" si="2"/>
        <v>15.800000000046566</v>
      </c>
      <c r="J10" s="2">
        <v>42464.291666666664</v>
      </c>
      <c r="K10">
        <v>1104384.3</v>
      </c>
      <c r="L10">
        <f t="shared" si="3"/>
        <v>13.699999999953434</v>
      </c>
      <c r="M10" s="2">
        <v>42465.291666666664</v>
      </c>
      <c r="N10">
        <v>1104831.3999999999</v>
      </c>
      <c r="O10">
        <f t="shared" si="4"/>
        <v>15.399999999906868</v>
      </c>
      <c r="P10" s="2">
        <v>42466.291666666664</v>
      </c>
      <c r="Q10">
        <v>1105308.3</v>
      </c>
      <c r="R10">
        <f t="shared" si="5"/>
        <v>13.300000000046566</v>
      </c>
      <c r="S10" s="2">
        <v>42467.291666666664</v>
      </c>
      <c r="T10">
        <v>1105797</v>
      </c>
      <c r="U10">
        <f t="shared" si="6"/>
        <v>15.600000000093132</v>
      </c>
      <c r="V10" s="2">
        <v>42468.291666666664</v>
      </c>
      <c r="W10">
        <v>1106265.3999999999</v>
      </c>
      <c r="X10">
        <f t="shared" si="7"/>
        <v>15.299999999813735</v>
      </c>
      <c r="Y10" s="2">
        <v>42469.291666666664</v>
      </c>
      <c r="Z10">
        <v>1106687</v>
      </c>
      <c r="AA10">
        <f t="shared" si="8"/>
        <v>11.300000000046566</v>
      </c>
      <c r="AB10" s="2">
        <v>42470.291666666664</v>
      </c>
      <c r="AC10">
        <v>1107065.3999999999</v>
      </c>
      <c r="AD10">
        <f t="shared" si="9"/>
        <v>11.5</v>
      </c>
    </row>
    <row r="11" spans="1:30" x14ac:dyDescent="0.15">
      <c r="A11" s="1"/>
      <c r="B11">
        <v>1104417</v>
      </c>
      <c r="C11">
        <f t="shared" si="0"/>
        <v>17.5</v>
      </c>
      <c r="D11">
        <v>1107498.3999999999</v>
      </c>
      <c r="E11">
        <f t="shared" si="1"/>
        <v>24.299999999813735</v>
      </c>
      <c r="F11">
        <v>1110636</v>
      </c>
      <c r="G11">
        <f t="shared" si="2"/>
        <v>17.399999999906868</v>
      </c>
      <c r="J11" s="2">
        <v>42464.333333333336</v>
      </c>
      <c r="K11">
        <v>1104399.5</v>
      </c>
      <c r="L11">
        <f t="shared" si="3"/>
        <v>15.199999999953434</v>
      </c>
      <c r="M11" s="2">
        <v>42465.333333333336</v>
      </c>
      <c r="N11">
        <v>1104850.1000000001</v>
      </c>
      <c r="O11">
        <f t="shared" si="4"/>
        <v>18.700000000186265</v>
      </c>
      <c r="P11" s="2">
        <v>42466.333333333336</v>
      </c>
      <c r="Q11">
        <v>1105325.5</v>
      </c>
      <c r="R11">
        <f t="shared" si="5"/>
        <v>17.199999999953434</v>
      </c>
      <c r="S11" s="2">
        <v>42467.333333333336</v>
      </c>
      <c r="T11">
        <v>1105815.3999999999</v>
      </c>
      <c r="U11">
        <f t="shared" si="6"/>
        <v>18.399999999906868</v>
      </c>
      <c r="V11" s="2">
        <v>42468.333333333336</v>
      </c>
      <c r="W11">
        <v>1106285.7</v>
      </c>
      <c r="X11">
        <f t="shared" si="7"/>
        <v>20.300000000046566</v>
      </c>
      <c r="Y11" s="2">
        <v>42469.333333333336</v>
      </c>
      <c r="Z11">
        <v>1106701</v>
      </c>
      <c r="AA11">
        <f t="shared" si="8"/>
        <v>14</v>
      </c>
      <c r="AB11" s="2">
        <v>42470.333333333336</v>
      </c>
      <c r="AC11">
        <v>1107078.3</v>
      </c>
      <c r="AD11">
        <f t="shared" si="9"/>
        <v>12.900000000139698</v>
      </c>
    </row>
    <row r="12" spans="1:30" x14ac:dyDescent="0.15">
      <c r="A12" s="1"/>
      <c r="B12">
        <v>1104435.3999999999</v>
      </c>
      <c r="C12">
        <f t="shared" si="0"/>
        <v>18.399999999906868</v>
      </c>
      <c r="D12">
        <v>1107520.5</v>
      </c>
      <c r="E12">
        <f t="shared" si="1"/>
        <v>22.100000000093132</v>
      </c>
      <c r="F12">
        <v>1110660.2</v>
      </c>
      <c r="G12">
        <f t="shared" si="2"/>
        <v>24.199999999953434</v>
      </c>
      <c r="J12" s="2">
        <v>42464.375</v>
      </c>
      <c r="K12">
        <v>1104417</v>
      </c>
      <c r="L12">
        <f t="shared" si="3"/>
        <v>17.5</v>
      </c>
      <c r="M12" s="2">
        <v>42465.375</v>
      </c>
      <c r="N12">
        <v>1104869.5</v>
      </c>
      <c r="O12">
        <f t="shared" si="4"/>
        <v>19.399999999906868</v>
      </c>
      <c r="P12" s="2">
        <v>42466.375</v>
      </c>
      <c r="Q12">
        <v>1105345.7</v>
      </c>
      <c r="R12">
        <f t="shared" si="5"/>
        <v>20.199999999953434</v>
      </c>
      <c r="S12" s="2">
        <v>42467.375</v>
      </c>
      <c r="T12">
        <v>1105833.1000000001</v>
      </c>
      <c r="U12">
        <f t="shared" si="6"/>
        <v>17.700000000186265</v>
      </c>
      <c r="V12" s="2">
        <v>42468.375</v>
      </c>
      <c r="W12">
        <v>1106307.5</v>
      </c>
      <c r="X12">
        <f t="shared" si="7"/>
        <v>21.800000000046566</v>
      </c>
      <c r="Y12" s="2">
        <v>42469.375</v>
      </c>
      <c r="Z12">
        <v>1106715.5</v>
      </c>
      <c r="AA12">
        <f t="shared" si="8"/>
        <v>14.5</v>
      </c>
      <c r="AB12" s="2">
        <v>42470.375</v>
      </c>
      <c r="AC12">
        <v>1107092.8999999999</v>
      </c>
      <c r="AD12">
        <f t="shared" si="9"/>
        <v>14.599999999860302</v>
      </c>
    </row>
    <row r="13" spans="1:30" x14ac:dyDescent="0.15">
      <c r="A13" s="1"/>
      <c r="B13">
        <v>1104454.7</v>
      </c>
      <c r="C13">
        <f t="shared" si="0"/>
        <v>19.300000000046566</v>
      </c>
      <c r="D13">
        <v>1107541</v>
      </c>
      <c r="E13">
        <f t="shared" si="1"/>
        <v>20.5</v>
      </c>
      <c r="F13">
        <v>1110681.2</v>
      </c>
      <c r="G13">
        <f t="shared" si="2"/>
        <v>21</v>
      </c>
      <c r="J13" s="2">
        <v>42464.416666666664</v>
      </c>
      <c r="K13">
        <v>1104435.3999999999</v>
      </c>
      <c r="L13">
        <f t="shared" si="3"/>
        <v>18.399999999906868</v>
      </c>
      <c r="M13" s="2">
        <v>42465.416666666664</v>
      </c>
      <c r="N13">
        <v>1104892.8999999999</v>
      </c>
      <c r="O13">
        <f t="shared" si="4"/>
        <v>23.399999999906868</v>
      </c>
      <c r="P13" s="2">
        <v>42466.416666666664</v>
      </c>
      <c r="Q13">
        <v>1105349.7</v>
      </c>
      <c r="R13">
        <f>(Q15-Q12)/3-1</f>
        <v>24.233333333317812</v>
      </c>
      <c r="S13" s="2">
        <v>42467.416666666664</v>
      </c>
      <c r="T13">
        <v>1105864.2</v>
      </c>
      <c r="U13">
        <f t="shared" si="6"/>
        <v>31.099999999860302</v>
      </c>
      <c r="V13" s="2">
        <v>42468.416666666664</v>
      </c>
      <c r="W13">
        <v>1106330.2</v>
      </c>
      <c r="X13">
        <f t="shared" si="7"/>
        <v>22.699999999953434</v>
      </c>
      <c r="Y13" s="2">
        <v>42469.416666666664</v>
      </c>
      <c r="Z13">
        <v>1106731</v>
      </c>
      <c r="AA13">
        <f t="shared" si="8"/>
        <v>15.5</v>
      </c>
      <c r="AB13" s="2">
        <v>42470.416666666664</v>
      </c>
      <c r="AC13">
        <v>1107110.1000000001</v>
      </c>
      <c r="AD13">
        <f t="shared" si="9"/>
        <v>17.200000000186265</v>
      </c>
    </row>
    <row r="14" spans="1:30" x14ac:dyDescent="0.15">
      <c r="A14" s="1"/>
      <c r="B14">
        <v>1104474.2</v>
      </c>
      <c r="C14">
        <f t="shared" si="0"/>
        <v>19.5</v>
      </c>
      <c r="D14">
        <v>1107562.1000000001</v>
      </c>
      <c r="E14">
        <f t="shared" si="1"/>
        <v>21.100000000093132</v>
      </c>
      <c r="F14">
        <v>1110702.7</v>
      </c>
      <c r="G14">
        <f t="shared" si="2"/>
        <v>21.5</v>
      </c>
      <c r="J14" s="2">
        <v>42464.458333333336</v>
      </c>
      <c r="K14">
        <v>1104454.7</v>
      </c>
      <c r="L14">
        <f t="shared" si="3"/>
        <v>19.300000000046566</v>
      </c>
      <c r="M14" s="2">
        <v>42465.458333333336</v>
      </c>
      <c r="N14">
        <v>1104916.3999999999</v>
      </c>
      <c r="O14">
        <f t="shared" si="4"/>
        <v>23.5</v>
      </c>
      <c r="P14" s="2">
        <v>42466.458333333336</v>
      </c>
      <c r="Q14">
        <v>0</v>
      </c>
      <c r="R14">
        <f>(Q15-Q12)/3</f>
        <v>25.233333333317812</v>
      </c>
      <c r="S14" s="2">
        <v>42467.458333333336</v>
      </c>
      <c r="T14">
        <v>1105889.7</v>
      </c>
      <c r="U14">
        <f t="shared" si="6"/>
        <v>25.5</v>
      </c>
      <c r="V14" s="2">
        <v>42468.458333333336</v>
      </c>
      <c r="W14">
        <v>1106354.2</v>
      </c>
      <c r="X14">
        <f t="shared" si="7"/>
        <v>24</v>
      </c>
      <c r="Y14" s="2">
        <v>42469.458333333336</v>
      </c>
      <c r="Z14">
        <v>1106748.3999999999</v>
      </c>
      <c r="AA14">
        <f t="shared" si="8"/>
        <v>17.399999999906868</v>
      </c>
      <c r="AB14" s="2">
        <v>42470.458333333336</v>
      </c>
      <c r="AC14">
        <v>1107125.6000000001</v>
      </c>
      <c r="AD14">
        <f t="shared" si="9"/>
        <v>15.5</v>
      </c>
    </row>
    <row r="15" spans="1:30" x14ac:dyDescent="0.15">
      <c r="A15" s="1"/>
      <c r="B15">
        <v>1104494.6000000001</v>
      </c>
      <c r="C15">
        <f t="shared" si="0"/>
        <v>20.400000000139698</v>
      </c>
      <c r="D15">
        <v>1107585.5</v>
      </c>
      <c r="E15">
        <f t="shared" si="1"/>
        <v>23.399999999906868</v>
      </c>
      <c r="F15">
        <v>1110724.8</v>
      </c>
      <c r="G15">
        <f t="shared" si="2"/>
        <v>22.100000000093132</v>
      </c>
      <c r="J15" s="2">
        <v>42464.5</v>
      </c>
      <c r="K15">
        <v>1104474.2</v>
      </c>
      <c r="L15">
        <f t="shared" si="3"/>
        <v>19.5</v>
      </c>
      <c r="M15" s="2">
        <v>42465.5</v>
      </c>
      <c r="N15">
        <v>1104941.7</v>
      </c>
      <c r="O15">
        <f t="shared" si="4"/>
        <v>25.300000000046566</v>
      </c>
      <c r="P15" s="2">
        <v>42466.5</v>
      </c>
      <c r="Q15">
        <v>1105421.3999999999</v>
      </c>
      <c r="R15">
        <f>(Q15-Q12)/3+1</f>
        <v>26.233333333317812</v>
      </c>
      <c r="S15" s="2">
        <v>42467.5</v>
      </c>
      <c r="T15">
        <v>1105913.8</v>
      </c>
      <c r="U15">
        <f t="shared" si="6"/>
        <v>24.100000000093132</v>
      </c>
      <c r="V15" s="2">
        <v>42468.5</v>
      </c>
      <c r="W15">
        <v>1106379.3</v>
      </c>
      <c r="X15">
        <f t="shared" si="7"/>
        <v>25.100000000093132</v>
      </c>
      <c r="Y15" s="2">
        <v>42469.5</v>
      </c>
      <c r="Z15">
        <v>1106769.6000000001</v>
      </c>
      <c r="AA15">
        <f t="shared" si="8"/>
        <v>21.200000000186265</v>
      </c>
      <c r="AB15" s="2">
        <v>42470.5</v>
      </c>
      <c r="AC15">
        <v>1107143.8</v>
      </c>
      <c r="AD15">
        <f t="shared" si="9"/>
        <v>18.199999999953434</v>
      </c>
    </row>
    <row r="16" spans="1:30" x14ac:dyDescent="0.15">
      <c r="A16" s="1"/>
      <c r="B16">
        <v>1104516.8999999999</v>
      </c>
      <c r="C16">
        <f t="shared" si="0"/>
        <v>22.299999999813735</v>
      </c>
      <c r="D16">
        <v>1107608.6000000001</v>
      </c>
      <c r="E16">
        <f t="shared" si="1"/>
        <v>23.100000000093132</v>
      </c>
      <c r="F16">
        <v>1110748.3</v>
      </c>
      <c r="G16">
        <f t="shared" si="2"/>
        <v>23.5</v>
      </c>
      <c r="J16" s="2">
        <v>42464.541666666664</v>
      </c>
      <c r="K16">
        <v>1104494.6000000001</v>
      </c>
      <c r="L16">
        <f t="shared" si="3"/>
        <v>20.400000000139698</v>
      </c>
      <c r="M16" s="2">
        <v>42465.541666666664</v>
      </c>
      <c r="N16">
        <v>1104967.3</v>
      </c>
      <c r="O16">
        <f t="shared" si="4"/>
        <v>25.600000000093132</v>
      </c>
      <c r="P16" s="2">
        <v>42466.541666666664</v>
      </c>
      <c r="Q16">
        <v>1105452.3</v>
      </c>
      <c r="R16">
        <f t="shared" si="5"/>
        <v>30.900000000139698</v>
      </c>
      <c r="S16" s="2">
        <v>42467.541666666664</v>
      </c>
      <c r="T16">
        <v>1105943.3999999999</v>
      </c>
      <c r="U16">
        <f t="shared" si="6"/>
        <v>29.599999999860302</v>
      </c>
      <c r="V16" s="2">
        <v>42468.541666666664</v>
      </c>
      <c r="W16">
        <v>1106402</v>
      </c>
      <c r="X16">
        <f t="shared" si="7"/>
        <v>22.699999999953434</v>
      </c>
      <c r="Y16" s="2">
        <v>42469.541666666664</v>
      </c>
      <c r="Z16">
        <v>1106788.8</v>
      </c>
      <c r="AA16">
        <f t="shared" si="8"/>
        <v>19.199999999953434</v>
      </c>
      <c r="AB16" s="2">
        <v>42470.541666666664</v>
      </c>
      <c r="AC16">
        <v>1107162.8999999999</v>
      </c>
      <c r="AD16">
        <f t="shared" si="9"/>
        <v>19.099999999860302</v>
      </c>
    </row>
    <row r="17" spans="1:30" x14ac:dyDescent="0.15">
      <c r="A17" s="1"/>
      <c r="B17">
        <v>1104537.6000000001</v>
      </c>
      <c r="C17">
        <f t="shared" si="0"/>
        <v>20.700000000186265</v>
      </c>
      <c r="D17">
        <v>1107628.3</v>
      </c>
      <c r="E17">
        <f t="shared" si="1"/>
        <v>19.699999999953434</v>
      </c>
      <c r="F17">
        <v>1110772.3999999999</v>
      </c>
      <c r="G17">
        <f t="shared" si="2"/>
        <v>24.099999999860302</v>
      </c>
      <c r="J17" s="2">
        <v>42464.583333333336</v>
      </c>
      <c r="K17">
        <v>1104516.8999999999</v>
      </c>
      <c r="L17">
        <f t="shared" si="3"/>
        <v>22.299999999813735</v>
      </c>
      <c r="M17" s="2">
        <v>42465.583333333336</v>
      </c>
      <c r="N17">
        <v>1104993</v>
      </c>
      <c r="O17">
        <f t="shared" si="4"/>
        <v>25.699999999953434</v>
      </c>
      <c r="P17" s="2">
        <v>42466.583333333336</v>
      </c>
      <c r="Q17">
        <v>1105479.7</v>
      </c>
      <c r="R17">
        <f t="shared" si="5"/>
        <v>27.399999999906868</v>
      </c>
      <c r="S17" s="2">
        <v>42467.583333333336</v>
      </c>
      <c r="T17">
        <v>1105970.5</v>
      </c>
      <c r="U17">
        <f t="shared" si="6"/>
        <v>27.100000000093132</v>
      </c>
      <c r="V17" s="2">
        <v>42468.583333333336</v>
      </c>
      <c r="W17">
        <v>1106424.7</v>
      </c>
      <c r="X17">
        <f t="shared" si="7"/>
        <v>22.699999999953434</v>
      </c>
      <c r="Y17" s="2">
        <v>42469.583333333336</v>
      </c>
      <c r="Z17">
        <v>1106808.5</v>
      </c>
      <c r="AA17">
        <f t="shared" si="8"/>
        <v>19.699999999953434</v>
      </c>
      <c r="AB17" s="2">
        <v>42470.583333333336</v>
      </c>
      <c r="AC17">
        <v>1107185</v>
      </c>
      <c r="AD17">
        <f t="shared" si="9"/>
        <v>22.100000000093132</v>
      </c>
    </row>
    <row r="18" spans="1:30" x14ac:dyDescent="0.15">
      <c r="A18" s="1"/>
      <c r="B18">
        <v>1104557</v>
      </c>
      <c r="C18">
        <f t="shared" si="0"/>
        <v>19.399999999906868</v>
      </c>
      <c r="D18">
        <v>1107654.8999999999</v>
      </c>
      <c r="E18">
        <f t="shared" si="1"/>
        <v>26.599999999860302</v>
      </c>
      <c r="F18">
        <v>1110799.8</v>
      </c>
      <c r="G18">
        <f t="shared" si="2"/>
        <v>27.400000000139698</v>
      </c>
      <c r="J18" s="2">
        <v>42464.625</v>
      </c>
      <c r="K18">
        <v>1104537.6000000001</v>
      </c>
      <c r="L18">
        <f t="shared" si="3"/>
        <v>20.700000000186265</v>
      </c>
      <c r="M18" s="2">
        <v>42465.625</v>
      </c>
      <c r="N18">
        <v>1105017.7</v>
      </c>
      <c r="O18">
        <f t="shared" si="4"/>
        <v>24.699999999953434</v>
      </c>
      <c r="P18" s="2">
        <v>42466.625</v>
      </c>
      <c r="Q18">
        <v>1105504.8999999999</v>
      </c>
      <c r="R18">
        <f t="shared" si="5"/>
        <v>25.199999999953434</v>
      </c>
      <c r="S18" s="2">
        <v>42467.625</v>
      </c>
      <c r="T18">
        <v>1105995.6000000001</v>
      </c>
      <c r="U18">
        <f t="shared" si="6"/>
        <v>25.100000000093132</v>
      </c>
      <c r="V18" s="2">
        <v>42468.625</v>
      </c>
      <c r="W18">
        <v>1106446</v>
      </c>
      <c r="X18">
        <f t="shared" si="7"/>
        <v>21.300000000046566</v>
      </c>
      <c r="Y18" s="2">
        <v>42469.625</v>
      </c>
      <c r="Z18">
        <v>1106830.6000000001</v>
      </c>
      <c r="AA18">
        <f t="shared" si="8"/>
        <v>22.100000000093132</v>
      </c>
      <c r="AB18" s="2">
        <v>42470.625</v>
      </c>
      <c r="AC18">
        <v>1107203.1000000001</v>
      </c>
      <c r="AD18">
        <f t="shared" si="9"/>
        <v>18.100000000093132</v>
      </c>
    </row>
    <row r="19" spans="1:30" x14ac:dyDescent="0.15">
      <c r="A19" s="1"/>
      <c r="B19">
        <v>1104576.3</v>
      </c>
      <c r="C19">
        <f t="shared" si="0"/>
        <v>19.300000000046566</v>
      </c>
      <c r="D19">
        <v>1107677.8999999999</v>
      </c>
      <c r="E19">
        <f t="shared" si="1"/>
        <v>23</v>
      </c>
      <c r="F19">
        <v>1110819.8999999999</v>
      </c>
      <c r="G19">
        <f t="shared" si="2"/>
        <v>20.099999999860302</v>
      </c>
      <c r="J19" s="2">
        <v>42464.666666666664</v>
      </c>
      <c r="K19">
        <v>1104557</v>
      </c>
      <c r="L19">
        <f t="shared" si="3"/>
        <v>19.399999999906868</v>
      </c>
      <c r="M19" s="2">
        <v>42465.666666666664</v>
      </c>
      <c r="N19">
        <v>1105043.8999999999</v>
      </c>
      <c r="O19">
        <f t="shared" si="4"/>
        <v>26.199999999953434</v>
      </c>
      <c r="P19" s="2">
        <v>42466.666666666664</v>
      </c>
      <c r="Q19">
        <v>1105529.7</v>
      </c>
      <c r="R19">
        <f t="shared" si="5"/>
        <v>24.800000000046566</v>
      </c>
      <c r="S19" s="2">
        <v>42467.666666666664</v>
      </c>
      <c r="T19">
        <v>1106017.3</v>
      </c>
      <c r="U19">
        <f t="shared" si="6"/>
        <v>21.699999999953434</v>
      </c>
      <c r="V19" s="2">
        <v>42468.666666666664</v>
      </c>
      <c r="W19">
        <v>1106467</v>
      </c>
      <c r="X19">
        <f t="shared" si="7"/>
        <v>21</v>
      </c>
      <c r="Y19" s="2">
        <v>42469.666666666664</v>
      </c>
      <c r="Z19">
        <v>1106850.3999999999</v>
      </c>
      <c r="AA19">
        <f t="shared" si="8"/>
        <v>19.799999999813735</v>
      </c>
      <c r="AB19" s="2">
        <v>42470.666666666664</v>
      </c>
      <c r="AC19">
        <v>1107225.1000000001</v>
      </c>
      <c r="AD19">
        <f t="shared" si="9"/>
        <v>22</v>
      </c>
    </row>
    <row r="20" spans="1:30" x14ac:dyDescent="0.15">
      <c r="A20" s="1"/>
      <c r="B20">
        <v>1104595.1000000001</v>
      </c>
      <c r="C20">
        <f t="shared" si="0"/>
        <v>18.800000000046566</v>
      </c>
      <c r="D20">
        <v>1107701.8</v>
      </c>
      <c r="E20">
        <f t="shared" si="1"/>
        <v>23.900000000139698</v>
      </c>
      <c r="F20">
        <v>1110841.3999999999</v>
      </c>
      <c r="G20">
        <f t="shared" si="2"/>
        <v>21.5</v>
      </c>
      <c r="J20" s="2">
        <v>42464.708333333336</v>
      </c>
      <c r="K20">
        <v>1104576.3</v>
      </c>
      <c r="L20">
        <f t="shared" si="3"/>
        <v>19.300000000046566</v>
      </c>
      <c r="M20" s="2">
        <v>42465.708333333336</v>
      </c>
      <c r="N20">
        <v>1105067.8999999999</v>
      </c>
      <c r="O20">
        <f t="shared" si="4"/>
        <v>24</v>
      </c>
      <c r="P20" s="2">
        <v>42466.708333333336</v>
      </c>
      <c r="Q20">
        <v>1105552.3</v>
      </c>
      <c r="R20">
        <f t="shared" si="5"/>
        <v>22.600000000093132</v>
      </c>
      <c r="S20" s="2">
        <v>42467.708333333336</v>
      </c>
      <c r="T20">
        <v>1106037.5</v>
      </c>
      <c r="U20">
        <f t="shared" si="6"/>
        <v>20.199999999953434</v>
      </c>
      <c r="V20" s="2">
        <v>42468.708333333336</v>
      </c>
      <c r="W20">
        <v>1106488.1000000001</v>
      </c>
      <c r="X20">
        <f t="shared" si="7"/>
        <v>21.100000000093132</v>
      </c>
      <c r="Y20" s="2">
        <v>42469.708333333336</v>
      </c>
      <c r="Z20">
        <v>1106867.7</v>
      </c>
      <c r="AA20">
        <f t="shared" si="8"/>
        <v>17.300000000046566</v>
      </c>
      <c r="AB20" s="2">
        <v>42470.708333333336</v>
      </c>
      <c r="AC20">
        <v>1107245.3999999999</v>
      </c>
      <c r="AD20">
        <f t="shared" si="9"/>
        <v>20.299999999813735</v>
      </c>
    </row>
    <row r="21" spans="1:30" x14ac:dyDescent="0.15">
      <c r="A21" s="1"/>
      <c r="B21">
        <v>1104615.3</v>
      </c>
      <c r="C21">
        <f t="shared" si="0"/>
        <v>20.199999999953434</v>
      </c>
      <c r="D21">
        <v>1107725.3999999999</v>
      </c>
      <c r="E21">
        <f t="shared" si="1"/>
        <v>23.599999999860302</v>
      </c>
      <c r="F21">
        <v>1110863.3999999999</v>
      </c>
      <c r="G21">
        <f t="shared" si="2"/>
        <v>22</v>
      </c>
      <c r="J21" s="2">
        <v>42464.75</v>
      </c>
      <c r="K21">
        <v>1104595.1000000001</v>
      </c>
      <c r="L21">
        <f t="shared" si="3"/>
        <v>18.800000000046566</v>
      </c>
      <c r="M21" s="2">
        <v>42465.75</v>
      </c>
      <c r="N21">
        <v>1105095</v>
      </c>
      <c r="O21">
        <f t="shared" si="4"/>
        <v>27.100000000093132</v>
      </c>
      <c r="P21" s="2">
        <v>42466.75</v>
      </c>
      <c r="Q21">
        <v>1105573</v>
      </c>
      <c r="R21">
        <f t="shared" si="5"/>
        <v>20.699999999953434</v>
      </c>
      <c r="S21" s="2">
        <v>42467.75</v>
      </c>
      <c r="T21">
        <v>1106058.3</v>
      </c>
      <c r="U21">
        <f t="shared" si="6"/>
        <v>20.800000000046566</v>
      </c>
      <c r="V21" s="2">
        <v>42468.75</v>
      </c>
      <c r="W21">
        <v>1106503.2</v>
      </c>
      <c r="X21">
        <f t="shared" si="7"/>
        <v>15.099999999860302</v>
      </c>
      <c r="Y21" s="2">
        <v>42469.75</v>
      </c>
      <c r="Z21">
        <v>1106886.8999999999</v>
      </c>
      <c r="AA21">
        <f t="shared" si="8"/>
        <v>19.199999999953434</v>
      </c>
      <c r="AB21" s="2">
        <v>42470.75</v>
      </c>
      <c r="AC21">
        <v>1107263.5</v>
      </c>
      <c r="AD21">
        <f t="shared" si="9"/>
        <v>18.100000000093132</v>
      </c>
    </row>
    <row r="22" spans="1:30" x14ac:dyDescent="0.15">
      <c r="A22" s="1"/>
      <c r="B22">
        <v>1104637.2</v>
      </c>
      <c r="C22">
        <f t="shared" si="0"/>
        <v>21.899999999906868</v>
      </c>
      <c r="D22">
        <v>1107748.8999999999</v>
      </c>
      <c r="E22">
        <f t="shared" si="1"/>
        <v>23.5</v>
      </c>
      <c r="F22">
        <v>1110885.3999999999</v>
      </c>
      <c r="G22">
        <f t="shared" si="2"/>
        <v>22</v>
      </c>
      <c r="J22" s="2">
        <v>42464.791666666664</v>
      </c>
      <c r="K22">
        <v>1104615.3</v>
      </c>
      <c r="L22">
        <f t="shared" si="3"/>
        <v>20.199999999953434</v>
      </c>
      <c r="M22" s="2">
        <v>42465.791666666664</v>
      </c>
      <c r="N22">
        <v>1105119.8</v>
      </c>
      <c r="O22">
        <f t="shared" si="4"/>
        <v>24.800000000046566</v>
      </c>
      <c r="P22" s="2">
        <v>42466.791666666664</v>
      </c>
      <c r="Q22">
        <v>1105594</v>
      </c>
      <c r="R22">
        <f t="shared" si="5"/>
        <v>21</v>
      </c>
      <c r="S22" s="2">
        <v>42467.791666666664</v>
      </c>
      <c r="T22">
        <v>1106078.3</v>
      </c>
      <c r="U22">
        <f t="shared" si="6"/>
        <v>20</v>
      </c>
      <c r="V22" s="2">
        <v>42468.791666666664</v>
      </c>
      <c r="W22">
        <v>1106523.3999999999</v>
      </c>
      <c r="X22">
        <f t="shared" si="7"/>
        <v>20.199999999953434</v>
      </c>
      <c r="Y22" s="2">
        <v>42469.791666666664</v>
      </c>
      <c r="Z22">
        <v>1106901.3999999999</v>
      </c>
      <c r="AA22">
        <f t="shared" si="8"/>
        <v>14.5</v>
      </c>
      <c r="AB22" s="2">
        <v>42470.791666666664</v>
      </c>
      <c r="AC22">
        <v>1107283.8</v>
      </c>
      <c r="AD22">
        <f t="shared" si="9"/>
        <v>20.300000000046566</v>
      </c>
    </row>
    <row r="23" spans="1:30" x14ac:dyDescent="0.15">
      <c r="A23" s="1"/>
      <c r="B23">
        <v>1104659.3</v>
      </c>
      <c r="C23">
        <f t="shared" si="0"/>
        <v>22.100000000093132</v>
      </c>
      <c r="D23">
        <v>1107772.1000000001</v>
      </c>
      <c r="E23">
        <f t="shared" si="1"/>
        <v>23.200000000186265</v>
      </c>
      <c r="F23">
        <v>1110907.1000000001</v>
      </c>
      <c r="G23">
        <f t="shared" si="2"/>
        <v>21.700000000186265</v>
      </c>
      <c r="J23" s="2">
        <v>42464.833333333336</v>
      </c>
      <c r="K23">
        <v>1104637.2</v>
      </c>
      <c r="L23">
        <f t="shared" si="3"/>
        <v>21.899999999906868</v>
      </c>
      <c r="M23" s="2">
        <v>42465.833333333336</v>
      </c>
      <c r="N23">
        <v>1105142.6000000001</v>
      </c>
      <c r="O23">
        <f t="shared" si="4"/>
        <v>22.800000000046566</v>
      </c>
      <c r="P23" s="2">
        <v>42466.833333333336</v>
      </c>
      <c r="Q23">
        <v>1105616.3</v>
      </c>
      <c r="R23">
        <f t="shared" si="5"/>
        <v>22.300000000046566</v>
      </c>
      <c r="S23" s="2">
        <v>42467.833333333336</v>
      </c>
      <c r="T23">
        <v>1106095.2</v>
      </c>
      <c r="U23">
        <f t="shared" si="6"/>
        <v>16.899999999906868</v>
      </c>
      <c r="V23" s="2">
        <v>42468.833333333336</v>
      </c>
      <c r="W23">
        <v>1106538.3999999999</v>
      </c>
      <c r="X23">
        <f t="shared" si="7"/>
        <v>15</v>
      </c>
      <c r="Y23" s="2">
        <v>42469.833333333336</v>
      </c>
      <c r="Z23">
        <v>1106921.3999999999</v>
      </c>
      <c r="AA23">
        <f t="shared" si="8"/>
        <v>20</v>
      </c>
      <c r="AB23" s="2">
        <v>42470.833333333336</v>
      </c>
      <c r="AC23">
        <v>1107304.2</v>
      </c>
      <c r="AD23">
        <f t="shared" si="9"/>
        <v>20.399999999906868</v>
      </c>
    </row>
    <row r="24" spans="1:30" x14ac:dyDescent="0.15">
      <c r="A24" s="1"/>
      <c r="B24">
        <v>1104680.1000000001</v>
      </c>
      <c r="C24">
        <f t="shared" si="0"/>
        <v>20.800000000046566</v>
      </c>
      <c r="D24">
        <v>1107790.3999999999</v>
      </c>
      <c r="E24">
        <f t="shared" si="1"/>
        <v>18.299999999813735</v>
      </c>
      <c r="F24">
        <v>1110928.1000000001</v>
      </c>
      <c r="G24">
        <f t="shared" si="2"/>
        <v>21</v>
      </c>
      <c r="J24" s="2">
        <v>42464.875</v>
      </c>
      <c r="K24">
        <v>1104659.3</v>
      </c>
      <c r="L24">
        <f t="shared" si="3"/>
        <v>22.100000000093132</v>
      </c>
      <c r="M24" s="2">
        <v>42465.875</v>
      </c>
      <c r="N24">
        <v>1105165.3</v>
      </c>
      <c r="O24">
        <f t="shared" si="4"/>
        <v>22.699999999953434</v>
      </c>
      <c r="P24" s="2">
        <v>42466.875</v>
      </c>
      <c r="Q24">
        <v>1105640</v>
      </c>
      <c r="R24">
        <f t="shared" si="5"/>
        <v>23.699999999953434</v>
      </c>
      <c r="S24" s="2">
        <v>42467.875</v>
      </c>
      <c r="T24">
        <v>1106115.2</v>
      </c>
      <c r="U24">
        <f t="shared" si="6"/>
        <v>20</v>
      </c>
      <c r="V24" s="2">
        <v>42468.875</v>
      </c>
      <c r="W24">
        <v>1106556.6000000001</v>
      </c>
      <c r="X24">
        <f t="shared" si="7"/>
        <v>18.200000000186265</v>
      </c>
      <c r="Y24" s="2">
        <v>42469.875</v>
      </c>
      <c r="Z24">
        <v>1106938.5</v>
      </c>
      <c r="AA24">
        <f t="shared" si="8"/>
        <v>17.100000000093132</v>
      </c>
      <c r="AB24" s="2">
        <v>42470.875</v>
      </c>
      <c r="AC24">
        <v>1107324.3999999999</v>
      </c>
      <c r="AD24">
        <f t="shared" si="9"/>
        <v>20.199999999953434</v>
      </c>
    </row>
    <row r="25" spans="1:30" x14ac:dyDescent="0.15">
      <c r="A25" s="1"/>
      <c r="B25">
        <v>1104699.1000000001</v>
      </c>
      <c r="C25">
        <f t="shared" si="0"/>
        <v>19</v>
      </c>
      <c r="D25">
        <v>1107809.5</v>
      </c>
      <c r="E25">
        <f t="shared" si="1"/>
        <v>19.100000000093132</v>
      </c>
      <c r="F25">
        <v>1110947</v>
      </c>
      <c r="G25">
        <f t="shared" si="2"/>
        <v>18.899999999906868</v>
      </c>
      <c r="J25" s="2">
        <v>42464.916666666664</v>
      </c>
      <c r="K25">
        <v>1104680.1000000001</v>
      </c>
      <c r="L25">
        <f t="shared" si="3"/>
        <v>20.800000000046566</v>
      </c>
      <c r="M25" s="2">
        <v>42465.916666666664</v>
      </c>
      <c r="N25">
        <v>1105187.8999999999</v>
      </c>
      <c r="O25">
        <f t="shared" si="4"/>
        <v>22.599999999860302</v>
      </c>
      <c r="P25" s="2">
        <v>42466.916666666664</v>
      </c>
      <c r="Q25">
        <v>1105661</v>
      </c>
      <c r="R25">
        <f t="shared" si="5"/>
        <v>21</v>
      </c>
      <c r="S25" s="2">
        <v>42467.916666666664</v>
      </c>
      <c r="T25">
        <v>1106133.8</v>
      </c>
      <c r="U25">
        <f t="shared" si="6"/>
        <v>18.600000000093132</v>
      </c>
      <c r="V25" s="2">
        <v>42468.916666666664</v>
      </c>
      <c r="W25">
        <v>1106574.2</v>
      </c>
      <c r="X25">
        <f t="shared" si="7"/>
        <v>17.599999999860302</v>
      </c>
      <c r="Y25" s="2">
        <v>42469.916666666664</v>
      </c>
      <c r="Z25">
        <v>1106953.8999999999</v>
      </c>
      <c r="AA25">
        <f t="shared" si="8"/>
        <v>15.399999999906868</v>
      </c>
      <c r="AB25" s="2">
        <v>42470.916666666664</v>
      </c>
      <c r="AC25">
        <v>1107342.1000000001</v>
      </c>
      <c r="AD25">
        <f t="shared" si="9"/>
        <v>17.700000000186265</v>
      </c>
    </row>
    <row r="26" spans="1:30" x14ac:dyDescent="0.15">
      <c r="A26" s="1"/>
      <c r="B26">
        <v>1104717</v>
      </c>
      <c r="C26">
        <f t="shared" si="0"/>
        <v>17.899999999906868</v>
      </c>
      <c r="D26">
        <v>1107825.6000000001</v>
      </c>
      <c r="E26">
        <f t="shared" si="1"/>
        <v>16.100000000093132</v>
      </c>
      <c r="F26">
        <v>1110963.5</v>
      </c>
      <c r="G26">
        <f t="shared" si="2"/>
        <v>16.5</v>
      </c>
      <c r="J26" s="2">
        <v>42464.958333333336</v>
      </c>
      <c r="K26">
        <v>1104699.1000000001</v>
      </c>
      <c r="L26">
        <f t="shared" si="3"/>
        <v>19</v>
      </c>
      <c r="M26" s="2">
        <v>42465.958333333336</v>
      </c>
      <c r="N26">
        <v>1105205</v>
      </c>
      <c r="O26">
        <f t="shared" si="4"/>
        <v>17.100000000093132</v>
      </c>
      <c r="P26" s="2">
        <v>42466.958333333336</v>
      </c>
      <c r="Q26">
        <v>1105679</v>
      </c>
      <c r="R26">
        <f t="shared" si="5"/>
        <v>18</v>
      </c>
      <c r="S26" s="2">
        <v>42467.958333333336</v>
      </c>
      <c r="T26">
        <v>1106149.2</v>
      </c>
      <c r="U26">
        <f t="shared" si="6"/>
        <v>15.399999999906868</v>
      </c>
      <c r="V26" s="2">
        <v>42468.958333333336</v>
      </c>
      <c r="W26">
        <v>1106589.3</v>
      </c>
      <c r="X26">
        <f t="shared" si="7"/>
        <v>15.100000000093132</v>
      </c>
      <c r="Y26" s="2">
        <v>42469.958333333336</v>
      </c>
      <c r="Z26">
        <v>1106970</v>
      </c>
      <c r="AA26">
        <f t="shared" si="8"/>
        <v>16.100000000093132</v>
      </c>
      <c r="AB26" s="2">
        <v>42470.958333333336</v>
      </c>
      <c r="AC26">
        <v>1107359</v>
      </c>
      <c r="AD26">
        <f t="shared" si="9"/>
        <v>16.899999999906868</v>
      </c>
    </row>
    <row r="27" spans="1:30" x14ac:dyDescent="0.15">
      <c r="B27">
        <v>1104735</v>
      </c>
      <c r="C27">
        <f t="shared" si="0"/>
        <v>18</v>
      </c>
      <c r="D27">
        <v>1107839.8999999999</v>
      </c>
      <c r="E27">
        <f t="shared" si="1"/>
        <v>14.299999999813735</v>
      </c>
      <c r="F27">
        <v>1110979.1000000001</v>
      </c>
      <c r="G27">
        <f t="shared" si="2"/>
        <v>15.600000000093132</v>
      </c>
      <c r="J27" s="2"/>
    </row>
    <row r="28" spans="1:30" x14ac:dyDescent="0.15">
      <c r="B28">
        <v>1104751.8999999999</v>
      </c>
      <c r="C28">
        <f t="shared" si="0"/>
        <v>16.899999999906868</v>
      </c>
      <c r="D28">
        <v>1107853.3999999999</v>
      </c>
      <c r="E28">
        <f t="shared" si="1"/>
        <v>13.5</v>
      </c>
      <c r="F28">
        <v>1110997.6000000001</v>
      </c>
      <c r="G28">
        <f t="shared" si="2"/>
        <v>18.5</v>
      </c>
      <c r="J28" s="2"/>
    </row>
    <row r="29" spans="1:30" x14ac:dyDescent="0.15">
      <c r="B29">
        <v>1104768.2</v>
      </c>
      <c r="C29">
        <f t="shared" si="0"/>
        <v>16.300000000046566</v>
      </c>
      <c r="D29">
        <v>1107866.8</v>
      </c>
      <c r="E29">
        <f t="shared" si="1"/>
        <v>13.400000000139698</v>
      </c>
      <c r="F29">
        <v>1111012.2</v>
      </c>
      <c r="G29">
        <f t="shared" si="2"/>
        <v>14.599999999860302</v>
      </c>
      <c r="J29" s="2"/>
    </row>
    <row r="30" spans="1:30" x14ac:dyDescent="0.15">
      <c r="B30">
        <v>1104784.3999999999</v>
      </c>
      <c r="C30">
        <f t="shared" si="0"/>
        <v>16.199999999953434</v>
      </c>
      <c r="D30">
        <v>1107879.3999999999</v>
      </c>
      <c r="E30">
        <f t="shared" si="1"/>
        <v>12.599999999860302</v>
      </c>
      <c r="F30">
        <v>1111025.7</v>
      </c>
      <c r="G30">
        <f t="shared" si="2"/>
        <v>13.5</v>
      </c>
      <c r="J30" s="2"/>
    </row>
    <row r="31" spans="1:30" x14ac:dyDescent="0.15">
      <c r="B31">
        <v>1104800.3</v>
      </c>
      <c r="C31">
        <f t="shared" si="0"/>
        <v>15.900000000139698</v>
      </c>
      <c r="D31">
        <v>1107892.7</v>
      </c>
      <c r="E31">
        <f t="shared" si="1"/>
        <v>13.300000000046566</v>
      </c>
      <c r="F31">
        <v>1111034.3</v>
      </c>
      <c r="G31">
        <f t="shared" si="2"/>
        <v>8.6000000000931323</v>
      </c>
      <c r="J31" s="2"/>
    </row>
    <row r="32" spans="1:30" x14ac:dyDescent="0.15">
      <c r="B32">
        <v>1104816</v>
      </c>
      <c r="C32">
        <f t="shared" si="0"/>
        <v>15.699999999953434</v>
      </c>
      <c r="D32">
        <v>1107906</v>
      </c>
      <c r="E32">
        <f t="shared" si="1"/>
        <v>13.300000000046566</v>
      </c>
      <c r="F32">
        <v>1111054.3</v>
      </c>
      <c r="G32">
        <f t="shared" si="2"/>
        <v>20</v>
      </c>
      <c r="J32" s="2"/>
    </row>
    <row r="33" spans="2:10" x14ac:dyDescent="0.15">
      <c r="B33">
        <v>1104831.3999999999</v>
      </c>
      <c r="C33">
        <f t="shared" si="0"/>
        <v>15.399999999906868</v>
      </c>
      <c r="D33">
        <v>1107920</v>
      </c>
      <c r="E33">
        <f t="shared" si="1"/>
        <v>14</v>
      </c>
      <c r="F33">
        <v>1111072.6000000001</v>
      </c>
      <c r="G33">
        <f t="shared" si="2"/>
        <v>18.300000000046566</v>
      </c>
      <c r="J33" s="2"/>
    </row>
    <row r="34" spans="2:10" x14ac:dyDescent="0.15">
      <c r="B34">
        <v>1104850.1000000001</v>
      </c>
      <c r="C34">
        <f t="shared" si="0"/>
        <v>18.700000000186265</v>
      </c>
      <c r="D34">
        <v>1107938.7</v>
      </c>
      <c r="E34">
        <f t="shared" si="1"/>
        <v>18.699999999953434</v>
      </c>
      <c r="F34">
        <v>1111089.6000000001</v>
      </c>
      <c r="G34">
        <f t="shared" si="2"/>
        <v>17</v>
      </c>
      <c r="J34" s="2"/>
    </row>
    <row r="35" spans="2:10" x14ac:dyDescent="0.15">
      <c r="B35">
        <v>1104869.5</v>
      </c>
      <c r="C35">
        <f t="shared" si="0"/>
        <v>19.399999999906868</v>
      </c>
      <c r="D35">
        <v>1107959.5</v>
      </c>
      <c r="E35">
        <f t="shared" si="1"/>
        <v>20.800000000046566</v>
      </c>
      <c r="F35">
        <v>1111110</v>
      </c>
      <c r="G35">
        <f t="shared" si="2"/>
        <v>20.399999999906868</v>
      </c>
      <c r="J35" s="2"/>
    </row>
    <row r="36" spans="2:10" x14ac:dyDescent="0.15">
      <c r="B36">
        <v>1104892.8999999999</v>
      </c>
      <c r="C36">
        <f t="shared" si="0"/>
        <v>23.399999999906868</v>
      </c>
      <c r="D36">
        <v>1107981.1000000001</v>
      </c>
      <c r="E36">
        <f t="shared" si="1"/>
        <v>21.600000000093132</v>
      </c>
      <c r="F36">
        <v>1111137.2</v>
      </c>
      <c r="G36">
        <f t="shared" si="2"/>
        <v>27.199999999953434</v>
      </c>
      <c r="J36" s="2"/>
    </row>
    <row r="37" spans="2:10" x14ac:dyDescent="0.15">
      <c r="B37">
        <v>1104916.3999999999</v>
      </c>
      <c r="C37">
        <f t="shared" si="0"/>
        <v>23.5</v>
      </c>
      <c r="D37">
        <v>1108000.5</v>
      </c>
      <c r="E37">
        <f t="shared" si="1"/>
        <v>19.399999999906868</v>
      </c>
      <c r="F37">
        <v>1111160.7</v>
      </c>
      <c r="G37">
        <f t="shared" si="2"/>
        <v>23.5</v>
      </c>
      <c r="J37" s="2"/>
    </row>
    <row r="38" spans="2:10" x14ac:dyDescent="0.15">
      <c r="B38">
        <v>1104941.7</v>
      </c>
      <c r="C38">
        <f t="shared" si="0"/>
        <v>25.300000000046566</v>
      </c>
      <c r="D38">
        <v>1108024.2</v>
      </c>
      <c r="E38">
        <f t="shared" si="1"/>
        <v>23.699999999953434</v>
      </c>
      <c r="F38">
        <v>1111182.3999999999</v>
      </c>
      <c r="G38">
        <f t="shared" si="2"/>
        <v>21.699999999953434</v>
      </c>
      <c r="J38" s="2"/>
    </row>
    <row r="39" spans="2:10" x14ac:dyDescent="0.15">
      <c r="B39">
        <v>1104967.3</v>
      </c>
      <c r="C39">
        <f t="shared" si="0"/>
        <v>25.600000000093132</v>
      </c>
      <c r="D39">
        <v>1108050.7</v>
      </c>
      <c r="E39">
        <f t="shared" si="1"/>
        <v>26.5</v>
      </c>
      <c r="F39">
        <v>1111207.5</v>
      </c>
      <c r="G39">
        <f t="shared" si="2"/>
        <v>25.100000000093132</v>
      </c>
      <c r="J39" s="2"/>
    </row>
    <row r="40" spans="2:10" x14ac:dyDescent="0.15">
      <c r="B40">
        <v>1104993</v>
      </c>
      <c r="C40">
        <f t="shared" si="0"/>
        <v>25.699999999953434</v>
      </c>
      <c r="D40">
        <v>1108076.3</v>
      </c>
      <c r="E40">
        <f t="shared" si="1"/>
        <v>25.600000000093132</v>
      </c>
      <c r="F40">
        <v>1111230.3</v>
      </c>
      <c r="G40">
        <f t="shared" si="2"/>
        <v>22.800000000046566</v>
      </c>
      <c r="J40" s="2"/>
    </row>
    <row r="41" spans="2:10" x14ac:dyDescent="0.15">
      <c r="B41">
        <v>1105017.7</v>
      </c>
      <c r="C41">
        <f t="shared" si="0"/>
        <v>24.699999999953434</v>
      </c>
      <c r="D41">
        <v>1108102.1000000001</v>
      </c>
      <c r="E41">
        <f t="shared" si="1"/>
        <v>25.800000000046566</v>
      </c>
      <c r="F41">
        <v>1111253.3</v>
      </c>
      <c r="G41">
        <f t="shared" si="2"/>
        <v>23</v>
      </c>
      <c r="J41" s="2"/>
    </row>
    <row r="42" spans="2:10" x14ac:dyDescent="0.15">
      <c r="B42">
        <v>1105043.8999999999</v>
      </c>
      <c r="C42">
        <f t="shared" si="0"/>
        <v>26.199999999953434</v>
      </c>
      <c r="D42">
        <v>1108128.3999999999</v>
      </c>
      <c r="E42">
        <f t="shared" si="1"/>
        <v>26.299999999813735</v>
      </c>
      <c r="F42">
        <v>1111274.8</v>
      </c>
      <c r="G42">
        <f t="shared" si="2"/>
        <v>21.5</v>
      </c>
      <c r="J42" s="2"/>
    </row>
    <row r="43" spans="2:10" x14ac:dyDescent="0.15">
      <c r="B43">
        <v>1105067.8999999999</v>
      </c>
      <c r="C43">
        <f t="shared" si="0"/>
        <v>24</v>
      </c>
      <c r="D43">
        <v>1108152</v>
      </c>
      <c r="E43">
        <f t="shared" si="1"/>
        <v>23.600000000093132</v>
      </c>
      <c r="F43">
        <v>1111296.7</v>
      </c>
      <c r="G43">
        <f t="shared" si="2"/>
        <v>21.899999999906868</v>
      </c>
      <c r="J43" s="2"/>
    </row>
    <row r="44" spans="2:10" x14ac:dyDescent="0.15">
      <c r="B44">
        <v>1105095</v>
      </c>
      <c r="C44">
        <f t="shared" si="0"/>
        <v>27.100000000093132</v>
      </c>
      <c r="D44">
        <v>1108169.8999999999</v>
      </c>
      <c r="E44">
        <f t="shared" si="1"/>
        <v>17.899999999906868</v>
      </c>
      <c r="F44">
        <v>1111317.8</v>
      </c>
      <c r="G44">
        <f t="shared" si="2"/>
        <v>21.100000000093132</v>
      </c>
      <c r="J44" s="2"/>
    </row>
    <row r="45" spans="2:10" x14ac:dyDescent="0.15">
      <c r="B45">
        <v>1105119.8</v>
      </c>
      <c r="C45">
        <f t="shared" si="0"/>
        <v>24.800000000046566</v>
      </c>
      <c r="D45">
        <v>1108192.3999999999</v>
      </c>
      <c r="E45">
        <f t="shared" si="1"/>
        <v>22.5</v>
      </c>
      <c r="F45">
        <v>1111340.8</v>
      </c>
      <c r="G45">
        <f t="shared" si="2"/>
        <v>23</v>
      </c>
      <c r="J45" s="2"/>
    </row>
    <row r="46" spans="2:10" x14ac:dyDescent="0.15">
      <c r="B46">
        <v>1105142.6000000001</v>
      </c>
      <c r="C46">
        <f t="shared" si="0"/>
        <v>22.800000000046566</v>
      </c>
      <c r="D46">
        <v>1108214.3</v>
      </c>
      <c r="E46">
        <f t="shared" si="1"/>
        <v>21.900000000139698</v>
      </c>
      <c r="F46">
        <v>1111361.5</v>
      </c>
      <c r="G46">
        <f t="shared" si="2"/>
        <v>20.699999999953434</v>
      </c>
      <c r="J46" s="2"/>
    </row>
    <row r="47" spans="2:10" x14ac:dyDescent="0.15">
      <c r="B47">
        <v>1105165.3</v>
      </c>
      <c r="C47">
        <f t="shared" si="0"/>
        <v>22.699999999953434</v>
      </c>
      <c r="D47">
        <v>1108236.5</v>
      </c>
      <c r="E47">
        <f t="shared" si="1"/>
        <v>22.199999999953434</v>
      </c>
      <c r="F47">
        <v>1111382.1000000001</v>
      </c>
      <c r="G47">
        <f t="shared" si="2"/>
        <v>20.600000000093132</v>
      </c>
      <c r="J47" s="2"/>
    </row>
    <row r="48" spans="2:10" x14ac:dyDescent="0.15">
      <c r="B48">
        <v>1105187.8999999999</v>
      </c>
      <c r="C48">
        <f t="shared" si="0"/>
        <v>22.599999999860302</v>
      </c>
      <c r="D48">
        <v>1108256.1000000001</v>
      </c>
      <c r="E48">
        <f t="shared" si="1"/>
        <v>19.600000000093132</v>
      </c>
      <c r="F48">
        <v>1111401.3999999999</v>
      </c>
      <c r="G48">
        <f t="shared" si="2"/>
        <v>19.299999999813735</v>
      </c>
      <c r="J48" s="2"/>
    </row>
    <row r="49" spans="2:10" x14ac:dyDescent="0.15">
      <c r="B49">
        <v>1105205</v>
      </c>
      <c r="C49">
        <f t="shared" si="0"/>
        <v>17.100000000093132</v>
      </c>
      <c r="D49">
        <v>1108272.1000000001</v>
      </c>
      <c r="E49">
        <f t="shared" si="1"/>
        <v>16</v>
      </c>
      <c r="F49">
        <v>1111419.5</v>
      </c>
      <c r="G49">
        <f t="shared" si="2"/>
        <v>18.100000000093132</v>
      </c>
      <c r="J49" s="2"/>
    </row>
    <row r="50" spans="2:10" x14ac:dyDescent="0.15">
      <c r="B50">
        <v>1105217.2</v>
      </c>
      <c r="C50">
        <f t="shared" si="0"/>
        <v>12.199999999953434</v>
      </c>
      <c r="D50">
        <v>1108287.3999999999</v>
      </c>
      <c r="E50">
        <f t="shared" si="1"/>
        <v>15.299999999813735</v>
      </c>
      <c r="F50">
        <v>1111436</v>
      </c>
      <c r="G50">
        <f t="shared" si="2"/>
        <v>16.5</v>
      </c>
      <c r="J50" s="2"/>
    </row>
    <row r="51" spans="2:10" x14ac:dyDescent="0.15">
      <c r="B51">
        <v>1105233</v>
      </c>
      <c r="C51">
        <f t="shared" si="0"/>
        <v>15.800000000046566</v>
      </c>
      <c r="D51">
        <v>1108301.1000000001</v>
      </c>
      <c r="E51">
        <f t="shared" si="1"/>
        <v>13.700000000186265</v>
      </c>
      <c r="F51">
        <v>1111452.6000000001</v>
      </c>
      <c r="G51">
        <f t="shared" si="2"/>
        <v>16.600000000093132</v>
      </c>
      <c r="J51" s="2"/>
    </row>
    <row r="52" spans="2:10" x14ac:dyDescent="0.15">
      <c r="B52">
        <v>1105246.1000000001</v>
      </c>
      <c r="C52">
        <f t="shared" si="0"/>
        <v>13.100000000093132</v>
      </c>
      <c r="D52">
        <v>1108314.8</v>
      </c>
      <c r="E52">
        <f t="shared" si="1"/>
        <v>13.699999999953434</v>
      </c>
      <c r="F52">
        <v>1111468</v>
      </c>
      <c r="G52">
        <f t="shared" si="2"/>
        <v>15.399999999906868</v>
      </c>
      <c r="J52" s="2"/>
    </row>
    <row r="53" spans="2:10" x14ac:dyDescent="0.15">
      <c r="B53">
        <v>1105258.7</v>
      </c>
      <c r="C53">
        <f t="shared" si="0"/>
        <v>12.599999999860302</v>
      </c>
      <c r="D53">
        <v>1108328.1000000001</v>
      </c>
      <c r="E53">
        <f t="shared" si="1"/>
        <v>13.300000000046566</v>
      </c>
      <c r="F53">
        <v>1111480.6000000001</v>
      </c>
      <c r="G53">
        <f t="shared" si="2"/>
        <v>12.600000000093132</v>
      </c>
      <c r="J53" s="2"/>
    </row>
    <row r="54" spans="2:10" x14ac:dyDescent="0.15">
      <c r="B54">
        <v>1105271.1000000001</v>
      </c>
      <c r="C54">
        <f t="shared" si="0"/>
        <v>12.400000000139698</v>
      </c>
      <c r="D54">
        <v>1108337</v>
      </c>
      <c r="E54">
        <f t="shared" si="1"/>
        <v>8.8999999999068677</v>
      </c>
      <c r="F54">
        <v>1111492.7</v>
      </c>
      <c r="G54">
        <f t="shared" si="2"/>
        <v>12.099999999860302</v>
      </c>
      <c r="J54" s="2"/>
    </row>
    <row r="55" spans="2:10" x14ac:dyDescent="0.15">
      <c r="B55">
        <v>1105283</v>
      </c>
      <c r="C55">
        <f t="shared" si="0"/>
        <v>11.899999999906868</v>
      </c>
      <c r="D55">
        <v>1108352.7</v>
      </c>
      <c r="E55">
        <f t="shared" si="1"/>
        <v>15.699999999953434</v>
      </c>
      <c r="F55">
        <v>1111504.3</v>
      </c>
      <c r="G55">
        <f t="shared" si="2"/>
        <v>11.600000000093132</v>
      </c>
      <c r="J55" s="2"/>
    </row>
    <row r="56" spans="2:10" x14ac:dyDescent="0.15">
      <c r="B56">
        <v>1105295</v>
      </c>
      <c r="C56">
        <f t="shared" si="0"/>
        <v>12</v>
      </c>
      <c r="D56">
        <v>1108365.7</v>
      </c>
      <c r="E56">
        <f t="shared" si="1"/>
        <v>13</v>
      </c>
      <c r="F56">
        <v>1111516.2</v>
      </c>
      <c r="G56">
        <f t="shared" si="2"/>
        <v>11.899999999906868</v>
      </c>
      <c r="J56" s="2"/>
    </row>
    <row r="57" spans="2:10" x14ac:dyDescent="0.15">
      <c r="B57">
        <v>1105308.3</v>
      </c>
      <c r="C57">
        <f t="shared" si="0"/>
        <v>13.300000000046566</v>
      </c>
      <c r="D57">
        <v>1108382.2</v>
      </c>
      <c r="E57">
        <f t="shared" si="1"/>
        <v>16.5</v>
      </c>
      <c r="F57">
        <v>0</v>
      </c>
      <c r="G57">
        <f>(F62-F56)/6-3</f>
        <v>19.716666666674428</v>
      </c>
      <c r="J57" s="2"/>
    </row>
    <row r="58" spans="2:10" x14ac:dyDescent="0.15">
      <c r="B58">
        <v>1105325.5</v>
      </c>
      <c r="C58">
        <f t="shared" si="0"/>
        <v>17.199999999953434</v>
      </c>
      <c r="D58">
        <v>1108399.6000000001</v>
      </c>
      <c r="E58">
        <f t="shared" si="1"/>
        <v>17.400000000139698</v>
      </c>
      <c r="F58">
        <v>0</v>
      </c>
      <c r="G58">
        <f>(F62-F56)/6-2</f>
        <v>20.716666666674428</v>
      </c>
      <c r="J58" s="2"/>
    </row>
    <row r="59" spans="2:10" x14ac:dyDescent="0.15">
      <c r="B59">
        <v>1105345.7</v>
      </c>
      <c r="C59">
        <f t="shared" si="0"/>
        <v>20.199999999953434</v>
      </c>
      <c r="D59">
        <v>0</v>
      </c>
      <c r="E59">
        <f>(D61-D58)/3-1</f>
        <v>22.033333333286766</v>
      </c>
      <c r="F59">
        <v>0</v>
      </c>
      <c r="G59">
        <f>(F62-F56)/6-1</f>
        <v>21.716666666674428</v>
      </c>
      <c r="J59" s="2"/>
    </row>
    <row r="60" spans="2:10" x14ac:dyDescent="0.15">
      <c r="B60">
        <v>1105349.7</v>
      </c>
      <c r="C60">
        <f>(B62-B59)/3-1</f>
        <v>24.233333333317812</v>
      </c>
      <c r="D60">
        <v>0</v>
      </c>
      <c r="E60">
        <f>(D61-D58)/3</f>
        <v>23.033333333286766</v>
      </c>
      <c r="F60">
        <v>0</v>
      </c>
      <c r="G60">
        <f>(F62-F56)/6+1</f>
        <v>23.716666666674428</v>
      </c>
      <c r="J60" s="2"/>
    </row>
    <row r="61" spans="2:10" x14ac:dyDescent="0.15">
      <c r="B61">
        <v>0</v>
      </c>
      <c r="C61">
        <f>(B62-B59)/3</f>
        <v>25.233333333317812</v>
      </c>
      <c r="D61">
        <v>1108468.7</v>
      </c>
      <c r="E61">
        <f>(D61-D58)/3+1</f>
        <v>24.033333333286766</v>
      </c>
      <c r="F61">
        <v>0</v>
      </c>
      <c r="G61">
        <f>(F62-F56)/6+2</f>
        <v>24.716666666674428</v>
      </c>
      <c r="J61" s="2"/>
    </row>
    <row r="62" spans="2:10" x14ac:dyDescent="0.15">
      <c r="B62">
        <v>1105421.3999999999</v>
      </c>
      <c r="C62">
        <f>(B62-B59)/3+1</f>
        <v>26.233333333317812</v>
      </c>
      <c r="D62">
        <v>1108490.1000000001</v>
      </c>
      <c r="E62">
        <f t="shared" si="1"/>
        <v>21.400000000139698</v>
      </c>
      <c r="F62">
        <v>1111652.5</v>
      </c>
      <c r="G62">
        <f>(F62-F56)/6+3</f>
        <v>25.716666666674428</v>
      </c>
      <c r="J62" s="2"/>
    </row>
    <row r="63" spans="2:10" x14ac:dyDescent="0.15">
      <c r="B63">
        <v>1105452.3</v>
      </c>
      <c r="C63">
        <f t="shared" si="0"/>
        <v>30.900000000139698</v>
      </c>
      <c r="D63">
        <v>1108512.6000000001</v>
      </c>
      <c r="E63">
        <f t="shared" si="1"/>
        <v>22.5</v>
      </c>
      <c r="F63">
        <v>1111676.8</v>
      </c>
      <c r="G63">
        <f t="shared" si="2"/>
        <v>24.300000000046566</v>
      </c>
      <c r="J63" s="2"/>
    </row>
    <row r="64" spans="2:10" x14ac:dyDescent="0.15">
      <c r="B64">
        <v>1105479.7</v>
      </c>
      <c r="C64">
        <f t="shared" si="0"/>
        <v>27.399999999906868</v>
      </c>
      <c r="D64">
        <v>1108535.2</v>
      </c>
      <c r="E64">
        <f t="shared" si="1"/>
        <v>22.599999999860302</v>
      </c>
      <c r="F64">
        <v>1111703</v>
      </c>
      <c r="G64">
        <f t="shared" si="2"/>
        <v>26.199999999953434</v>
      </c>
      <c r="J64" s="2"/>
    </row>
    <row r="65" spans="2:10" x14ac:dyDescent="0.15">
      <c r="B65">
        <v>1105504.8999999999</v>
      </c>
      <c r="C65">
        <f t="shared" si="0"/>
        <v>25.199999999953434</v>
      </c>
      <c r="D65">
        <v>1108557.2</v>
      </c>
      <c r="E65">
        <f t="shared" si="1"/>
        <v>22</v>
      </c>
      <c r="F65">
        <v>1111729.1000000001</v>
      </c>
      <c r="G65">
        <f t="shared" si="2"/>
        <v>26.100000000093132</v>
      </c>
      <c r="J65" s="2"/>
    </row>
    <row r="66" spans="2:10" x14ac:dyDescent="0.15">
      <c r="B66">
        <v>1105529.7</v>
      </c>
      <c r="C66">
        <f t="shared" si="0"/>
        <v>24.800000000046566</v>
      </c>
      <c r="D66">
        <v>1108579.8</v>
      </c>
      <c r="E66">
        <f t="shared" si="1"/>
        <v>22.600000000093132</v>
      </c>
      <c r="F66">
        <v>1111751.1000000001</v>
      </c>
      <c r="G66">
        <f t="shared" si="2"/>
        <v>22</v>
      </c>
      <c r="J66" s="2"/>
    </row>
    <row r="67" spans="2:10" x14ac:dyDescent="0.15">
      <c r="B67">
        <v>1105552.3</v>
      </c>
      <c r="C67">
        <f t="shared" ref="C67:C130" si="10">B67-B66</f>
        <v>22.600000000093132</v>
      </c>
      <c r="D67">
        <v>1108601.6000000001</v>
      </c>
      <c r="E67">
        <f t="shared" ref="E67:E130" si="11">D67-D66</f>
        <v>21.800000000046566</v>
      </c>
      <c r="F67">
        <v>1111782.1000000001</v>
      </c>
      <c r="G67">
        <f t="shared" ref="G67:G130" si="12">F67-F66</f>
        <v>31</v>
      </c>
      <c r="J67" s="2"/>
    </row>
    <row r="68" spans="2:10" x14ac:dyDescent="0.15">
      <c r="B68">
        <v>1105573</v>
      </c>
      <c r="C68">
        <f t="shared" si="10"/>
        <v>20.699999999953434</v>
      </c>
      <c r="D68">
        <v>1108623</v>
      </c>
      <c r="E68">
        <f t="shared" si="11"/>
        <v>21.399999999906868</v>
      </c>
      <c r="F68">
        <v>1111805.2</v>
      </c>
      <c r="G68">
        <f t="shared" si="12"/>
        <v>23.099999999860302</v>
      </c>
      <c r="J68" s="2"/>
    </row>
    <row r="69" spans="2:10" x14ac:dyDescent="0.15">
      <c r="B69">
        <v>1105594</v>
      </c>
      <c r="C69">
        <f t="shared" si="10"/>
        <v>21</v>
      </c>
      <c r="D69">
        <v>1108644.7</v>
      </c>
      <c r="E69">
        <f t="shared" si="11"/>
        <v>21.699999999953434</v>
      </c>
      <c r="F69">
        <v>1111829.8</v>
      </c>
      <c r="G69">
        <f t="shared" si="12"/>
        <v>24.600000000093132</v>
      </c>
      <c r="J69" s="2"/>
    </row>
    <row r="70" spans="2:10" x14ac:dyDescent="0.15">
      <c r="B70">
        <v>1105616.3</v>
      </c>
      <c r="C70">
        <f t="shared" si="10"/>
        <v>22.300000000046566</v>
      </c>
      <c r="D70">
        <v>1108665.8999999999</v>
      </c>
      <c r="E70">
        <f t="shared" si="11"/>
        <v>21.199999999953434</v>
      </c>
      <c r="F70">
        <v>1111852.7</v>
      </c>
      <c r="G70">
        <f t="shared" si="12"/>
        <v>22.899999999906868</v>
      </c>
      <c r="J70" s="2"/>
    </row>
    <row r="71" spans="2:10" x14ac:dyDescent="0.15">
      <c r="B71">
        <v>1105640</v>
      </c>
      <c r="C71">
        <f t="shared" si="10"/>
        <v>23.699999999953434</v>
      </c>
      <c r="D71">
        <v>1108687.1000000001</v>
      </c>
      <c r="E71">
        <f t="shared" si="11"/>
        <v>21.200000000186265</v>
      </c>
      <c r="F71">
        <v>1111876.3</v>
      </c>
      <c r="G71">
        <f t="shared" si="12"/>
        <v>23.600000000093132</v>
      </c>
      <c r="J71" s="2"/>
    </row>
    <row r="72" spans="2:10" x14ac:dyDescent="0.15">
      <c r="B72">
        <v>1105661</v>
      </c>
      <c r="C72">
        <f t="shared" si="10"/>
        <v>21</v>
      </c>
      <c r="D72">
        <v>1108707.5</v>
      </c>
      <c r="E72">
        <f t="shared" si="11"/>
        <v>20.399999999906868</v>
      </c>
      <c r="F72">
        <v>1111898.8999999999</v>
      </c>
      <c r="G72">
        <f t="shared" si="12"/>
        <v>22.599999999860302</v>
      </c>
      <c r="J72" s="2"/>
    </row>
    <row r="73" spans="2:10" x14ac:dyDescent="0.15">
      <c r="B73">
        <v>1105679</v>
      </c>
      <c r="C73">
        <f t="shared" si="10"/>
        <v>18</v>
      </c>
      <c r="D73">
        <v>1108723</v>
      </c>
      <c r="E73">
        <f t="shared" si="11"/>
        <v>15.5</v>
      </c>
      <c r="F73">
        <v>1111918.6000000001</v>
      </c>
      <c r="G73">
        <f t="shared" si="12"/>
        <v>19.700000000186265</v>
      </c>
      <c r="J73" s="2"/>
    </row>
    <row r="74" spans="2:10" x14ac:dyDescent="0.15">
      <c r="B74">
        <v>1105695.3999999999</v>
      </c>
      <c r="C74">
        <f t="shared" si="10"/>
        <v>16.399999999906868</v>
      </c>
      <c r="D74">
        <v>1108738.8999999999</v>
      </c>
      <c r="E74">
        <f t="shared" si="11"/>
        <v>15.899999999906868</v>
      </c>
      <c r="F74">
        <v>1111936.7</v>
      </c>
      <c r="G74">
        <f t="shared" si="12"/>
        <v>18.099999999860302</v>
      </c>
      <c r="J74" s="2"/>
    </row>
    <row r="75" spans="2:10" x14ac:dyDescent="0.15">
      <c r="B75">
        <v>1105711.6000000001</v>
      </c>
      <c r="C75">
        <f t="shared" si="10"/>
        <v>16.200000000186265</v>
      </c>
      <c r="D75">
        <v>1108753.3999999999</v>
      </c>
      <c r="E75">
        <f t="shared" si="11"/>
        <v>14.5</v>
      </c>
      <c r="F75">
        <v>1111954.3999999999</v>
      </c>
      <c r="G75">
        <f t="shared" si="12"/>
        <v>17.699999999953434</v>
      </c>
      <c r="J75" s="2"/>
    </row>
    <row r="76" spans="2:10" x14ac:dyDescent="0.15">
      <c r="B76">
        <v>1105727.8</v>
      </c>
      <c r="C76">
        <f t="shared" si="10"/>
        <v>16.199999999953434</v>
      </c>
      <c r="D76">
        <v>1108766.8</v>
      </c>
      <c r="E76">
        <f t="shared" si="11"/>
        <v>13.400000000139698</v>
      </c>
      <c r="F76">
        <v>1111969.3999999999</v>
      </c>
      <c r="G76">
        <f t="shared" si="12"/>
        <v>15</v>
      </c>
      <c r="J76" s="2"/>
    </row>
    <row r="77" spans="2:10" x14ac:dyDescent="0.15">
      <c r="B77">
        <v>1105743.3999999999</v>
      </c>
      <c r="C77">
        <f t="shared" si="10"/>
        <v>15.599999999860302</v>
      </c>
      <c r="D77">
        <v>1108780.3</v>
      </c>
      <c r="E77">
        <f t="shared" si="11"/>
        <v>13.5</v>
      </c>
      <c r="F77">
        <v>1111981.1000000001</v>
      </c>
      <c r="G77">
        <f t="shared" si="12"/>
        <v>11.700000000186265</v>
      </c>
      <c r="J77" s="2"/>
    </row>
    <row r="78" spans="2:10" x14ac:dyDescent="0.15">
      <c r="B78">
        <v>1105758</v>
      </c>
      <c r="C78">
        <f t="shared" si="10"/>
        <v>14.600000000093132</v>
      </c>
      <c r="D78">
        <v>1108793.3999999999</v>
      </c>
      <c r="E78">
        <f t="shared" si="11"/>
        <v>13.099999999860302</v>
      </c>
      <c r="F78">
        <v>1111997.8999999999</v>
      </c>
      <c r="G78">
        <f t="shared" si="12"/>
        <v>16.799999999813735</v>
      </c>
      <c r="J78" s="2"/>
    </row>
    <row r="79" spans="2:10" x14ac:dyDescent="0.15">
      <c r="B79">
        <v>1105770.8999999999</v>
      </c>
      <c r="C79">
        <f t="shared" si="10"/>
        <v>12.899999999906868</v>
      </c>
      <c r="D79">
        <v>1108806.3</v>
      </c>
      <c r="E79">
        <f t="shared" si="11"/>
        <v>12.900000000139698</v>
      </c>
      <c r="F79">
        <v>1112012.1000000001</v>
      </c>
      <c r="G79">
        <f t="shared" si="12"/>
        <v>14.200000000186265</v>
      </c>
      <c r="J79" s="2"/>
    </row>
    <row r="80" spans="2:10" x14ac:dyDescent="0.15">
      <c r="B80">
        <v>1105781.3999999999</v>
      </c>
      <c r="C80">
        <f t="shared" si="10"/>
        <v>10.5</v>
      </c>
      <c r="D80">
        <v>1108817.8999999999</v>
      </c>
      <c r="E80">
        <f t="shared" si="11"/>
        <v>11.599999999860302</v>
      </c>
      <c r="F80">
        <v>1112025.7</v>
      </c>
      <c r="G80">
        <f t="shared" si="12"/>
        <v>13.599999999860302</v>
      </c>
      <c r="J80" s="2"/>
    </row>
    <row r="81" spans="2:10" x14ac:dyDescent="0.15">
      <c r="B81">
        <v>1105797</v>
      </c>
      <c r="C81">
        <f t="shared" si="10"/>
        <v>15.600000000093132</v>
      </c>
      <c r="D81">
        <v>1108834.3</v>
      </c>
      <c r="E81">
        <f t="shared" si="11"/>
        <v>16.400000000139698</v>
      </c>
      <c r="F81">
        <v>1112039.5</v>
      </c>
      <c r="G81">
        <f t="shared" si="12"/>
        <v>13.800000000046566</v>
      </c>
      <c r="J81" s="2"/>
    </row>
    <row r="82" spans="2:10" x14ac:dyDescent="0.15">
      <c r="B82">
        <v>1105815.3999999999</v>
      </c>
      <c r="C82">
        <f t="shared" si="10"/>
        <v>18.399999999906868</v>
      </c>
      <c r="D82">
        <v>1108853.1000000001</v>
      </c>
      <c r="E82">
        <f t="shared" si="11"/>
        <v>18.800000000046566</v>
      </c>
      <c r="F82">
        <v>1112056.6000000001</v>
      </c>
      <c r="G82">
        <f t="shared" si="12"/>
        <v>17.100000000093132</v>
      </c>
      <c r="J82" s="2"/>
    </row>
    <row r="83" spans="2:10" x14ac:dyDescent="0.15">
      <c r="B83">
        <v>1105833.1000000001</v>
      </c>
      <c r="C83">
        <f t="shared" si="10"/>
        <v>17.700000000186265</v>
      </c>
      <c r="D83">
        <v>1108873.6000000001</v>
      </c>
      <c r="E83">
        <f t="shared" si="11"/>
        <v>20.5</v>
      </c>
      <c r="F83">
        <v>1112077.2</v>
      </c>
      <c r="G83">
        <f t="shared" si="12"/>
        <v>20.599999999860302</v>
      </c>
      <c r="J83" s="2"/>
    </row>
    <row r="84" spans="2:10" x14ac:dyDescent="0.15">
      <c r="B84">
        <v>1105864.2</v>
      </c>
      <c r="C84">
        <f t="shared" si="10"/>
        <v>31.099999999860302</v>
      </c>
      <c r="D84">
        <v>1108895.8999999999</v>
      </c>
      <c r="E84">
        <f t="shared" si="11"/>
        <v>22.299999999813735</v>
      </c>
      <c r="F84">
        <v>1112099.6000000001</v>
      </c>
      <c r="G84">
        <f t="shared" si="12"/>
        <v>22.400000000139698</v>
      </c>
      <c r="J84" s="2"/>
    </row>
    <row r="85" spans="2:10" x14ac:dyDescent="0.15">
      <c r="B85">
        <v>1105889.7</v>
      </c>
      <c r="C85">
        <f t="shared" si="10"/>
        <v>25.5</v>
      </c>
      <c r="D85">
        <v>1108919.5</v>
      </c>
      <c r="E85">
        <f t="shared" si="11"/>
        <v>23.600000000093132</v>
      </c>
      <c r="F85">
        <v>1112125.6000000001</v>
      </c>
      <c r="G85">
        <f t="shared" si="12"/>
        <v>26</v>
      </c>
      <c r="J85" s="2"/>
    </row>
    <row r="86" spans="2:10" x14ac:dyDescent="0.15">
      <c r="B86">
        <v>1105913.8</v>
      </c>
      <c r="C86">
        <f t="shared" si="10"/>
        <v>24.100000000093132</v>
      </c>
      <c r="D86">
        <v>1108937.2</v>
      </c>
      <c r="E86">
        <f t="shared" si="11"/>
        <v>17.699999999953434</v>
      </c>
      <c r="F86">
        <v>1112150.2</v>
      </c>
      <c r="G86">
        <f t="shared" si="12"/>
        <v>24.599999999860302</v>
      </c>
      <c r="J86" s="2"/>
    </row>
    <row r="87" spans="2:10" x14ac:dyDescent="0.15">
      <c r="B87">
        <v>1105943.3999999999</v>
      </c>
      <c r="C87">
        <f t="shared" si="10"/>
        <v>29.599999999860302</v>
      </c>
      <c r="D87">
        <v>1108965</v>
      </c>
      <c r="E87">
        <f t="shared" si="11"/>
        <v>27.800000000046566</v>
      </c>
      <c r="F87">
        <v>1112175.3</v>
      </c>
      <c r="G87">
        <f t="shared" si="12"/>
        <v>25.100000000093132</v>
      </c>
      <c r="J87" s="2"/>
    </row>
    <row r="88" spans="2:10" x14ac:dyDescent="0.15">
      <c r="B88">
        <v>1105970.5</v>
      </c>
      <c r="C88">
        <f t="shared" si="10"/>
        <v>27.100000000093132</v>
      </c>
      <c r="D88">
        <v>1108990.6000000001</v>
      </c>
      <c r="E88">
        <f t="shared" si="11"/>
        <v>25.600000000093132</v>
      </c>
      <c r="F88">
        <v>1112204.3</v>
      </c>
      <c r="G88">
        <f t="shared" si="12"/>
        <v>29</v>
      </c>
      <c r="J88" s="2"/>
    </row>
    <row r="89" spans="2:10" x14ac:dyDescent="0.15">
      <c r="B89">
        <v>1105995.6000000001</v>
      </c>
      <c r="C89">
        <f t="shared" si="10"/>
        <v>25.100000000093132</v>
      </c>
      <c r="D89">
        <v>1109016.5</v>
      </c>
      <c r="E89">
        <f t="shared" si="11"/>
        <v>25.899999999906868</v>
      </c>
      <c r="F89">
        <v>1112230</v>
      </c>
      <c r="G89">
        <f t="shared" si="12"/>
        <v>25.699999999953434</v>
      </c>
      <c r="J89" s="2"/>
    </row>
    <row r="90" spans="2:10" x14ac:dyDescent="0.15">
      <c r="B90">
        <v>1106017.3</v>
      </c>
      <c r="C90">
        <f t="shared" si="10"/>
        <v>21.699999999953434</v>
      </c>
      <c r="D90">
        <v>1109042.3999999999</v>
      </c>
      <c r="E90">
        <f t="shared" si="11"/>
        <v>25.899999999906868</v>
      </c>
      <c r="F90">
        <v>1112254.2</v>
      </c>
      <c r="G90">
        <f t="shared" si="12"/>
        <v>24.199999999953434</v>
      </c>
      <c r="J90" s="2"/>
    </row>
    <row r="91" spans="2:10" x14ac:dyDescent="0.15">
      <c r="B91">
        <v>1106037.5</v>
      </c>
      <c r="C91">
        <f t="shared" si="10"/>
        <v>20.199999999953434</v>
      </c>
      <c r="D91">
        <v>1109063.7</v>
      </c>
      <c r="E91">
        <f t="shared" si="11"/>
        <v>21.300000000046566</v>
      </c>
      <c r="F91">
        <v>1112276.8</v>
      </c>
      <c r="G91">
        <f t="shared" si="12"/>
        <v>22.600000000093132</v>
      </c>
      <c r="J91" s="2"/>
    </row>
    <row r="92" spans="2:10" x14ac:dyDescent="0.15">
      <c r="B92">
        <v>1106058.3</v>
      </c>
      <c r="C92">
        <f t="shared" si="10"/>
        <v>20.800000000046566</v>
      </c>
      <c r="D92">
        <v>1109084.6000000001</v>
      </c>
      <c r="E92">
        <f t="shared" si="11"/>
        <v>20.900000000139698</v>
      </c>
      <c r="F92">
        <v>1112298</v>
      </c>
      <c r="G92">
        <f t="shared" si="12"/>
        <v>21.199999999953434</v>
      </c>
      <c r="J92" s="2"/>
    </row>
    <row r="93" spans="2:10" x14ac:dyDescent="0.15">
      <c r="B93">
        <v>1106078.3</v>
      </c>
      <c r="C93">
        <f t="shared" si="10"/>
        <v>20</v>
      </c>
      <c r="D93">
        <v>1109105</v>
      </c>
      <c r="E93">
        <f t="shared" si="11"/>
        <v>20.399999999906868</v>
      </c>
      <c r="F93">
        <v>1112321.3999999999</v>
      </c>
      <c r="G93">
        <f t="shared" si="12"/>
        <v>23.399999999906868</v>
      </c>
      <c r="J93" s="2"/>
    </row>
    <row r="94" spans="2:10" x14ac:dyDescent="0.15">
      <c r="B94">
        <v>1106095.2</v>
      </c>
      <c r="C94">
        <f t="shared" si="10"/>
        <v>16.899999999906868</v>
      </c>
      <c r="D94">
        <v>1109125.5</v>
      </c>
      <c r="E94">
        <f t="shared" si="11"/>
        <v>20.5</v>
      </c>
      <c r="F94">
        <v>1112348.2</v>
      </c>
      <c r="G94">
        <f t="shared" si="12"/>
        <v>26.800000000046566</v>
      </c>
      <c r="J94" s="2"/>
    </row>
    <row r="95" spans="2:10" x14ac:dyDescent="0.15">
      <c r="B95">
        <v>1106115.2</v>
      </c>
      <c r="C95">
        <f t="shared" si="10"/>
        <v>20</v>
      </c>
      <c r="D95">
        <v>1109146.7</v>
      </c>
      <c r="E95">
        <f t="shared" si="11"/>
        <v>21.199999999953434</v>
      </c>
      <c r="F95">
        <v>1112369.7</v>
      </c>
      <c r="G95">
        <f t="shared" si="12"/>
        <v>21.5</v>
      </c>
      <c r="J95" s="2"/>
    </row>
    <row r="96" spans="2:10" x14ac:dyDescent="0.15">
      <c r="B96">
        <v>1106133.8</v>
      </c>
      <c r="C96">
        <f t="shared" si="10"/>
        <v>18.600000000093132</v>
      </c>
      <c r="D96">
        <v>1109166.7</v>
      </c>
      <c r="E96">
        <f t="shared" si="11"/>
        <v>20</v>
      </c>
      <c r="F96">
        <v>1112390.2</v>
      </c>
      <c r="G96">
        <f t="shared" si="12"/>
        <v>20.5</v>
      </c>
      <c r="J96" s="2"/>
    </row>
    <row r="97" spans="2:10" x14ac:dyDescent="0.15">
      <c r="B97">
        <v>1106149.2</v>
      </c>
      <c r="C97">
        <f t="shared" si="10"/>
        <v>15.399999999906868</v>
      </c>
      <c r="D97">
        <v>1109183.8</v>
      </c>
      <c r="E97">
        <f t="shared" si="11"/>
        <v>17.100000000093132</v>
      </c>
      <c r="F97">
        <v>1112405.3999999999</v>
      </c>
      <c r="G97">
        <f t="shared" si="12"/>
        <v>15.199999999953434</v>
      </c>
      <c r="J97" s="2"/>
    </row>
    <row r="98" spans="2:10" x14ac:dyDescent="0.15">
      <c r="B98">
        <v>1106164.3</v>
      </c>
      <c r="C98">
        <f t="shared" si="10"/>
        <v>15.100000000093132</v>
      </c>
      <c r="D98">
        <v>1109196.2</v>
      </c>
      <c r="E98">
        <f t="shared" si="11"/>
        <v>12.399999999906868</v>
      </c>
      <c r="F98">
        <v>1112423.6000000001</v>
      </c>
      <c r="G98">
        <f t="shared" si="12"/>
        <v>18.200000000186265</v>
      </c>
      <c r="J98" s="2"/>
    </row>
    <row r="99" spans="2:10" x14ac:dyDescent="0.15">
      <c r="B99">
        <v>1106179.5</v>
      </c>
      <c r="C99">
        <f t="shared" si="10"/>
        <v>15.199999999953434</v>
      </c>
      <c r="D99">
        <v>1109210.1000000001</v>
      </c>
      <c r="E99">
        <f t="shared" si="11"/>
        <v>13.900000000139698</v>
      </c>
      <c r="F99">
        <v>1112435.7</v>
      </c>
      <c r="G99">
        <f t="shared" si="12"/>
        <v>12.099999999860302</v>
      </c>
      <c r="J99" s="2"/>
    </row>
    <row r="100" spans="2:10" x14ac:dyDescent="0.15">
      <c r="B100">
        <v>1106194.3999999999</v>
      </c>
      <c r="C100">
        <f t="shared" si="10"/>
        <v>14.899999999906868</v>
      </c>
      <c r="D100">
        <v>1109223</v>
      </c>
      <c r="E100">
        <f t="shared" si="11"/>
        <v>12.899999999906868</v>
      </c>
      <c r="F100">
        <v>1112454.7</v>
      </c>
      <c r="G100">
        <f t="shared" si="12"/>
        <v>19</v>
      </c>
      <c r="J100" s="2"/>
    </row>
    <row r="101" spans="2:10" x14ac:dyDescent="0.15">
      <c r="B101">
        <v>1106209.3</v>
      </c>
      <c r="C101">
        <f t="shared" si="10"/>
        <v>14.900000000139698</v>
      </c>
      <c r="D101">
        <v>1109236</v>
      </c>
      <c r="E101">
        <f t="shared" si="11"/>
        <v>13</v>
      </c>
      <c r="F101">
        <v>1112468.3</v>
      </c>
      <c r="G101">
        <f t="shared" si="12"/>
        <v>13.600000000093132</v>
      </c>
      <c r="J101" s="2"/>
    </row>
    <row r="102" spans="2:10" x14ac:dyDescent="0.15">
      <c r="B102">
        <v>1106223.1000000001</v>
      </c>
      <c r="C102">
        <f t="shared" si="10"/>
        <v>13.800000000046566</v>
      </c>
      <c r="D102">
        <v>1109248.8999999999</v>
      </c>
      <c r="E102">
        <f t="shared" si="11"/>
        <v>12.899999999906868</v>
      </c>
      <c r="F102">
        <v>1112481.8</v>
      </c>
      <c r="G102">
        <f t="shared" si="12"/>
        <v>13.5</v>
      </c>
      <c r="J102" s="2"/>
    </row>
    <row r="103" spans="2:10" x14ac:dyDescent="0.15">
      <c r="B103">
        <v>1106237</v>
      </c>
      <c r="C103">
        <f t="shared" si="10"/>
        <v>13.899999999906868</v>
      </c>
      <c r="D103">
        <v>1109261.8</v>
      </c>
      <c r="E103">
        <f t="shared" si="11"/>
        <v>12.900000000139698</v>
      </c>
      <c r="F103">
        <v>1112494.7</v>
      </c>
      <c r="G103">
        <f t="shared" si="12"/>
        <v>12.899999999906868</v>
      </c>
      <c r="J103" s="2"/>
    </row>
    <row r="104" spans="2:10" x14ac:dyDescent="0.15">
      <c r="B104">
        <v>1106250.1000000001</v>
      </c>
      <c r="C104">
        <f t="shared" si="10"/>
        <v>13.100000000093132</v>
      </c>
      <c r="D104">
        <v>1109275.8999999999</v>
      </c>
      <c r="E104">
        <f t="shared" si="11"/>
        <v>14.099999999860302</v>
      </c>
      <c r="F104">
        <v>1112508</v>
      </c>
      <c r="G104">
        <f t="shared" si="12"/>
        <v>13.300000000046566</v>
      </c>
      <c r="J104" s="2"/>
    </row>
    <row r="105" spans="2:10" x14ac:dyDescent="0.15">
      <c r="B105">
        <v>1106265.3999999999</v>
      </c>
      <c r="C105">
        <f t="shared" si="10"/>
        <v>15.299999999813735</v>
      </c>
      <c r="D105">
        <v>1109293.5</v>
      </c>
      <c r="E105">
        <f t="shared" si="11"/>
        <v>17.600000000093132</v>
      </c>
      <c r="F105">
        <v>1112521.6000000001</v>
      </c>
      <c r="G105">
        <f t="shared" si="12"/>
        <v>13.600000000093132</v>
      </c>
      <c r="J105" s="2"/>
    </row>
    <row r="106" spans="2:10" x14ac:dyDescent="0.15">
      <c r="B106">
        <v>1106285.7</v>
      </c>
      <c r="C106">
        <f t="shared" si="10"/>
        <v>20.300000000046566</v>
      </c>
      <c r="D106">
        <v>1109310.2</v>
      </c>
      <c r="E106">
        <f t="shared" si="11"/>
        <v>16.699999999953434</v>
      </c>
      <c r="F106">
        <v>1112540</v>
      </c>
      <c r="G106">
        <f t="shared" si="12"/>
        <v>18.399999999906868</v>
      </c>
      <c r="J106" s="2"/>
    </row>
    <row r="107" spans="2:10" x14ac:dyDescent="0.15">
      <c r="B107">
        <v>1106307.5</v>
      </c>
      <c r="C107">
        <f t="shared" si="10"/>
        <v>21.800000000046566</v>
      </c>
      <c r="D107">
        <v>1109330.8999999999</v>
      </c>
      <c r="E107">
        <f t="shared" si="11"/>
        <v>20.699999999953434</v>
      </c>
      <c r="F107">
        <v>1112560</v>
      </c>
      <c r="G107">
        <f t="shared" si="12"/>
        <v>20</v>
      </c>
      <c r="J107" s="2"/>
    </row>
    <row r="108" spans="2:10" x14ac:dyDescent="0.15">
      <c r="B108">
        <v>1106330.2</v>
      </c>
      <c r="C108">
        <f t="shared" si="10"/>
        <v>22.699999999953434</v>
      </c>
      <c r="D108">
        <v>1109352.7</v>
      </c>
      <c r="E108">
        <f t="shared" si="11"/>
        <v>21.800000000046566</v>
      </c>
      <c r="F108">
        <v>1112584.6000000001</v>
      </c>
      <c r="G108">
        <f t="shared" si="12"/>
        <v>24.600000000093132</v>
      </c>
      <c r="J108" s="2"/>
    </row>
    <row r="109" spans="2:10" x14ac:dyDescent="0.15">
      <c r="B109">
        <v>1106354.2</v>
      </c>
      <c r="C109">
        <f t="shared" si="10"/>
        <v>24</v>
      </c>
      <c r="D109">
        <v>1109375.8999999999</v>
      </c>
      <c r="E109">
        <f t="shared" si="11"/>
        <v>23.199999999953434</v>
      </c>
      <c r="F109">
        <v>1112608.6000000001</v>
      </c>
      <c r="G109">
        <f t="shared" si="12"/>
        <v>24</v>
      </c>
      <c r="J109" s="2"/>
    </row>
    <row r="110" spans="2:10" x14ac:dyDescent="0.15">
      <c r="B110">
        <v>1106379.3</v>
      </c>
      <c r="C110">
        <f t="shared" si="10"/>
        <v>25.100000000093132</v>
      </c>
      <c r="D110">
        <v>1109400</v>
      </c>
      <c r="E110">
        <f t="shared" si="11"/>
        <v>24.100000000093132</v>
      </c>
      <c r="F110">
        <v>1112633.3999999999</v>
      </c>
      <c r="G110">
        <f t="shared" si="12"/>
        <v>24.799999999813735</v>
      </c>
      <c r="J110" s="2"/>
    </row>
    <row r="111" spans="2:10" x14ac:dyDescent="0.15">
      <c r="B111">
        <v>1106402</v>
      </c>
      <c r="C111">
        <f t="shared" si="10"/>
        <v>22.699999999953434</v>
      </c>
      <c r="D111">
        <v>1109423.5</v>
      </c>
      <c r="E111">
        <f t="shared" si="11"/>
        <v>23.5</v>
      </c>
      <c r="F111">
        <v>1112661.1000000001</v>
      </c>
      <c r="G111">
        <f t="shared" si="12"/>
        <v>27.700000000186265</v>
      </c>
      <c r="J111" s="2"/>
    </row>
    <row r="112" spans="2:10" x14ac:dyDescent="0.15">
      <c r="B112">
        <v>1106424.7</v>
      </c>
      <c r="C112">
        <f t="shared" si="10"/>
        <v>22.699999999953434</v>
      </c>
      <c r="D112">
        <v>1109445.7</v>
      </c>
      <c r="E112">
        <f t="shared" si="11"/>
        <v>22.199999999953434</v>
      </c>
      <c r="F112">
        <v>1112690.5</v>
      </c>
      <c r="G112">
        <f t="shared" si="12"/>
        <v>29.399999999906868</v>
      </c>
      <c r="J112" s="2"/>
    </row>
    <row r="113" spans="2:10" x14ac:dyDescent="0.15">
      <c r="B113">
        <v>1106446</v>
      </c>
      <c r="C113">
        <f t="shared" si="10"/>
        <v>21.300000000046566</v>
      </c>
      <c r="D113">
        <v>1109467</v>
      </c>
      <c r="E113">
        <f t="shared" si="11"/>
        <v>21.300000000046566</v>
      </c>
      <c r="F113">
        <v>1112715</v>
      </c>
      <c r="G113">
        <f t="shared" si="12"/>
        <v>24.5</v>
      </c>
      <c r="J113" s="2"/>
    </row>
    <row r="114" spans="2:10" x14ac:dyDescent="0.15">
      <c r="B114">
        <v>1106467</v>
      </c>
      <c r="C114">
        <f t="shared" si="10"/>
        <v>21</v>
      </c>
      <c r="D114">
        <v>1109488</v>
      </c>
      <c r="E114">
        <f t="shared" si="11"/>
        <v>21</v>
      </c>
      <c r="F114">
        <v>1112738.5</v>
      </c>
      <c r="G114">
        <f t="shared" si="12"/>
        <v>23.5</v>
      </c>
      <c r="J114" s="2"/>
    </row>
    <row r="115" spans="2:10" x14ac:dyDescent="0.15">
      <c r="B115">
        <v>1106488.1000000001</v>
      </c>
      <c r="C115">
        <f t="shared" si="10"/>
        <v>21.100000000093132</v>
      </c>
      <c r="D115">
        <v>1109509.5</v>
      </c>
      <c r="E115">
        <f t="shared" si="11"/>
        <v>21.5</v>
      </c>
      <c r="F115">
        <v>1112759.5</v>
      </c>
      <c r="G115">
        <f t="shared" si="12"/>
        <v>21</v>
      </c>
      <c r="J115" s="2"/>
    </row>
    <row r="116" spans="2:10" x14ac:dyDescent="0.15">
      <c r="B116">
        <v>1106503.2</v>
      </c>
      <c r="C116">
        <f t="shared" si="10"/>
        <v>15.099999999860302</v>
      </c>
      <c r="D116">
        <v>1109530.3999999999</v>
      </c>
      <c r="E116">
        <f t="shared" si="11"/>
        <v>20.899999999906868</v>
      </c>
      <c r="F116">
        <v>1112778.8999999999</v>
      </c>
      <c r="G116">
        <f t="shared" si="12"/>
        <v>19.399999999906868</v>
      </c>
      <c r="J116" s="2"/>
    </row>
    <row r="117" spans="2:10" x14ac:dyDescent="0.15">
      <c r="B117">
        <v>1106523.3999999999</v>
      </c>
      <c r="C117">
        <f t="shared" si="10"/>
        <v>20.199999999953434</v>
      </c>
      <c r="D117">
        <v>1109548.6000000001</v>
      </c>
      <c r="E117">
        <f t="shared" si="11"/>
        <v>18.200000000186265</v>
      </c>
      <c r="F117">
        <v>1112798.6000000001</v>
      </c>
      <c r="G117">
        <f t="shared" si="12"/>
        <v>19.700000000186265</v>
      </c>
      <c r="J117" s="2"/>
    </row>
    <row r="118" spans="2:10" x14ac:dyDescent="0.15">
      <c r="B118">
        <v>1106538.3999999999</v>
      </c>
      <c r="C118">
        <f t="shared" si="10"/>
        <v>15</v>
      </c>
      <c r="D118">
        <v>1109569.8999999999</v>
      </c>
      <c r="E118">
        <f t="shared" si="11"/>
        <v>21.299999999813735</v>
      </c>
      <c r="F118">
        <v>1112822.1000000001</v>
      </c>
      <c r="G118">
        <f t="shared" si="12"/>
        <v>23.5</v>
      </c>
      <c r="J118" s="2"/>
    </row>
    <row r="119" spans="2:10" x14ac:dyDescent="0.15">
      <c r="B119">
        <v>1106556.6000000001</v>
      </c>
      <c r="C119">
        <f t="shared" si="10"/>
        <v>18.200000000186265</v>
      </c>
      <c r="D119">
        <v>1109589.8</v>
      </c>
      <c r="E119">
        <f t="shared" si="11"/>
        <v>19.900000000139698</v>
      </c>
      <c r="F119">
        <v>1112842.7</v>
      </c>
      <c r="G119">
        <f t="shared" si="12"/>
        <v>20.599999999860302</v>
      </c>
      <c r="J119" s="2"/>
    </row>
    <row r="120" spans="2:10" x14ac:dyDescent="0.15">
      <c r="B120">
        <v>1106574.2</v>
      </c>
      <c r="C120">
        <f t="shared" si="10"/>
        <v>17.599999999860302</v>
      </c>
      <c r="D120">
        <v>1109609.6000000001</v>
      </c>
      <c r="E120">
        <f t="shared" si="11"/>
        <v>19.800000000046566</v>
      </c>
      <c r="F120">
        <v>1112862.5</v>
      </c>
      <c r="G120">
        <f t="shared" si="12"/>
        <v>19.800000000046566</v>
      </c>
      <c r="J120" s="2"/>
    </row>
    <row r="121" spans="2:10" x14ac:dyDescent="0.15">
      <c r="B121">
        <v>1106589.3</v>
      </c>
      <c r="C121">
        <f t="shared" si="10"/>
        <v>15.100000000093132</v>
      </c>
      <c r="D121">
        <v>1109626.6000000001</v>
      </c>
      <c r="E121">
        <f t="shared" si="11"/>
        <v>17</v>
      </c>
      <c r="F121">
        <v>1112877.8999999999</v>
      </c>
      <c r="G121">
        <f t="shared" si="12"/>
        <v>15.399999999906868</v>
      </c>
      <c r="J121" s="2"/>
    </row>
    <row r="122" spans="2:10" x14ac:dyDescent="0.15">
      <c r="B122">
        <v>1106604</v>
      </c>
      <c r="C122">
        <f t="shared" si="10"/>
        <v>14.699999999953434</v>
      </c>
      <c r="D122">
        <v>1109638.8</v>
      </c>
      <c r="E122">
        <f t="shared" si="11"/>
        <v>12.199999999953434</v>
      </c>
      <c r="F122">
        <v>1112893.8999999999</v>
      </c>
      <c r="G122">
        <f t="shared" si="12"/>
        <v>16</v>
      </c>
      <c r="J122" s="2"/>
    </row>
    <row r="123" spans="2:10" x14ac:dyDescent="0.15">
      <c r="B123">
        <v>1106617.6000000001</v>
      </c>
      <c r="C123">
        <f t="shared" si="10"/>
        <v>13.600000000093132</v>
      </c>
      <c r="D123">
        <v>1109655.2</v>
      </c>
      <c r="E123">
        <f t="shared" si="11"/>
        <v>16.399999999906868</v>
      </c>
      <c r="F123">
        <v>1112907.6000000001</v>
      </c>
      <c r="G123">
        <f t="shared" si="12"/>
        <v>13.700000000186265</v>
      </c>
      <c r="J123" s="2"/>
    </row>
    <row r="124" spans="2:10" x14ac:dyDescent="0.15">
      <c r="B124">
        <v>1106627.5</v>
      </c>
      <c r="C124">
        <f t="shared" si="10"/>
        <v>9.8999999999068677</v>
      </c>
      <c r="D124">
        <v>1109668.8</v>
      </c>
      <c r="E124">
        <f t="shared" si="11"/>
        <v>13.600000000093132</v>
      </c>
      <c r="F124">
        <v>1112921.2</v>
      </c>
      <c r="G124">
        <f t="shared" si="12"/>
        <v>13.599999999860302</v>
      </c>
      <c r="J124" s="2"/>
    </row>
    <row r="125" spans="2:10" x14ac:dyDescent="0.15">
      <c r="B125">
        <v>1106641</v>
      </c>
      <c r="C125">
        <f t="shared" si="10"/>
        <v>13.5</v>
      </c>
      <c r="D125">
        <v>1109682.5</v>
      </c>
      <c r="E125">
        <f t="shared" si="11"/>
        <v>13.699999999953434</v>
      </c>
      <c r="F125">
        <v>1112934.1000000001</v>
      </c>
      <c r="G125">
        <f t="shared" si="12"/>
        <v>12.900000000139698</v>
      </c>
      <c r="J125" s="2"/>
    </row>
    <row r="126" spans="2:10" x14ac:dyDescent="0.15">
      <c r="B126">
        <v>1106653</v>
      </c>
      <c r="C126">
        <f t="shared" si="10"/>
        <v>12</v>
      </c>
      <c r="D126">
        <v>1109695.8999999999</v>
      </c>
      <c r="E126">
        <f t="shared" si="11"/>
        <v>13.399999999906868</v>
      </c>
      <c r="F126">
        <v>1112944.7</v>
      </c>
      <c r="G126">
        <f t="shared" si="12"/>
        <v>10.599999999860302</v>
      </c>
      <c r="J126" s="2"/>
    </row>
    <row r="127" spans="2:10" x14ac:dyDescent="0.15">
      <c r="B127">
        <v>1106664.8</v>
      </c>
      <c r="C127">
        <f t="shared" si="10"/>
        <v>11.800000000046566</v>
      </c>
      <c r="D127">
        <v>1109708.8</v>
      </c>
      <c r="E127">
        <f t="shared" si="11"/>
        <v>12.900000000139698</v>
      </c>
      <c r="F127">
        <v>1112959.3999999999</v>
      </c>
      <c r="G127">
        <f t="shared" si="12"/>
        <v>14.699999999953434</v>
      </c>
      <c r="J127" s="2"/>
    </row>
    <row r="128" spans="2:10" x14ac:dyDescent="0.15">
      <c r="B128">
        <v>1106675.7</v>
      </c>
      <c r="C128">
        <f t="shared" si="10"/>
        <v>10.899999999906868</v>
      </c>
      <c r="D128">
        <v>1109721.5</v>
      </c>
      <c r="E128">
        <f t="shared" si="11"/>
        <v>12.699999999953434</v>
      </c>
      <c r="F128">
        <v>1112971.7</v>
      </c>
      <c r="G128">
        <f t="shared" si="12"/>
        <v>12.300000000046566</v>
      </c>
      <c r="J128" s="2"/>
    </row>
    <row r="129" spans="2:10" x14ac:dyDescent="0.15">
      <c r="B129">
        <v>1106687</v>
      </c>
      <c r="C129">
        <f t="shared" si="10"/>
        <v>11.300000000046566</v>
      </c>
      <c r="D129">
        <v>1109734.3999999999</v>
      </c>
      <c r="E129">
        <f t="shared" si="11"/>
        <v>12.899999999906868</v>
      </c>
      <c r="F129">
        <v>1112986.6000000001</v>
      </c>
      <c r="G129">
        <f t="shared" si="12"/>
        <v>14.900000000139698</v>
      </c>
      <c r="J129" s="2"/>
    </row>
    <row r="130" spans="2:10" x14ac:dyDescent="0.15">
      <c r="B130">
        <v>1106701</v>
      </c>
      <c r="C130">
        <f t="shared" si="10"/>
        <v>14</v>
      </c>
      <c r="D130">
        <v>1109749.8</v>
      </c>
      <c r="E130">
        <f t="shared" si="11"/>
        <v>15.400000000139698</v>
      </c>
      <c r="F130">
        <v>1112999.7</v>
      </c>
      <c r="G130">
        <f t="shared" si="12"/>
        <v>13.099999999860302</v>
      </c>
      <c r="J130" s="2"/>
    </row>
    <row r="131" spans="2:10" x14ac:dyDescent="0.15">
      <c r="B131">
        <v>1106715.5</v>
      </c>
      <c r="C131">
        <f t="shared" ref="C131:C169" si="13">B131-B130</f>
        <v>14.5</v>
      </c>
      <c r="D131">
        <v>1109769.7</v>
      </c>
      <c r="E131">
        <f t="shared" ref="E131:E169" si="14">D131-D130</f>
        <v>19.899999999906868</v>
      </c>
      <c r="F131">
        <v>1113012.5</v>
      </c>
      <c r="G131">
        <f t="shared" ref="G131:G169" si="15">F131-F130</f>
        <v>12.800000000046566</v>
      </c>
      <c r="J131" s="2"/>
    </row>
    <row r="132" spans="2:10" x14ac:dyDescent="0.15">
      <c r="B132">
        <v>1106731</v>
      </c>
      <c r="C132">
        <f t="shared" si="13"/>
        <v>15.5</v>
      </c>
      <c r="D132">
        <v>1109791.5</v>
      </c>
      <c r="E132">
        <f t="shared" si="14"/>
        <v>21.800000000046566</v>
      </c>
      <c r="F132">
        <v>1113033</v>
      </c>
      <c r="G132">
        <f t="shared" si="15"/>
        <v>20.5</v>
      </c>
      <c r="J132" s="2"/>
    </row>
    <row r="133" spans="2:10" x14ac:dyDescent="0.15">
      <c r="B133">
        <v>1106748.3999999999</v>
      </c>
      <c r="C133">
        <f t="shared" si="13"/>
        <v>17.399999999906868</v>
      </c>
      <c r="D133">
        <v>1109813.1000000001</v>
      </c>
      <c r="E133">
        <f t="shared" si="14"/>
        <v>21.600000000093132</v>
      </c>
      <c r="F133">
        <v>1113051.5</v>
      </c>
      <c r="G133">
        <f t="shared" si="15"/>
        <v>18.5</v>
      </c>
      <c r="J133" s="2"/>
    </row>
    <row r="134" spans="2:10" x14ac:dyDescent="0.15">
      <c r="B134">
        <v>1106769.6000000001</v>
      </c>
      <c r="C134">
        <f t="shared" si="13"/>
        <v>21.200000000186265</v>
      </c>
      <c r="D134">
        <v>1109833.6000000001</v>
      </c>
      <c r="E134">
        <f t="shared" si="14"/>
        <v>20.5</v>
      </c>
      <c r="F134">
        <v>1113073.6000000001</v>
      </c>
      <c r="G134">
        <f t="shared" si="15"/>
        <v>22.100000000093132</v>
      </c>
      <c r="J134" s="2"/>
    </row>
    <row r="135" spans="2:10" x14ac:dyDescent="0.15">
      <c r="B135">
        <v>1106788.8</v>
      </c>
      <c r="C135">
        <f t="shared" si="13"/>
        <v>19.199999999953434</v>
      </c>
      <c r="D135">
        <v>1109855.3999999999</v>
      </c>
      <c r="E135">
        <f t="shared" si="14"/>
        <v>21.799999999813735</v>
      </c>
      <c r="F135">
        <v>1113092.7</v>
      </c>
      <c r="G135">
        <f t="shared" si="15"/>
        <v>19.099999999860302</v>
      </c>
      <c r="J135" s="2"/>
    </row>
    <row r="136" spans="2:10" x14ac:dyDescent="0.15">
      <c r="B136">
        <v>1106808.5</v>
      </c>
      <c r="C136">
        <f t="shared" si="13"/>
        <v>19.699999999953434</v>
      </c>
      <c r="D136">
        <v>1109875.8999999999</v>
      </c>
      <c r="E136">
        <f t="shared" si="14"/>
        <v>20.5</v>
      </c>
      <c r="F136">
        <v>1113112.5</v>
      </c>
      <c r="G136">
        <f t="shared" si="15"/>
        <v>19.800000000046566</v>
      </c>
      <c r="J136" s="2"/>
    </row>
    <row r="137" spans="2:10" x14ac:dyDescent="0.15">
      <c r="B137">
        <v>1106830.6000000001</v>
      </c>
      <c r="C137">
        <f t="shared" si="13"/>
        <v>22.100000000093132</v>
      </c>
      <c r="D137">
        <v>1109896.1000000001</v>
      </c>
      <c r="E137">
        <f t="shared" si="14"/>
        <v>20.200000000186265</v>
      </c>
      <c r="F137">
        <v>1113133.1000000001</v>
      </c>
      <c r="G137">
        <f t="shared" si="15"/>
        <v>20.600000000093132</v>
      </c>
      <c r="J137" s="2"/>
    </row>
    <row r="138" spans="2:10" x14ac:dyDescent="0.15">
      <c r="B138">
        <v>1106850.3999999999</v>
      </c>
      <c r="C138">
        <f t="shared" si="13"/>
        <v>19.799999999813735</v>
      </c>
      <c r="D138">
        <v>1109919.8</v>
      </c>
      <c r="E138">
        <f t="shared" si="14"/>
        <v>23.699999999953434</v>
      </c>
      <c r="F138">
        <v>1113160.5</v>
      </c>
      <c r="G138">
        <f t="shared" si="15"/>
        <v>27.399999999906868</v>
      </c>
      <c r="J138" s="2"/>
    </row>
    <row r="139" spans="2:10" x14ac:dyDescent="0.15">
      <c r="B139">
        <v>1106867.7</v>
      </c>
      <c r="C139">
        <f t="shared" si="13"/>
        <v>17.300000000046566</v>
      </c>
      <c r="D139">
        <v>1109939.8999999999</v>
      </c>
      <c r="E139">
        <f t="shared" si="14"/>
        <v>20.099999999860302</v>
      </c>
      <c r="F139">
        <v>1113183.2</v>
      </c>
      <c r="G139">
        <f t="shared" si="15"/>
        <v>22.699999999953434</v>
      </c>
      <c r="J139" s="2"/>
    </row>
    <row r="140" spans="2:10" x14ac:dyDescent="0.15">
      <c r="B140">
        <v>1106886.8999999999</v>
      </c>
      <c r="C140">
        <f t="shared" si="13"/>
        <v>19.199999999953434</v>
      </c>
      <c r="D140">
        <v>1109957</v>
      </c>
      <c r="E140">
        <f t="shared" si="14"/>
        <v>17.100000000093132</v>
      </c>
      <c r="F140">
        <v>1113203.8999999999</v>
      </c>
      <c r="G140">
        <f t="shared" si="15"/>
        <v>20.699999999953434</v>
      </c>
      <c r="J140" s="2"/>
    </row>
    <row r="141" spans="2:10" x14ac:dyDescent="0.15">
      <c r="B141">
        <v>1106901.3999999999</v>
      </c>
      <c r="C141">
        <f t="shared" si="13"/>
        <v>14.5</v>
      </c>
      <c r="D141">
        <v>1109980.2</v>
      </c>
      <c r="E141">
        <f t="shared" si="14"/>
        <v>23.199999999953434</v>
      </c>
      <c r="F141">
        <v>1113224.8</v>
      </c>
      <c r="G141">
        <f t="shared" si="15"/>
        <v>20.900000000139698</v>
      </c>
      <c r="J141" s="2"/>
    </row>
    <row r="142" spans="2:10" x14ac:dyDescent="0.15">
      <c r="B142">
        <v>1106921.3999999999</v>
      </c>
      <c r="C142">
        <f t="shared" si="13"/>
        <v>20</v>
      </c>
      <c r="D142">
        <v>1109997.3</v>
      </c>
      <c r="E142">
        <f t="shared" si="14"/>
        <v>17.100000000093132</v>
      </c>
      <c r="F142">
        <v>1113244.8</v>
      </c>
      <c r="G142">
        <f t="shared" si="15"/>
        <v>20</v>
      </c>
      <c r="J142" s="2"/>
    </row>
    <row r="143" spans="2:10" x14ac:dyDescent="0.15">
      <c r="B143">
        <v>1106938.5</v>
      </c>
      <c r="C143">
        <f t="shared" si="13"/>
        <v>17.100000000093132</v>
      </c>
      <c r="D143">
        <v>1110020.2</v>
      </c>
      <c r="E143">
        <f t="shared" si="14"/>
        <v>22.899999999906868</v>
      </c>
      <c r="F143">
        <v>1113263.3999999999</v>
      </c>
      <c r="G143">
        <f t="shared" si="15"/>
        <v>18.599999999860302</v>
      </c>
      <c r="J143" s="2"/>
    </row>
    <row r="144" spans="2:10" x14ac:dyDescent="0.15">
      <c r="B144">
        <v>1106953.8999999999</v>
      </c>
      <c r="C144">
        <f t="shared" si="13"/>
        <v>15.399999999906868</v>
      </c>
      <c r="D144">
        <v>1110039.3999999999</v>
      </c>
      <c r="E144">
        <f t="shared" si="14"/>
        <v>19.199999999953434</v>
      </c>
      <c r="F144">
        <v>1113282.1000000001</v>
      </c>
      <c r="G144">
        <f t="shared" si="15"/>
        <v>18.700000000186265</v>
      </c>
      <c r="J144" s="2"/>
    </row>
    <row r="145" spans="2:10" x14ac:dyDescent="0.15">
      <c r="B145">
        <v>1106970</v>
      </c>
      <c r="C145">
        <f t="shared" si="13"/>
        <v>16.100000000093132</v>
      </c>
      <c r="D145">
        <v>1110054.3</v>
      </c>
      <c r="E145">
        <f t="shared" si="14"/>
        <v>14.900000000139698</v>
      </c>
      <c r="F145">
        <v>1113296.2</v>
      </c>
      <c r="G145">
        <f t="shared" si="15"/>
        <v>14.099999999860302</v>
      </c>
      <c r="J145" s="2"/>
    </row>
    <row r="146" spans="2:10" x14ac:dyDescent="0.15">
      <c r="B146">
        <v>1106982.8999999999</v>
      </c>
      <c r="C146">
        <f t="shared" si="13"/>
        <v>12.899999999906868</v>
      </c>
      <c r="D146">
        <v>1110071.3999999999</v>
      </c>
      <c r="E146">
        <f t="shared" si="14"/>
        <v>17.099999999860302</v>
      </c>
      <c r="F146">
        <v>1113314.6000000001</v>
      </c>
      <c r="G146">
        <f t="shared" si="15"/>
        <v>18.400000000139698</v>
      </c>
      <c r="J146" s="2"/>
    </row>
    <row r="147" spans="2:10" x14ac:dyDescent="0.15">
      <c r="B147">
        <v>1106995.3999999999</v>
      </c>
      <c r="C147">
        <f t="shared" si="13"/>
        <v>12.5</v>
      </c>
      <c r="D147">
        <v>1110088.1000000001</v>
      </c>
      <c r="E147">
        <f t="shared" si="14"/>
        <v>16.700000000186265</v>
      </c>
      <c r="F147">
        <v>1113331</v>
      </c>
      <c r="G147">
        <f t="shared" si="15"/>
        <v>16.399999999906868</v>
      </c>
      <c r="J147" s="2"/>
    </row>
    <row r="148" spans="2:10" x14ac:dyDescent="0.15">
      <c r="B148">
        <v>1107007.6000000001</v>
      </c>
      <c r="C148">
        <f t="shared" si="13"/>
        <v>12.200000000186265</v>
      </c>
      <c r="D148">
        <v>1110101.8</v>
      </c>
      <c r="E148">
        <f t="shared" si="14"/>
        <v>13.699999999953434</v>
      </c>
      <c r="F148">
        <v>1113344.6000000001</v>
      </c>
      <c r="G148">
        <f t="shared" si="15"/>
        <v>13.600000000093132</v>
      </c>
      <c r="J148" s="2"/>
    </row>
    <row r="149" spans="2:10" x14ac:dyDescent="0.15">
      <c r="B149">
        <v>1107020.2</v>
      </c>
      <c r="C149">
        <f t="shared" si="13"/>
        <v>12.599999999860302</v>
      </c>
      <c r="D149">
        <v>1110114.5</v>
      </c>
      <c r="E149">
        <f t="shared" si="14"/>
        <v>12.699999999953434</v>
      </c>
      <c r="F149">
        <v>1113358.5</v>
      </c>
      <c r="G149">
        <f t="shared" si="15"/>
        <v>13.899999999906868</v>
      </c>
      <c r="J149" s="2"/>
    </row>
    <row r="150" spans="2:10" x14ac:dyDescent="0.15">
      <c r="B150">
        <v>1107031.7</v>
      </c>
      <c r="C150">
        <f t="shared" si="13"/>
        <v>11.5</v>
      </c>
      <c r="D150">
        <v>1110127.3</v>
      </c>
      <c r="E150">
        <f t="shared" si="14"/>
        <v>12.800000000046566</v>
      </c>
      <c r="F150">
        <v>1113371.8999999999</v>
      </c>
      <c r="G150">
        <f t="shared" si="15"/>
        <v>13.399999999906868</v>
      </c>
      <c r="J150" s="2"/>
    </row>
    <row r="151" spans="2:10" x14ac:dyDescent="0.15">
      <c r="B151">
        <v>1107042.7</v>
      </c>
      <c r="C151">
        <f t="shared" si="13"/>
        <v>11</v>
      </c>
      <c r="D151">
        <v>1110139.8</v>
      </c>
      <c r="E151">
        <f t="shared" si="14"/>
        <v>12.5</v>
      </c>
      <c r="F151">
        <v>1113385</v>
      </c>
      <c r="G151">
        <f t="shared" si="15"/>
        <v>13.100000000093132</v>
      </c>
      <c r="J151" s="2"/>
    </row>
    <row r="152" spans="2:10" x14ac:dyDescent="0.15">
      <c r="B152">
        <v>1107053.8999999999</v>
      </c>
      <c r="C152">
        <f t="shared" si="13"/>
        <v>11.199999999953434</v>
      </c>
      <c r="D152">
        <v>1110152.2</v>
      </c>
      <c r="E152">
        <f t="shared" si="14"/>
        <v>12.399999999906868</v>
      </c>
      <c r="F152">
        <v>1113397.8</v>
      </c>
      <c r="G152">
        <f t="shared" si="15"/>
        <v>12.800000000046566</v>
      </c>
      <c r="J152" s="2"/>
    </row>
    <row r="153" spans="2:10" x14ac:dyDescent="0.15">
      <c r="B153">
        <v>1107065.3999999999</v>
      </c>
      <c r="C153">
        <f t="shared" si="13"/>
        <v>11.5</v>
      </c>
      <c r="D153">
        <v>1110164.6000000001</v>
      </c>
      <c r="E153">
        <f t="shared" si="14"/>
        <v>12.400000000139698</v>
      </c>
      <c r="F153">
        <v>1113409.8</v>
      </c>
      <c r="G153">
        <f t="shared" si="15"/>
        <v>12</v>
      </c>
      <c r="J153" s="2"/>
    </row>
    <row r="154" spans="2:10" x14ac:dyDescent="0.15">
      <c r="B154">
        <v>1107078.3</v>
      </c>
      <c r="C154">
        <f t="shared" si="13"/>
        <v>12.900000000139698</v>
      </c>
      <c r="D154">
        <v>1110179</v>
      </c>
      <c r="E154">
        <f t="shared" si="14"/>
        <v>14.399999999906868</v>
      </c>
      <c r="F154">
        <v>1113424.2</v>
      </c>
      <c r="G154">
        <f t="shared" si="15"/>
        <v>14.399999999906868</v>
      </c>
      <c r="J154" s="2"/>
    </row>
    <row r="155" spans="2:10" x14ac:dyDescent="0.15">
      <c r="B155">
        <v>1107092.8999999999</v>
      </c>
      <c r="C155">
        <f t="shared" si="13"/>
        <v>14.599999999860302</v>
      </c>
      <c r="D155">
        <v>1110196.3999999999</v>
      </c>
      <c r="E155">
        <f t="shared" si="14"/>
        <v>17.399999999906868</v>
      </c>
      <c r="F155">
        <v>1113439</v>
      </c>
      <c r="G155">
        <f t="shared" si="15"/>
        <v>14.800000000046566</v>
      </c>
      <c r="J155" s="2"/>
    </row>
    <row r="156" spans="2:10" x14ac:dyDescent="0.15">
      <c r="B156">
        <v>1107110.1000000001</v>
      </c>
      <c r="C156">
        <f t="shared" si="13"/>
        <v>17.200000000186265</v>
      </c>
      <c r="D156">
        <v>1110215.7</v>
      </c>
      <c r="E156">
        <f t="shared" si="14"/>
        <v>19.300000000046566</v>
      </c>
      <c r="F156">
        <v>1113456.6000000001</v>
      </c>
      <c r="G156">
        <f t="shared" si="15"/>
        <v>17.600000000093132</v>
      </c>
      <c r="J156" s="2"/>
    </row>
    <row r="157" spans="2:10" x14ac:dyDescent="0.15">
      <c r="B157">
        <v>1107125.6000000001</v>
      </c>
      <c r="C157">
        <f t="shared" si="13"/>
        <v>15.5</v>
      </c>
      <c r="D157">
        <v>1110235.6000000001</v>
      </c>
      <c r="E157">
        <f t="shared" si="14"/>
        <v>19.900000000139698</v>
      </c>
      <c r="F157">
        <v>1113473.8999999999</v>
      </c>
      <c r="G157">
        <f t="shared" si="15"/>
        <v>17.299999999813735</v>
      </c>
      <c r="J157" s="2"/>
    </row>
    <row r="158" spans="2:10" x14ac:dyDescent="0.15">
      <c r="B158">
        <v>1107143.8</v>
      </c>
      <c r="C158">
        <f t="shared" si="13"/>
        <v>18.199999999953434</v>
      </c>
      <c r="D158">
        <v>1110256.3</v>
      </c>
      <c r="E158">
        <f t="shared" si="14"/>
        <v>20.699999999953434</v>
      </c>
      <c r="F158">
        <v>1113493.8999999999</v>
      </c>
      <c r="G158">
        <f t="shared" si="15"/>
        <v>20</v>
      </c>
      <c r="J158" s="2"/>
    </row>
    <row r="159" spans="2:10" x14ac:dyDescent="0.15">
      <c r="B159">
        <v>1107162.8999999999</v>
      </c>
      <c r="C159">
        <f t="shared" si="13"/>
        <v>19.099999999860302</v>
      </c>
      <c r="D159">
        <v>1110278.8999999999</v>
      </c>
      <c r="E159">
        <f t="shared" si="14"/>
        <v>22.599999999860302</v>
      </c>
      <c r="F159">
        <v>1113511.3</v>
      </c>
      <c r="G159">
        <f t="shared" si="15"/>
        <v>17.400000000139698</v>
      </c>
      <c r="J159" s="2"/>
    </row>
    <row r="160" spans="2:10" x14ac:dyDescent="0.15">
      <c r="B160">
        <v>1107185</v>
      </c>
      <c r="C160">
        <f t="shared" si="13"/>
        <v>22.100000000093132</v>
      </c>
      <c r="D160">
        <v>1110301.8999999999</v>
      </c>
      <c r="E160">
        <f t="shared" si="14"/>
        <v>23</v>
      </c>
      <c r="F160">
        <v>1113529.6000000001</v>
      </c>
      <c r="G160">
        <f t="shared" si="15"/>
        <v>18.300000000046566</v>
      </c>
      <c r="J160" s="2"/>
    </row>
    <row r="161" spans="2:10" x14ac:dyDescent="0.15">
      <c r="B161">
        <v>1107203.1000000001</v>
      </c>
      <c r="C161">
        <f t="shared" si="13"/>
        <v>18.100000000093132</v>
      </c>
      <c r="D161">
        <v>1110325</v>
      </c>
      <c r="E161">
        <f t="shared" si="14"/>
        <v>23.100000000093132</v>
      </c>
      <c r="F161">
        <v>1113551.2</v>
      </c>
      <c r="G161">
        <f t="shared" si="15"/>
        <v>21.599999999860302</v>
      </c>
      <c r="J161" s="2"/>
    </row>
    <row r="162" spans="2:10" x14ac:dyDescent="0.15">
      <c r="B162">
        <v>1107225.1000000001</v>
      </c>
      <c r="C162">
        <f t="shared" si="13"/>
        <v>22</v>
      </c>
      <c r="D162">
        <v>1110348</v>
      </c>
      <c r="E162">
        <f t="shared" si="14"/>
        <v>23</v>
      </c>
      <c r="F162">
        <v>1113570.5</v>
      </c>
      <c r="G162">
        <f t="shared" si="15"/>
        <v>19.300000000046566</v>
      </c>
      <c r="J162" s="2"/>
    </row>
    <row r="163" spans="2:10" x14ac:dyDescent="0.15">
      <c r="B163">
        <v>1107245.3999999999</v>
      </c>
      <c r="C163">
        <f t="shared" si="13"/>
        <v>20.299999999813735</v>
      </c>
      <c r="D163">
        <v>1110367.8999999999</v>
      </c>
      <c r="E163">
        <f t="shared" si="14"/>
        <v>19.899999999906868</v>
      </c>
      <c r="F163">
        <v>1113588.5</v>
      </c>
      <c r="G163">
        <f t="shared" si="15"/>
        <v>18</v>
      </c>
      <c r="J163" s="2"/>
    </row>
    <row r="164" spans="2:10" x14ac:dyDescent="0.15">
      <c r="B164">
        <v>1107263.5</v>
      </c>
      <c r="C164">
        <f t="shared" si="13"/>
        <v>18.100000000093132</v>
      </c>
      <c r="D164">
        <v>1110387</v>
      </c>
      <c r="E164">
        <f t="shared" si="14"/>
        <v>19.100000000093132</v>
      </c>
      <c r="F164">
        <v>1113606.7</v>
      </c>
      <c r="G164">
        <f t="shared" si="15"/>
        <v>18.199999999953434</v>
      </c>
      <c r="J164" s="2"/>
    </row>
    <row r="165" spans="2:10" x14ac:dyDescent="0.15">
      <c r="B165">
        <v>1107283.8</v>
      </c>
      <c r="C165">
        <f t="shared" si="13"/>
        <v>20.300000000046566</v>
      </c>
      <c r="D165">
        <v>1110406.7</v>
      </c>
      <c r="E165">
        <f t="shared" si="14"/>
        <v>19.699999999953434</v>
      </c>
      <c r="F165">
        <v>1113625.7</v>
      </c>
      <c r="G165">
        <f t="shared" si="15"/>
        <v>19</v>
      </c>
      <c r="J165" s="2"/>
    </row>
    <row r="166" spans="2:10" x14ac:dyDescent="0.15">
      <c r="B166">
        <v>1107304.2</v>
      </c>
      <c r="C166">
        <f t="shared" si="13"/>
        <v>20.399999999906868</v>
      </c>
      <c r="D166">
        <v>1110426.1000000001</v>
      </c>
      <c r="E166">
        <f t="shared" si="14"/>
        <v>19.400000000139698</v>
      </c>
      <c r="F166">
        <v>1113648.3999999999</v>
      </c>
      <c r="G166">
        <f t="shared" si="15"/>
        <v>22.699999999953434</v>
      </c>
      <c r="J166" s="2"/>
    </row>
    <row r="167" spans="2:10" x14ac:dyDescent="0.15">
      <c r="B167">
        <v>1107324.3999999999</v>
      </c>
      <c r="C167">
        <f t="shared" si="13"/>
        <v>20.199999999953434</v>
      </c>
      <c r="D167">
        <v>1110446.3</v>
      </c>
      <c r="E167">
        <f t="shared" si="14"/>
        <v>20.199999999953434</v>
      </c>
      <c r="F167">
        <v>1113667.8999999999</v>
      </c>
      <c r="G167">
        <f t="shared" si="15"/>
        <v>19.5</v>
      </c>
      <c r="J167" s="2"/>
    </row>
    <row r="168" spans="2:10" x14ac:dyDescent="0.15">
      <c r="B168">
        <v>1107342.1000000001</v>
      </c>
      <c r="C168">
        <f t="shared" si="13"/>
        <v>17.700000000186265</v>
      </c>
      <c r="D168">
        <v>1110466</v>
      </c>
      <c r="E168">
        <f t="shared" si="14"/>
        <v>19.699999999953434</v>
      </c>
      <c r="F168">
        <v>1113686.8999999999</v>
      </c>
      <c r="G168">
        <f t="shared" si="15"/>
        <v>19</v>
      </c>
      <c r="J168" s="2"/>
    </row>
    <row r="169" spans="2:10" x14ac:dyDescent="0.15">
      <c r="B169">
        <v>1107359</v>
      </c>
      <c r="C169">
        <f t="shared" si="13"/>
        <v>16.899999999906868</v>
      </c>
      <c r="D169">
        <v>1110483.8</v>
      </c>
      <c r="E169">
        <f t="shared" si="14"/>
        <v>17.800000000046566</v>
      </c>
      <c r="F169">
        <v>1113704.3</v>
      </c>
      <c r="G169">
        <f t="shared" si="15"/>
        <v>17.400000000139698</v>
      </c>
      <c r="J169" s="2"/>
    </row>
    <row r="170" spans="2:10" x14ac:dyDescent="0.15">
      <c r="J170" s="2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2017-12-29T13:03:58Z</dcterms:modified>
</cp:coreProperties>
</file>